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mc:AlternateContent xmlns:mc="http://schemas.openxmlformats.org/markup-compatibility/2006">
    <mc:Choice Requires="x15">
      <x15ac:absPath xmlns:x15ac="http://schemas.microsoft.com/office/spreadsheetml/2010/11/ac" url="\\192.168.0.34\Documentos\arojas\Mis documentos\CONTROL INTERNO FUGA\2022\INFORMES\Anticorrupción\Enero\"/>
    </mc:Choice>
  </mc:AlternateContent>
  <xr:revisionPtr revIDLastSave="0" documentId="13_ncr:1_{88524B21-87B4-4373-8091-21AC9AE8ABD5}" xr6:coauthVersionLast="47" xr6:coauthVersionMax="47" xr10:uidLastSave="{00000000-0000-0000-0000-000000000000}"/>
  <bookViews>
    <workbookView xWindow="-120" yWindow="-120" windowWidth="20730" windowHeight="11160" firstSheet="4" activeTab="6" xr2:uid="{00000000-000D-0000-FFFF-FFFF00000000}"/>
  </bookViews>
  <sheets>
    <sheet name="C1 Riesgos Corrupcion" sheetId="1" r:id="rId1"/>
    <sheet name="C2  Racionalización Trámites" sheetId="2" r:id="rId2"/>
    <sheet name="C3 Rendicion Cuentas" sheetId="3" r:id="rId3"/>
    <sheet name="C4. Atencion Ciudadano" sheetId="4" r:id="rId4"/>
    <sheet name="C5 Ley Transparencia" sheetId="5" r:id="rId5"/>
    <sheet name="C6  Plan de Integridad" sheetId="6" r:id="rId6"/>
    <sheet name="C7 Participación Ciudadana" sheetId="7" r:id="rId7"/>
    <sheet name="Hoja1" sheetId="8" state="hidden" r:id="rId8"/>
  </sheets>
  <definedNames>
    <definedName name="_xlnm._FilterDatabase" localSheetId="0" hidden="1">'C1 Riesgos Corrupcion'!$A$11:$H$42</definedName>
    <definedName name="_xlnm._FilterDatabase" localSheetId="1" hidden="1">'C2  Racionalización Trámites'!$A$12:$AN$12</definedName>
    <definedName name="_xlnm._FilterDatabase" localSheetId="2" hidden="1">'C3 Rendicion Cuentas'!$G$12:$H$45</definedName>
    <definedName name="_xlnm._FilterDatabase" localSheetId="3" hidden="1">'C4. Atencion Ciudadano'!$A$12:$AS$47</definedName>
    <definedName name="_xlnm._FilterDatabase" localSheetId="4" hidden="1">'C5 Ley Transparencia'!$A$12:$AM$48</definedName>
    <definedName name="_xlnm._FilterDatabase" localSheetId="5" hidden="1">'C6  Plan de Integridad'!$A$12:$AM$48</definedName>
    <definedName name="_xlnm._FilterDatabase" localSheetId="6" hidden="1">'C7 Participación Ciudadana'!$A$14:$H$32</definedName>
    <definedName name="_xlnm.Print_Area" localSheetId="0">'C1 Riesgos Corrupcion'!$A$1:$AR$42</definedName>
    <definedName name="_xlnm.Print_Area" localSheetId="1">'C2  Racionalización Trámites'!$A$1:$AS$29</definedName>
    <definedName name="_xlnm.Print_Area" localSheetId="2">'C3 Rendicion Cuentas'!$A$1:$AR$46</definedName>
    <definedName name="_xlnm.Print_Area" localSheetId="3">'C4. Atencion Ciudadano'!$A$1:$AR$47</definedName>
    <definedName name="_xlnm.Print_Area" localSheetId="4">'C5 Ley Transparencia'!$A$1:$AR$49</definedName>
    <definedName name="_xlnm.Print_Area" localSheetId="5">'C6  Plan de Integridad'!$A$1:$AR$48</definedName>
    <definedName name="_xlnm.Print_Area" localSheetId="6">'C7 Participación Ciudadana'!$A$1:$AR$41</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 uri="GoogleSheetsCustomDataVersion1">
      <go:sheetsCustomData xmlns:go="http://customooxmlschemas.google.com/" r:id="rId14" roundtripDataSignature="AMtx7mgBJSAS4ZnnpM2wQmD+UlbRFYy1WA=="/>
    </ext>
  </extLst>
</workbook>
</file>

<file path=xl/calcChain.xml><?xml version="1.0" encoding="utf-8"?>
<calcChain xmlns="http://schemas.openxmlformats.org/spreadsheetml/2006/main">
  <c r="AR26" i="7" l="1"/>
  <c r="AR25" i="7"/>
  <c r="AR23" i="7"/>
  <c r="AR24" i="7"/>
  <c r="AR22" i="7"/>
  <c r="AR21" i="7"/>
  <c r="AQ16" i="1"/>
  <c r="AR32" i="6"/>
  <c r="AR31" i="6"/>
  <c r="AR30" i="6"/>
  <c r="AQ28" i="6"/>
  <c r="AR28" i="6"/>
  <c r="AR27" i="6"/>
  <c r="AR26" i="6"/>
  <c r="AR25" i="6"/>
  <c r="AR24" i="6"/>
  <c r="AR22" i="6"/>
  <c r="AR20" i="6"/>
  <c r="AR18" i="6"/>
  <c r="AR16" i="6"/>
  <c r="AR20" i="7" l="1"/>
  <c r="AR19" i="7"/>
  <c r="AR18" i="7"/>
  <c r="AR17" i="7"/>
  <c r="AR16" i="7"/>
  <c r="AR15" i="7"/>
  <c r="AR34" i="5"/>
  <c r="AR31" i="5"/>
  <c r="AR30" i="5"/>
  <c r="AR25" i="5"/>
  <c r="AR23" i="5"/>
  <c r="AR22" i="5"/>
  <c r="AR21" i="5"/>
  <c r="AR20" i="5"/>
  <c r="AR18" i="5"/>
  <c r="AR14" i="5"/>
  <c r="AR31" i="4"/>
  <c r="AR30" i="4"/>
  <c r="AR29" i="4"/>
  <c r="AR27" i="4"/>
  <c r="AR24" i="4"/>
  <c r="AR21" i="4"/>
  <c r="AR19" i="4"/>
  <c r="AR18" i="4"/>
  <c r="AR17" i="4"/>
  <c r="AR13" i="4"/>
  <c r="AR29" i="6"/>
  <c r="AR23" i="6"/>
  <c r="AR21" i="6"/>
  <c r="AR19" i="6"/>
  <c r="AR17" i="6"/>
  <c r="AR14" i="6"/>
  <c r="AR13" i="6"/>
  <c r="AR15" i="6"/>
  <c r="AR33" i="5"/>
  <c r="AR32" i="5"/>
  <c r="AR29" i="5"/>
  <c r="AR27" i="5"/>
  <c r="AR26" i="5"/>
  <c r="AR24" i="5"/>
  <c r="AR19" i="5"/>
  <c r="AR17" i="5"/>
  <c r="AR28" i="5"/>
  <c r="AR16" i="5"/>
  <c r="AR15" i="5"/>
  <c r="AR28" i="4"/>
  <c r="AR26" i="4"/>
  <c r="AR25" i="4"/>
  <c r="AR23" i="4"/>
  <c r="AR22" i="4"/>
  <c r="AR20" i="4"/>
  <c r="AR16" i="4"/>
  <c r="AR15" i="4"/>
  <c r="AR14" i="4"/>
  <c r="AR32" i="3"/>
  <c r="AR31" i="3"/>
  <c r="AR30" i="3"/>
  <c r="AR29" i="3"/>
  <c r="AR28" i="3"/>
  <c r="AR27" i="3"/>
  <c r="AR26" i="3"/>
  <c r="AR25" i="3"/>
  <c r="AR23" i="3"/>
  <c r="AR22" i="3"/>
  <c r="AR21" i="3"/>
  <c r="AR19" i="3"/>
  <c r="AR18" i="3"/>
  <c r="AR24" i="3"/>
  <c r="AR20" i="3"/>
  <c r="AR17" i="3"/>
  <c r="AR16" i="3"/>
  <c r="AR15" i="3"/>
  <c r="AR14" i="3"/>
  <c r="AR13" i="3"/>
  <c r="AS14" i="2"/>
  <c r="AS13" i="2"/>
  <c r="AR28" i="1"/>
  <c r="AR27" i="1"/>
  <c r="AR26" i="1"/>
  <c r="AR25" i="1"/>
  <c r="AR24" i="1"/>
  <c r="AR23" i="1"/>
  <c r="AR22" i="1"/>
  <c r="AR21" i="1"/>
  <c r="AR20" i="1"/>
  <c r="AR19" i="1"/>
  <c r="AR18" i="1"/>
  <c r="AR17" i="1"/>
  <c r="AR16" i="1"/>
  <c r="AR15" i="1"/>
  <c r="AR14" i="1"/>
  <c r="AR13" i="1"/>
  <c r="W24" i="7" l="1"/>
  <c r="W21" i="7"/>
  <c r="AF20" i="7"/>
  <c r="W20" i="7"/>
  <c r="AF19" i="7"/>
  <c r="W19" i="7"/>
  <c r="AF18" i="7"/>
  <c r="W18" i="7"/>
  <c r="AF17" i="7"/>
  <c r="K17" i="7"/>
  <c r="AF16" i="7"/>
  <c r="K16" i="7"/>
  <c r="AF15" i="7"/>
  <c r="K15" i="7"/>
  <c r="C8" i="7"/>
  <c r="C7" i="7"/>
  <c r="C6" i="7"/>
  <c r="A33" i="7" s="1"/>
  <c r="C5" i="7"/>
  <c r="AF29" i="6"/>
  <c r="W29" i="6"/>
  <c r="W27" i="6"/>
  <c r="K27" i="6"/>
  <c r="W26" i="6"/>
  <c r="K26" i="6"/>
  <c r="AF23" i="6"/>
  <c r="W23" i="6"/>
  <c r="AI22" i="6"/>
  <c r="AI21" i="6"/>
  <c r="AF21" i="6"/>
  <c r="W21" i="6"/>
  <c r="K21" i="6"/>
  <c r="AI20" i="6"/>
  <c r="W20" i="6"/>
  <c r="AI19" i="6"/>
  <c r="AF19" i="6"/>
  <c r="W19" i="6"/>
  <c r="K19" i="6"/>
  <c r="AI17" i="6"/>
  <c r="AF17" i="6"/>
  <c r="W17" i="6"/>
  <c r="K17" i="6"/>
  <c r="AI16" i="6"/>
  <c r="AF15" i="6"/>
  <c r="W15" i="6"/>
  <c r="K15" i="6"/>
  <c r="AF14" i="6"/>
  <c r="K14" i="6"/>
  <c r="AI13" i="6"/>
  <c r="AF13" i="6"/>
  <c r="W13" i="6"/>
  <c r="K13" i="6"/>
  <c r="B8" i="6"/>
  <c r="B7" i="6"/>
  <c r="B6" i="6"/>
  <c r="A39" i="6" s="1"/>
  <c r="B5" i="6"/>
  <c r="A41" i="5"/>
  <c r="W33" i="5"/>
  <c r="W32" i="5"/>
  <c r="K32" i="5"/>
  <c r="K31" i="5"/>
  <c r="W30" i="5"/>
  <c r="K30" i="5"/>
  <c r="W29" i="5"/>
  <c r="K29" i="5"/>
  <c r="W27" i="5"/>
  <c r="W26" i="5"/>
  <c r="AF24" i="5"/>
  <c r="K24" i="5"/>
  <c r="W21" i="5"/>
  <c r="W19" i="5"/>
  <c r="W17" i="5"/>
  <c r="W16" i="5"/>
  <c r="AF15" i="5"/>
  <c r="K15" i="5"/>
  <c r="AR13" i="5"/>
  <c r="AI13" i="5"/>
  <c r="AF13" i="5"/>
  <c r="W13" i="5"/>
  <c r="K13" i="5"/>
  <c r="B8" i="5"/>
  <c r="B7" i="5"/>
  <c r="B6" i="5"/>
  <c r="B5" i="5"/>
  <c r="A35" i="4"/>
  <c r="A38" i="5" s="1"/>
  <c r="A36" i="6" s="1"/>
  <c r="A30" i="7" s="1"/>
  <c r="W31" i="4"/>
  <c r="K31" i="4"/>
  <c r="AI30" i="4"/>
  <c r="W30" i="4"/>
  <c r="K30" i="4"/>
  <c r="W29" i="4"/>
  <c r="K29" i="4"/>
  <c r="W28" i="4"/>
  <c r="K28" i="4"/>
  <c r="W27" i="4"/>
  <c r="K27" i="4"/>
  <c r="AI26" i="4"/>
  <c r="W26" i="4"/>
  <c r="K26" i="4"/>
  <c r="W25" i="4"/>
  <c r="K25" i="4"/>
  <c r="AI24" i="4"/>
  <c r="W24" i="4"/>
  <c r="K24" i="4"/>
  <c r="W23" i="4"/>
  <c r="K23" i="4"/>
  <c r="AF22" i="4"/>
  <c r="W22" i="4"/>
  <c r="T22" i="4"/>
  <c r="K22" i="4"/>
  <c r="W21" i="4"/>
  <c r="AF20" i="4"/>
  <c r="W20" i="4"/>
  <c r="T20" i="4"/>
  <c r="K20" i="4"/>
  <c r="AI19" i="4"/>
  <c r="W19" i="4"/>
  <c r="K19" i="4"/>
  <c r="AI18" i="4"/>
  <c r="W18" i="4"/>
  <c r="K18" i="4"/>
  <c r="AI17" i="4"/>
  <c r="W17" i="4"/>
  <c r="K17" i="4"/>
  <c r="W16" i="4"/>
  <c r="T16" i="4"/>
  <c r="K16" i="4"/>
  <c r="W15" i="4"/>
  <c r="K15" i="4"/>
  <c r="AF14" i="4"/>
  <c r="T14" i="4"/>
  <c r="K14" i="4"/>
  <c r="AI13" i="4"/>
  <c r="B8" i="4"/>
  <c r="B7" i="4"/>
  <c r="B6" i="4"/>
  <c r="A38" i="4" s="1"/>
  <c r="B5" i="4"/>
  <c r="A34" i="3"/>
  <c r="W32" i="3"/>
  <c r="W31" i="3"/>
  <c r="W30" i="3"/>
  <c r="W29" i="3"/>
  <c r="W28" i="3"/>
  <c r="W27" i="3"/>
  <c r="W26" i="3"/>
  <c r="W25" i="3"/>
  <c r="AF24" i="3"/>
  <c r="W24" i="3"/>
  <c r="K24" i="3"/>
  <c r="W23" i="3"/>
  <c r="W22" i="3"/>
  <c r="K22" i="3"/>
  <c r="W21" i="3"/>
  <c r="AF20" i="3"/>
  <c r="W20" i="3"/>
  <c r="K20" i="3"/>
  <c r="W19" i="3"/>
  <c r="W18" i="3"/>
  <c r="AF17" i="3"/>
  <c r="W17" i="3"/>
  <c r="K17" i="3"/>
  <c r="AF16" i="3"/>
  <c r="W16" i="3"/>
  <c r="K16" i="3"/>
  <c r="AF15" i="3"/>
  <c r="W15" i="3"/>
  <c r="T15" i="3"/>
  <c r="K15" i="3"/>
  <c r="AF14" i="3"/>
  <c r="W14" i="3"/>
  <c r="T14" i="3"/>
  <c r="K14" i="3"/>
  <c r="W13" i="3"/>
  <c r="K13" i="3"/>
  <c r="B8" i="3"/>
  <c r="B7" i="3"/>
  <c r="B6" i="3"/>
  <c r="A19" i="2"/>
  <c r="B18" i="2"/>
  <c r="A18" i="2"/>
  <c r="A34" i="4" s="1"/>
  <c r="A37" i="5" s="1"/>
  <c r="AJ14" i="2"/>
  <c r="X14" i="2"/>
  <c r="L14" i="2"/>
  <c r="AJ13" i="2"/>
  <c r="X13" i="2"/>
  <c r="L13" i="2"/>
  <c r="B8" i="2"/>
  <c r="B7" i="2"/>
  <c r="B6" i="2"/>
  <c r="AI28" i="1"/>
  <c r="W28" i="1"/>
  <c r="K28" i="1"/>
  <c r="AF27" i="1"/>
  <c r="W27" i="1"/>
  <c r="K27" i="1"/>
  <c r="AI26" i="1"/>
  <c r="AF26" i="1"/>
  <c r="W26" i="1"/>
  <c r="T26" i="1"/>
  <c r="K26" i="1"/>
  <c r="AF25" i="1"/>
  <c r="K25" i="1"/>
  <c r="AF24" i="1"/>
  <c r="T24" i="1"/>
  <c r="K24" i="1"/>
  <c r="AI22" i="1"/>
  <c r="AF22" i="1"/>
  <c r="W22" i="1"/>
  <c r="K22" i="1"/>
  <c r="AF21" i="1"/>
  <c r="T21" i="1"/>
  <c r="K21" i="1"/>
  <c r="AF20" i="1"/>
  <c r="T20" i="1"/>
  <c r="K20" i="1"/>
  <c r="AF19" i="1"/>
  <c r="W19" i="1"/>
  <c r="K19" i="1"/>
  <c r="AF18" i="1"/>
  <c r="T18" i="1"/>
  <c r="K18" i="1"/>
  <c r="AF17" i="1"/>
  <c r="T17" i="1"/>
  <c r="K17" i="1"/>
  <c r="K16" i="1"/>
  <c r="AF15" i="1"/>
  <c r="T15" i="1"/>
  <c r="K15" i="1"/>
  <c r="AF14" i="1"/>
  <c r="W14" i="1"/>
  <c r="K14" i="1"/>
  <c r="AI13" i="1"/>
  <c r="AF13" i="1"/>
  <c r="W13" i="1"/>
  <c r="K13" i="1"/>
  <c r="A28"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X20" authorId="0" shapeId="0" xr:uid="{00000000-0006-0000-0500-000001000000}">
      <text>
        <r>
          <rPr>
            <sz val="11"/>
            <color theme="1"/>
            <rFont val="Arial"/>
          </rPr>
          <t>este reporte no tiene nada que ver con la actividad de sarllaft :(
======</t>
        </r>
      </text>
    </comment>
  </commentList>
</comments>
</file>

<file path=xl/sharedStrings.xml><?xml version="1.0" encoding="utf-8"?>
<sst xmlns="http://schemas.openxmlformats.org/spreadsheetml/2006/main" count="2129" uniqueCount="1156">
  <si>
    <r>
      <rPr>
        <b/>
        <sz val="10"/>
        <color theme="1"/>
        <rFont val="Arial"/>
      </rPr>
      <t xml:space="preserve">PLAN ANTICORRUPCIÓN Y DE ATENCIÓN AL CIUDADANO
</t>
    </r>
    <r>
      <rPr>
        <b/>
        <sz val="10"/>
        <color rgb="FF548DD4"/>
        <rFont val="Arial"/>
      </rPr>
      <t>FUNDACIÓN GILBERTO ALZATE AVENDAÑO</t>
    </r>
    <r>
      <rPr>
        <b/>
        <sz val="10"/>
        <color theme="1"/>
        <rFont val="Arial"/>
      </rPr>
      <t xml:space="preserve">
</t>
    </r>
    <r>
      <rPr>
        <b/>
        <sz val="10"/>
        <color rgb="FFFF0000"/>
        <rFont val="Arial"/>
      </rPr>
      <t>COMPONENTE 1- GESTIÓN DEL RIESGO DE CORRUPCIÓN</t>
    </r>
  </si>
  <si>
    <t>Vigencia</t>
  </si>
  <si>
    <t>Fecha de Aprobación:</t>
  </si>
  <si>
    <t>Fecha de Publicación:</t>
  </si>
  <si>
    <t>Versión:</t>
  </si>
  <si>
    <t>Objetivo:</t>
  </si>
  <si>
    <t xml:space="preserve">Identificar, analizar y controlar los posibles hechos generadores de corrupción, tanto internos como externos y desarrollar acciones para mitigarlos. </t>
  </si>
  <si>
    <t>Primer Cuatrimestre</t>
  </si>
  <si>
    <t>Segundo Cuatrimestre</t>
  </si>
  <si>
    <t>Tercer Cuatrimestre</t>
  </si>
  <si>
    <t>SUBCOMPONENTE</t>
  </si>
  <si>
    <t>ACTIVIDAD</t>
  </si>
  <si>
    <t>META</t>
  </si>
  <si>
    <t xml:space="preserve">INDICADOR </t>
  </si>
  <si>
    <t>RESPONSABLE</t>
  </si>
  <si>
    <t>FECHA DE REALIZACIÓN</t>
  </si>
  <si>
    <t xml:space="preserve">Primera Línea de defensa - Oficina Asesora de Planeación </t>
  </si>
  <si>
    <t xml:space="preserve">Segunda Línea de defensa - Oficina Asesora de Planeación </t>
  </si>
  <si>
    <t>Seguimiento Tercera Línea de Defensa - Oficina de Control Interno</t>
  </si>
  <si>
    <t>Inicio
dd/mm/aa</t>
  </si>
  <si>
    <t>Fin
dd/mm/aa</t>
  </si>
  <si>
    <t>Programación</t>
  </si>
  <si>
    <t>Avance</t>
  </si>
  <si>
    <t>Porcentaje de cumplimiento</t>
  </si>
  <si>
    <t xml:space="preserve">Análisis Cualitativo de la gestión  </t>
  </si>
  <si>
    <t xml:space="preserve">Evidencia </t>
  </si>
  <si>
    <t>Análisis cualitativo</t>
  </si>
  <si>
    <t>Estado de la actividad</t>
  </si>
  <si>
    <t>ANÁLISIS DE EVIDENCIAS</t>
  </si>
  <si>
    <t>OPORTUNIDADES DE MEJORA
O RECOMENDACIONES</t>
  </si>
  <si>
    <t xml:space="preserve">EFICIENCIA </t>
  </si>
  <si>
    <t>EFICACIA</t>
  </si>
  <si>
    <t>PROMEDIO</t>
  </si>
  <si>
    <t>Análisis de evidencias</t>
  </si>
  <si>
    <t>Oportunidades de mejora
O RECOMENDACIONES</t>
  </si>
  <si>
    <t>Eficiencia</t>
  </si>
  <si>
    <t>Eficacia</t>
  </si>
  <si>
    <t>Promedio</t>
  </si>
  <si>
    <t>I. Política de Administración de Riesgos</t>
  </si>
  <si>
    <t xml:space="preserve">Revisar la Política de  Gestión del riesgos y  de ser necesario, actualizada, contemplando  cambios en las Metodologías vigentes  (DAFP y entidades emisoras de políticas de gestión). </t>
  </si>
  <si>
    <t>1  Política de  Gestión del riesgos revisada y actualizada(si aplica)</t>
  </si>
  <si>
    <t>Política de  Gestión del riesgos actualizada. En caso de no actualizarla evidencia de reunión donde se determina y justifica la no actualización (Si:1 No:0)</t>
  </si>
  <si>
    <t>Oficina Asesora de Planeación</t>
  </si>
  <si>
    <t xml:space="preserve">"En el Plan de trabajo para la gestión del riesgo 2021, aprobado en comité de dirección del 29mar2021 (Numeral 8 Evaluación Política de Riesgos  y Plan de trabajo 2021),   la Oap está revisando la guia de riesgos DAFP v3 del 2020 y lineamientos de demas entidades emisoras de política.  Los avances de la gestión se encuentran en documento  en construcción  ""GM-PO-01 Politica_de_Administracion_de_Riesgos, en ajuste "" adjunto con control de cambios en texto de color, pendiente  de revisión conjunta con tercera linea y  comité directivo. 
Se adjunta Agendamiento y PPT comité de dirección 29mar2021/ GM-PO-01 Politica_de_Administracion_de_Riesgos, en ajuste 
Soportes en servidor OAP  y drive"
</t>
  </si>
  <si>
    <t>\\192.168.0.34\plan operativo integral\OFICINA ASESORA DE PLANEACIÓN\SIG\Riesgos\2021\Política de Riesgos V3 en construcción
Ver Carpeta Drive:  1 Política de Riesgos V3 en construcción</t>
  </si>
  <si>
    <t>Se verifica el avance en cuanto a la presentación del Plan de Trabajo de actualización de la Política de Gestión de Riesgos  en el marco del Comité Directivo Radicado 20211200034913. Así mismo se observan los avances en la documentación. 
Se recomienda continuar trabajando en este ejercicio teniendo en cuenta los difversos linemientos al respecto tanto de DAFP como de Secrtaría General para que la actualización aborde los requerimientos nuevos que se han planteado desde las entidades líderes en este tema.</t>
  </si>
  <si>
    <t>Cumplimiento total  (80-100%)</t>
  </si>
  <si>
    <t xml:space="preserve">"De acuerdo con el Plan de trabajo para la gestión del riesgo 2021, aprobado en comité de dirección del 29mar2021 (Numeral 8 Evaluación Política de Riesgos  y Plan de trabajo 2021),   la Oap gestionó la revisión y actualización de la Politica de Riesgos v3 del 2021 con lineamientos DAFP y de las demás entidades emisoras de política.   Adjunto vinculo con la Publicación en web institucional con el control de cambios (https://fuga.gov.co/sites/default/files/gm-po-01_politica_de_administracion_del_riesgos_v3_24062021.pdf)
Se adjunta Política  y Acta y PPT 20211200071013_Comite de Dirección del  24jun2021 como soporte de  aprobación
</t>
  </si>
  <si>
    <t>\\192.168.0.34\plan operativo integral\OFICINA ASESORA DE PLANEACIÓN\SIG\Riesgos\2021\Política Riesgos v3 2021 aprobada
Ver Carpeta Drive:  Carpeta Drive : 1 Pol Riesgos v3 :https://drive.google.com/drive/u/0/folders/1evJGFaKD-Q28PEpX34qP1aT6_s5R1qZH</t>
  </si>
  <si>
    <t xml:space="preserve">Se verifican las evidencias y se valida la revisión y actualización de la política. Se corrobora que en el acta de comité directivo de junio 24 se aprobó la política. </t>
  </si>
  <si>
    <t>Se validan las evidencias presentadas por la primera línea de defensa. La POLÍTICA DE ADMINISTRACIÓN DEL RIESGO GM-PO-01 se actualizó en junio de 2021</t>
  </si>
  <si>
    <t>Actividad cumplida</t>
  </si>
  <si>
    <t>Actividad gestionada en el II cuatrimestre de 2021, Conforme a la programación.
No aplica para el periodo</t>
  </si>
  <si>
    <t>NA</t>
  </si>
  <si>
    <t>Socializar la Política de  Gestión del riesgos aprobada</t>
  </si>
  <si>
    <t>1  Política de  Gestión del riesgos y Metodología socializada</t>
  </si>
  <si>
    <t>Política de  Gestión del riesgos y Metodología  (Si:1 No:0)</t>
  </si>
  <si>
    <t>No aplica para el periodo</t>
  </si>
  <si>
    <t>Se valida que la actividad no está programada para el primer cuatrimestre 2021.</t>
  </si>
  <si>
    <t xml:space="preserve">La OAP socializó la política de gestión del riesgo v3 2021, en el Comité Directivo del 24jun2021, señalando que los integrantes del comité directivo, son los lideres de proceso y representan la primera línea de defensa, escenario, donde se presentaron los cambios, las metodologías adoptadas,  los pasos generales de la política de riesgos y los instrumentos adoptados, como se observa en la PPT del comité
Se aclara que en el marco del  Plan de trabajo para la gestión del riesgo 2021 actualizado en comité de dirección del 26ago2021, adjunto,   Fase 3, 4 y 5 se dará continuidad a las mesas de trabajo priorizadas para identificar riesgos en 4 "Procesos Estratégicos", escenario donde se dará continuidad a la socialización y despliegue  metodológico de los diferentes tipos de riesgos , con los equipos operativos.
Se adjunta Política  y Acta y PPT 20211200071013_Comite de Dirección del  24jun2021 como soporte de socialización 
Se adjunta Agenda y PPT Plan de trabajo para la gestión del riesgo 2021, ajustado y aprobado el 26ago2021
</t>
  </si>
  <si>
    <t>\\192.168.0.34\plan operativo integral\OFICINA ASESORA DE PLANEACIÓN\SIG\Riesgos\2021\Política Riesgos v3 2021 aprobada
Ver Carpeta Drive:  2 Socialización  Pol riesgos :https://drive.google.com/drive/folders/1evJGFaKD-Q28PEpX34qP1aT6_s5R1qZH</t>
  </si>
  <si>
    <t>Se verifican las evidencias presentadas y se observa la socialización de la Política de Riesgos de gestión en comité directivo de junio 24. También se verificó el acta de comité de esta fecha y se evidencia este punto en el orden del día (Radicado No. 20211200071013).  A partir de las evidencias se da por cumplida la actividad. 
Se identificó que en el informe de avances de la gestión de riesgos de corrupción se divulgó también la actualización de la Política de gestión de riesgos de la entidad. Esta acción se reconoce como una buena práctica a resaltar, dado el impacto que tiene en la gestión de todos los procesos : http://intranet.fuga.gov.co/sites/default/files/informe_de_riesgos_1.pdf</t>
  </si>
  <si>
    <t>Se verifica el acta de comité directivo donde se socializa la política y su publicación en la página web.</t>
  </si>
  <si>
    <t xml:space="preserve">Si bien se da por cumplida la actividad, se recomienda socializar la política con los equipos de todos los procesos. </t>
  </si>
  <si>
    <t>II. Construcción Mapa Riesgos Corrupción</t>
  </si>
  <si>
    <t>Revisar, actualizar y/o identificar los riesgos en todas su etapas, a través de mesas de trabajo con la primera línea de defensa, donde se capacita sobre la metodología vigente.wqz&lt;</t>
  </si>
  <si>
    <t>Fichas de riesgos consolidadas con la  identificación de los riesgos en  todas sus etapas y evidencias de reunión</t>
  </si>
  <si>
    <t xml:space="preserve">Fichas de riesgos  documentadas (Si:1 No:0)
evidencias de mesas de trabajo </t>
  </si>
  <si>
    <t xml:space="preserve">
Oficina Asesora de Planeación / Lideres de proceso</t>
  </si>
  <si>
    <t xml:space="preserve">En el periodo se gestionó la revisión y actualización de 8  riesgos de corrupción vigencia 2021. Soportado en 5 fichas de riesgos , publicadas en servidor OAP y Mapa de riesgos 2021 publicado en intranet FUGA  (http://www.intranet.fuga.gov.co/mapa-de-riegos-por-procesos)
En el periodo de 2020 se realizaron las mesas de trabajo para actualizar los riesgos de corrupción, como soporte de este trabajo se adjuntan 6 agendamientos a las reuniones virtuales. En el mes de enero de 2021, se presentaron los riesgos de corrupción trabajados anticipadamente en el 2020 y se realizan mesas de trabajo para terminar de ajustar los riesgos de corrupción, de estas mesas de trabajo se tienen soporte de 6 reuniones. Los respectivos soportes se pueden ver en las carpetas del servidor (\\192.168.0.34\plan operativo integral\OFICINA ASESORA DE PLANEACIÓN\SIG\Riesgos\2021\Soportes de mesas de trabajo\Riesgos de corrupción\2021) junto con las publicaciones a la ciudadanía y la publicación final de la matriz de corrupción. 
Soportes de las capacitaciones realizadas sobre metodología  y mesas de trabajo se pueden verificar en el servidor. Se llevaron a cabo con los 5 procesos que identificaron riesgos de corrupción. </t>
  </si>
  <si>
    <t>\\192.168.0.34\plan operativo integral\OFICINA ASESORA DE PLANEACIÓN\SIG\Riesgos\2021\Ficha de riesgos
Ver Carpeta Drive: 3 Fichas de Riesgos 
soporte mesas de trabajo:
\\192.168.0.34\plan operativo integral\OFICINA ASESORA DE PLANEACIÓN\SIG\Riesgos\2021\Soportes de mesas de trabajo\Riesgos de corrupción</t>
  </si>
  <si>
    <t xml:space="preserve">Se revisan las evidencias presentadas y se identifican que cada proceso cuenta con sus fichas de riesgo. En el caso de los riesgos de corrupción, 5 procesos los identificaron y los tienen documentados con su ficha de riesgos. Estos procesos son: Financiera, Gestión del Ser, Gestión Estratégica, Gestión Jurídica, y Transformación Cultural. Entre los 5 procesos identificaron 8 riesgos de corrupción que se encuentran documentados en las fichas.
Adicionalmente, se valida que se llevaron a cabo mesas de trabajo en 2021 con Jurídica y Transformación Cultural y una revisión general con el Jefe de la OAP. Así mismo en comité directivo del 28 de enero se valida la presentación general de los riesgos y su aprobación por parte de los líderes de procesos. 
Se recomienda consolidar los soportes de todas las mesas de trabajo y revisar las fichas para que todos los campos estén diligenciados., ya que en un muestreo, la ficha de Transformación Cultural no tiene diligenciados los campos iniciales de presentación del proceso que realiza la identificación. Son temas de forma que no afectan la metodología aplicada. </t>
  </si>
  <si>
    <t>Se validan las evidencias presentadas por la primera línea de defensa, relacionadas con la construcción del mapa de riesgos de corrupción.</t>
  </si>
  <si>
    <t>Actividad cumplida en el periodo anterior</t>
  </si>
  <si>
    <t>Actividad gestionada en el  I cuatrimestre de 2021, Conforme a la programación.
No aplica para el periodo</t>
  </si>
  <si>
    <t>Se verifican las evidencias del monitoreo de riesgos con corte a 31 de diciembre de 2020 y la respectiva presentación de resultados en el comité directivo de Enero 25 Radicado Orfeo: 20211200012513</t>
  </si>
  <si>
    <t xml:space="preserve">El proceso de gestión de mejora, en el marco del Plan de Gestión del Reisgo  del 26 ago 2021, se programo el ajuste de los riesgos de corrupcion con la nueva metodologia adoptada mediante la Politica de Gestiónd e Riesgo v3 de junio 2021,   los cuales se someteran a aprobación  en enero 2022.  Al respecto se presentaon los avances en el Comite de Dirección del 23dic2021, como  se observa en correo y PPT, como se relacionan  a continuación:
De  los 9 riesgos de corrupción vigentes, se han revisado y ajustado 5 riesgos asociados a los siguientes procesos  (Planeación, Gestión de talento humano, Gestión Financiera, Transformación Cultural para la revitalización del centro )
Faltan 5 riesgos del proceso de gestión jurídica que están en proceso de revisión para determinar si es posible consolidarlos en solo 2 riesgos de corrupción y seran revisados en enero 2022, igualmente falta revisar si existen o no riesgos de lavado de activos y financiación de terrorismo. 
.  Se adjuntan soportes de comites de 26ago2021, 23dic2021,  mesas de trabajo y Mapa de rieiesgos de corrupción 2022 con los avances
</t>
  </si>
  <si>
    <t>\\192.168.0.34\plan operativo integral\OFICINA ASESORA DE PLANEACIÓN\SIG-MIPG\Riesgos\2022\Riesgos de corrupción</t>
  </si>
  <si>
    <t xml:space="preserve">En la ruta del servidor se encuentran las evidencias de las mesas de trabajo en el mes de diciembre 2021 con los cuatro (4) procesos :  Gestión Jurídica, Gestión financiera; Talento Humano y Transformación Cultural para la Revitalización del centro. 
Se presenta como evidencia la matriz consolidada de riesgos de corrupción con 9 identificados y las evidencia del comité de 26 de agosto donde se aprobó el plan de trabajo así como la presentación de Comité Directivo del 23 de diciembre donde se mostraron avances sobre el plan de trabajo de gestión de riesgos. 
 Sin embargo el soporte programado son las fichas de cada uno de los riesgos. Dado que se presentan evidencias parciales se recomienda complementarlas con las 9 fichas de riesgos diligenciadas. Se valora una ejecución parcial de la actividad por falta de soportes de fichas de riesgos.  </t>
  </si>
  <si>
    <t>Avances en la gestión (60-79%)</t>
  </si>
  <si>
    <t xml:space="preserve">Aprobar  el Mapa de riesgos de corrupción </t>
  </si>
  <si>
    <t xml:space="preserve">1 Mapa de riesgos de corrupción aprobado en comité directivo </t>
  </si>
  <si>
    <t>Mapa de riesgos de corrupción aprobado  (Si:1 No:0)</t>
  </si>
  <si>
    <t>En el periodo se  gestionó la aprobación de los riesgos de corrupción vigencia 2021.  Soportado en Acta de Comité de Dirección  del 28ene2021 Orfeo 20211200013103 y Mapa de riesgos 2021 publicado en intranet FUGA  (http://www.intranet.fuga.gov.co/mapa-de-riegos-por-procesos)</t>
  </si>
  <si>
    <t>\\192.168.0.34\plan operativo integral\OFICINA ASESORA DE PLANEACIÓN\SIG\Riesgos\2021\Ficha de riesgos
Ver Carpeta Drive 4 Aprobación Riesgos</t>
  </si>
  <si>
    <t xml:space="preserve">Se verifica la aprobación en el radicado Orfeo 20211200013103 de Acta de Comité Directivo de Enero 28 de 2021 identificando el punto de aprobación de PAAC 2021 y el mapa de riesgos de corrupción de la entidad.  Se observan las fichas de riesgos de corrupción. </t>
  </si>
  <si>
    <t>Se vaerifica el acta del comité directivo del 28 de enero de 2021 donde se aprobó el Mapa de Riesgos de Corrupción</t>
  </si>
  <si>
    <t>III. Consulta y divulgación</t>
  </si>
  <si>
    <r>
      <rPr>
        <sz val="12"/>
        <color theme="1"/>
        <rFont val="Arial"/>
      </rPr>
      <t>Publicar</t>
    </r>
    <r>
      <rPr>
        <sz val="12"/>
        <color rgb="FFFF0000"/>
        <rFont val="Arial"/>
      </rPr>
      <t xml:space="preserve">  </t>
    </r>
    <r>
      <rPr>
        <sz val="12"/>
        <color theme="1"/>
        <rFont val="Arial"/>
      </rPr>
      <t>Mapa de riesgos de corrupción en la intranet y página web en conjunto con el PAAC 2021</t>
    </r>
  </si>
  <si>
    <t>1 mapa de riesgos publicado en pagina web e intranet</t>
  </si>
  <si>
    <t>Mapa de riesgos de corrupción publicado (Si:1 No:0)</t>
  </si>
  <si>
    <t xml:space="preserve">En el periodo se aprobo la publicación en web  e intranet instucional  del mapa de riesgos 2021 con la integración de los riesgos de corrupcion 
Intranet: http://www.intranet.fuga.gov.co/mapa-de-riegos-por-procesos
Web FUGA - Documento (Mapa de Riesgos de Corrupción FUGA V3 – 2021):  https://www.fuga.gov.co/transparencia/plan-anticorrupcion </t>
  </si>
  <si>
    <t xml:space="preserve">http://www.intranet.fuga.gov.co/mapa-de-riegos-por-procesos
https://www.fuga.gov.co/transparencia/plan-anticorrupcion
Ver carpeta Drive 5 Publicacion Riesgos
</t>
  </si>
  <si>
    <r>
      <rPr>
        <sz val="11"/>
        <color theme="1"/>
        <rFont val="Arial"/>
      </rPr>
      <t xml:space="preserve">Se verifican las publicaciones tanto en la intranet : http://www.intranet.fuga.gov.co/mapa-de-riegos-por-procesos
Como en la página web : https://www.fuga.gov.co/transparencia/plan-anticorrupcion del  </t>
    </r>
    <r>
      <rPr>
        <b/>
        <sz val="11"/>
        <color theme="1"/>
        <rFont val="Arial"/>
      </rPr>
      <t xml:space="preserve">Mapa de Riesgos de Corrupción FUGA V3 – 2021.
</t>
    </r>
    <r>
      <rPr>
        <sz val="11"/>
        <color theme="1"/>
        <rFont val="Arial"/>
      </rPr>
      <t>Adicionalmente se verifican  las respectivas gestiones de publicación en el plazo programado.  Se da por cumplida la actividad.</t>
    </r>
  </si>
  <si>
    <t>Se verifican los links presentados por la primera línea de defensa y se encuentra publicado el PAAC y el mapa de riesgos de corrupción 2021.</t>
  </si>
  <si>
    <t>Divulgar los avances en la gestión de riesgos de corrupción de la entidad a la ciudadanía en la página web de la entidad</t>
  </si>
  <si>
    <t>1 publicación de divulgación de avances en la gestión de riesgos de corrupción para conocimiento y consulta de la ciudadanía en pagina web de la entidad</t>
  </si>
  <si>
    <t>Publicación de avances en la gestión de riesgos de corrupción publicado (Si:1 No:0)</t>
  </si>
  <si>
    <t xml:space="preserve">En el marco de este seguimiento se lleva a cabo el seguimiento por parte de la tercera línea de defensa. </t>
  </si>
  <si>
    <t xml:space="preserve">A partir del monitoreo a la gestión del riesgo del 1 sem 2021, se consolidó el Informe de Avances de gestión e Riesgos de Corrupción de la FUGA 2021, y se publicó en los siguientes sitios:
PARA LA CIUDADANIA Publicación Web Institucional- Sección Noticias 10ago2021 https://www.fuga.gov.co/noticias/asi-avanza-la-gestion-de-los-riesgos-de-corrupcion-en-la-fuga-en-el-2021 
PARA LA COMUNIDAD INSTITUCIONAL Divulgación Boletín Institucional - 17ago2021;  Publicación Intranet - Política de Control Interno, sección Anuncios (http://intranet.fuga.gov.co/sites/default/files/informe_de_riesgos_1.pdf)
Se adjunta pieza de divulgación , soporte de publicación en web, intranet y boletín institucional
</t>
  </si>
  <si>
    <t xml:space="preserve">\\192.168.0.34\plan operativo integral\OFICINA ASESORA DE PLANEACIÓN\SIG\Informes MIPG\2021\13 Monitoreo Riesgos IItrim2021\Inf G riesgos para Ciudadanos - PAAC
Drive: Carpeta 6 Inf Avance Riesgos Corrup  https://drive.google.com/drive/folders/1Rb76bFzWRYja6eYOk7qa5ya9SKWL3oMl
</t>
  </si>
  <si>
    <t xml:space="preserve">Se verifican las evidencias y se valida la divulgación tanto en la página web como en la intranet. </t>
  </si>
  <si>
    <t>Se evidencia publicación de avances en la página web institucional el 10 de agosto de 2021 y el 17 de agosto  en intranet.</t>
  </si>
  <si>
    <t>Actividad gestionada en el  II cuatrimestre de 2021, Conforme a la programación.
No aplica para el periodo</t>
  </si>
  <si>
    <t>IV. Monitoreo y Revisión</t>
  </si>
  <si>
    <t>Monitorear el mapa de riesgos de corrupción vigente de acuerdo con la Política de Gestión de Riesgos de la Entidad.</t>
  </si>
  <si>
    <t>4 monitoreos (100%)al mapa de riesgos de corrupción vigente</t>
  </si>
  <si>
    <t xml:space="preserve">(#   de  monitoreos realizados  / #   monitoreos programados) x 100% </t>
  </si>
  <si>
    <t>En el periodo y de acuerdo a la Política de Riesgos vigente, se realizo el monitoreo de I trim 2020 sobre los riesgos de corrupción y envio a lider de proceso
Los resultados fueron presentados en comité de dirección del 25 ene2021
Servidor OAP (\\192.168.0.34\plan operativo integral\OFICINA ASESORA DE PLANEACIÓN\SIG\Riesgos\2020\MONITOREO OAP\Dic2020)</t>
  </si>
  <si>
    <t>\\192.168.0.34\plan operativo integral\OFICINA ASESORA DE PLANEACIÓN\SIG\Riesgos\2020\MONITOREO OAP\Dic2020
Ver carpeta Drive 7 Monitoreo de Riesgos /IV trim 2020</t>
  </si>
  <si>
    <t>El seguimiento de primera línea de defensa no es coherente con la actividad planeada, sin embargo teniendo en cuenta el reporte de segunda línea y el informe  del PAAC emitido por la OCI en el mes de enero correspondiente a la vigencia 2020, se puede evidenciar que se desarrolló la actividad.</t>
  </si>
  <si>
    <t>Actividad gestionada en el  I Cuatrimestre de 2021, Conforme a la programación.
No aplica para el periodo</t>
  </si>
  <si>
    <t>En el periodo y de acuerdo a la Política de Riesgos vigente, se realizo el monitoreo de I trim de riesgos de corrupción para el 2021
Soportes enviados a OCI el 16abr2021
Servidor OAP (\\192.168.0.34\plan operativo integral\OFICINA ASESORA DE PLANEACIÓN\SIG\Riesgos\2021\MONITOREO OAP)</t>
  </si>
  <si>
    <t xml:space="preserve">\\192.168.0.34\plan operativo integral\OFICINA ASESORA DE PLANEACIÓN\SIG\Riesgos\2021\MONITOREO OAP
Ver carpeta Drive 7 Monitoreo de Riesgos 2linea/I trim 2021
</t>
  </si>
  <si>
    <t xml:space="preserve">Una vez revisadas las evidencias, se confirma la realización del monitoreo de primer  trimestre 2021. Los resultados fueron presentados como 5to punto del orden del día en Comité Directivo del 22 de abril.  </t>
  </si>
  <si>
    <t>Se verifican las evidencias y se valida que se realizó el seguimiento trimestral programado  en primera y segunda línea de defensa.</t>
  </si>
  <si>
    <t xml:space="preserve">En el periodo y de acuerdo a la Política de Riesgos vigente, se realizó el monitoreo de II trim de riesgos de corrupción para el 2021, socializado a la primera línea 
Se adjunta  Matriz de riesgos con monitoreo de i, y ii línea del IItrim 2021, correo de retroalimentación a 1 línea
</t>
  </si>
  <si>
    <t>\\192.168.0.34\plan operativo integral\OFICINA ASESORA DE PLANEACIÓN\SIG\Informes MIPG\2021\13 Monitoreo Riesgos IItrim2021
Drive: Carpeta : 7 Monitoreo Riesgos 2linea : https://drive.google.com/drive/folders/1v-jcKSkYA-fm9AZWkQAYCl0ByfyXk1B9</t>
  </si>
  <si>
    <t xml:space="preserve">Se valida la remisión del monitoreo del mapa de riesgos de la entidad vía correo el 25 de julio. Incluye los riesgos de corrupción y algunas conclusiones generales. Se da por cumplida la actividad. </t>
  </si>
  <si>
    <t>Actividad gestionada en el  II Cuatrimestre de 2021, Conforme a la programación.
No aplica para el periodo</t>
  </si>
  <si>
    <t xml:space="preserve">En el periodo y de acuerdo a la Política de Riesgos vigente, se realizó el monitoreo de III trim de riesgos de corrupción para el 2021, socializado a la primera línea 
Se adjunta  Matriz de riesgos con monitoreo de i, y ii línea del IIItrim 2021, correo de retroalimentación a 1 línea. El monitoreo del IV trim 2021, se programa para enero 2022 una vez cerrado el periodo
</t>
  </si>
  <si>
    <t>\\192.168.0.34\plan operativo integral\OFICINA ASESORA DE PLANEACIÓN\SIG-MIPG\Riesgos\2021\MONITOREO OAP\III trim 2021
Drive: Carpeta : 7 Monitoreo Riesgos 2linea : https://drive.google.com/drive/folders/1v-jcKSkYA-fm9AZWkQAYCl0ByfyXk1B9</t>
  </si>
  <si>
    <t>Se verifican las evidencias presentadas y se constata la remisión del monitoreo del mapa de riesgos de la entidad vía correo el 26 de octubre de 2021. Incluye los riesgos de corrupción y algunas conclusiones generales. Se da por cumplida la actividad.</t>
  </si>
  <si>
    <t>Cumplimiento total (80-100%)</t>
  </si>
  <si>
    <t xml:space="preserve">Presentar en Comité Directivo avances en la gestión de riesgos y recomendaciones para toma de decisiones </t>
  </si>
  <si>
    <t>2 Presentaciones  sobre los avances en la gestión del riesgo socializadas en el Comité Directivo</t>
  </si>
  <si>
    <r>
      <rPr>
        <sz val="12"/>
        <color theme="1"/>
        <rFont val="Arial"/>
      </rPr>
      <t xml:space="preserve">(#   de presentaciones realizadas / </t>
    </r>
    <r>
      <rPr>
        <i/>
        <sz val="12"/>
        <color theme="1"/>
        <rFont val="Arial"/>
      </rPr>
      <t xml:space="preserve">#  de </t>
    </r>
    <r>
      <rPr>
        <sz val="12"/>
        <color theme="1"/>
        <rFont val="Arial"/>
      </rPr>
      <t>presentaciones programadas) x100%</t>
    </r>
  </si>
  <si>
    <t>La OAP en el rol de segunda linea presentó el informe de monitoreo de riesgos de cierre de vigencia 2020 (IV trim 2020) , en el marco del Comité de Dirección  del 25ene2021.  Lo anterior se soporta en PPT (Numeral 10. Cierre de Informe de Gestión y Desempeño por Procesos II Semestre 2020); Orfeo 20211200012513 Acta de Comite de Direccion 25feb2021 y MAtriz de Riesgos consolidada con monitoreo de 1 y 2 linea a 30dic2020</t>
  </si>
  <si>
    <t xml:space="preserve">\\192.168.0.34\plan operativo integral\OFICINA ASESORA DE PLANEACIÓN\SIG\Riesgos\2020\MONITOREO OAP\Dic2020
Ver carpeta Drive 8 Presentación avances riesgos 2020
</t>
  </si>
  <si>
    <t xml:space="preserve">Se verificó el acta de comité directivo de enero 25 de 2021 y se confirmó la presentación de avances en gestión en riesgos de corrupción. El acta de Febrero 25 no se encontró. Sin embargo de acuerdo con la programación  con la presentación de enero se da por cumplida la actividad.  </t>
  </si>
  <si>
    <t>Se valida el acta del 25 de enero donde se presenta el sSeguimiento a Riesgos de Corrupción.</t>
  </si>
  <si>
    <t>Si bien se cumple la actividad, se recomienda revisar en el seguimiento de primera línea de defensa la mención a un acta del 15 de febrero.</t>
  </si>
  <si>
    <t>La actividad no está programada para el primer cuatrimestre 2021.</t>
  </si>
  <si>
    <t xml:space="preserve">A partir del informe de monitoreo de riesgos de i y ii trim 2021, se consolido el Informe de Gestión por procesos del Isem 2021, socializado con recomendaciones de mejora,  en Comité de Dirección del 27jul2021
Se adjunta  Informe Consolidado de Gestión de Procesos del I sem2021, Agendamiento Comité de Dirección del 27jul2021 
</t>
  </si>
  <si>
    <t>\\192.168.0.34\plan operativo integral\OFICINA ASESORA DE PLANEACIÓN\SIG\Informes MIPG\2021\13 Monitoreo Riesgos IItrim2021
Drive: Carpeta :8 Comité Directivo Inf  Riesgos 2linea https://drive.google.com/drive/folders/1_Fd9geORlVCZiVg4mh7k02uEJ1M82vGa</t>
  </si>
  <si>
    <t xml:space="preserve">Se revisan las evidencias, y se valida que se llevó a cabo presentación de avances de gestión de riesgos en el marco del informe de procesos del I semestre de 2021. Esta información también fue validada en el radicado No. 20211200077413. Se da por cumplida oportunamente. </t>
  </si>
  <si>
    <t>Se verifican las evidencias y se valida que se realizó la presentación en el comité directivo de Julio de 2021</t>
  </si>
  <si>
    <t>V. Seguimiento</t>
  </si>
  <si>
    <t>Realizar seguimiento periódico al Mapa de riesgos de corrupción vigente de Acuerdo con el Estatuto Anticorrupción</t>
  </si>
  <si>
    <t>3 Seguimientos (100%) al  Mapa de riesgos de corrupción vigente</t>
  </si>
  <si>
    <r>
      <rPr>
        <sz val="12"/>
        <color theme="1"/>
        <rFont val="Arial"/>
      </rPr>
      <t xml:space="preserve">(#   de seguimientos realizados / </t>
    </r>
    <r>
      <rPr>
        <i/>
        <sz val="12"/>
        <color theme="1"/>
        <rFont val="Arial"/>
      </rPr>
      <t xml:space="preserve">#  de </t>
    </r>
    <r>
      <rPr>
        <sz val="12"/>
        <color theme="1"/>
        <rFont val="Arial"/>
      </rPr>
      <t>seguimientos programados) x100%</t>
    </r>
  </si>
  <si>
    <t>Oficina de Control Interno</t>
  </si>
  <si>
    <t>La OCI realizó el seguimiento respectivo radicado  Orfeo 20211100005063  publicado en la página web https://www.fuga.gov.co/sites/default/files/informe_seguimiento_paac_y_riesgos_de_corrupcion_iii_cuatrimestre_2020_web.pdf</t>
  </si>
  <si>
    <t>En el informe de seguimiento de primer Cuatrimestre de PAAC 2021, la oficina de control interno llevó a cabo el seguimiento de riesgos de corrupción. Se valida en:https://fuga.gov.co/informes-de-control-interno-2021</t>
  </si>
  <si>
    <t>La OCI realizó el seguimiento respectivo radicado  Orfeo 20201100014863 link página web  https://fuga.gov.co/sites/default/files/paac_i_cuatrimestre_2021.pdf</t>
  </si>
  <si>
    <t>Se verifica que esta actividad se llevó a cabo en el marco del seguimiento del IICuatrimestre por parte de la OCI en el marco del seguimiento del PAAC 
 El informe fue realizado el 14 de septiembre disponible en:https://fuga.gov.co/sites/default/files/informe_4.pdf 
 El archivo de monitoreo de Riesgos de Corrupción está disponible en:https://fuga.gov.co/sites/default/files/anexo_2_seguimiento_riesgos_corrupcion_ii_cuatr._1.xlsx</t>
  </si>
  <si>
    <t>Fecha</t>
  </si>
  <si>
    <t>Versión</t>
  </si>
  <si>
    <t>Razón del cambio</t>
  </si>
  <si>
    <t>Primera versión</t>
  </si>
  <si>
    <t>Se ajusta la fecha la segunda fecha de la actividad 3.</t>
  </si>
  <si>
    <t>Este componente no presenta cambios</t>
  </si>
  <si>
    <t>CONTROL DEL  DOCUMENTO</t>
  </si>
  <si>
    <t>RESPONSABILIDAD FRENTE AL COMPONENTE DEL PAAC</t>
  </si>
  <si>
    <t>FIRMA</t>
  </si>
  <si>
    <t>APROBÓ:</t>
  </si>
  <si>
    <t>MARGARITA MARIA DÍAS CASAS
DIRECTORA GENERAL</t>
  </si>
  <si>
    <t>RESPONSABLE DEL PLAN ANTICORRPCIÓN Y ATENCIÓN AL CIUDADANO</t>
  </si>
  <si>
    <t>ABROBADO EN COMITÉ DIRECTIVO 
DEL 25  DE NOVIEMBRE DE 2021</t>
  </si>
  <si>
    <t>REVISÓ:</t>
  </si>
  <si>
    <t>LUIS FERNANDO MEJÍA CASTRO
JEFE OFICINA ASESORA DE PLANEACIÓN</t>
  </si>
  <si>
    <t>REPRESENTANTE DE LA ALTA DIRECCION
LIDER COMPONENTE 1 - GESTION DE RIESGOS DE CORRUPCION</t>
  </si>
  <si>
    <t>ELABORÓ:</t>
  </si>
  <si>
    <t>COORDINADOR COMPONENTE 1 - GESTION DE RIESGOS DE CORRUPCION</t>
  </si>
  <si>
    <r>
      <rPr>
        <b/>
        <sz val="10"/>
        <color theme="1"/>
        <rFont val="Arial"/>
      </rPr>
      <t xml:space="preserve">PLAN ANTICORRUPCIÓN Y DE ATENCIÓN AL CIUDADANO
</t>
    </r>
    <r>
      <rPr>
        <b/>
        <sz val="10"/>
        <color rgb="FF0000FF"/>
        <rFont val="Arial"/>
      </rPr>
      <t>FUNDACIÓN GILBERTO ALZATE AVENDAÑO</t>
    </r>
    <r>
      <rPr>
        <b/>
        <sz val="10"/>
        <color rgb="FF000000"/>
        <rFont val="Arial"/>
      </rPr>
      <t xml:space="preserve">
</t>
    </r>
    <r>
      <rPr>
        <b/>
        <sz val="10"/>
        <color rgb="FFFF0000"/>
        <rFont val="Arial"/>
      </rPr>
      <t>COMPONENTE 2 - RACIONALIZACIÓN DE TRÁMITES</t>
    </r>
  </si>
  <si>
    <t>Fecha de Publicación</t>
  </si>
  <si>
    <t>Diseñare implementar medidas de racionalización de OPAs (Otros Procedimientos Administrativos) aplicando TICs que faciliten a la ciudadanía su interacción con los servicios de la entidad.</t>
  </si>
  <si>
    <t>NOMBRE DEL TRÁMITE</t>
  </si>
  <si>
    <t>TIPO DE
RACIONALIZACIÓN</t>
  </si>
  <si>
    <t xml:space="preserve">ACCIÓN ESPECÍFICA DE RACIONALIZACIÓN </t>
  </si>
  <si>
    <t xml:space="preserve">SITUACIÓN ACTUAL </t>
  </si>
  <si>
    <t>DESCRIPCIÓN DE LA MEJORA A REALIZAR AL TRÁMITE, PROCESO O PROCEDIMIENTO</t>
  </si>
  <si>
    <t>BENEFICIO AL
CIUDADANO Y/O
ENTIDAD</t>
  </si>
  <si>
    <t xml:space="preserve">Primera Línea de defensa - Atención al Ciudadano  </t>
  </si>
  <si>
    <t xml:space="preserve">Segunda Línea de Defensa 
Oficina Asesora de Planeación </t>
  </si>
  <si>
    <t>SEGUIMIENTO TERCERA LÍNEA DE DEFENSA</t>
  </si>
  <si>
    <t>Actividades de formación artística, cultural, patrimonial y creativa</t>
  </si>
  <si>
    <t>Normativa</t>
  </si>
  <si>
    <t>Mejora u optimización del proceso o procedimiento asociado al trámite</t>
  </si>
  <si>
    <t>La oferta de Actividades de formación artística, cultural, patrimonial y creativa se realiza a través de la página web www.fuga.gov.co o a través de páginas de los aliados. Las inscripciones y postulaciones se realizan mediante inscripción digital en las diferentes páginas de los asociados. Las convocatorias surgen a lo largo del año en relación con los diferentes proyectos y metas de la entidad.</t>
  </si>
  <si>
    <t>Realizar la actualización del procedimiento interno de formación Artística, cultural , patrimonial y creativa por medio del cual se estandaricen tiempos y etapas del proceso en lo que corresponde a publicación de la oferta, inscripción, publicación de habilitados, admitidos y no admitidos.</t>
  </si>
  <si>
    <t>El ciudadano, artista y/o interesado contará con información oportuna, clara y consolidada de la totalidad de la oferta de formación artística y cultural en donde podrá consultar la oferta, las fechas e inscripciones, así como los listados de habilitados y admitidos.</t>
  </si>
  <si>
    <t>Proceso de Transformación Cultural para la Revitalización del Centro - Subdirecciones misionales apoya metodológicamente Oficina Asesora de Planeación</t>
  </si>
  <si>
    <t>02/08/2021</t>
  </si>
  <si>
    <t xml:space="preserve">Ya se llevó a cabo una primera versión de actualización del procedimiento de Formación artística, cultural, patrimonial y creativa. Fue aprobado en el mes de agosto por parte del proceso misional y esta pendiente su respectiva divulgación. Se presenta como evidencia el procedimiento y el correo de aprobación del proceso misional. </t>
  </si>
  <si>
    <t>Evidencia en el Drive Componente 2 Actividad 1: https://drive.google.com/drive/folders/1TPyJrJyH5_aKan_DngCWdOYWaRjVmBAi</t>
  </si>
  <si>
    <t xml:space="preserve">Se valida el procedimiento, el correo de aprobación y evidencias de mesas de trabajo. Dado que la actividad está aún en plazo para su ejecución, se espera su culminación oportuna en cuanto la formalización en el SIG y su divulgación. Se recomienda verificar que los ajustes del procedimiento sean consistentes con lo que se publique en SUIT, página web y guía de trámites y servicios. </t>
  </si>
  <si>
    <t>La actividad aún está dentro del plazo de ejecución establecido. Se validan las evidencias aportadas sobre la elaboración del procedimiento</t>
  </si>
  <si>
    <t>eL 30 de septiembre quedo actualizado el procedimiento ''Actividades de formación artística, cultural, patrimonial y creativa. '' por medio del cual se estandaricen en las politicas de operación y las actividades las  etapas del proceso en lo que corresponde a publicación de la oferta, tiempos, inscripción, publicación de habilitados, admitidos y no admitidos.</t>
  </si>
  <si>
    <t>https://drive.google.com/drive/u/1/folders/1TPyJrJyH5_aKan_DngCWdOYWaRjVmBAi</t>
  </si>
  <si>
    <t>Se verifican las evidencias presentadas por la primera línea de defensa como reuniones de trabajo; nuevo procedimiento de formación TC-PD-04 y divulgación de la nueva versión. 
 Se revisa que el procedimiento esté formalizado en el SIG y publicado en la intranet en el proceso de Transformación Cultural:. https://intranet.fuga.gov.co/node/20 
 Todo está completo, se da por cumplida la actividad oportunamente.</t>
  </si>
  <si>
    <t>Préstamo y uso de salas de exposición FUGA</t>
  </si>
  <si>
    <t xml:space="preserve">El préstamo y uso de las salas de exposición prioriza las actividades de artes plásticas y visuales. La solicitud se realiza mediante la elaboración de una propuesta de exposición para su circulación artística en los espacios expositivos de la FUGA. Esta solicitud debe ser radicada a través del correo electrónico o de manera presencial. La entidad evalúa las propuestas recibidas en un comité y comunica al solicitante su aprobación de préstamo para uso o su negación y las razones.  </t>
  </si>
  <si>
    <t>Actualizar el procedimiento asociado con el OPA asegurando y estandarizando las etapas como la difusión y convocatoria, y definiendo instancias de verificación por parte de la entidad.</t>
  </si>
  <si>
    <t xml:space="preserve">Los artistas y ciudadanos interesados podrán acceder en condiciones de transparencia al uso de las salas de exposición con etapas claramente definidas de difusión,  convocatoria, recepción y análisis de propuestas que le garantiza al usuario conocer con anticipación las reglas y tiempos para acceder al préstamo y uso del espacio. </t>
  </si>
  <si>
    <t>Proceso de Transformación Cultural para la Revitalización del Centro - Subdirección Artística y Cultural
apoya metodológicamente la Oficina Asesora de Planeación</t>
  </si>
  <si>
    <t xml:space="preserve">Ya se llevó a cabo la actualización del procedimiento de uso de salas de exposición, y se encuentra pendiente la actualización de la resolución de salas de exposición que es parte integral del procedimiento. Tan pronto el equipo de Subdirección Artística valide la resolución acorde con el procedimiento se da por terminada la actividad. 
Se presentan como evidencias el  procedimiento de salas de exposición en borrador,  correo de gestión  para la actualización y evidencias de mesas de trabajo. </t>
  </si>
  <si>
    <t>Evidencias en: https://drive.google.com/drive/folders/1VqWKl1zvApqYDeE2Pz6e_nyQubeScEh2</t>
  </si>
  <si>
    <t xml:space="preserve">Se verifica el borrador de procedimiento y correo de avance.  Se revisaron también las evidencias de reuniones de trabajo para aclarar el procedimiento de préstamo y uso de espacios misionales incluyendo salas de exposición. Esta actividad está cercana a su vencimiento, se recomienda agilizar su gestión. Más aún cuando incluye una resolución que requiere revisiones jurídicas previo a la aprobación del lider de proceso misional.  </t>
  </si>
  <si>
    <t xml:space="preserve">La actividad aún está dentro del plazo de ejecución establecido. Se validan las evidencias aportadas sobre la actualización del procedimiento </t>
  </si>
  <si>
    <t xml:space="preserve">El 30 de septiembre de 2021 se actualizo el procedimiento de exposiciones  en versión 4, donde se estandarizan las etapas como la difusión y convocatoria, en politicas de operación y actividades y definiendo instancias de verificación por parte de la entidad. Actualmente el procedimiento contiene una versión 5 conde se le incluyo el formato 48 para listado de asistentes. sin emabrgo los cambios de la versión 4 se mantienen. </t>
  </si>
  <si>
    <t>https://drive.google.com/drive/u/1/folders/1VqWKl1zvApqYDeE2Pz6e_nyQubeScEh2</t>
  </si>
  <si>
    <t>Se revisan las evidencias presentadas por la primera línea de defensa como reuniones de trabajo; correos con e equipo misional, nuevo procedimiento de exposiciones TC-PD-06 y divulgación de la versión. 
 Se revisa que el procedimiento esté formalizado en el SIG se encuentra publicada la versión 5 de diciembre. En el control de cambios se observa la versión 4 de 2021 realizada el 30 de septiembre en las fechas establecidas para la racionalización: https://intranet.fuga.gov.co/sites/default/files/tc-pd-06_procedimiento_de_exposiciones_v4_16122021.pdf
 Todo está completo, se da por cumplida la actividad en el plazo establecido. 
 Se recomienda revisar para 2022, la posibilidad de llevar a cabo en el marco de la racionalización de este OPA el ajuste de la Resolución de Salas de Exposición como una racionalización normativa.</t>
  </si>
  <si>
    <t xml:space="preserve">Primera versión. No se presentan OPAs a racionalizar ya que aún no se encuentran actualizados en el Sistema único de Información de Trámites SUIT </t>
  </si>
  <si>
    <t>No presenta ajustes</t>
  </si>
  <si>
    <t xml:space="preserve">Se incluyen 3 acciones de racionalización de OPAs de la Entidad. </t>
  </si>
  <si>
    <t xml:space="preserve">Se elimina actividad 2 de racionalización  de la Entidad asociada a la creación del formulario para recepción de solicitudes de uso de salas de exposición (Banco de Proyectos) debido a difiicultades técnicas para su implementación en 2021. </t>
  </si>
  <si>
    <t>LUÍS FERNANDO MEJÍA CASTRO
JEFE OFICINA ASESORA DE PLANEACIÓN</t>
  </si>
  <si>
    <t>LIDER COMPONENTE 2
RACIONALIZACIÓN DE TRÁMITES</t>
  </si>
  <si>
    <t>COORDINADORA COMPONENTE 2
RACIONALIZACIÓN DE TRÁMITES</t>
  </si>
  <si>
    <r>
      <rPr>
        <b/>
        <sz val="10"/>
        <color theme="1"/>
        <rFont val="Arial"/>
      </rPr>
      <t xml:space="preserve">PROYECTO PLAN ANTICORRUPCIÓN Y DE ATENCIÓN AL CIUDADANO
</t>
    </r>
    <r>
      <rPr>
        <b/>
        <sz val="10"/>
        <color rgb="FF0000FF"/>
        <rFont val="Arial"/>
      </rPr>
      <t>FUNDACIÓN GILBERTO ALZATE AVENDAÑO</t>
    </r>
    <r>
      <rPr>
        <b/>
        <sz val="10"/>
        <color rgb="FF000000"/>
        <rFont val="Arial"/>
      </rPr>
      <t xml:space="preserve">
</t>
    </r>
    <r>
      <rPr>
        <b/>
        <sz val="10"/>
        <color rgb="FFFF0000"/>
        <rFont val="Arial"/>
      </rPr>
      <t>COMPONENTE 3 - RENDICIÓN DE CUENTAS</t>
    </r>
  </si>
  <si>
    <t xml:space="preserve">Definir acciones que generen un  proceso transversal permanente de interacción entre la FUGA, los  ciudadanos y los actores interesados en la gestión de la entidad  y sus resultados.						</t>
  </si>
  <si>
    <t>Primera Línea de defensa - Oficina Asesora de Planeación</t>
  </si>
  <si>
    <t>OPORTUNIDADES DE MEJORA O RECOMENDACIONES</t>
  </si>
  <si>
    <t>1. Información de calidad y en lenguaje comprensible</t>
  </si>
  <si>
    <t>1.1</t>
  </si>
  <si>
    <r>
      <rPr>
        <sz val="12"/>
        <rFont val="Arial"/>
      </rPr>
      <t xml:space="preserve">Publicar información actualizada sobre los bienes y servicios de la FUGA en el enlace </t>
    </r>
    <r>
      <rPr>
        <u/>
        <sz val="12"/>
        <color rgb="FF1155CC"/>
        <rFont val="Arial"/>
      </rPr>
      <t>https://fuga.gov.co/transparencia/caracterizacion-bienes-servicios</t>
    </r>
    <r>
      <rPr>
        <sz val="12"/>
        <rFont val="Arial"/>
      </rPr>
      <t xml:space="preserve"> a partir de los insumos entregados por las áreas misionales</t>
    </r>
  </si>
  <si>
    <t xml:space="preserve">Información en la página web del 100% de los servicios caracterizados de la FUGA </t>
  </si>
  <si>
    <t>Información actualizada en la página web de la entidad</t>
  </si>
  <si>
    <t xml:space="preserve">Oficina Asesora de Planeación en coordinación con Servicio al Ciudadano- Subdirección de Gestión Corporativa </t>
  </si>
  <si>
    <t xml:space="preserve">Se inició un ejercicio de análisis de la actual oferta de Servicios de la FUGA con las unidades de gestión  y se presentado un estado actual de la información sobre Servicios de la FUGA para evidenciar la falta de actualización y dispersión de la información. (Ver evidencia de reunión y presentación). A a partir de este ejercicio se consolidó una matriz de propuestas de la Oferta. Con este resultado se validará la oferta de bienes y servicios y se construirá el portafolio de la FUGA y la caracterización para la respectiva publicación de manera unificada y centralizada de la informaciónd e Servicios 
</t>
  </si>
  <si>
    <r>
      <rPr>
        <sz val="10"/>
        <color theme="1"/>
        <rFont val="Arial"/>
      </rPr>
      <t xml:space="preserve">Ver evidencia de reunión y herramienta de consolidación de la OFERTA así como ppt base en : </t>
    </r>
    <r>
      <rPr>
        <u/>
        <sz val="10"/>
        <color rgb="FF1155CC"/>
        <rFont val="Arial"/>
      </rPr>
      <t>https://drive.google.com/drive/folders/1D9KJNM3rvREOaAbG8P6HYAe-fD_InzaD?usp=sharing</t>
    </r>
  </si>
  <si>
    <t xml:space="preserve">Se revisan las evidencias presentadas y se observa el análisis de publicación de información de servicios en la página web de la FUGA. Se observa un avance en gestión. Sin embargo,  dado que la medición de avance es en términos de información de los servicios actualizada, en la página web, se recomienda avanzar con el ejercicio de aclaración de servicios y sus características para actualizar dicha información en la página web de la Entidad.  Aún no se evalúa estado de avance de la actividad y se recomienda continuar trabajando en este aspecto. </t>
  </si>
  <si>
    <t>En diciembre después de varias mesas de trabajo realizadas entre noviembre y diciembre con las áreas misionales, se publicó la caracterización de bienes y servicio FUGA el 14 de diciembre de 2021, una vez aprobada por los Subdirectores Misionales. Se presentan evidencias de las mesas de trabajo; aprobación vía correo de los Subdirectores y la respectiva publicación.</t>
  </si>
  <si>
    <t>Caracterización de bienes y servicios FUGA en: https://fuga.gov.co/sites/default/files/pnft_14_caracterizacion_de_bienes_y_servicios_2021_v1_14122021.xlsx
 Evidencias de mesas de trabajo en:</t>
  </si>
  <si>
    <t>Se verifican las evidencias y se observa tanto el trabajo con las áreas en el portafolio de Servicios como la caracterización de bienes y servicios FUGA. Se identifica el correo de aprobación de la caracterización y se constata la publicación del archivo el 14 de diciembre en: https://fuga.gov.co/sites/default/files/pnft_14_caracterizacion_de_bienes_y_servicios_2021_v1_14122021.xlsx 
 La actividad fue cumplida en tiempo.</t>
  </si>
  <si>
    <t>Publicación de 3 informes de la cuenta anual de la Contraloría una vez cargados en SIVICOF</t>
  </si>
  <si>
    <t>*Balance Social
*Informe de Gestión y resultados
*Informe de Gestión de la Gerencia</t>
  </si>
  <si>
    <t># de informes publicados/ 3 informes planeados para publicar</t>
  </si>
  <si>
    <t xml:space="preserve">Se elaboraron los tres informes: 
*Balance Social
*Informe de Gestión y resultados
*Informe de Gestión de la Gerencia
 Y en el mes de febrero, se llevó a cabo el cargue en la Controloría  y la publicación de los tres informes en el link de transparencia  en el enlace de informes de Gestión. Ver Evidencia </t>
  </si>
  <si>
    <t>Consultar los informes publicados en : https://fuga.gov.co/informes-de-gestion-2020
* Informe de Gestión y Resultados: https://fuga.gov.co/sites/default/files/archivos/informe_de_gestion_y_resultados_final_cbn1090_fuga2020.pdf
*Balance Social: https://fuga.gov.co/sites/default/files/archivos/cbn_0021_informe_de_balance_social_20201231_1_1.pdf
*Informe de Gestión de la Gerencia: https://fuga.gov.co/sites/default/files/archivos/cbn_1045_informe_de_gerencia_20201231_1.pdf
Evidencia de Cargue en SIVICOF en:https://fuga.gov.co/sites/default/files/certificado_de_cargue_cuanta_anual_2020_0.pdf</t>
  </si>
  <si>
    <t>Se verifican las evidencias y se da por cumplida la actividad</t>
  </si>
  <si>
    <t>Se verifican en los links descritos por la primera línea de defensa la publicación de los informes, Balance Social, Informe de Gestión y resultados, Informe de Gestión de la Gerencia</t>
  </si>
  <si>
    <t>Publicar en la página web de la entidad, tres informes cualitativos  (avances de proyectos de inversión)  tan pronto se tengan consolidados.</t>
  </si>
  <si>
    <t>3 informes publicados en la página web de la entidad en el año</t>
  </si>
  <si>
    <t>(Informes publicados/3 informes programados para publicación ) * 100</t>
  </si>
  <si>
    <t xml:space="preserve">En el mes de febrero se consolidó  el Informe Cualitativo de proyectos a partir del seguimiento de SEGPLAN. El informe fue publicado en el mes de marzo 2021 en el link de transparencia. </t>
  </si>
  <si>
    <t xml:space="preserve">Informe Cualitativo de proyectos en: https://fuga.gov.co/sites/default/files/informecualitativoproyectosdeinversionucsabjun-dic2020ajustado_0.pdf
</t>
  </si>
  <si>
    <t xml:space="preserve">Se valida que el informe fue publicado. En la carpeta de evidencias se pudo verficar que la publicación fue realizada oportunamente. </t>
  </si>
  <si>
    <t>Se verifica en el link reportado por la primera línea el informe cualitativo de avances de proyectos de inversión junio-diciembre 2020</t>
  </si>
  <si>
    <t xml:space="preserve">Ya se llevó a cabo el seguimiento de proyectos de inversión correspondiente al primer trimestre 2021 y se generó un borrador de informe que está en proceso de revisión.  </t>
  </si>
  <si>
    <t>Evidencia de Avance en: https://drive.google.com/drive/folders/1PZxf--olpmEfbn0fZTRKu80Vj6MLv2od?usp=sharing</t>
  </si>
  <si>
    <t>Se evidencia el avance en la elaboración del informe cualitativo del primer cuatrimestre 2021. La evaluación de la actividad se realizará en el siguiente corte</t>
  </si>
  <si>
    <t>En el mes de abril se consolidó  el Informe Cualitativo de proyectos a partir del seguimiento de SEGPLAN corte 30 de marzo. El informe fue publicado en el mes de mayo 2021 en el link de transparencia.</t>
  </si>
  <si>
    <t>Informe Cualitativo de proyectos marzo 2021 en: https://fuga.gov.co/sites/default/files/informe_avance_proyectos_de_inversion_ene-mar_2021_fuga.pdf</t>
  </si>
  <si>
    <t>Se verifica la evidencia presentada. El informe cualitativo de proyectos de inversión FUGA con corte a marzo se encuentra publicado en el link de transparencia: https://fuga.gov.co/transparencia/seguimiento-metas-plan-desarrollo-segplan . Se da por cumplida la actividad.</t>
  </si>
  <si>
    <t>Se verifica la publicación del Informe de Avance Proyectos de Inversión
Período: enero a marzo de 2021 en la página web institucional.</t>
  </si>
  <si>
    <t xml:space="preserve">Actividad cumplida </t>
  </si>
  <si>
    <t>No está programada para este corte</t>
  </si>
  <si>
    <t>Entre el mes de julioy agosto se consolidó  el Informe Cualitativo de proyectos a partir del seguimiento de SEGPLAN corte 30 de junio. El informe fue publicado en el mes de agosto 2021 en el link de transparencia.</t>
  </si>
  <si>
    <t>Informe Cualitativo de proyectos enero a 30 de junio  2021 en: https://fuga.gov.co/sites/default/files/informe_avance_proyectos_de_inversion_junio_2021_fuga.pdf</t>
  </si>
  <si>
    <t>Se verifica la evidencia presentada. El informe cualitativo de proyectos de inversión FUGA con corte a junio 2021 se encuentra publicado en el link de transparencia: https://fuga.gov.co/transparencia/seguimiento-metas-plan-desarrollo-segplan . Se da por cumplida la actividad.</t>
  </si>
  <si>
    <t>Se verifica la publicación del Informe de Avance Proyectos de Inversión
Período: enero a junio de 2021 en la página web institucional.</t>
  </si>
  <si>
    <t>Elaborar y publicar el Informe de gestión de logros de la FUGA vigencia 2021 para la Rendición de Cuentas cumpliendo con los requerimientos MIPG y la normativa vigente. Este informe se construye a partir de los insumos entregados por las áreas de la entidad.</t>
  </si>
  <si>
    <t>1 informe de gestión para la rendición de cuentas publicado</t>
  </si>
  <si>
    <t>Informe publicado  (si=100%; no=0)</t>
  </si>
  <si>
    <t xml:space="preserve">Oficina Asesora de Planeación </t>
  </si>
  <si>
    <t>En el mes de octubre se generaron memorando recordando la información mínima requerida por el MURC y lineamietos vigentes para la elaboración del informe de Gestión para la RdC.
  Cada unidad de gestión llevó a cabo la entrega de dicha información. Con los insumos la Oficina Asesora de Planeación consolidó el Informe de Gestión para la Rendición de Cuentas FUGA 2021, se verificó que la inforación estuviera completa de acuerdo con lo establecido en el Procedimiento de Rendición de Cuentas y una vez aprobado por el Jefe de la OAP, el informe fue publicado el 2 de noviembre, dando cumplimiento a los tiempos de ley. 
 El informe estuvo disponible para la ciudadanía un mes antes de la primera audiencia de rendición de cuentas (Audiencia Sectorial 3 de diciembre).</t>
  </si>
  <si>
    <t>Evidencia de radicados de solicitud:
 20211200087983 - Oficina Asesora de Planeación 
 20211200087993 -Subdirección de Gestión Corporativa 
 20211200088003 - Subdirección Artística y Cultural 
 20211200088013 - Oficina Asesora Jurídica 
 20211200088023 - Oficina de Control Interno 
 20211200088033 - Subdirección para la Gestión del Centro 
 20211200088043 - Dirección General 
 Ejemplo de radicado donde se puede ver el requerimiento de contenidos también disponible en: :https://drive.google.com/drive/folders/1O9kuDrW7SM_kNx8Ct7Fq4LQssRQ7pyDk
 Correo remisión informe con cuadro de control:https://drive.google.com/drive/folders/1O9kuDrW7SM_kNx8Ct7Fq4LQssRQ7pyDk
 El Informe de Gestión para la Rendición de Cuentas FUGA 2021 fue publicado en la página web y puede ser consultado en: https://fuga.gov.co/sites/default/files/archivos/version_final_informe_rdc_completa_para_publicacion.pdf</t>
  </si>
  <si>
    <t>Se verificaron las evidencias y se comprueba que se remitieron los memorandos de solicitud a las áreas en octubre 5; que se consolidó la información y se remitió correo al jefe de la OAP con validación de los contenidos mínimos requeridos y el Informe de Gestión para la Rendición de Cuentas está disponible en el link indicado: https://fuga.gov.co/sites/default/files/archivos/version_final_informe_rdc_completa_para_publicacion.pdf
 La actividad fue cumplida en tiempo.</t>
  </si>
  <si>
    <t xml:space="preserve">Elaborar y publicar presentación resumen del Informe de Gestión de logros de la FUGA vigencia 2021 para facilitarle a la ciudadanía información más sencilla y comprensible. </t>
  </si>
  <si>
    <t>1 presentación resumen de informe de gestión publicada</t>
  </si>
  <si>
    <t>Presentación publicada  (si=100%; no=0)</t>
  </si>
  <si>
    <t>A partir de la información del Informe de Gestión para la Rendición de Cuentas se elaboró una presentación resumen que facilitara el acceso a la ciudadanía en un lenguaje claro y sencillo la información. La presentación fue diseñada por comunicaciones y publicada el 14 de diciembre en el link de transparencia.</t>
  </si>
  <si>
    <t>Ver presentación resumen en: https://fuga.gov.co/sites/default/files/archivos/RENDICION_DE_CUENTAS_2021.pptx</t>
  </si>
  <si>
    <t>Se valida la publicación de la presentación resumen Logros Informe de Gestión RdC 2021 En: https://fuga.gov.co/sites/default/files/archivos/RENDICION_DE_CUENTAS_2021.pptx</t>
  </si>
  <si>
    <t>2. Diálogo de doble vía con la Ciudadanía y las Organizaciones</t>
  </si>
  <si>
    <t>Desarrollar un espacio de diálogo con un grupo de interés específico e incluir dicha acción en la Estrategia de Diálogos Ciudadanos de la Entidad</t>
  </si>
  <si>
    <t>Diálogo ciudadano con grupo de interés  incorporado en la estrategia de diálogos ciudadanos de la Entidad</t>
  </si>
  <si>
    <t>Un espacio de diálogo con grupo de interés específico incluido en la Estrategia de Diálogos ciudadanos de la entidad(si=100%; no=0)</t>
  </si>
  <si>
    <t xml:space="preserve">En la reunión de gestores de participación de abril 20, se identificó como nuevo espacio de diálogo en 2021 la Veeduría Bronx Distrito Creativo, ya que es un espacio de control social de la ciudadanía y habitantes de la Localidad de Mártires alrededor del  proyecto BDC. Se acordó que este espacio será incluido en la estrategia de diálogos ciudadanos. Ya inició su funcionamiento y se está realizando la debida documentación del espacio. </t>
  </si>
  <si>
    <t>Ver evidencias de avance Acta y presentación Reunión Gestores Abril en :https://drive.google.com/drive/folders/1PZxf--olpmEfbn0fZTRKu80Vj6MLv2od?usp=sharing</t>
  </si>
  <si>
    <t xml:space="preserve">El nuevo espacio de diálogo incluido en el documento de Estrategia de Diálogos ciudadanos  2021, fue  la Veeduría Bronx Distrito Creativo. Esta decisió se tomó en reunión del equipo de gestores de participación ciudadana en abril, a partir de la comprensión de  que es un espacio de control social de la ciudadanía y habitantes de la Localidad de Mártires alrededor del  proyecto BDC. Dada la importancia del Proyecto para la FUGA y la ciudadanía se ve la pertinencia de incluirlo como un espacio especial de participación. El documento de diálogos ciudadanos 2021 fue aprobado en comité directivo. Se presenta como evidencia el documento de diálogos ciudadanos con el espacio de Veeduría Bronx Distrito Creativo publicado en la página web de la entidad. </t>
  </si>
  <si>
    <t>https://fuga.gov.co/sites/default/files/archivos/estrategia_de_dialogosciudadanosfuga2021vfjun24publicar.pdf</t>
  </si>
  <si>
    <t xml:space="preserve">Se verifica el documento de Estrategia de Diálogos Ciudadanos pg 17 y 19 se verifica la inclusión de la Veeduría Ciudadana BDC. </t>
  </si>
  <si>
    <t>Se verifica la publicación de la ESTRATEGIA DE DIÁLOGOS CIUDADANOS junio de 2021 en la página web institucional que incluye el espacio con la Veeduría Bronx Distrito Creativo</t>
  </si>
  <si>
    <t xml:space="preserve">Diálogo ciudadano con grupo de interés específico desarrollado </t>
  </si>
  <si>
    <t>Un espacio de diálogo desarrollado (si=100%; no=0)</t>
  </si>
  <si>
    <t xml:space="preserve">La Veeduría BDC ya inició su funcionamiento y se está realizando la debida documentación del espacio. A partir de la primera reunión se realizaron unos compromisos que fueron cargados a Colibrí -Veeduría Distrital para seguimiento de los miembros de la Veeduría Ciudadana </t>
  </si>
  <si>
    <t>Ver evidencias de avance Acta marzo Veeduría BDC  en :https://drive.google.com/drive/folders/1PZxf--olpmEfbn0fZTRKu80Vj6MLv2od?usp=sharing</t>
  </si>
  <si>
    <t xml:space="preserve">La FUGA ha tenido dos espacios de diálogo con la Veeduría BDC en marzo y abril. Las evidencias se encuentran asociadas al informe de avance de diálogos ciudadanos. </t>
  </si>
  <si>
    <t>Ver evidencias de avance Actas de marzo y abril Veeduría BDC  en :https://drive.google.com/drive/u/0/folders/1SdqZkMph0H7t429r0L8ZS_dXybKtGThR</t>
  </si>
  <si>
    <t xml:space="preserve">Se verificarán las evidencias posteriores a la inclución de la veeduría BDC en la estratégia de dialogos </t>
  </si>
  <si>
    <t>Como se indicó previamente, el espacio nuevo de diálogo y control social que se gestionó en el marco de la Estrategia de diálogos Ciudadanos 2021, fue la Veeduría Ciudadana Bronx Distrito Creativo. En el año se llevaron a cabo 2 reuniones : la primera en marzo 3 de 2021 y la segunda en abril 7 de 2021. Se llevó a cabo seguimiento de los compromisos que se cargaron a Colibrí - Veeduría Distrital. Posteriormente se citaron para continuar el diálogo, pero por cruces de agenda de los miembros de la Veeduría Ciudadana no fue posible hacer más reuniones en el segundo semestre. Sin embargo, para el cierre del año, se invitó a los miembros de la Veeduría a participar enla Audiencia Institucional de Rendición de Cuentas y pudieron estar presentes. Ver Evidencias de la gestión.</t>
  </si>
  <si>
    <t>Las dos actas de las reuniones realizadas en 2021 pueden ser consultadas así:
 Acta Veeduría BDC marzo 3 Radicado No. 20211200118033 y Acta Veeduría BDC Abril 7 Radicado No 20211200118043 
 Evidencias de las reuniones realizadas en meet en:https://drive.google.com/drive/folders/1SdqZkMph0H7t429r0L8ZS_dXybKtGThR
 El seguimiento a los Compromisos de la sesión de marzo 3 fueron cargados y cumplidos. as evidencias pueden ser consultadas en la plataforma de la Veeduría Distrital - Colibrí en: http://colibri.veeduriadistrital.gov.co/node/17045</t>
  </si>
  <si>
    <t>Se constatan los dos radicados de las actas de reunión Radicado Orfeo No. 20211200118033 y 20211200118043 y las evidencias de las mismas sesiones en meet cargados en el drive. 
 Se confirma el seguimiento a compromisos en Colibrí: http://colibri.veeduriadistrital.gov.co/node/17045
 Se da por cumplido. Como una buena práctica, se recomienda mantener este espacio creado en 2021.</t>
  </si>
  <si>
    <t>Realizar la Audiencia de Rendición de Cuentas Institucional</t>
  </si>
  <si>
    <t>Audiencia de rendición de cuentas realizada</t>
  </si>
  <si>
    <t>Audiencia pública realizada 
(Si: 100%; No:0)</t>
  </si>
  <si>
    <t xml:space="preserve">Oficina Asesora de Planeación
 y Comunicaciones </t>
  </si>
  <si>
    <t>La audiencia Institucional FUGA inicialmente se programó para el 14 de diciembre, sin embargo, por citaciones del Concejo, fue necesario reprogramarla para el 20 de Diciembre de 2021. Para su realización se llevaron a cabo los pasos de preparación así:
 En reunión con la directora y equipo de comunicaciones, se determinó la nueva fecha y lugar de la Audiencia 
 Se realizaron las piezas de divulgación y se acordó con los equipos misionales un mecanismo de convocatoria directo a líderes comunitarios, aliados y agentes del sector cultural, artísticos participantes de los procesos gestionados en el año. Esto con el fin de lograr un verdadero diálogo con grupos de interés dispuestos a realizar aportes y retroalimentación a partir de su experiencia en el año. 
 A partir de las mesas de trabajo, se definió la metodología y se elaboró un guion de rendición de cuentas y la presentación a realizar
 Se generó un formato de evaluación de la audiencia y se generó un código QR para ponerlo en las mesas y manejar protocolo de bioseguridad. 
 Previo al evento se llevó a cabo la reunión de producción (visita técnica) y el día de la Audiencia se organizó el espacio conforme a la Metodología. 
 La Audiencia institucional fue el 20 de diciembre de 4 pm a 6:30 pm en el Muelle FUGA .El ejercicio duró 2 horas con la participación de 47 personas, de las cuales once (11) personas eran representantes de agentes del sector cultural, artístico, creativo, comunidad y líderes del Centro, que nos aportaron desde sus miradas sugerencias y reflexiones. (Se presentan las evidencias de la organización, realización y evaluación de la misma).</t>
  </si>
  <si>
    <t>Reuniones previas de preparación:https://drive.google.com/drive/folders/17fuJFZ0mOVvmV7OD8TJwZRlkX1gWGpnZ
  Material previo para RdC y metodología minuto a minuto : https://drive.google.com/drive/folders/1QVY_Ot61vVBqlmHNY6oOfO2vDnClaT2f
 Evidencia de difusión y convocatoria Audiencias públicas 2021 incluida RdC Institucional: https://drive.google.com/drive/folders/14q3bhuHIdsuGKWUOBgd_0_p12qp2GVAW
 Evidencias de realización Audiencia en: https://drive.google.com/drive/folders/1ybMFoojw-ro6PP2BtjlpIyLA4XF_IqeT</t>
  </si>
  <si>
    <t>Reuniones previas de preparación; material para la RdCM metodología minuto a minuto y evidencias de realización que incluyen fotos ; lista de asistencia y resultado de evaluación de la audiencia en:https://drive.google.com/drive/folders/17fuJFZ0mOVvmV7OD8TJwZRlkX1gWGpnZ
 Se da por cumplida la actividad, pero tal como lo indica la primera línea de defensa, fue realizada de manera extemporánea por ende se valor con un 70% en eficiencia y 100% en eficacia es decir total 85%</t>
  </si>
  <si>
    <t>Participar en la Audiencia de Rendición de Cuentas Sectorial</t>
  </si>
  <si>
    <t>Evidencia de participación en Audiencia pública sectorial (Si: 100%; No:0)</t>
  </si>
  <si>
    <t>La FUGA participó en la rendición de Cuentas del Sector Cultura, Recreación y Deporte realizada el 3 de diciembre de 2021 en la Biblioteca Virgilio Barco a las 3pm
 En la audiencia pública Sectorial hubo 107 personas de acuerdo con las listas de asistencia entregadas por la SCRD. 
 Todas las entidades estaban transmitiendo por sus redes sociales Facebook y YouTube y Canal Capital generó una trasmisión por TV. Entre todas las entidades y sus redes se lograron 1758 reproducciones al momento de este informe. Con presencia de ciudadanía, agentes del sector y colaboradores (funcionarios y contratistas) de las entidades del Sector. 
 En el marco del Plan de Participación se presentan las evidencias de difusión de las audiencias y se incluyen las piezas de difusión de la audiencia sectorial ver: https://drive.google.com/drive/folders/14q3bhuHIdsuGKWUOBgd_0_p12qp2GVAW</t>
  </si>
  <si>
    <t>La trasmisión puede ser revisada en YouTube: https://www.youtube.com/watch?v=7DWuPYi2iUo (FUGA inicia su intervención a la hora, 16 minutos y 30 segundos de la transmisión)
 La emisión principal contó con 630 visualizaciones
 En Facebook Fuga: https://www.facebook.com/FUGABog/videos/655953235570672/
 Se habían alcanzado 51 reproducciones al momento de este informe.</t>
  </si>
  <si>
    <t>Se verifica el enlace de YouTube señalado https://www.youtube.com/watch?v=7DWuPYi2iUo y se constata la participación de la Directora en la Audiencia de Rendición de Cuentas del Sector Cultura Recreación y Deporte 
 La actividad se desarrolla oportunamente entre los plazos establecidos.</t>
  </si>
  <si>
    <t>3. Responsabilidad</t>
  </si>
  <si>
    <t>3.1</t>
  </si>
  <si>
    <t>Elaborar el Documento Estrategia de Rendición de Cuentas con los atributos MIPG y publicarla en la página web</t>
  </si>
  <si>
    <t>1 l Documento Estrategia de Rendición de Cuentas publicado en la página web</t>
  </si>
  <si>
    <t>Documento Estrategia de Rendición de Cuentas publicada (Si:100%; No: 0)</t>
  </si>
  <si>
    <t xml:space="preserve">En la reunión de gestores de Participación realizada en abril 20 se definieron los acuerdos para la construcción de la estrategia. Tendrá dos grandes frentes de trabajo, uno asociado a mantener la participación de la FUGA en espacios promovidos por otras organizaciones y grupos de interés y otro frente de liderazgo en participación ciudadana de la FUGA. </t>
  </si>
  <si>
    <t>Ver Acta Radicado:20211200033403 También está disponible en https://drive.google.com/drive/folders/1PZxf--olpmEfbn0fZTRKu80Vj6MLv2od?usp=sharing</t>
  </si>
  <si>
    <t xml:space="preserve">Entre los meses de mayo y junio, se elaboró por primera vez el Documento de Estrategia de Rendición de Cuentas FUGA 2021. Para su elaboración, se tuvieron en cuenta criterios y elementos exigidos tanto por el manual MIPG DAFP vigente, como lo planteado en el plan de implementación MIPG, los lineamientos DAFP de rendición de cuentas y las actividades planeadas en el PAAC componente 3 Rendición de Cuentas.  El documento fue áprobado por el Jefe de Planeación y publicado en la página web de la entidad. </t>
  </si>
  <si>
    <t>Radicado Orfeo: 20211200049613 con documento de Estrategia de Rendición de Cuentas aprobado por el Jefe de la Oficina Asesora de Planeación 	
Estrategia de Rendición de Cuentas FUGA 2021 publicada en: https://fuga.gov.co/sites/default/files/archivos/estrategia_de_rendicion_de_cuentas_fuga_2021.pdf</t>
  </si>
  <si>
    <t xml:space="preserve">Se revisa el enlace presentado por la primera línea de defensa y se valida la elaboración del documento de Estrategia de rendición de cuentas con el diágnostico exigido por el DAFP y MIPG, así como las fases sugeridas por la MURC. </t>
  </si>
  <si>
    <t>Se verifica la publicación de la ESTRATEGIA DE RENDICIÓN DE CUENTAS  2021 en la página web institucional.</t>
  </si>
  <si>
    <t>3.2</t>
  </si>
  <si>
    <t xml:space="preserve">Realizar una encuesta para la definición de los temas a tratar en la Audiencia Pública de Rendición de Cuentas que se publica en la página web de la entidad  </t>
  </si>
  <si>
    <t xml:space="preserve">1 Encuesta publicada para la identificación de temas de la Audiencia Pública de Rendición de Cuentas </t>
  </si>
  <si>
    <t>Encuesta publicada (Si:100%; No: 0)</t>
  </si>
  <si>
    <t>Oficina Asesora de Planeación  y Comunicaciones</t>
  </si>
  <si>
    <t>En el marco del proceso de rendición de cuentas, entre octubre y noviembre se llevó a cabo una consulta ciudadana de temas de interés, sobre los cuales la ciudadanía y agentes deseaban tener más información. A parir de dicha consulta que cuenta con una caracterización de los encuestados, se generó un informe que sirvió de insumo para la preparación de las audiencias de rendición de cuentas institucional. 
 Para la encuesta se llevaron a cabo piezas de divulgación invitando a la ciudadanía a diligenciarla.</t>
  </si>
  <si>
    <t>Ver informe de análisis de la encuesta Radicado Orfeo No. 20211200106733 En los anexos se incluyen los insumos de las respuestas de los encuestados. 
 En el drive se encuentran los soportes de divulgación de la encuesta:https://drive.google.com/drive/folders/1lkXIRQJIXVzZvsz5IXAPSqj3spmJ4YF4</t>
  </si>
  <si>
    <t>Se verifica el radicado No. 20211200106733 del 30 de noviembre con asunto "Análisis de la Encuesta Temas de interés FUGA para la Audiencia de Rendición de Cuentas 2021", se confirma la realización de la encuesta y su respectivo análisis 
 Asi mismo en las evidencias del drive se ven los insumos de análisis y las evidencias de difusión e invitación a diligenciar la encuestas, que fueron publicadas en página web, redes sociales e intranet de la FUGA. 
 Se da por cumplida la actividad oportunamente.</t>
  </si>
  <si>
    <t>3.3</t>
  </si>
  <si>
    <t>Realizar sensibilización de la importancia de la  rendición de cuentas a los funcionarios y contratistas de la FUGA (cultura de la rendición de cuentas)</t>
  </si>
  <si>
    <t>1 sensibilización a funcionarios y contratistas en cultura de rendición de cuentas</t>
  </si>
  <si>
    <t>Socialización realizada (Si:100%; No: 0)</t>
  </si>
  <si>
    <t xml:space="preserve">Oficina Asesora de Planeación
Comunicaciones  </t>
  </si>
  <si>
    <t>Para ir generando la apropiación de la cultura de la Rendición de Cuentas, se llevó a cabo la sensibilización de la importancia de la Rendición de Cuentas y la cultura de la rendición de cuentas el 29 de septiembre de 2021 en alineación con la programación del PIC de la entidad. La sensibilización contó con 28 participantes.</t>
  </si>
  <si>
    <t>La Evidencia de la sensibilización puede ser verificada en el Radicado No. 20211200086693.</t>
  </si>
  <si>
    <t>Se revisa el Radicado No. 20211200086693 del 30 de septiembre cuyo asunto es Evidencia de Sensibilización Rendición de Cuentas - Septiembre 29 de 2021 . Se encuentra la presentación, la lista de asistencia, la citación y el soporte de realización. 
 Se da por cumplida en el tiempo para su realización.</t>
  </si>
  <si>
    <t>3.4</t>
  </si>
  <si>
    <t>Realizar una pieza de comunicación sobre la Rendición de Cuentas  para sensibilizar a la Ciudadanía e invitarla a participar en la audiencia publicarla en página web y redes sociales</t>
  </si>
  <si>
    <t xml:space="preserve">1 pieza de comunicación de Rendición de Cuentas dirigida a la Ciudadanía </t>
  </si>
  <si>
    <t>Pieza de comunicación de Rendición de Cuentas publicada (Si:100%; No: 0)</t>
  </si>
  <si>
    <t>Se elaboró desde el equipo de la Oficina Asesora de Planeación una pieza de comunicaciones para sensibilizar a la Ciudadanía sobre la Rendición de Cuentas la cual fue publicada en la página web y en redes sociales.</t>
  </si>
  <si>
    <t>Ver evidencias en el drive Soporte 3.4 Pieza Sensibilización en: https://drive.google.com/drive/folders/1aV4UEplCWPl_kUgQXXB-vG2TmWEv2rkN
 La pieza ser revisada en la página web en: https://fuga.gov.co/transparencia/rendicion-cuentas</t>
  </si>
  <si>
    <t>Se verifica la evidencia y se comprueba su elaboración y su difusión explicando qué es rendición de cuentas; sus elementos e importancia; . La realización se da de acuerdo con la programación de la actividad.</t>
  </si>
  <si>
    <t>3.5</t>
  </si>
  <si>
    <t xml:space="preserve">Realizar una pieza de comunicación  con la cual se de reconocimiento público al equipo de trabajo de la FUGA por su aporte a la rendición de Cuentas. </t>
  </si>
  <si>
    <t xml:space="preserve">1 pieza de comunicación creada y divulgada en los canales de información de la entidad </t>
  </si>
  <si>
    <t>Pieza creada y divulgada (Si:100%; No: 0)</t>
  </si>
  <si>
    <t>Se elaboró una pieza de reconocimiento y agradecimiento a la comunidad institucional de la FUGA por su apoyo en el proceso de rendición de cuentas. La pieza se publicó el 15 de diciembre en la intranet y el boletín instituciona de Comunicaciones.</t>
  </si>
  <si>
    <t>Ver evidencias en el drive en:https://drive.google.com/drive/folders/1-LId273jTRAW14eEcWjdK8RE4ga_A9pP</t>
  </si>
  <si>
    <t>Se corroboran los soportes y se observa la generación y publicación de la pieza dentro del plazo programado para la actividad</t>
  </si>
  <si>
    <t>4. Evaluación y retroalimentación a la
gestión institucional</t>
  </si>
  <si>
    <t>4.1</t>
  </si>
  <si>
    <t xml:space="preserve">Presentar al comité de dirección  los avances de la gestión en materia de Diálogos ciudadanos y Rendición de Cuentas, así como recomendaciones dadas por los grupos de valor con los que se dialoga. </t>
  </si>
  <si>
    <t>Presentar 1 avance de la gestión en materia de Diálogos Ciudadanos y Rendición de Cuentas al Comité de Dirección</t>
  </si>
  <si>
    <t>Presentación realizada (Si:100%; No: 0)</t>
  </si>
  <si>
    <t xml:space="preserve">Oficina Asesora de Planeación  </t>
  </si>
  <si>
    <t>Se llevó a cabo presentación en comité directivo del 26 de agosto  de avances de ejecución de la Estrategia de diálogos ciudadanos y retroalimentación de los grupos d interés a partir de los espacios de participación.  El acta está en proceso de elaboración estará disponible en el expediente del Comité ((202110000200800001E)</t>
  </si>
  <si>
    <t xml:space="preserve">Para efectos de evidenciar la ejecución mientras se genera el acta de comité de agosto, se puede validar en el drive:
https://drive.google.com/drive/folders/1F36L4Zw6UuhDwByxdAfXiPpRZ1hUcO_3
Presentación comité 26 de agosto y evidencia de reunión de comité 26 de agosto. (tema 12 del orden del día).
</t>
  </si>
  <si>
    <t xml:space="preserve">Se verifican las evidencias presentadas y se valida la realización de la presentación en comité del 26 de agosto sobre los avances de ejecución de la Estrategia de Rendición de cuentas,diálogos ciudadanos y retroalimentación de ciudadanía y grupos de interés. </t>
  </si>
  <si>
    <t xml:space="preserve">Autoevaluar con los Gestores de Participación Ciudadana, la Estrategia General de Rendición de Cuentas para identificar los logros y limitaciones. 
Generar  ACM en caso de que se requiera con el Equipo de Gestores de Participación Ciudadana. </t>
  </si>
  <si>
    <t xml:space="preserve">Autoevaluación de la estrategia de Rendición de cuentas y  
ACM en caso de aplicar </t>
  </si>
  <si>
    <t>Informe de Evaluación de la Rendición de Cuentas con un capítulo de Análisis de la Autoevaluación de la Estrategia de Rendición de Cuentas (Si:100%; No: 0)</t>
  </si>
  <si>
    <t xml:space="preserve">Oficina Asesora de Planeación con insumos del equipos de 
Gestores de Participación </t>
  </si>
  <si>
    <t>En la sesión de gestores de participación ciudadana del 22 de diciembre de 2021, el equipo de gestores realizó la autoevaluación del proceso de rendición de cuentas y plan de participación ciduadana de la Entidad a través de la aplicación de un formulario de google forms. El resultado se puede revisar como anexo del acta de diciembre 22.</t>
  </si>
  <si>
    <t>Evidencia de evaluación anexo al Radicado. Acta de Gestores de Participación Ciudadnaa Diciembre 22 - Radicado No. 20211200117723</t>
  </si>
  <si>
    <t>Se verifican los anexos del radicado No. 20211200117723 del 23 de diciembre
 Y se obsevan los dos documentos señalados en excel y pdf Evidencia de autoevaluación del proceso de participación ciudadana y rendición de Cuentas FUGA 2021 - Gestores de participación ciudadana .
 No se plantean ACMs ; pero se observa que las mejores se aplicarán en el plan de participación ciudadana 2022 y en la estrategia de rendición de cuentas 2022
 Se da por cumplida la actividad. Se recomienda tener presentes los puntos que se identificaron como fortalezas y debilidades para abordarlas en 2022.</t>
  </si>
  <si>
    <t>Dar respuesta a las preguntas realizadas por parte de la ciudadanía a la FUGA en la Audiencia Pública de Rendición de Cuentas. Publicarlas en el marco del Informe de Evaluación de la Rendición de Cuentas.</t>
  </si>
  <si>
    <t>Responder al 100% de las preguntas realizadas por la ciudadanía en el Marco de la Audiencia Pública de Rendición de Cuentas y publicarlas en el Informe de Evaluación de Rendición de Cuentas.</t>
  </si>
  <si>
    <t xml:space="preserve">Informe de Evaluación de la Rendición de Cuentas publicado con  un capítulo con respuestas  a las preguntas formuladas por la ciudadanía publicado  (Si:100% ; No:0) </t>
  </si>
  <si>
    <t>Oficina Asesora de Planeación  con insumos de las demás áreas de la entidad</t>
  </si>
  <si>
    <t>En el marco de la Audiencia Sectorial un ciudadano generó una pregunta para la FUGA y en el marco de la Audiencia Institucional se recibieron 9 preguntas. Para un total de 10 preguntas. Las preguntas fueron abordadas y respondidas por los equipos mediante radicados que se remitieron a los ciudadanos vía correo y en aquellos casos donde el peticionario fue anónimo se dió respuesta en el informe. Tal como se programó, se incluyeron las respuestas en el Informe de Evaluación final de Rendición de Cuentas pubalicado en la página web y como buena práctica se publicaron las respuestas en la plataforma Colibrí para consulta de los ciudadanos.</t>
  </si>
  <si>
    <t>Todas las respuestas se pueden verificar según lo programdo en el informe final de Evaluación de Rendición de cuentas FUGA 2021 publicado en la página web en:https://fuga.gov.co/sites/default/files/archivos/informeevaluacionrendiciondecuentas2021vf_dic29todop.pdf
 En Colibrí se puden consultar en:http://colibri.veeduriadistrital.gov.co/node/22329
 Las respuestas individuales están en los radicados: No. 20214000018551; 20211200018691; 20211200018701 ; 20211200018711; 20211200018721; 20211200018731; 20211200018741
 y 20211200018751</t>
  </si>
  <si>
    <t>Se revisa el Informe de evaluación de Rendición de Cuentas en:https://fuga.gov.co/sites/default/files/archivos/informeevaluacionrendiciondecuentas2021vf_dic29todop.pdf y se observa que en la página 32 inician las respuestas que van hasta la página 41. Se da respuesta a las 10 preguntas que se recibieron. Con lo anterior se da por cumplida la actividad. 
 Adicionalmente se observa que en efecto en Colibrí también hay seguimiento del compromiso. Se revisó 
 A manera de confirmación se verifica el Radicado No. 20211200018691 del 29 de diciembre y se observa que va dirigido para el Ciudadano Marco Antonio con el asunto "Respuesta inquietud presentada en el proceso de Rendición de Cuentas FUGA 2021". 
 Las respuestas se dieron oportunamente en los tiempos de ley y según lo programado en la actividad del PAAC. Se da por cumplida la actividad.</t>
  </si>
  <si>
    <t>Publicar Informe de Evaluación de Rendición de Cuentas con los características exigidas por la norma y MIPG.</t>
  </si>
  <si>
    <t>1 Informe de Evaluación de Rendición de Cuentas publicado en la página Web de la FUGA</t>
  </si>
  <si>
    <t xml:space="preserve">Informe Publicado (Si:1; No:0)  </t>
  </si>
  <si>
    <t>Se elaboró el informe de evaluación y cierre de la Estrategia de Rendición de Cuentas. En el informe se abordan cada una de las actividades programadas en el documento Estrategia de Rendición de cuentas FUGA 2021 https://fuga.gov.co/sites/default/files/archivos/estrategia_de_rendicion_de_cuentas_fuga_2021.pdf que explica y profundiza la estrategia de Rendición de Cuentas consignada en este compoentne del PAAC.</t>
  </si>
  <si>
    <t>Informe final de Evaluación de Rendición de cuentas FUGA 2021 fue publicado en la página web en:https://fuga.gov.co/sites/default/files/archivos/informeevaluacionrendiciondecuentas2021vf_dic29todop.pdf</t>
  </si>
  <si>
    <t>Se valida la elaboración y publicación del informe en la página web en el link indicado:https://fuga.gov.co/sites/default/files/archivos/informeevaluacionrendiciondecuentas2021vf_dic29todop.pdf 
La actividad se desarrolló en los tiempos establecidos en la programación.</t>
  </si>
  <si>
    <t>No presenta cambios ni ajustes</t>
  </si>
  <si>
    <t xml:space="preserve">Se amplia el plazo de ejecución de las actividades 1.1 y 2.1  por 15 días para dar tiempo suficiente de culminación de las tareas asociadas a las mismas. </t>
  </si>
  <si>
    <t>LIDER COMPONENTE 3 - RENDICION DE CUENTAS</t>
  </si>
  <si>
    <t>COORDINADOR COMPONENTE 3 - RENDICION DE CUENTAS</t>
  </si>
  <si>
    <r>
      <rPr>
        <b/>
        <sz val="10"/>
        <color theme="1"/>
        <rFont val="Arial"/>
      </rPr>
      <t xml:space="preserve">PLAN ANTICORRUPCIÓN Y DE ATENCIÓN AL CIUDADANO
</t>
    </r>
    <r>
      <rPr>
        <b/>
        <sz val="10"/>
        <color rgb="FF548DD4"/>
        <rFont val="Arial"/>
      </rPr>
      <t>FUNDACIÓN GILBERTO ALZATE AVENDAÑO</t>
    </r>
    <r>
      <rPr>
        <b/>
        <sz val="10"/>
        <color theme="1"/>
        <rFont val="Arial"/>
      </rPr>
      <t xml:space="preserve">
</t>
    </r>
    <r>
      <rPr>
        <b/>
        <sz val="10"/>
        <color rgb="FFFF0000"/>
        <rFont val="Arial"/>
      </rPr>
      <t>COMPONENTE 4- MECANISMOS PARA MEJORAR LA ATENCIÓN AL CIUDADANO</t>
    </r>
  </si>
  <si>
    <t>Determinar acciones que permitan mejorar la atención al ciudadano con el propósito de mejorar la calidad y accesibilidad a los trámites y servicios de la FUGA.</t>
  </si>
  <si>
    <t>Primera Línea de defensa - Subdirección de Gestión Corporativa - Atención al Ciudadano</t>
  </si>
  <si>
    <t>1. Estructura Administrativa y Direccionamiento Estratégico</t>
  </si>
  <si>
    <t>1.1.</t>
  </si>
  <si>
    <t>Elaborar el Manual de servicio a la ciudadanía de la FUGA con base en el Manual del Servicio a la Ciudadanía del Distrito Capital.</t>
  </si>
  <si>
    <t xml:space="preserve"> Un manual de servicio a la ciudadanía de la FUGA elaborado</t>
  </si>
  <si>
    <t xml:space="preserve">Manual de servicio a la ciudadanía  de la FUGA elaborado  (Si:100% No:0) </t>
  </si>
  <si>
    <t xml:space="preserve">Subdirección de Gestión Corporativa - Servicio al Ciudadano  </t>
  </si>
  <si>
    <t xml:space="preserve">Se llevó a cabo propuesta de Circular para adopción del Manual de Servicio a la Ciudadanía y otros lineamientos distritales. Está en proceso de validación y firma. </t>
  </si>
  <si>
    <t>Ver borrador en: https://drive.google.com/drive/u/0/folders/186ItKiz1Iml2WZyyIAWG8Rji1J52KgI6</t>
  </si>
  <si>
    <t xml:space="preserve">Se evidencia el borrador de Circular para adopción del Manual de Servicio a la ciudadanía y otros documentos y lineamientos en atención al ciudadano. Dado que la fecha de la ciruclar es de 2020, se recomienda verificar que la documentación señalada para adopción sea la última versión y generar los respectivos trámites para formalizarla. Esta es una actividad que se vence este mes, por lo que se recomienda acelerar su ejecución. </t>
  </si>
  <si>
    <t>#DIV/0!</t>
  </si>
  <si>
    <t xml:space="preserve">La entrega del manual de sevicio  a la ciudadanía de la FUGA está previsto para el mes de septiembre. Se adjunta como evidencia de avance el borrador de manual de servicio a la ciudadanía en proceso de elaboración. </t>
  </si>
  <si>
    <t>Evidencia de avance en : https://drive.google.com/drive/u/0/folders/186ItKiz1Iml2WZyyIAWG8Rji1J52KgI6</t>
  </si>
  <si>
    <t xml:space="preserve">Se valida una presentación de power point con el avance de contenidos del Manual de Servicio al ciudadano.  Se recomienda acelerar la ejecución de esta actividad, teniendo en cuenta su vencimiento el 30 de septiembre y la necesidad de llevar a cabo las validaciones y aprobaciones de la versión final y su respectiva divulgación conforme a lo establecido en la actividad 2.2 de este componente. </t>
  </si>
  <si>
    <t>En drive https://drive.google.com/drive/u/3/folders/186ItKiz1Iml2WZyyIAWG8Rji1J52KgI6 se evidencia presentación en power point del Manual de Servicio al Ciudadano y borrador de circular de adopción del manual.</t>
  </si>
  <si>
    <t>Se recomienda tomar las medidas que permitan garanizar la adopción del manial considerando que la actividad vence el día 30/09/2021.</t>
  </si>
  <si>
    <t>Se elaboró el Manual de Servicio a la Ciudadanía de la FUGA, teniendo en cuenta lo establecido en el Decreto 847 de 2019 “Por medio del cual se establecen y unifican lineamientos en materia de servicio a la ciudadanía y de implementación de la Política Pública Distrital de Servicio a la Ciudadanía”,  en el que se establece en el Parágrafo 1 del Artículo 12 que cada entidad distrital deberá adoptar los lineamientos del Manual de Servicio a la Ciudadanía del Distrito Capital, expedido por la Secretaría General de la Alcaldía Mayor de Bogotá D.C., o deberá contar con un manual de servicio en el que se definan los lineamientos para la atención a la ciudadanía homologado con el anterior.
Dicho lo anterior, el Manual de Servicio a la Ciudadanía de la Fundación Gilberto Álzate Avendaño- FUGA presenta los protocolos de servicio a la ciudadanía, para los distintos canales de atención, con el fin de establecer una guía para los servidores y contratistas de la entidad que permita una mejor interacción con la ciudadanía teniendo en cuenta el enfoque diferencial y preferencial.
El manual fue presentado ante el comité de gestión y desempeño, quien realizó la aprobación. Esta reunión fue realizada el 29 de septiembre del 2021.
Evidencia: Carpeta Drive  1.1.3 Manual de Servicio a la Ciudadanía, 1.1.2 evidencia de reunión de comité directivo 29 de septiembre de 2021  y 1.1.4 presentación de comité</t>
  </si>
  <si>
    <t>https://www.fuga.gov.co/manuales
https://intranet.fuga.gov.co/node/26
Enlace Drive ( evidencias Componente 4. Atención al Ciudadano - 1.1 Manual de Servicio al Ciudadano) https://drive.google.com/drive/u/0/folders/186ItKiz1Iml2WZyyIAWG8Rji1J52KgI6</t>
  </si>
  <si>
    <t>Se verifican los enlaces y se observa la publicación del Manual. Así mismo se verifica el acta de comité de 29 de septiembre Radicado no. 20211200100143 y se comprueba su aprobación en el numeral 11 del orden del día.</t>
  </si>
  <si>
    <t>Revisión y/o actualización de usuarios y roles que participan en el proceso de identificación y racionalización de trámites y OPAs</t>
  </si>
  <si>
    <t xml:space="preserve">Un equipo conformado con roles y usuarios definidos para la identificación y racionalización de trámites y OPAs </t>
  </si>
  <si>
    <t>Un equipo conformado con roles y usuarios mediante acta de comité; comunicado u acto de administrativo ( Si: 100%; No: 0)</t>
  </si>
  <si>
    <t>Oficina Asesora de Planeación en coordinación con Atención al Ciudadano -  Subdirección de Gestión Corporativa</t>
  </si>
  <si>
    <t>Para el cumplimiento de esta actividad se llevaron a cabo 2 acciones :
1. En reunión entre Atención al Ciudadano y la Oficina Asesora de Planeación se crearon los roles y asignaron los responsables en el SUIT para gestión de la información de trámites y OPAs. Estas personas serán quienes conformarán el equipo de trabajo en este tema. 
2. Se presentó el equipo con sus respectivos roles en Comité Directivo de 29 de marzo y se aprobó  quedando en Acta de Comité la aprobación del nuevo equipo de trabajo que incluye a los gestores MIPG de las unidades de gestión como enlaces para avanzar en la actualización y racionalización de trámites y OPAs</t>
  </si>
  <si>
    <t>Evidencia Reunión OAP - Atención al Ciudadano : Radicado Orfeo 20211200027323
Evidencia Acta Comité  29 de Marzo 2021: Radicado Orfeo 20211200034913</t>
  </si>
  <si>
    <t xml:space="preserve">Se verifican las evidencias presentadas y se valida el cumplimiento de la conformación del equipo de trabajo. Se recomienda citar al equipo delegado para iniciar el ejercicio de actualización siguiendo el plan de trabajo establecido. </t>
  </si>
  <si>
    <t>Se verificaron las actas presentadas en orfeo por la primera línea de defensa validando que se ocnformó y aprobó el equipo de gestores para trámites y OPAS en el SUIT</t>
  </si>
  <si>
    <t>Actividad Cumplida</t>
  </si>
  <si>
    <t>Presentar un informe al Comité Institucional de Gestión y Desempeño sobre los resultados de las PQRS de la Entidad para la toma de decisiones</t>
  </si>
  <si>
    <t xml:space="preserve">Un (1) Informe presentado en Comité Institucional de Gestión y Desempeño. </t>
  </si>
  <si>
    <t>1 Informes PQRS tendencias presentado en Comité Institucional de Gestión y Desempeño ( Si: 100%; No: 0)</t>
  </si>
  <si>
    <t xml:space="preserve">Subdirección de Gestión Corporativa  -Servicio al Ciudadano
</t>
  </si>
  <si>
    <t>La actividad está programada para inicio en julio</t>
  </si>
  <si>
    <t xml:space="preserve">Se realizó la presentación del Informe de Gestión de PQRSD de enero 2021 a julio 2021 en el comité institucional de Gestión y Desempeño del 26 de agosto 2021, en la cual se informó sobre el comportamiento de las PQRSD teniendo en cuenta  las siguientes variables: el número de peticiones registradas, recibidas por traslado, los canales y tipologías mas utilizados por los ciudadanos, el número de peticiones gestionadas en el periodo, los temas más solicitados por los ciudadanos, los tiempos de respuesta que tiene la entidad en cada una de las tipologías y adicionalmente, se informó sobre el resultado de la evaluación de calidad, calidez y manejo del sistema que realiza la Secretaría General de la Alcaldía Mayor de Bogota. 
El Acta del comité se encuentra en construcción. La evidencia podrá ser consultada en el expediente de Comité Directivo cuando se genere el Acta (202110000200800001E). Para efectos de evidenciar la realización del informe se incluye en el drive presentación del Comité y evidencia de reunión de comité directivo 26 de agosto. </t>
  </si>
  <si>
    <t>Enlace Drive ( evidencias Componente 4. Atención al Ciudadano - 1.3 Informe al comité institucional de Gestión y Desempeño sobre los resultados de PQRS)
https://drive.google.com/drive/u/1/folders/1yxITIGHq5sWltcoECuWTBog-qcJ1FqwT</t>
  </si>
  <si>
    <t xml:space="preserve">Se verifican las evidencias y se da por cumplida la actividad. Es importante que aunque se verificó la ejecución de la actividad, en el reporte de III cuatrimestre 2021, se incluya el radicado específico asociado a la sesión de comité donde se presentó el informe. </t>
  </si>
  <si>
    <t>Se verifica en Drive https://drive.google.com/drive/u/1/folders/1yxITIGHq5sWltcoECuWTBog-qcJ1FqwT el informe de PQRS presentado en el Comité Institucional de Gestión y Desempeño del 26/08/2021.</t>
  </si>
  <si>
    <t>Elaborar y presentar el informe anual del Defensor del Ciudadano en los parámetros establecidos en la normatividad aplicable</t>
  </si>
  <si>
    <t>Informe anual elaborado y presentado</t>
  </si>
  <si>
    <t>informe consolidado anual</t>
  </si>
  <si>
    <t>Subdirección de Gestión Corporativa - Atención al Ciudadano</t>
  </si>
  <si>
    <t xml:space="preserve">Se elaboró el Informe anual de Defensor del Ciudadano  y se presentó a la Veeduría en los términos y cumpliendo con los requisitos establecidos.  Este informe fue publicado adicionalmente en la página web de la entidad. Ver evidencias. </t>
  </si>
  <si>
    <t>Informe presentado a la Veeduría Distrital: Radicado 20212300002061   y publicado en el link de transparencia:https://fuga.gov.co/transparencia/atencion-defensor-ciudadano 
Consulta directa del documenta en: https://fuga.gov.co/sites/default/files/informe_defensor_del_ciudadano_2020.pdf</t>
  </si>
  <si>
    <t>Se verifican las evidencias presentadas por la primera línea, se compueba la elaboración del informe de Defensor del Ciudadano y su presentación a la Veeduría. Se da por cumplida</t>
  </si>
  <si>
    <t>Se verificó el radicado orfeo y el link reportados por la primera línea de defensa, validadndo la presentación del informe.</t>
  </si>
  <si>
    <t>Radicado 20212300002061 en el que se evidencia informe de Defensor del Ciudadano 2020 y remisión a la Veeduría Distritla vía correo electrónico. Además, publicación en link Transparencia</t>
  </si>
  <si>
    <t>2. Fortalecimiento de los canales de atención</t>
  </si>
  <si>
    <t>2.1</t>
  </si>
  <si>
    <t>Mejorar el Sgdea-ORFEO y su integración con el SDQS-Bogotá te escucha para la trazabilidad de los PQRS gestionados.</t>
  </si>
  <si>
    <t>Fortalecer la herramientas de gestión documentos para la integración ORFEO-SDQS</t>
  </si>
  <si>
    <t>Informe de Integración funcional de ORFEO y SDQS en radicación de entrada y salidas de documentos</t>
  </si>
  <si>
    <t>Subdirección de Gestión Corporativa - Gestión Documental - Atención al Ciudadano</t>
  </si>
  <si>
    <t xml:space="preserve">No se presentan evidencias de avance. Se recomienda asegurarse de documentar la gestión de esta actividad oportunamente y no esperar a su vencimiento. </t>
  </si>
  <si>
    <t>Se presenta informe por Orfeo al líder de proceso con el balance de la integración entre Orfeo y el SDQS, se generan conclusiones al respecto</t>
  </si>
  <si>
    <t>RADICADO No 20212300116863   PERTENECIENTE AL EXPEDIENTE No. 202121003102300001E
   Asunto: Informe de estabilización de la Integración funcional de ORFEO y Bogotá te escucha</t>
  </si>
  <si>
    <t>Se revisa el radicado No. 20212300116863 Asunto : "Informe de estabilización de la Integración funcional de ORFEO y Bogotá te escucha" del 22 de diciembre y se observa que en efecto se muestra se explican las accioes realizadas en 2021 para la Integración funcional de ORFEO y SDQS en radicación de entrada y salidas de documentos. Se sugiere que las recomendaciones que se hacen en el informe, se revisen para avanzar en su implementación como un ejercicio de continuidad de la integración de los dos sistemaas realizada en 2021.</t>
  </si>
  <si>
    <t>Divulgar el Manual de servicio a la ciudadanía del Distrito Capital, así como la  Política Distrital de Servicio a la Ciudadanía Conpes 3 y los demás lineamientos vigentes en atención a la ciudadanía a los funcionarios públicos y contratistas de la FUGA</t>
  </si>
  <si>
    <t>1 divulgación del Manual de servicio a la ciudadanía del Distrito Capital , política distrital y demás lineamientos a los funcionarios públicos y contratistas de la entidad</t>
  </si>
  <si>
    <t xml:space="preserve">Manual de servicio a la ciudadanía del Distrito Capital u otros lineamientos divulgados (Si:100% No:0) </t>
  </si>
  <si>
    <t>La actividad no está programada para este corte</t>
  </si>
  <si>
    <t xml:space="preserve">Dado que está en proceso de elaboración el Manual de la FUGA, la actividad se llevará a cabo en septiembre. </t>
  </si>
  <si>
    <t xml:space="preserve">Dado que esta actividad se vence en Septiembre, se recomienda adelantar su gestión pronto para evitar incumplimientos. </t>
  </si>
  <si>
    <t>El 30 de septiembre se realizó la socialización del Decreto 197 de 2014 – Política Pública Distrital de Servicio a la Ciudadanía, CONPES DC. 03 de 24 de septiembre de 2019 Plan de Acción Política Pública Distrital de Servicio a la Ciudadanía, Decreto 847 de 2019  Se establecen y unifican lineamientos de Servicio a la Ciudadanía  y de implementación de la PPDSC, SC-PD-01 Procedimiento Gestión de Peticiones Ciudadanas y el SC-MN-01 Manual de Servicio a la Ciudadanía.
Evidencias: 20212800086593 y PPT</t>
  </si>
  <si>
    <r>
      <rPr>
        <sz val="9"/>
        <color theme="1"/>
        <rFont val="Arial"/>
      </rPr>
      <t xml:space="preserve">Enlace Drive ( evidencias Componente 4. Atención al Ciudadano - 2.2 Divulgación Lineamientos) </t>
    </r>
    <r>
      <rPr>
        <u/>
        <sz val="9"/>
        <color rgb="FF1155CC"/>
        <rFont val="Arial"/>
      </rPr>
      <t>https://drive.google.com/drive/u/0/folders/1po_bP_H1I0m-MfF7JMIsqrBB7J8cenHA</t>
    </r>
  </si>
  <si>
    <t>Se revisar el radicado No. No 20212800086593 Asunto: PIC: Política Pública Distrital de Servicio a la Ciudadanía y procedimientos FUGA para la atención al ciudadano. Sep 30-21
 Y en el drive:https://drive.google.com/drive/folders/1j_uO4sTCqfxgDxJI6tDDtmJLt86dmg_z
 Se constata la presentación. 
 A partir de las evidencias se da por cumplida la actividad. 
 Se recomienda que cuando se lleve a cabo una sensilbización o capacitación además de las evidencias anexadas al radicado; se incluya la presentación para mantener la integralidad de la información.</t>
  </si>
  <si>
    <t>En el marco del compromiso de la FUGA con el Gobierno Abierto, gestionar la implementación del chat virtual en la página web para fortalecer la atención a la ciudadanía</t>
  </si>
  <si>
    <t>Realizar las gestiones para verificar la viabilidad técnica de la implementación del chat virtual de atención a la ciudadanía</t>
  </si>
  <si>
    <t>Correos solicitudes y respuestas sobre la viabilidad de implementación del chat virtual en la página web (Si:100% No:0)</t>
  </si>
  <si>
    <t>Subdirección de Gestión Corporativa - Atención al Ciudadano
 Tecnologías de la Información
 Dirección General - Comunicaciones</t>
  </si>
  <si>
    <t xml:space="preserve">No se presentan evidencias de avance. Se sugiere documentar la gestión y no esperar hasta el último momento para su reporte. </t>
  </si>
  <si>
    <t>Se realizó la compra de la línea whatsapp 3227306238 y se solicitó por correo electrónico la inclusión de un botón permante en la página web para que los ciudadanos puedan interactuar con Servicio al Ciudadano.
El equipo de comunicaciones nos indicó que quedará incluido en la actualización de la página web, que estará al aire antes de finalizar el 2021.
Evidencia: correo electrónico de solicitud y respuesta del área de comunicaciones.</t>
  </si>
  <si>
    <t>Enlace Drive ( evidencias Componente 4. Atención al Ciudadano - 2.3 Implementación de chat virtual)https://drive.google.com/drive/u/0/folders/1po_bP_H1I0m-MfF7JMIsqrBB7J8cenHA</t>
  </si>
  <si>
    <t>Se observa que se compró la línea de whatsapp FUGA:3227306238 y segestionó con comunicaciones la incorporación del chat a través de un redireccionamiento a whatsapp desde la página web. Se da por cumplida la actividad ya que tiene que ver con gestión. 
 Sin embargo, se recomienda a la primera línea de defensa asegurarse de incluir todos los soportes de las gestiones. Se mencionan reuniones, pero no hay evidencias de las mismas. Al momento del seguimiento a 31 de diciembre no se observa la implementación del chat en la página web. Se sugiere que para 2022 se mantenga esta línea de trabajo piloteando la implementación y verificando su funcionamiento.</t>
  </si>
  <si>
    <t xml:space="preserve">Formular un plan de trabajo para la identificación y/o actualización de OPAs  de la FUGA y racionalización de los mismos. </t>
  </si>
  <si>
    <t>Un plan de trabajo elaborado y aprobado en Comité de Dirección</t>
  </si>
  <si>
    <t>Un plan de trabajo elaborado y aprobado en Comité de Dirección (SI:100%; No:0)</t>
  </si>
  <si>
    <t xml:space="preserve">Se formuló un plan de trabajo para la identificación y/o actualización de OPAs  de la FUGA y racionalización de los mismos por parte de la Oficina Asesora de Planeación. El cual fue ajustado y validado en reunión con Atención al Ciudadano. Una vez organizada la propuesta, se presentó en comité directivo del 29 de marzo para su aprobación. Ver Evidencias. </t>
  </si>
  <si>
    <t>Evidencia Reunión OAP - Atención al Ciudadano : Radicado Orfeo 20211200027323 
Evidencia Acta Comité Marzo 2021 con ppt: Radicado Orfeo 20211200034913 
Detalle de, Plan de trabajo en : https://drive.google.com/file/d/1bWk41LGzHmaxZYKX4owBkWJOAL0ujDPU/view?usp=sharing</t>
  </si>
  <si>
    <t xml:space="preserve">Se verifican las evidencias presentadas y se valida el cumplimiento de la formulación del plan de trabajo y su socialización y aprobación en Comité Directivo del marzo 29. </t>
  </si>
  <si>
    <t>Se validan las evidencias presentadas por la primnera línea de defensa identificando el plan aprobado en comité directivo el 29 de marzo de 2021.</t>
  </si>
  <si>
    <t>2.5</t>
  </si>
  <si>
    <t xml:space="preserve">Actualizar los otros procedimientos administrativos (OPAs) y trámites de la FUGA en el Sistema Único de Información de Trámites -SUIT </t>
  </si>
  <si>
    <t>OPAs  y Trámites de la FUGA actualizados en el SUIT</t>
  </si>
  <si>
    <t>Evidencia de los OPAs y Trámites de la FUGA actualizados en el SUIT  (SI:100%; No:0)</t>
  </si>
  <si>
    <t>Oficina Asesora de Planeación en coordinación con Servicio al Ciudadano -  Subdirección de Gestión Corporativa
Subdirecciones Misionales</t>
  </si>
  <si>
    <t xml:space="preserve">Se llevó a cabo una primera actualización general del SUIT así:
1. Se actualizó el nombre del OPA de formación que antes se denominaba Clubes y Talleres y su información general. 
2. Se actualizó el OPA de préstamo y uso de escenarios, que pasó a ser sólo uso de Salas de exposición ya que este servicio es sin cobro.
3. Se solicitó creación de un nuevo trámite de Uso y alquier de Auditorio y Muelle, pendiente de aprobación SUIT. 
En cada uno se incluyó la normatividad actualizada y los datos de contacto FUGA, así como los nuevos enlaces de la página web. 
Como evidencia se muestra la imagen del visor SUIT donde puede validarse la nueva información. </t>
  </si>
  <si>
    <t>Ver evidencias en: https://drive.google.com/drive/u/0/folders/1YZJohStoXxLGABCqvICjx0F44GeF2zOm</t>
  </si>
  <si>
    <t xml:space="preserve">Se verifican las evidencias presentadas que permite validar la actualización de información de dos OPAS de la Entidad ( uso de salas de exposición y Formación). Se verifica además el visor SUIT para corroborar (https://www.funcionpublica.gov.co/dafpIndexerBT/?find=FindNext&amp;query=&amp;filtroEntidad=4387&amp;filtroSector=&amp;filtroDepartamento=&amp;filtroMunicipio=11001&amp;bloquearFiltroEntidad=&amp;bloquearFiltroSector=&amp;bloquearFiltroDepartamento=&amp;bloquearFiltroMunicipio=) y se confirma que el ajuste de los OPAs es visible para el público. 
Por su parte, frente al trámite de préstamo y uso de Muelle y Auditorio se verifica la evidencia de pantallazo con la solicitud de creación del nuevo trámite en SUIT. Dado que está pendiente de aprobación, aún no es visible al público . En este sentido, se da por cumplida la actividad de actualizción parcialmente.Se sugiere terminar de actualizar el Trámite en el SUIT, asegurarse de hacerlo visible al público  y dejar las evidencias de gestión respectivas. </t>
  </si>
  <si>
    <t>https://www.funcionpublica.gov.co/dafpIndexerBT/?find=FindNext&amp;query=&amp;filtroEntidad=4387&amp;filtroSector=&amp;filtroDepartamento=&amp;filtroMunicipio=11001&amp;bloquearFiltroEntidad=&amp;bloquearFiltroSector=&amp;bloquearFiltroDepartamento=&amp;bloquearFiltroMunicipio= 
Se verifica actualización de 2 OPAS: Actividades de formación artística, cultural, patrimonial y creativa DEL 09/07/2021 y Préstamo y uso de salas de exposición FUGA del 23/07/2021. Se aporta gestión para la creación de un OPA: Préstamo y uso temporal de los espacios de la FUGA (Auditorio y Muelle).</t>
  </si>
  <si>
    <t>Se verifica actualización de 2 OPAs. Sin embargo. Se encuentra pendiente de aprobación el OPA Préstamo y uso temporal de los espacios de la FUGA (Auditorio y Muelle)</t>
  </si>
  <si>
    <t>Como se indicó en el anterior reporte, los dos opas de formación y salas de exposición fueron actualizados en un 100% en el SUIT como se muestran en las evidencias del corte anterior. 
 Se esperaba que en el marco de esta acción se creara un nuevo trámite de Uso y alquier de Auditorio y Muelle. Estaba pendiente de aprobación por parte del DAFP para su visibilización en SUIT. Sin embargo, después de un análisis del DAFP se determinó que no debía ser incluirdo en el SUIT, por lo tanto este tercer contenido de Auditorio y Muelle no se difundirá por SUIT. En este sentido, la información a diciembre 2021 de los 2 OPAs de la entidad en el SUIT están actualizadas. Se muestran las evidencias de la gestión realizada ante DAFP - oficios enviados y recibidos.</t>
  </si>
  <si>
    <t>Evidencias presentadas - actualización de información de dos OPAS de la Entidad ( uso de salas de exposición y Formación). Se verifica además el visor SUIT para corroborar (https://www.funcionpublica.gov.co/dafpIndexerBT/?find=FindNext&amp;query=&amp;filtroEntidad=4387&amp;filtroSector=&amp;filtroDepartamento=&amp;filtroMunicipio=11001&amp;bloquearFiltroEntidad=&amp;bloquearFiltroSector=&amp;bloquearFiltroDepartamento=&amp;bloquearFiltroMunicipio=) y se confirma que el ajuste de los OPAs es visible para el público. 
 Ver en el drive las respuesta del DAFP donde se rechaza la creación del trámite.:</t>
  </si>
  <si>
    <t>Se verificar las evidencias presentadas. Se da cumplida la actividad con los 2 OPAs actualizados en SUIT. 
  Dado que en la última respuesta del DAFP, se indica que no han podido cerrar en SUIT la incidencia de creación del trámite por temas internos del DAFP y por ende hacia afuera pareciera que se ha avanzado en 2 / 3 trámites y OPAs en la plataforma, se sugiere hacer seguimiento en 2022 para documentar el cierre de esta gestión y asegurarse de que el trámite sea eliminado del registro de SUIT y así los informes públicos del DAFP coincidan con la reaidad.</t>
  </si>
  <si>
    <t>3. Talento Humano</t>
  </si>
  <si>
    <t>Incluir en la jornada de inducción y reinducción del Plan Institucional de Capacitación - PIC una charla relacionada con temas de atención al ciudadano para funcionarios y contratistas</t>
  </si>
  <si>
    <t>Funcionarios capacitados en temáticas respectivas del servicio al ciudadano para una buena atención</t>
  </si>
  <si>
    <t>Cualificación de funcionarios y contratistas en los diferentes talleres y cursos de servicio al ciudadano</t>
  </si>
  <si>
    <t>Subdirección de Gestión Corporativa - Servicios al Ciudadano
 Talento Humano</t>
  </si>
  <si>
    <t xml:space="preserve">En el marco de las actividades programadas en el Plan Institucional de Capacitación- PIC dentro de la Semana de Inducción y Reinducción (23 a 26 de marzo 2021), se incluyó una charla relacionada con temas de atención al ciudadano para funcionarios y contratistas. Esta se llevó a cabo el día 25 de marzo de 2021 . Se presentan las listas de asistencia de inducción, la presentación realizada (diapositivas 87 a 91) y la invitación a la semana de inducción. </t>
  </si>
  <si>
    <r>
      <rPr>
        <sz val="10"/>
        <color theme="1"/>
        <rFont val="Arial"/>
      </rPr>
      <t xml:space="preserve">Evidencias 
Se incluyó capacitación de Atención al Ciudadano en las actividades programadas en el PIC: https://fuga.gov.co/sites/default/files/plan-estrategico-de-talento-humano_peth_fuga_2021_0.pdf
Y se realizó la actividad en la Semana de Inducción. Evidencia en: </t>
    </r>
    <r>
      <rPr>
        <u/>
        <sz val="10"/>
        <color rgb="FF1155CC"/>
        <rFont val="Arial"/>
      </rPr>
      <t>https://drive.google.com/drive/u/3/folders/1eEzXypXp2L-8uFzHdBquVoyhJ6zbutev</t>
    </r>
  </si>
  <si>
    <t xml:space="preserve">Se verifica que en la planeación, en el PIC se incluyó la actividad de servicio al ciudadano.
Adicionalmente, se valida la realización de la charla de servicio al ciudadano en el marco de la Semana de Inducción y Reinducción, La actividad fue realizada el jueves 25 de marzo. </t>
  </si>
  <si>
    <t xml:space="preserve">Se valida la inclusión en el PIC y el desarrollo de la misma en la semana de inducción y reinducción. Sin embargo en las evidencias presentadas  y el seguimiento de primera y segunda línea de defensa no hay coherencia en la fecha presentada,  el listado excel  y la invitación del evento señalan como fecha  24 de marzo y los seguimientos 25 de marzo. </t>
  </si>
  <si>
    <t>Si bien se da por cumplida la actividad se recomienda verificar la fecha de la actividad para que sea coherente el seguimiento cualitativo con las evidencias presentadas.</t>
  </si>
  <si>
    <t>Realizar una sensibilización sobre gestión de trámites y otros procedimientos administrativos (OPAs) dirigido a funcionarios y contratistas de la Entidad</t>
  </si>
  <si>
    <t xml:space="preserve">Una (1) sesión de sensibilización sobre gestión de trámites y OPAs realizada </t>
  </si>
  <si>
    <t>Una (1) sesión de sensibilización sobre gestión de trámites y OPAs realizada  (SI:100%; No:0)</t>
  </si>
  <si>
    <t>En 21 de  julio se realizó la sensibilización sobre OPAs y trámites al equipo encargado de su gestión en la FUGA. Se incluyen como evidencias de la ejecución de la actividad la presentación de la sesión y la evidencia de realización de la misma.</t>
  </si>
  <si>
    <t>Evidencia de sensibilización y presentación en:https://drive.google.com/drive/u/0/folders/1WnKbZDs8cjy4ZrcgAgMiQv7Ls66B_xfL</t>
  </si>
  <si>
    <t xml:space="preserve">Se verifican las evidencias y se da por cumplida la actividad. Teniendo en cuenta que es un tema de gestión que ha sido un reto de la entidad por varios años, se sugiere realizar otra sesión de sensibilizació  más general para toda la FUGA una vez estén actualizados los trámites y OPAs en SUIT con el fin de que la comunidad institucional se entere de los avances y de los alcances del tema. </t>
  </si>
  <si>
    <t>Se verifica en el drive https://drive.google.com/drive/u/3/folders/1WnKbZDs8cjy4ZrcgAgMiQv7Ls66B_xfL evidencia de la capacitación sobre gestión de trámites y OPAs de manera virtual el 21/07/2021</t>
  </si>
  <si>
    <t>Realizar campañas informativas y de sensibilización sobre la responsabilidad de los servidores públicos frente a los derechos de petición y tips de implementación del Manual de servicio a la ciudadanía del Distrito Capital dirigido a funcionarios y contratistas de la FUGA</t>
  </si>
  <si>
    <t>4 Campañas informativas y de sensibilización interna</t>
  </si>
  <si>
    <t>(# de campañas informativas / 4 campañas informativas y de sensibilización programados )*100%</t>
  </si>
  <si>
    <t>Subdirección de Gestión Corporativa - Servicio al Ciudadano</t>
  </si>
  <si>
    <t>El 31 de agosto del presente los procesos de atención al ciudadano y control interno disciplinarios realizaron sensibilización  a la comunidad institucional sobre las respuestas a derechos de petición y sobre 1. Diferencias entre petición, consulta, reclamo
y queja.
2. Antecedentes constitucionales y normativos del derecho de petición en Colombia.
3. Términos de respuesta a las peticiones.
4. Características de las peticiones.
5. Características de la respuesta a los derechos de petición.
6. Reserva de la información.
7. Deberes de la Administración.
8. Derechos de la ciudadanía.
9. Sanciones disciplinarias por incumplimiento a la normatividad que regula el derecho de petición, así como también se socializaron los resultados de la gestión de respuesta PQRS y se dierontips sobre la calidez en las respuestas
Esta actividad contó con la participación de 28 servidores de la FUGA.</t>
  </si>
  <si>
    <t>Las evidencias pueden ser consultadas en el radicado de Orfeo 20212800076863 en el cual en la pestaña documentos están los anexos así: Lisrtado de asistencia, presentaciones, invitación realizada por google meet, pantallazos de la actividad</t>
  </si>
  <si>
    <t>Se verifica el radicado No.20212800076863 y se confirma su realizacion y documentación asociada. (Citación meet, listado de asistencia, presentación, evidencia de reunión).</t>
  </si>
  <si>
    <t>Campaña de sensibilización sobre PQRS llevada a cabo el 31/07/2021. Radicado 20212800076863</t>
  </si>
  <si>
    <t>Se sugiere definir fechas determinadas de programación de las 4 campañas. Hasta la fecha solo se ha adelantado 1 campaña.</t>
  </si>
  <si>
    <r>
      <rPr>
        <sz val="9"/>
        <color theme="1"/>
        <rFont val="Arial"/>
      </rPr>
      <t>Se realizaron 6 campañas de sensibilización e informativas así:
1) El 31 de agosto del presente los procesos de atención al ciudadano y control interno disciplinarios realizaron sensibilización  a la comunidad institucional sobre las respuestas a derechos de petición y sobre a. Diferencias entre petición, consulta, reclamo
y queja.
b. Antecedentes constitucionales y normativos del derecho de petición en Colombia.
c. Términos de respuesta a las peticiones.
d. Características de las peticiones.
e. Características de la respuesta a los derechos de petición.
f. Reserva de la información.
g. Deberes de la Administración.
h. Derechos de la ciudadanía.
i. Sanciones disciplinarias por incumplimiento a la normatividad que regula el derecho de petición, así como también se socializaron los resultados de la gestión de respuesta PQRS y se dierontips sobre la calidez en las respuestas
Esta actividad contó con la participación de 28 servidores de la FUGA.
2) El 14 de septiembre se realizó cualificación sobre conceptos de servicio y atención preferencial y se trataron los siguientes temas:
a. Decreto 197 de 2014
b. Valores del Código de integridad
c. Principios del servicio en el Distrito
d. Atributos del Servicio
e.Factores que impactan en el servicio
f. Triangulo del servicio
g. Derechos y deberes de los ciudadanos
h. Atención preferencial y diferencial
3) El 30 de septiembre se realizó la sensibilización del Decreto 197 de 2014 – Política Pública Distrital de Servicio a la Ciudadanía, CONPES DC. 03 de 24 de septiembre de 2019 Plan de Acción Política Pública Distrital de Servicio a la Ciudadanía, Decreto 847 de 2019  Se establecen y unifican lineamientos de Servicio a la Ciudadanía  y de implementación de la PPDSC, SC-PD-01 Procedimiento Gestión de Peticiones Ciudadanas y el SC-MN-01 Manual de Servicio a la Ciudadanía.
4) Se realizó un documento con los tips para la gestión de peticiones ciudadanas y fue publicado en el boletín del 26 de octubre de 2021.
5) Se realizó la evaluación del 100% de las respuestas que se cerraron en octubre y se publicó el informe en el que se evidenciaba algunas malas prácticas de las diferentes áreas de la entidad, y tomar las acciones necesarias para brindar a nuestros usuarios respuestas que satisfajan  sus requerimientos</t>
    </r>
    <r>
      <rPr>
        <sz val="9"/>
        <color rgb="FF000000"/>
        <rFont val="Arial"/>
      </rPr>
      <t xml:space="preserve">. </t>
    </r>
    <r>
      <rPr>
        <u/>
        <sz val="9"/>
        <color rgb="FF1155CC"/>
        <rFont val="Arial"/>
      </rPr>
      <t>https://intranet.fuga.gov.co/noticias/conoce-el-informe-de-calidad-de-respuestas-peticiones</t>
    </r>
    <r>
      <rPr>
        <sz val="9"/>
        <color theme="1"/>
        <rFont val="Arial"/>
      </rPr>
      <t xml:space="preserve"> 
6)Recomendaciones para hablar y escribir de manera incluyente y no sexista - haz uso de sustantivos comunes 21-10-2021
</t>
    </r>
  </si>
  <si>
    <t>Las evidencias pueden ser consultadas en el radicado de Orfeo:
1)  20212800076863
2) 20212800081673
3)20212800086593 
4) Enlace Drive ( evidencias Componente 4. Atención al Ciudadano - 3.3 Campañas informativas)https://drive.google.com/drive/u/0/folders/1po_bP_H1I0m-MfF7JMIsqrBB7J8cenHA
5)  https://intranet.fuga.gov.co/noticias/conoce-el-informe-de-calidad-de-respuestas-peticiones 
6)  Enlace Drive ( evidencias Componente 4. Atención al Ciudadano - 3.3 Campañas informativas)https://drive.google.com/drive/u/0/folders/1po_bP_H1I0m-MfF7JMIsqrBB7J8cenHA</t>
  </si>
  <si>
    <t>Se verifican los radicados: 1) No.20212800076863 2) 20212800081673 y 3)20212800086593. (El último es el mismo de la política de atención al ciudadano la ppt se presentó en:https://drive.google.com/drive/folders/1j_uO4sTCqfxgDxJI6tDDtmJLt86dmg_z) . Se confirma la realizacion de las 3 socializaciones y documentación asociada. (Citaciones meet, listados de asistencia, presentación, evidencia de reunión).
 Se revisan también las evidencias en el drive de las campañas y tips realizados en la vigencia.
 Se da por cumplida la actividad</t>
  </si>
  <si>
    <t>4. Normativo y procedimental</t>
  </si>
  <si>
    <t>4.1.</t>
  </si>
  <si>
    <t>Actualizar la documentación del proceso de Servicio  al Ciudadano en concordancia con la realidad institucional si se requiere</t>
  </si>
  <si>
    <t>100% de la documentación del proceso actualizados</t>
  </si>
  <si>
    <t># documentos del proceso actualizados / # documentos programados *100%</t>
  </si>
  <si>
    <t>A 31 de agosto fue aprobada la actualización del 100% de la documentación del proceso de Servicio al Ciudadano en la que se encuentra el Procedimiento Gestión de Peticiones Ciudadanas con sus respectivos formatos y de la caracterización; actualmente se encuentran en proceso de gestión por parte del Sistema Integrado de Gestión (SIG).</t>
  </si>
  <si>
    <t>Enlace Drive ( evidencias Componente 4. Atención al Ciudadano - 4.1 Actualización documentación Servicio al Ciudadano)
https://drive.google.com/drive/u/1/folders/1D2yVeBi507oZurw6XbMkBjeTGIgYdtHh</t>
  </si>
  <si>
    <t xml:space="preserve">Se verifica que los dos documentos del proceso fueron actualizados y el correo de validación de 31 de agosto.  Se recomienda darle seguimiento a la publicación de las nuevas versiones de estos documentos en el SIG para su formalización. </t>
  </si>
  <si>
    <t>Se verifica en Intranet y https://drive.google.com/drive/u/1/folders/1D2yVeBi507oZurw6XbMkBjeTGIgYdtHh la actualización de los dos documentos del proceso Servicio al Ciudadano</t>
  </si>
  <si>
    <t>4.2.</t>
  </si>
  <si>
    <t>Realizar informes mensuales sobre el cumplimiento de los términos legales para resolver peticiones, quejas, reclamos y solicitudes de información conforme al articulo 76 de la Ley 1474 de 2011 y a la Ley 1755 de 2015</t>
  </si>
  <si>
    <t>11 informes (100%) de seguimiento
(1 mensual)</t>
  </si>
  <si>
    <t>(# Informes de alertas elaborados y publicados/
# informes a elaborar  (11)) *100%</t>
  </si>
  <si>
    <t>Subdirección de Gestión Corporativa
- Atención al Ciudadano</t>
  </si>
  <si>
    <t xml:space="preserve">A la fecha se han elaborados los informes mensuales sobre el cumplimiento de los términos legales para resolver peticiones, quejas, reclamos y solicitudes de información conforme al artículo 76 de la Ley 1474 de 2011 y a la Ley 1755 de 2015 correspondientes a los meses de enero, febrero, marzo y abril 2021. </t>
  </si>
  <si>
    <r>
      <rPr>
        <sz val="10"/>
        <color theme="1"/>
        <rFont val="Arial"/>
      </rPr>
      <t xml:space="preserve">Evidencias: publicación en la pagína web institucional link </t>
    </r>
    <r>
      <rPr>
        <u/>
        <sz val="10"/>
        <color rgb="FF1155CC"/>
        <rFont val="Arial"/>
      </rPr>
      <t>https://fuga.gov.co/transparencia/estadisticas-pqrs</t>
    </r>
  </si>
  <si>
    <r>
      <rPr>
        <sz val="10"/>
        <color theme="1"/>
        <rFont val="Arial"/>
      </rPr>
      <t xml:space="preserve">Se valida la publicación de cuatro informes mensuales de PQRS. Enero, Febrero, marzo y abril 2021. </t>
    </r>
    <r>
      <rPr>
        <u/>
        <sz val="10"/>
        <color rgb="FF1155CC"/>
        <rFont val="Arial"/>
      </rPr>
      <t>https://fuga.gov.co/transparencia/estadisticas-pqrs</t>
    </r>
  </si>
  <si>
    <t xml:space="preserve">A la fecha se han elaborados los informes mensuales sobre el cumplimiento de los términos legales para resolver peticiones, quejas, reclamos y solicitudes de información conforme al artículo 76 de la Ley 1474 de 2011 y a la Ley 1755 de 2015 correspondientes a los meses de mayo, junio, julio  2021. </t>
  </si>
  <si>
    <r>
      <rPr>
        <sz val="11"/>
        <color theme="1"/>
        <rFont val="Arial"/>
      </rPr>
      <t xml:space="preserve">Evidencias: publicación en la pagína web institucional link </t>
    </r>
    <r>
      <rPr>
        <u/>
        <sz val="11"/>
        <color rgb="FF1155CC"/>
        <rFont val="Arial"/>
      </rPr>
      <t>https://fuga.gov.co/transparencia/estadisticas-pqrs</t>
    </r>
  </si>
  <si>
    <r>
      <rPr>
        <u/>
        <sz val="11"/>
        <color rgb="FF000000"/>
        <rFont val="Arial"/>
      </rPr>
      <t xml:space="preserve">Se valida la publicación de tres informes mensuales de PQRS. Mayo, junio y julio 2021. </t>
    </r>
    <r>
      <rPr>
        <u/>
        <sz val="11"/>
        <color rgb="FF1155CC"/>
        <rFont val="Arial"/>
      </rPr>
      <t xml:space="preserve">https://fuga.gov.co/transparencia/estadisticas-pqrs
Se identificó un informe consolidado de semestre enero a junio 2021.  </t>
    </r>
  </si>
  <si>
    <t>Se verifica en https://fuga.gov.co/transparencia/estadisticas-pqrs la publicación de los informes mensuales de gestión de PQRS hasta el mes de julio 2021.</t>
  </si>
  <si>
    <t xml:space="preserve">A la fecha se han elaborados los informes 11 informes mensuales (enero - noviembre) sobre el cumplimiento de los términos legales para resolver peticiones, quejas, reclamos y solicitudes de información conforme al artículo 76 de la Ley 1474 de 2011 y a la Ley 1755 de 2015. </t>
  </si>
  <si>
    <r>
      <rPr>
        <sz val="9"/>
        <color theme="1"/>
        <rFont val="Arial"/>
      </rPr>
      <t xml:space="preserve"> </t>
    </r>
    <r>
      <rPr>
        <u/>
        <sz val="9"/>
        <color rgb="FF1155CC"/>
        <rFont val="Arial"/>
      </rPr>
      <t>https://fuga.gov.co/transparencia/estadisticas-pqrs</t>
    </r>
  </si>
  <si>
    <t>Se verifican las publicación de informes mensuales de PQRS de agosto, septiembre, octubre y noviembre 2021. https://fuga.gov.co/transparencia/estadisticas-pqrs
 Con los 4 informes de este corte, se cumple con la meta total del año de 11 informes.</t>
  </si>
  <si>
    <t xml:space="preserve">Actualizar el registro de Inscripción legal de Bases de Datos, basados en la Implementación de  la Ley 1581/2012  </t>
  </si>
  <si>
    <t xml:space="preserve">100% del certificado resumen de los Registro de Bases  de Datos expedido por Superintendencia de Industria y Comercio en el aplicativo dispuesto para tal fin </t>
  </si>
  <si>
    <t>(# de certificados generados / # de bases de datos registradas )*100%</t>
  </si>
  <si>
    <t xml:space="preserve">Oficina Asesora Jurídica en coordinación con la Subdirección de Gestión Corporativa </t>
  </si>
  <si>
    <t xml:space="preserve">Se han realizado mesas de trabajo con la Oficina Asesora de Planeación y el Area de la Tecnologías sobre el uso de la información confidencial, Politica de Gobierno Digital y Seguridad Digital.
La Oficina Asesora de Planeación lidera el proceso de Consolidación de las Bases de Datos que manejan todas las Áreas de la Fundacion Gilberto Alzate Avendaño, el pasado 13 de Abril de 2021 el Dr Luis Fernando Mejia remitio el consolidado a la Oficina de Tecnologías con el fin de apoyar la consolidación de la Politica de Seguridad Digital, Politica de Gobierno Digital y el reporte de las bases de datos ante la SIC.
Evidencia: Correo Electrónico de la Oficina Asesora de Planeación   </t>
  </si>
  <si>
    <r>
      <rPr>
        <sz val="10"/>
        <color theme="1"/>
        <rFont val="Arial"/>
      </rPr>
      <t xml:space="preserve">Evidencias: 
Acta Reunion Febrero 24 de 2021 con Tics, OAP, OAJ y áreas misionales: Radicado Orfeo 20212300020083    sobre uso de la información confidencial, Politica de Gobierno Digital y Seguridad Digital donde se abordó el tema de bases de datos. 
Correo Electronico de la Oficina Asesora de Planeacion y Matriz de consolidación inventario inicial bases de datos: </t>
    </r>
    <r>
      <rPr>
        <u/>
        <sz val="10"/>
        <color rgb="FF1155CC"/>
        <rFont val="Arial"/>
      </rPr>
      <t>https://drive.google.com/drive/folders/1IuFybSxILUKp98qJPE--BHo3LuKisdva?usp=sharing</t>
    </r>
  </si>
  <si>
    <t xml:space="preserve">Aunque la actividad está programada para iniciar en julio, la primera línea de defensa presenta evidencias de avance con una mesa de trabajo y correo de consoidación de inventario inicial de bases de datos.  
A partir de la información presentada en las evidencias, se recomienda complementar el inventario para asegurar que las bases de datos registradas en la SIG sean acordes con la realidad institucional. 
</t>
  </si>
  <si>
    <t>Mediante correo electrónico el 12 de agosto de 2021 la OAJ, envió a las áreas solicitud de revisión de sus bases de datos para el cargue ante la SIG. Paralelamente, mediante correo electrónico del dia 13 de Agosto de 2021 la Oficina Asesora de Planeación y Tecnologias informan que el area de Tecnologias esta actualizando la politica de tratamiento de datos, de igual forma el Ingeniero Edwin esta terminando de actualizar y crear los procedimientos referentes a la carga de informacion de bases de datos ante la SIC.
El dia 28 de Agosto de 2021 el Dr Diego Mora realiza la revisión del documento de política de tratamiento de datos 
Evidencia: Correo Electrónico de la Oficina Asesora de Planeación , OAJ y documento de política de tratamiento, así como inventario de bases de datos</t>
  </si>
  <si>
    <t>Correo solicitud bases de datos SIC; Correo Electronico de la Oficina Asesora de Planeacion política de tratamiento de datos, correo observaciones OAJ  y Politica de Tratamiento de datos revisada por la Oficina Asesora Juridica https://drive.google.com/drive/folders/1IuFybSxILUKp98qJPE--BHo3LuKisdva</t>
  </si>
  <si>
    <t>Se verifican las evidencias y se observa avance en la gestión. Se recomienda continuar trabajando en el proceso y aplicar el procedimiento que se establezca para dar  cumplimiento ante la SIC oportunamente.</t>
  </si>
  <si>
    <t>Correos de remisión de la política de tratamiento de datos actualizada al jefe de la OAJ. Remisión de corros de solicitud de inventario de bases de datos a las áreas.</t>
  </si>
  <si>
    <t>Se llevó a cabo el cargue de los registros de 25 bases de datos . Se presenta la evidencia generada en la SIC del registro de las 25 bases de datos.</t>
  </si>
  <si>
    <t>Ver evidencia en: https://drive.google.com/drive/folders/1IuFybSxILUKp98qJPE--BHo3LuKisdva</t>
  </si>
  <si>
    <t>Se presenta el certificado de cargue de 25 bases de datos en la SIC. Se verifica además en la SIC en el registro Nacional de bases de datos y se confirma su cargue. https://rnbd.sic.gov.co/sisi/consultaTitulares/consultas/
 La actividad se da por cumplida.</t>
  </si>
  <si>
    <t xml:space="preserve">Revisar y actualizar la "Guía para reporte y seguimiento a la realización de eventos, asistentes y satisfacción de los usuarios de la FUGA" para incluir la medición de eventos realizados en el marco del uso de la nuevas tecnologías. </t>
  </si>
  <si>
    <t xml:space="preserve">Un documento revisado y actualizado </t>
  </si>
  <si>
    <t>Guía para reporte y seguimiento a la realización de eventos, asistentes y satisfacción de los usuarios de la FUGA actualizada (Si:100%; No:0)</t>
  </si>
  <si>
    <t>Subdirecciones misionales  y Subdirección de Gestión Corporativa - Servicio al Ciudadano  
con el apoyo
de la Oficina Asesora de Planeación</t>
  </si>
  <si>
    <t xml:space="preserve">Se llevó a cabo reunión de Análisis de la documentación asociada a Reporte y Seguimiento de Eventos, así como medición de la satisfacción en la que participaron la  Subdirección Artística y Cultural, Subdirección de Gestión Centro,  la Oficina Asesora de Planeación y atención al ciudadano. Se inició el ajuste de documentación asociada </t>
  </si>
  <si>
    <r>
      <rPr>
        <sz val="10"/>
        <color theme="1"/>
        <rFont val="Arial"/>
      </rPr>
      <t xml:space="preserve">Evidencias de reunión: </t>
    </r>
    <r>
      <rPr>
        <u/>
        <sz val="10"/>
        <color rgb="FF1155CC"/>
        <rFont val="Calibri"/>
      </rPr>
      <t>https://drive.google.com/file/d/1B2usiT6DIgdJJEzYSIP46wnDFRiUpF1L/view?usp=sharing</t>
    </r>
  </si>
  <si>
    <t xml:space="preserve">Se presenta un avance con reunión de trabajo para llegar a acuerdos. Dado que falta menos de un mes para el vencimiento, se recomienda acelerar la gestión de esta actividad para evitar incumplimientos. </t>
  </si>
  <si>
    <t>Entre los meses de abril y agosto se realizó el proceso de actualización de la Guía. Se identificó la necesidad de separar la guía en dos documentos: El primero "Guía de reporte y seguimiento a la realización de eventos y asistentes " y el segundo documento una guía de medición de la satisfacción de la Entidad desde una mirada más amplia. En este sentido, se generaron dos documentos trabajados entre planeación, servicio al ciudadano y el proceso misional.  Se cargan en el drive los documentos de las guías con sus anexos y los correos de aprobación.</t>
  </si>
  <si>
    <t>Los dos documentos de las Guías con sus anexos y las respectivas aprobaciones puedes ser verificados en el drive en:
https://drive.google.com/drive/u/0/folders/1YuIo_dSASBlH8mlYcZPkY5ZCk3-hz8Ok</t>
  </si>
  <si>
    <t>Se revisan las evidencias de las dos guías, los anexos y los correos donde se aprueban y se da por cumplida la actividad. Se recomienda asegurarse de que estos documentos queden visibles en la intranet en el SIG</t>
  </si>
  <si>
    <t>Guía para conteo de asistencias y reporte de eventos y/o actividades de la FUGA.https://intranet.fuga.gov.co/sites/default/files/tc-gu-01_guia_para_conteo_de_asistencias_y_reporte_de_eventos_yo_acti.fuga_.v2_31082021.pdf actualizado versión 2 del 31 de agosto de 2021</t>
  </si>
  <si>
    <t>5.Relacionamiento con el Ciudadano</t>
  </si>
  <si>
    <t>5.1.</t>
  </si>
  <si>
    <t>Elaborar y aprobar la caracterización de usuarios de la FUGA bajo los requerimientos mínimos del DAFP.</t>
  </si>
  <si>
    <t>1 documento con la caracterización de usuarios elaborado y aprobado</t>
  </si>
  <si>
    <t>Documento con la caracterización de usuarios elaborado y aprobado (Si:100%; No:0)</t>
  </si>
  <si>
    <t>Oficina Asesora de Planeación 
(Con los insumos de las áreas)</t>
  </si>
  <si>
    <t xml:space="preserve">En este cuatrimestre se avanzó en la elaboración del documento de caracterización de usuarios de la FUGA 2021. Desde la Oficina Asesora de Planeación ya se cuenta con una primera versión del documento que está en proceso de validación. </t>
  </si>
  <si>
    <t xml:space="preserve">Documento 5.1 Caracterización de usuarios FUGA 2021 
En: https://drive.google.com/drive/folders/1po_bP_H1I0m-MfF7JMIsqrBB7J8cenHA </t>
  </si>
  <si>
    <t xml:space="preserve">Se valida la evidencia de un documento en word con la primera versión de la Caracterización de usuarios FUGA. Se recomienda continuar trabajando en su validación y aprobación para dar cumplimiento a este compromiso en los tiempos previstos. </t>
  </si>
  <si>
    <t>Documento de caracterización de usuarios en borrador. https://drive.google.com/drive/folders/1po_bP_H1I0m-MfF7JMIsqrBB7J8cenHA</t>
  </si>
  <si>
    <t>Se recomienda planear la aprobación del documento en el plazo restante para el cumplimiento de la actividad</t>
  </si>
  <si>
    <t>En el mes de octubre se aprobó en comité directivo la Caracterización de Usuarios FUGA, con el análisis sociodemográfico de los usuarios principales de la FUGA. Se establecen en las conclusiones, cuáles son los retos (problemas) que se deben afrontar como entidad para abordar algunas de las necesidades identificadas en la caracterización.</t>
  </si>
  <si>
    <t>El 16 de noviembre se remitió vía correo el documento de caracterización de usuarios el cuál fue aprobado el 28 de noviembre en comité Directivo. Se adjunta PPT (ID189) del comité de noviembre. El acta podrá ser consultada en el expediente 202110000200800001E
 El documento de caracterización fue publicado el 29 de noviembre en la intranet asociado a la política de Servicio al Ciudadanohttps://intranet.fuga.gov.co/politica-servicio-al-ciudadano
 Y en la págin web en transparencia: https://www.fuga.gov.co/sites/default/files/archivos/caracterizacion_de_usuariofuganoviembre2021vf.pdf</t>
  </si>
  <si>
    <t>Se verifican las evidencias y se da por cumplida la actividad oportunamente.</t>
  </si>
  <si>
    <t>Elaborar un informe de  sistematización de  encuestas de satisfacción de acuerdo con la Guía para la medición de satisfacción de usuarios</t>
  </si>
  <si>
    <t>1 informe de sistematización de encuestas de satisfacción</t>
  </si>
  <si>
    <t xml:space="preserve">1 informe de sistematización de encuestas de satisfacción (si:100%; No=0) </t>
  </si>
  <si>
    <t xml:space="preserve">Subdirección para la Gestión del Centro
Subdirección Artística y Cultural
Subdirección de Gestión Corporativa </t>
  </si>
  <si>
    <t xml:space="preserve">Aún no se ha realizado. Esta previsto para los últimos meses del año. </t>
  </si>
  <si>
    <t xml:space="preserve">A partir de la Guía existente, se sugiere ir avanzando progresivamente en el análisis de encuestas e informes periódicos para que al final no se genere una sobrecarga en los equipos responsables. </t>
  </si>
  <si>
    <t>Se realizó un informe sistematizado de  encuestas de satisfacción de acuerdo con la Guía para la medición de satisfacción de usuarios</t>
  </si>
  <si>
    <t>20212300112333
20212000112673</t>
  </si>
  <si>
    <t>Se verifican los dos (2) radicados y se observa el Informe consolidado y los informes remitidos por las áreas con sus insumos. Se da por cumplida la actividad.</t>
  </si>
  <si>
    <t>Presentar al Comité de Dirección el resumen de los resultado del informe de satisfacción de  los usuarios para la toma de decisiones</t>
  </si>
  <si>
    <t xml:space="preserve">1 presentación al Comité de Dirección sobre resultados de las encuestas de satisfacción de usuarios  </t>
  </si>
  <si>
    <t>Presentación realizada en Comité de Dirección (Si:100% No:0)</t>
  </si>
  <si>
    <t>Subdirección para la Gestión del Centro
Subdirección Artística y Cultural
Subdirección de Gestión Corporativa 
Oficina Asesora de Planeación</t>
  </si>
  <si>
    <t xml:space="preserve">Depende de la actividad anterior. </t>
  </si>
  <si>
    <t>Se recomienda tener presente este actividad para el cierre del laño con el fin de dar cumplimiento oportuno.</t>
  </si>
  <si>
    <t>Con base en la información del informe sistematizado de encuestas, se presentó el resultado en el comité asincrónico que del 23 de diciembre de 2021.</t>
  </si>
  <si>
    <t>Ver evidencia de presentación en el comité Directivo asincrónico en: https://drive.google.com/drive/folders/1njYZejuQW4dEKXukXjZE0xxvCh187qm1</t>
  </si>
  <si>
    <t>Se valida la presentación en comité directivo el 23 de diciembre. Se da por cumplida la actividad de manera oportuna.</t>
  </si>
  <si>
    <t xml:space="preserve">Se amplian fechas de realización de las actividades 1.1; y 4.1 por atrasos en la gestión debido a cambios en los equipos de trabajo y se amplia el plazo para el desarrollo de la actividad 4.4 por dificultades para cuadrar agendas de los involucrados en el proceso de revisión y actualización de documentación. </t>
  </si>
  <si>
    <t xml:space="preserve">Se ajustó el alcance de la actividad  2.5 en cuanto a la inclusión de OPAs y Trámites y la fecha de terminación. </t>
  </si>
  <si>
    <t>Se ajusta el alcance de la actividad 1.1  y se amplian  su fecha de realización.</t>
  </si>
  <si>
    <t xml:space="preserve">Se amplía la fecha de realización de la actividad 2.5 
Se ajusta la redacción de la actividad 4.1 en cuanto a la denominación del Proceso de Atención al Ciudadano a Servicio al Ciudadano.
En la actividad 4.4,  se amplía fecha de ejecución a agosto  y se ajustan los responsables. </t>
  </si>
  <si>
    <t>RESPONSABLE DEL PLAN ANTICORRUPCIÓN Y ATENCIÓN AL CIUDADANO</t>
  </si>
  <si>
    <t>MARTHA LUCÍA CARDONA
SUBDIRECCIÓN DE GESTIÓN CORPORATIVA</t>
  </si>
  <si>
    <t>LIDER COMPONENTE 4
MECANISMOS PARA MEJORAR LA ATENCION AL CIUDADANO</t>
  </si>
  <si>
    <t>REPRESENTANTE DE LA ALTA DIRECCION</t>
  </si>
  <si>
    <t>MARTHA LUCÍA CARDONA
SUBDIRECCION DE GESTION CORPORATIVA</t>
  </si>
  <si>
    <t>COORDINADORA COMPONENTE 4
MECANISMOS PARA MEJORAR LA ATENCION AL CIUDADANO</t>
  </si>
  <si>
    <r>
      <rPr>
        <b/>
        <sz val="10"/>
        <color theme="1"/>
        <rFont val="Arial"/>
      </rPr>
      <t xml:space="preserve">PLAN ANTICORRUPCIÓN Y DE ATENCIÓN AL CIUDADANO
</t>
    </r>
    <r>
      <rPr>
        <b/>
        <sz val="10"/>
        <color rgb="FF0000FF"/>
        <rFont val="Arial"/>
      </rPr>
      <t>FUNDACIÓN GILBERTO ALZATE AVENDAÑO</t>
    </r>
    <r>
      <rPr>
        <b/>
        <sz val="10"/>
        <color rgb="FF000000"/>
        <rFont val="Arial"/>
      </rPr>
      <t xml:space="preserve">
</t>
    </r>
    <r>
      <rPr>
        <b/>
        <sz val="10"/>
        <color rgb="FFFF0000"/>
        <rFont val="Arial"/>
      </rPr>
      <t>COMPONENTE 5- MECANISMOS PARA LA TRANSPARENCIA 
Y EL ACCESO A LA INFORMACIÓN PÚBLICA</t>
    </r>
  </si>
  <si>
    <t>Establecer las actividades y responsables para dar cumplimiento a lo estipulado por la Ley 1712 de 2014 por medio de la cual se crea la Ley de la transparencia y el acceso a la información pública y al Decreto 103 de 2015 por medio del cual se reglamenta parcialmente la Ley 1712 de 2014 y se dictan otras disposiciones, teniendo en cuenta la capacidad operativa y presupuestal de la entidad</t>
  </si>
  <si>
    <t xml:space="preserve">META </t>
  </si>
  <si>
    <t>1. Lineamientos de Transparencia Activa</t>
  </si>
  <si>
    <t xml:space="preserve">Mantener actualizada la información mínima requerida en página web que trata la Ley 1712 de 2014 - Transparencia  </t>
  </si>
  <si>
    <t>100% Link de transparencia actualizado</t>
  </si>
  <si>
    <t>(# de requerimientos actualizados según ley 1712 de 2014/ Total  de requerimientos )*100%</t>
  </si>
  <si>
    <t>Oficina Asesora de Planeación  consolida reporte</t>
  </si>
  <si>
    <t xml:space="preserve">A partir del seguimiento de Ley de Transparencia realizado por la Oficina Asesora de Planeación se identifica el cumplimiento total (100%) de 92 requisitos de 104 evaluados. Teniendo en cuenta que uno de ellos no aplica para la FUGA (Normatividad entidades del nivel nacional). Esto representa un avane del 88,46% sin tener presentes avances parciales. </t>
  </si>
  <si>
    <r>
      <rPr>
        <u/>
        <sz val="10"/>
        <color rgb="FF0000FF"/>
        <rFont val="Calibri"/>
      </rPr>
      <t xml:space="preserve">La matriz de seguimiento puede ser verificada en : </t>
    </r>
    <r>
      <rPr>
        <u/>
        <sz val="10"/>
        <color rgb="FF1155CC"/>
        <rFont val="Calibri"/>
      </rPr>
      <t xml:space="preserve">https://drive.google.com/file/d/1-pRreC83TqBLkdzde2L-Mp2_2ygCJkwl/view?usp=sharing
</t>
    </r>
    <r>
      <rPr>
        <u/>
        <sz val="10"/>
        <color rgb="FF0000FF"/>
        <rFont val="Calibri"/>
      </rPr>
      <t xml:space="preserve">Revisar página dos de OAP con el resumen de cumplimiento de requisitos. </t>
    </r>
  </si>
  <si>
    <t>Se verifica la matriz de seguimiento de Ley de transparencia y se valida en la segunda hoja el cálculo realizado por la primera línea de defensa.</t>
  </si>
  <si>
    <t>Frente a esta actividad, la OCI analiza como evidencias la propia verificación a la implementación y sostenibilidad de la Ley de Transparencia realizada frente al primer cuatrimestre de 2021. El porcentaje de cumplimiento que arroja dicho informe es del 91.22%.</t>
  </si>
  <si>
    <t>Se observa una disminución de 1.58 puntos respecto al resultado del seguimiento del III Cuatrimestre del 2020.
Se recomienda atender las recomendaciones planteadas en el informe de seguimiento, implementación y sostenibilidad de la Ley de Transparencia realizado por la OCI frente al primer cuatrimenstre de 2021, en relación con algunas de las categorías de información, además de: Fortalecer los mecanismos de control en la 1ª.  línea de defensa para garantizar la publicación de la información como lo requiere la norma vigente e implementar las recomendaciones de la Circular 39 de 2017 de la Alta Consejería Distrital para las TIC, radicado No. 20172300017682; ajutar la encuesta de satisfacción en cada una de los micro sitios con el fin de generar información que pueda servir de insumo para la toma de decisiones en procura del mejoramiento continuo de la entidad; fortalecer los controles establecidos para garantizar la permanente actualización de la información publicada, así como su correspondiente articulación con la documentación interna dispuesta a través de los documentos SIG de la entidad, conforme sea pertinente y atender las recomendaciones identificadas por la Oficina Asesora de Planeación en su ejercicio de monitoreo.</t>
  </si>
  <si>
    <t xml:space="preserve">A partir del seguimiento de Ley de Transparencia realizado por la Oficina Asesora de Planeación se identifica el cumplimiento total (100%) de 126  requisitos de 145 evaluados.  Esto representa un cumplimiento del 86,90 % sin tener presentes avances parciales. </t>
  </si>
  <si>
    <r>
      <rPr>
        <u/>
        <sz val="10"/>
        <color rgb="FF0000FF"/>
        <rFont val="Calibri"/>
      </rPr>
      <t xml:space="preserve">La matriz de seguimiento puede ser verificada en : </t>
    </r>
    <r>
      <rPr>
        <u/>
        <sz val="10"/>
        <color rgb="FF1155CC"/>
        <rFont val="Calibri"/>
      </rPr>
      <t xml:space="preserve">
https://docs.google.com/spreadsheets/d/1vDkjrglyjlrcwQmPzWBd4QYXaZsL7e8l/edit?usp=sharing&amp;ouid=109931517770726769305&amp;rtpof=true&amp;sd=true
</t>
    </r>
    <r>
      <rPr>
        <u/>
        <sz val="10"/>
        <color rgb="FF0000FF"/>
        <rFont val="Calibri"/>
      </rPr>
      <t xml:space="preserve">Revisar página dos de OAP con el resumen de cumplimiento de requisitos. </t>
    </r>
  </si>
  <si>
    <t>https://docs.google.com/spreadsheets/d/1vDkjrglyjlrcwQmPzWBd4QYXaZsL7e8l/edit#gid=70553839</t>
  </si>
  <si>
    <t>Veriicada la matriz de seguimiento de ley de Transparencia y cumplimiento de 126 sobre 145 requisitos.</t>
  </si>
  <si>
    <t xml:space="preserve">A partir del seguimiento de Ley de Transparencia realizado por la Oficina Asesora de Planeación se identifica el cumplimiento total (100%) de 119 requisitos de 145 evaluados. Esto representa un cumplimiento del 82,70%. Si se tienen en cuenta los cumplimientos parciales el cumplimiento de promedio es de  93,82% a 31 de diciembre de 2021. </t>
  </si>
  <si>
    <t>La matriz de seguimiento puede ser verificada en : La matriz de seguimiento puede ser verificada en : https://docs.google.com/spreadsheets/d/1QRvFKXCqNElEy3dvbmipM857ILW_QOM5/edit#gid=1072555941
 Revisar página dos de OAP con el resumen de cumplimiento de requisitos.</t>
  </si>
  <si>
    <t xml:space="preserve">Actualizar la información de los OPAs vigentes en el  SUIT,  en  la Guía de Trámites y Servicios  y en la Página Web de la entidad </t>
  </si>
  <si>
    <t xml:space="preserve">Tener la información de OPAs actualizada en los 3 canales de información </t>
  </si>
  <si>
    <t>(# de canales con información de OPAs actualizada/  3  canales de información ) *100%</t>
  </si>
  <si>
    <t>Subdirección de Gestión Corporativa - Atención al Ciudadano  con el insumo de las áreas misionales</t>
  </si>
  <si>
    <t xml:space="preserve">Se avanza en la actualización de la información de servicios FUGA en la guía de trámites y servicios del distrito, en el SUIT de la nación y en la página web de la entidad. Para lograrlo se generó una hoja de vida de trámites y servicios con el cruce de la información requerida (https://docs.google.com/spreadsheets/d/1dFzPSb2LnutxHJU_tPu41OtYtUnylIDOCcjFMPATMIU/edit#gid=1475720116) , se hacen reuniones mensuales entre servicio al ciudadano y Planeación y se remiten solicitudes de actualización y validación de información a las áreas misionales mensualmente. Se presentan algunas evidencias de las gestión de actualización. </t>
  </si>
  <si>
    <t>Ver evidencias en: 
https://drive.google.com/drive/folders/1FyjAKg9xaHZqOBaDlcpVCEdjm02xsrWZ</t>
  </si>
  <si>
    <t xml:space="preserve">Se verifica que existen evidencias que demuestran que se ha avanzando en la actualización de información en las tres plataformas. Se observa una buena práctica de coordinación y trabajo articulado </t>
  </si>
  <si>
    <t>Se verifican evidencias en https://drive.google.com/drive/folders/1FyjAKg9xaHZqOBaDlcpVCEdjm02xsrWZ</t>
  </si>
  <si>
    <t>Se actualizó la información de las tres plataformas: Guía de Trámites y Servicios; Página web y SUIT. En el transcurso del año se trabajó con los misionales, servicio al Ciudadano y comunicaciones para mantener actualizada la información en las tres plataformas. Se creó una herramienta denominada Hoja de Vida de Trámites, OPAs y Servicios FUGA para unificar la información de cada servicio y así cargar la misma información en las tres plataformas. Se valida mesualmente con los misionales. Se formalizó en un procedimiento de gestión de trámites, servicios y opas en el proceso de planeaciación: https://intranet.fuga.gov.co/proceso-planeacion</t>
  </si>
  <si>
    <t>La entidad cuenta con 2 OPAs y varios servicios. Sólo los dos OPAs se ven en SUIT. 
 Ver la información en:
 Guía de Trámites y Servicios Distrito:https://guiatramitesyservicios.bogota.gov.co/entidad/fundacion_gilberto_alzate_avendano/
 Página web FUGA :https://www.fuga.gov.co/tramites-y-servicios 
 SUIT: https://www.funcionpublica.gov.co/web/suit/buscadortramites?_com_liferay_iframe_web_portlet_IFramePortlet_INSTANCE_MLkB2d7OVwPr_iframe_query=Fundaci%C3%B3n+Gilberto+Alzate&amp;x=0&amp;y=0&amp;p_p_id=com_liferay_iframe_web_portlet_IFramePortlet_INSTANCE_MLkB2d7OVwPr&amp;_com_liferay_iframe_web_portlet_IFramePortlet_INSTANCE_MLkB2d7OVwPr_iframe_find=FindNext</t>
  </si>
  <si>
    <t>Se verifica la información de OPAs y servicios FUGA en las tres Plataformas. Se recomienda en seguir trabajando para mantenerlas actualizadas</t>
  </si>
  <si>
    <t xml:space="preserve">Realizar divulgación interna sobre los avances frente a Ley de Transparencia y acceso a la información, Ley 1712 de 2014 a las áreas de la entidad, para tomar medidas de mejora en su cumplimiento. </t>
  </si>
  <si>
    <t>2 Actividades de divulgación sobre Ley de Transparencia Realizadas</t>
  </si>
  <si>
    <t>(# de divulgaciones realizadas/ # divulgaciones  programadas (2))*100%</t>
  </si>
  <si>
    <t>En el marco del Comité directivo de enero 25 de 2021 se presentó una revisión general de los resultados de seguimiento del Plan Anticorrupción a corte 31 de diciembre 2020 incluyendo la presentación de avances de Ley de transparencia. Se llevaron a cabo recomendaciones a partir de la revisión de primera y segunda línea de defensa para el mejoramiento de la publicación de información. 
Así mismo, en el mes de abril se generó una pieza de comunicaciones divulgando a toda la comunidad institucional los avances en Ley de Transparencia y generando recomendaciones para mejorar frente a los 10 componentes revisados por la segunda y tercera línea de defensa,. Ver evidencias.</t>
  </si>
  <si>
    <t>Evidencia de presentación en Comité Directivo del 25 de enero: Radicado Orfeo. 20211200012513
Evidencia divulgación avances en Ley de transparencia difundidos en boletín de comunicaciones y en la Intranet pueden ser verificadas en http://intranet.fuga.gov.co/noticias/la-fuga-avanza-en-pro-de-la-transparencia 
y en :https://drive.google.com/drive/u/3/folders/14Wql9HdkDzSTfT-Q7LQoNK63axymCQtB</t>
  </si>
  <si>
    <t xml:space="preserve">Se verifican las evidencias presentadas y se constata que se llevó a cabo divulgación de avances en el Ley de transparencia. 
Se recomienda tener en cuenta las observaciones que se realicen en el primer seguimiento del Cuatrimestre 2021 para nuevamente retroalimentar a las áreas frente a los puntos de mejoramiento. </t>
  </si>
  <si>
    <t>Se evidencian dos actividades de divulgación de avances en ley de transparencia a través del boletín de comunicaciones y en la Intranet.</t>
  </si>
  <si>
    <t xml:space="preserve">Se llevó a cabo divulgación y presentación de avances de Ley de Trasparencia evaluados por la Veeduría Distrital en el marco del Ranking  "Medir para mejorar: una mirada ciudadana a la gestión pública Distrital" . El informe de avance fue presentado en el comité directivo del mes de junio. Se presenta como evidencia radicado de la sesión de comité directivo donde se muestran los avances y las recomendaciones. </t>
  </si>
  <si>
    <t>La evidencia de divulgación de resultados en Comité Directivo del 30 de junio de 2021 puede ser consultada en el Radicado No. 20211200071013</t>
  </si>
  <si>
    <t>Se revisan el radicado y presentación de comité y se observa que el punto 16 de la agenda de comité del 24-30 de junio, presenta avances en Ley de Transparencia y recomendaciones de ajuste de algunos componentes. 
De acuerdo con la evidencia presentada, se da por cumplida la actividad. 
Como buena práctica, se sugiere que una vez culmine el seguimiento de II cuatrimestre se lleve a cabo una pieza de divulgación por los canlaes internos donde se muestren  los avances y temas por mejorar en transparencia.</t>
  </si>
  <si>
    <t>Evidencias en radicado 20211200071013 Comité Directivo Acta No. 8 avnces nuevo link de transparencia</t>
  </si>
  <si>
    <t>Crear enlace en link de transparencia, en cumplimiento de la Directiva 005 de 2020 y la Resolución 753 de 2020 para publicación de la toma de decisiones de los órganos de administración y dirección de las entidades descentralizadas Distritales</t>
  </si>
  <si>
    <t>Crear un enlace de toma de Decisiones en el link de transparencia y publicar la información exigida en la Resolución 753 de 2020</t>
  </si>
  <si>
    <t>Evidencia del enlace para publicación de toma de decisiones</t>
  </si>
  <si>
    <t>Subdirección de Gestión Corporativa
Oficina Asesora de Planeación</t>
  </si>
  <si>
    <t xml:space="preserve">En el mes de Enero se creó el enlace de Toma de decisiones en el numeral 2 "Información de Interés" de acuerdo con lo establecido en la normatividad vigente. En este espacio ya se está publicando el anexo 3 de la Resolución 753 de 2020 donde se pueden ver las decisiones de la Junta Directiva de la FUGA. </t>
  </si>
  <si>
    <t xml:space="preserve">Evidencia de solicitud y creación del link:https://drive.google.com/drive/u/3/folders/1BugZEDvImf-5y4PAAgAMvjdrnPpN8ibb
Evidencia de funcionamiento del link de toma de decisiones en el link de transparencia: https://fuga.gov.co/transparencia   
Numeral 2.9 Información adicional   último enlace: Toma de Decisiones. </t>
  </si>
  <si>
    <t xml:space="preserve">Se revisan las evidencias aportadas y se valida la creación del enlace Toma de Decisiones. Al ingresar el enlace que aparece en la barra superior es  de Instancias de Coordinación (https://fuga.gov.co/instancias-de-coordinacion) . Es decir qeu es un enlace compartido de dos temas diferentes . 
Dado que la actividad aún está abierta, se sugiere ajustar enlace de tal forma  que se vea separado con su dirección específica. Se recomienda continuar actualizando y formalizar el anexo 3 en el sistema de gestión para que sea un documento controlado por el SIG.  Se revisará nuevamente en el próximo seguimiento. </t>
  </si>
  <si>
    <t>Evidencia de solicitud y creación del link:https://drive.google.com/drive/u/3/folders/1BugZEDvImf-5y4PAAgAMvjdrnPpN8ibb
Evidencia de funcionamiento del link de toma de decisiones en el link de transparencia: https://fuga.gov.co/transparencia   
Numeral 1.12 Información sobre decisiones que puede afectar al público
        1.12.1 Toma de Decisiones</t>
  </si>
  <si>
    <t xml:space="preserve">Se revisan las evidencias aportadas y se valida la creación del enlace Toma de Decisiones en transparencia : https://www.fuga.gov.co/toma-de-decisiones-de-la-junta-directiva-de-la-fuga 
Se da por cumplida la actividad. </t>
  </si>
  <si>
    <t>el link de transparencia: https://www.fuga.gov.co/toma-de-decisiones-de-la-junta-directiva-de-la-fuga?_ga=2.33084542.1391026608.1631291012-1980565252.1580858095 el enlace TOMA DE DECISIONES</t>
  </si>
  <si>
    <t xml:space="preserve">En el marco de los compromisos de Gobierno Abierto, realizar una publicación nueva de datos abiertos. </t>
  </si>
  <si>
    <r>
      <rPr>
        <sz val="12"/>
        <rFont val="Arial"/>
      </rPr>
      <t xml:space="preserve">Un nuevo conjunto de Dato abiertos publicado en </t>
    </r>
    <r>
      <rPr>
        <u/>
        <sz val="12"/>
        <color rgb="FF1155CC"/>
        <rFont val="Arial"/>
      </rPr>
      <t>https://datosabiertos.bogota.gov.co</t>
    </r>
    <r>
      <rPr>
        <sz val="12"/>
        <rFont val="Arial"/>
      </rPr>
      <t xml:space="preserve"> y  en </t>
    </r>
    <r>
      <rPr>
        <u/>
        <sz val="12"/>
        <color rgb="FF1155CC"/>
        <rFont val="Arial"/>
      </rPr>
      <t>https://www.datos.gov.co/</t>
    </r>
  </si>
  <si>
    <t>1 Un nuevo conjunto de datos abiertos  publicado  (si=100%; no=0)</t>
  </si>
  <si>
    <t xml:space="preserve">Se está haciendo un ejercicio de análisis de posibles datos a publicar. </t>
  </si>
  <si>
    <t>La primera línea no presenta evidencias de avance. Se recomienda tener presente esta actividad y priorizar su ejecución pues se acerca su vencimiento.</t>
  </si>
  <si>
    <t xml:space="preserve">Para comprender el alcance de esta tarea se llevó a cabo una presentación al comité directivo en el mes de mayo en el que se mostró el estado de avance de publicación de datos abiertos de la entidad. Como posible nuevo dato abierto se encuentra el componente de Publicaciones FUGA, pendiente de decisión. </t>
  </si>
  <si>
    <t xml:space="preserve">Ver acta comité directivo de junio:20211200071013 en el orden del día tema 15. </t>
  </si>
  <si>
    <t xml:space="preserve">Se verifica la presentación de estado de avance de publicación de datos abiertos FUGA. Si bien aún hay tiempo para ejecutar la actividad, se sugiere acelerar el ritmo para garantizar la publicación del nuevo dato abierto en las plataformas de la Nación y Bogotá. </t>
  </si>
  <si>
    <t>Acta comité directovo 24 de junio 2021 radicado 20211200071013</t>
  </si>
  <si>
    <t>Se recomienda definir plan de trabajo para lo que resta del plazo para el cumplimiento de la actividad con el fin de dar cumplimiento a la misma.</t>
  </si>
  <si>
    <t>En 2021, en el marco de la gestión sobre datos abiertos, se generó un nuevo dato abierto denominado bases de datos FUGA. Este dato se gestionó aplicando el procedimiento de gestión de e activos de información. El nuevo conjunto de datos fue cargado en las tres plataformas como activo de información y dato abierto. Se puede consultar en 1) la página web de la FUGA -datos abiertos; 2) En datos abiertos Gobierno y 3) Plataforma de datos abiertos Bogotá</t>
  </si>
  <si>
    <t>Se puede consultar en :
 1) la página web de la FUGA -datos abiertos - Aactivos de información: https://fuga.gov.co/sites/default/files/gt-ft-10_activos_de_informacion_bases_de_datos.xlsx
 2) En datos abiertos Gobierno : https://www.datos.gov.co/Cultura/Activos-de-informaci-n-bases-de-datos-2021/i8re-4uyp
 3) Plataforma de datos abiertos Bogotá: https://datosabiertos.bogota.gov.co/dataset/activos-de-informacion-bases-de-datos</t>
  </si>
  <si>
    <t>Se validan los tres enlaces y se observa que el conjunto de datos fue creado en 2021 en el mes de septiembre. Se da por cumplida la actividad de manera oportuna.</t>
  </si>
  <si>
    <t>2. Lineamientos de Transparencia Pasiva</t>
  </si>
  <si>
    <t>Llevar a cabo una sensibilización sobre Ley de Transparencia y derecho a la información dirigida a servidores públicos y contratistas de la entidad para comprender entre otros los lineamientos de transparencia activa y pasiva</t>
  </si>
  <si>
    <t>1 sensibilización realizada a servidores públicos y contratistas de la FUGA</t>
  </si>
  <si>
    <t>1 Sensibilización realizada (si=100%; no=0)</t>
  </si>
  <si>
    <t xml:space="preserve">Atención al Ciudadano 
Oficina Asesora de Planeación </t>
  </si>
  <si>
    <t>Ya se inició la preparación de la presentación para la socialización que se realizará en el Ley de transparencia. Ver evidencia de ppt</t>
  </si>
  <si>
    <r>
      <rPr>
        <u/>
        <sz val="10"/>
        <color rgb="FF0000FF"/>
        <rFont val="Calibri"/>
      </rPr>
      <t xml:space="preserve">Evidencia en: </t>
    </r>
    <r>
      <rPr>
        <u/>
        <sz val="10"/>
        <color rgb="FF1155CC"/>
        <rFont val="Calibri"/>
      </rPr>
      <t>https://drive.google.com/drive/u/3/folders/1Gg4XDa4V4CZ5xUG0H_UD1rhAVJozM7zM</t>
    </r>
  </si>
  <si>
    <t xml:space="preserve">Se verifica la evidencia presentada. Se valida la elaboración de una presentación. Se recomienda trabajar de la mano con comunicaciones y talento Humano para divulgar la actividad al momento de programarla con el fin de lograr mayor asistencia. </t>
  </si>
  <si>
    <t>Para unificar conceptos sobre transparencia activa y pasiva y reforzar el manejo del nuevo menú de transparencia se realizó el día 15 de julio una sensibilización sobre Ley de transparencia y acceso a la información. Las evidencias pueden ser consultadas en el Radicado No.  20211200060483 . La citación, presentación utilizada, lista de asistencia y evidencia de sensibilización pueden ser consultados en el Radicado de ORFEO No. 	20211200060483</t>
  </si>
  <si>
    <t>Radicado Orfeo No. 20211200060483</t>
  </si>
  <si>
    <t xml:space="preserve">Se revisa el radicado y se constata la ejecución de la actividad con sus evidencias. </t>
  </si>
  <si>
    <t>3. Elaboración de Instrumentos de Gestión de la Información</t>
  </si>
  <si>
    <t>Actualizar, publicar y socializar el Registro de Activos de Información</t>
  </si>
  <si>
    <t>1 Registro de Activos de Información actualizado, socializado y publicado en la página de la entidad y en los portales de Datos Abiertos</t>
  </si>
  <si>
    <t>Documento actualizado, socializado y publicado en  la página de la FUGA y los portales  web de Datos Abiertos (si=100%; no=0)</t>
  </si>
  <si>
    <t>Gestión Documental
Gestión Tecnológica</t>
  </si>
  <si>
    <t>La actividad está programada para iniciar en julio</t>
  </si>
  <si>
    <t>El proceso de gestión TIC se encuentra liderando la actualización  de los lineamientos internos para la gestión de los activos de la información en la entidad, con la  Guía metodológica de gestión de activos de información y el formato de activos de información
(Se adjuntan documentos borrador).</t>
  </si>
  <si>
    <t>https://drive.google.com/drive/u/1/folders/1AIvx2x97kbOR2V98addDQJguJa66PpS_</t>
  </si>
  <si>
    <t>Se valida que se encuentra en proceso de elaboración la Guía metodológica de activos de Información y el archivo de registro de activos de información. Se sugiere avanzar en los lineamientos para su respectiva implementación. Así mismo asegurarse de lograr la actualización del registro de activos de información en todas las plataformas (página web, datos abiertos Bogotá y Nación).</t>
  </si>
  <si>
    <t>En drive: https://drive.google.com/drive/u/1/folders/1AIvx2x97kbOR2V98addDQJguJa66PpS_</t>
  </si>
  <si>
    <t>Se evidencian avances en la elaboración de la Guía metodológica de gestión de activos. Se recomienda tener en cuenta el plazo que resta con el fin de garanizar el cumplimiento de la actividad</t>
  </si>
  <si>
    <t>Como parte de la gestión de activos de información y datos abiertos, se remitieron memorandos a las unidades de gestión para la actualización de datos abiertos y activos de información con los siguientes números de radicado:
 Los nuevos registros de activos de información se presentaron en Comité Directivo del 29 de septiembre para aprobación y publicación en las diferentes plataformas:1) página web; 2) Datos Gobierno y 3) Datos Bogotá.
 Desde el 29 de septiembre al 30 de noviembre se realizaron las publicaciones. Ver evidencias. 
 Nota: El portal de Datos Gobienro llevó a cabo un análisis de los conjuntos publicados y señalan que si no son de interés para la ciudadanía no deben ser pubicados en dicha plataforma, por lo que entre diciembre 2021 y marzo 2022 procederán a despublicar algunos conjutos Ver radicados No.20212300018482 ;20212300020062 y 20212300020332.</t>
  </si>
  <si>
    <t>Memorandos a las áreas en Septiembre:
 20211200080393 – Comunicaciones 
 20211200080383 – Jurídica
 20211200080363 – OAP
 20211200080353 – Subdirección Corporativa 
 20211200080343 – Subdirección Centro 
 20211200080333 – Subdirección Artística y Cultural
 Aprobación de Activos de información 2021; en comité directivo del 29 de septiembre de 2021 Radicado No, 20211200100143
  Se pueden consultar los documentos publicados en 
 1) la página web de la FUGA -datos abiertos - Aactivos de información: https://fuga.gov.co/transparencia/activos-informacion
 2) En datos abiertos Gobierno : https://www.datos.gov.co/browse?q=fundaci%C3%B3n%20gilberto%20alzate&amp;sortBy=relevance
 3) Plataforma de datos abiertos Bogotá: https://datosabiertos.bogota.gov.co/dataset?q=fuNDACI%C3%93N+GILBERTO+ALZATE</t>
  </si>
  <si>
    <t>Se verifican las evidencias y se da por cumplida la actividad de manera oportuna.</t>
  </si>
  <si>
    <t>Actualizar, publicar, y socializar el Esquema de publicación de Información</t>
  </si>
  <si>
    <t>1 Esquema de publicación de la información  actualizado, socializado y  publicado en la página de la entidad y en los portales de Datos Abiertos</t>
  </si>
  <si>
    <t xml:space="preserve"> Esquema de publicación de la información actualizado, socializado y publicado en la página de la FUGA y los portales  web de Datos  (si=100%; no=0)</t>
  </si>
  <si>
    <t xml:space="preserve">En el mes de agosto se llevó a cabo la actualización del esquema de publicación de información de la FUGA 2021 conforme a la nueva estructura del link de transparencia. Para ello se generó un memorando de solicitud a cada área para recibir sugerencias de ajuste y validación de propuesta. A partir de las respuestas, se consolidó la nueva versión del esquema, que fue presentada y aprobada en comité directivo el 26 de agosto. El nuevo esquema fue publicado en la página web de la entidad. Esta pendiente de publicación en datos abiertos. </t>
  </si>
  <si>
    <t>Ver nuevo esquema en: https://fuga.gov.co/sites/default/files/pn-ft-03_formato_esquema_de_publicacion_de_informacionv4_agosto2021aprobadavf.xlsx</t>
  </si>
  <si>
    <t>Se verifica el enlace y se comprueba la actualización del esquema de publicación de Información de la FUGA en 2021. Se sugiere avanzar con la publicación en datos abiertos para culminar la tarea oportunamente.</t>
  </si>
  <si>
    <t>Esquema de publicación en https://fuga.gov.co/sites/default/files/pn-ft-03_formato_esquema_de_publicacion_de_informacionv4_agosto2021aprobadavf.xlsx</t>
  </si>
  <si>
    <t>Actividad cumplida en el anterior corte de acuerdo con reporte y seguimiento. Fue publicado en página web y Datos Bogota y Nación. Estamos a la espera de verificación de calidad del conjunto de datos para saber si procede su publicación allí o se retira.</t>
  </si>
  <si>
    <t>El esquema de publicación se puede consultar en:
 Página web:https://fuga.gov.co/transparencia/esquema-publicacion-informacion
 Portal Datos Bogotá :https://datosabiertos.bogota.gov.co/dataset/esquema-de-publicacion-de-informacion-fuga-agosto-2021
 Portal Nación:https://www.datos.gov.co/dataset/Esquema-de-Publicaci-n-de-Informaci-n-FUGA-agosto-/ufus-vi9a</t>
  </si>
  <si>
    <t>Se valida la publicación en las tres plataformas. En todos los casos se llevó a cabo en agosto, mucho antes del vencimiento de la actividad,</t>
  </si>
  <si>
    <t>Actualizar, publicar  y socializar  el Índice de Información Clasificada y Reservada conforme a lo estipulado en los artículos 6,  18, 19, 20 de la Ley 1712 de 2014 y artículo 5 decreto 103 de 2015.</t>
  </si>
  <si>
    <t>1 Índice de Información Clasificada y Reservada  actualizado, socializado y publicado en la página de la entidad y en los portales de Datos Abiertos</t>
  </si>
  <si>
    <t>Índice de Información Clasificada y Reservada actualizado, socializado y  publicado en  la página de la FUGA y los portales  web de Datos  (si=1; no=0)</t>
  </si>
  <si>
    <t>Gestión Documental
Oficina Asesora Jurídica</t>
  </si>
  <si>
    <t>La Oficina Asesora Juridica realizó la revisión del Índice de información Clasificada y reservada.
El dia 16 de Marzo de 2021 se envió la revisión por correo electrónico a la Oficina Asesora de Planeacion para programar reunión con el Area de Gestion Documental.</t>
  </si>
  <si>
    <r>
      <rPr>
        <sz val="10"/>
        <color theme="1"/>
        <rFont val="Arial"/>
      </rPr>
      <t xml:space="preserve">Evidencia: Correo Electrónico de la Oficina Asesora de Planeación  en: </t>
    </r>
    <r>
      <rPr>
        <u/>
        <sz val="10"/>
        <color rgb="FF1155CC"/>
        <rFont val="Arial"/>
      </rPr>
      <t>https://drive.google.com/drive/u/3/folders/1bS_R39mmlb5kixXOLeerBnctRGpiaYoW</t>
    </r>
  </si>
  <si>
    <t xml:space="preserve">Si bien la actividada aún no está programada, se valida el correo con las observaciones sobre el Índice de información Clasificada y Reservada. Se sugiere tener en cuenta los avances en materia de bases de datos de personas (ciudadanía y grupos de interés) que se está trabajando en el marco de la Política de Tratamiento de datos personales para ampliar la identificación de información reservada y clasificada que aún no ha sido incluida. </t>
  </si>
  <si>
    <t>Mediante correo electronico del 11 de Agosto de 2021 se reiteró la solicitud al área de Gestión Documental para que realice la actualizacion del Índice de Información Clasificada y Reservada de acuerdo a la revision efectuada por la Oficina Asesora Juridica.</t>
  </si>
  <si>
    <t>Evidencia: Correo electronico de la Oficina Asesora de Planeación en: https://drive.google.com/drive/folders/1bS_R39mmlb5kixXOLeerBnctRGpiaYoW</t>
  </si>
  <si>
    <t xml:space="preserve">Se valida que se generó solicitud desde la OAJ. Dado que es una actividad compartida entre la Oficina Asesora Jurídica y Gestión Documental, se sugiere avanzar con mesas de trabajo para adelantar el asunto. </t>
  </si>
  <si>
    <t>Correo electronico de la Oficina Asesora de Planeación en: https://drive.google.com/drive/folders/1bS_R39mmlb5kixXOLeerBnctRGpiaYoW</t>
  </si>
  <si>
    <t>Se recomienda tener en cuenta el plazo que resta con el fin de garanizar el cumplimiento de la actividad</t>
  </si>
  <si>
    <t>Se realizó presentación ante el comiité directivo el 28 de octubre de 2021 en el que se aprobó. Al siguiente día se publicó en la página de transparencia de la entidad y los portales de datos abierto Bogotá. De acuerdo con respuestas dadas por portal Datos Nación no corresponde su publicación en ese portal Ver radicado No. 20212300020332</t>
  </si>
  <si>
    <t>Radicado Orfeo 20211200108753 aprobación por parte del comité directivo del indice de información clasificada y reservada. 
 El índe de información clasificada y reservada publicado en:
 La página web : https://fuga.gov.co/transparencia/indice-informacion-clasificada-reservada
 Portal Bogotá:https://datosabiertos.bogota.gov.co/dataset/indice-informacion-clasificada-y-reservada</t>
  </si>
  <si>
    <t>Se valida la evidencia y se da por cumplida la actividad.</t>
  </si>
  <si>
    <t>4.Criterio Diferencial de Accesibilidad</t>
  </si>
  <si>
    <t>Sensibilizar a funcionarios y contratistas de la FUGA , para una adecuada atención a personas en condición de discapacidad visual y/o auditiva.</t>
  </si>
  <si>
    <t xml:space="preserve">1 sensibilización realizada a servidores públicos de la FUGA </t>
  </si>
  <si>
    <t>Sensibilización realizada (si=100%; no=0)</t>
  </si>
  <si>
    <t>Pendiente de iniciar ejecución</t>
  </si>
  <si>
    <t xml:space="preserve">Si bien la fecha de inicio de la actividad fue abril, no se evidencian avances en su preparación.  Dado que esta actividad tuvo dificiltades de ejecución en 2020 y fue aplazada para 2021, se recomienda iniciar cuanto antes las gestiones para lograr su realización oportuna, más aún teniendo en cuenta que depende de la voluntad de terceros para su realización. </t>
  </si>
  <si>
    <t xml:space="preserve">No se presenta avance al respecto. </t>
  </si>
  <si>
    <t xml:space="preserve">No se presentan evidencias de avance de ejecución de la actividad </t>
  </si>
  <si>
    <t>Se realizó capacitación el día 14/09/2021 con acompañamiento de la Secretaría General como líder de la Política Pública Distrital de Servicio a la Ciudadanía; en la cual se trato entre otros, los diferentes protocolos para la atención en los diferentes canales, así como de atención tanto diferencial (discapacidad visual, discapacidad auditiva, discapacidad física, discapacidad cognitiva) como preferencial (adultos mayores, mujeres en estado de embarazo o niños de brazos, niños, personas con problemas de seguridad, personas con enfermedades terminales, personas de talla baja, personal de fuerza pública).</t>
  </si>
  <si>
    <t>Radicado de Orfeo 20212800081673</t>
  </si>
  <si>
    <t>Se verifica la evidencia de la capacitación con enfoque diferencial incluyendo recomendaciones atención a personas en condición de discapacidad visual auditiva, congnitiva y de movilidad . Se dio cumplimiento a la activdad según lo programado.</t>
  </si>
  <si>
    <t>Elaboración de Matriz de verificación para el cumplimiento de los requerimientos Resolución 1519 de 2020</t>
  </si>
  <si>
    <t xml:space="preserve">Matriz elaborada y diligenciada en dos momentos. Un primer diligenciamiento de línea base y un segundo diligenciamiento para monitoreo de avance. </t>
  </si>
  <si>
    <t>Matriz Resolución 1519 de 2020 elaborada y diligenciada  antes y después de implementación</t>
  </si>
  <si>
    <t>Oficina Asesora de Planeación -Comunicaciones y Gestión de Tecnologías</t>
  </si>
  <si>
    <t xml:space="preserve">Se llevó a cabo una Matriz para verificar el estado de línea base respecto al cumplimiento de los requisitos de la Resolución MinTic 1519 de 2020 . Una vez analizados los requisitos, se informó su resultado mediante radicado a Comunicaciones y Subdirección de Gestión Corporativa para tomar las medidas de cierre de brechas.
Para dar a conocer los retos que implica la implementación de la Resolución MinTic 1519 de 2020 se presentó en comité directivo de Abril el alcance de la Resolución. </t>
  </si>
  <si>
    <t xml:space="preserve">Radicados Orfeo remitidos:
   * Subdirección Corporativa: : 20211200027283
   * Comunicaciones: 20211200027273          
Los radicados y la matriz de verificación Resolución 1519 de 2020 diligenciada pueden ser consultados también en el drive en:https://drive.google.com/drive/u/3/folders/1laRFAn7edCeXoeEQOQkSonKgPD9xUuOr
La evidencia de la socialización al comité Direcivo el 22 de abril  puede ser validad en: https://drive.google.com/drive/u/3/folders/1laRFAn7edCeXoeEQOQkSonKgPD9xUuOr 
E lActa del comité está en proceso de elaboración. </t>
  </si>
  <si>
    <t xml:space="preserve">Se verifica la elaboración de la matriz para identificar la línea de base de la FUGA respecto a la Resolución MINTIC 1519 de 2020. Se observa su diligenciamiento y envío a Comuicaciones y Subdirección de Gestión Corporativa.  Se verifica la evidencia de realización de  Comité Directivo del 22 de abril donde se presentó el tema. </t>
  </si>
  <si>
    <t>Se verifica elaboración de matriz de cumplimiento de requisitos de Resolución 1519 de 2020 y remisión a Comunicaciones y Corporativa.</t>
  </si>
  <si>
    <t xml:space="preserve">Se valida que la actividad no está programada para este corte. </t>
  </si>
  <si>
    <t xml:space="preserve"> Se diligenció el seguimiento de la matriz en el mes de diciembre. .La evidencia de la matriz diligencia se pueden verificar en el drive.</t>
  </si>
  <si>
    <t>La evidencia matriz diligencia en diciembre se pueden verificar en: https://docs.google.com/spreadsheets/d/1uI-8Y-IpItd6xwTqKxNK2ormCXoSanvy/edit#gid=301474204</t>
  </si>
  <si>
    <t xml:space="preserve">Se verifica la matriz diligenciada. Se recomienda que los resultados obtenidos del seguimiento se compartan con las áreas responsables para definir acciones de mejora y fortalecer la gestión en transparencia. </t>
  </si>
  <si>
    <t xml:space="preserve">Implementación de ajustes de requerimientos de accesibilidad resolución 1519 de 2020 </t>
  </si>
  <si>
    <t>Cronograma de trabajo implementación Resolución 1519 de 2020</t>
  </si>
  <si>
    <t>Un cronograma de trabajo elaborado y aprobado por el coordinador de Comunicaciones y socializado a la Oficina Asesora de Planeación</t>
  </si>
  <si>
    <t>Comunicaciones</t>
  </si>
  <si>
    <t xml:space="preserve">Se llevó a cabo reunión con Comunicaciones para verificar las acciones a realizar y así construir el plan de trabajo. 
Así mismo se realizó reunión con Proceso TICs para ver requerimientos de Seguridad Digital. </t>
  </si>
  <si>
    <r>
      <rPr>
        <u/>
        <sz val="10"/>
        <color rgb="FF0000FF"/>
        <rFont val="Calibri"/>
      </rPr>
      <t xml:space="preserve">Ver evidencia de reuniones y correo en: </t>
    </r>
    <r>
      <rPr>
        <u/>
        <sz val="10"/>
        <color rgb="FF1155CC"/>
        <rFont val="Calibri"/>
      </rPr>
      <t>https://drive.google.com/drive/u/3/folders/19uhBXIyxRNMgH6RfYYA4uA62hP0rY-mt</t>
    </r>
  </si>
  <si>
    <t xml:space="preserve">Se verifican las evidencias de reunión y correos. Teniendo en cuenta la complejidad y alcance de los requerimientos de la Resolución 1519 de 2020, se recomienda realizar el ejercicio de formulación del plan de trabajo incluyendo los diferentes frentes que aborda la norma para avanzar en su ejecución.. </t>
  </si>
  <si>
    <t xml:space="preserve">Se elaboró Cronograma de trabajo implementación Resolución 1519 de 2020 de manera concertada entre Comunicaciones y OAP.  La evidencia de remisión del cronograma de Comunicaciones a Planeación se encuentra en orfeo.20213100053293  	</t>
  </si>
  <si>
    <t xml:space="preserve">Ver evidencia de socialización y cronograma en radicado de Orfeo No. 20213100053293 del 30 de junio 	 </t>
  </si>
  <si>
    <t>Se verifica el radicado señalado y se da por cumplida la actividad.</t>
  </si>
  <si>
    <t xml:space="preserve">Cronograma de trabajo en radicado 20213100053293 </t>
  </si>
  <si>
    <t>Un informe de avance frente al Cronograma de trabajo implementación Resolución 1519 de 2020</t>
  </si>
  <si>
    <t>Un informe divulgado por memorando a los Directivos  (si=100%; no=0)</t>
  </si>
  <si>
    <t>Comunicaciones apoya Oficina Asesora de Planeación</t>
  </si>
  <si>
    <t xml:space="preserve">Se llevó a cabo la elaboración del informe de manera conjunta entre la Oficina Asesora de Planeación y Comunicaciones para su remisión a las áreas. </t>
  </si>
  <si>
    <t>Las evidencias de elaboración del Informe se pueden verificar en:  https://drive.google.com/drive/u/0/folders/1IabCFBwjwdM-AODsjnPb_ZjuosC_ftVC
El informe fue informado a los directivos mediante radicado No. 20213100076803</t>
  </si>
  <si>
    <t xml:space="preserve">Se verifica el correo de revisión de la OAP, el informe trabajado, y el número de radicado 20213100076803 que muestra que el informe fue notificado  a los jefes de áreas. Se recomienda  verificar que en ORFEO los radicados queden firmados y en pdf. Se da por cumplida la actividad. </t>
  </si>
  <si>
    <t>Informe de avances cronograma de trabajo para la implementación de la Resolución 1519 de 2020 radicado 20213100076803</t>
  </si>
  <si>
    <t>Un informe final de implementación Resolución 1519 de 2020</t>
  </si>
  <si>
    <t>Un informe  final presentado y /o divulgado  a los Directivos  (si=100%; no=0)</t>
  </si>
  <si>
    <t xml:space="preserve">Desde la OAP se remitió matriz para el diligenciamiento de seguimiento de cierre de año. Evidencia de correo. 
 Se diligenció el seguimiento de la matriz en el mes de diciembre. .La evidencia de la matriz diligencia se pueden verificar en el drive. Esta matriz era parte del informe final de Resolución 1519 de 2020 para remisión a Directivos y quedó pendiente a la espera de la puesta en funcionamiento de la nueva página web desarrollada desde el contrato FUGA 190 DE 2021 y la última verificación general de implementación de todos los componentes.  </t>
  </si>
  <si>
    <t>La evidencia matriz diligencia en diciembre se pueden verificar en: https://docs.google.com/spreadsheets/d/1uI-8Y-IpItd6xwTqKxNK2ormCXoSanvy/edit#gid=301474204
La evidencia de remisión de correo OAP para cierre del informe en: https://drive.google.com/file/d/1dEJHeeiTWChmpUohDxnOvg6PEqNEYVmP/view?usp=sharing
Informes  Noviembre 30. Radicado No.20212000027464  e Informe Diciembre 15 Radicado No. 20212000027494</t>
  </si>
  <si>
    <t>Se verifica la matriz diligenciada: https://docs.google.com/spreadsheets/d/1uI-8Y-IpItd6xwTqKxNK2ormCXoSanvy/edit#gid=301474204 que  fue presentada y validada como evidencia de la actividad 4.2 . Se revisan los informes  de contrato 190 de 2021. Noviembre 30 -Radicado No.20212000027464  y Diciembre 15 Radicado No. 20212000027494 y el correo remitido por la OAP. 
La actividad no se concluyó. Se recomienda reprogramarla para 2022 y asegurarse de generar el informe, divulgar los resultados a los directivos y equipos involucrados para establecer planes de acción y asegurar  el cumplimiento total de la Resolución 1519 de 2020</t>
  </si>
  <si>
    <t>5.Monitoreo y Acceso a la Información Pública</t>
  </si>
  <si>
    <t>5.1</t>
  </si>
  <si>
    <t>Monitorear de manera cuatrimestral la Matriz de Cumplimiento y Sostenibilidad de la Ley transparencia.</t>
  </si>
  <si>
    <t>3 Monitoreos periódico cuatrimestral de la Matriz de Cumplimiento y Sostenibilidad de la Ley transparencia.</t>
  </si>
  <si>
    <t>(# de Monitoreos realizados/# de Monitoreos programados)*100%</t>
  </si>
  <si>
    <t xml:space="preserve">En el marco del Seguimiento al PAAC corte de primer cuatrimestre, se llevó a cabo el seguimiento de Ley de transparencia por parte de la Oficina Asesora de Planeación como segunda línea de defensa. </t>
  </si>
  <si>
    <r>
      <rPr>
        <u/>
        <sz val="10"/>
        <color rgb="FF0000FF"/>
        <rFont val="Calibri"/>
      </rPr>
      <t xml:space="preserve">La matriz de seguimiento  de Ley de Transparencia con el monitoreo de la OAP para el primer cuatrimestre de 2021 puede ser verificada en : </t>
    </r>
    <r>
      <rPr>
        <u/>
        <sz val="10"/>
        <color rgb="FF1155CC"/>
        <rFont val="Calibri"/>
      </rPr>
      <t>https://drive.google.com/file/d/1-pRreC83TqBLkdzde2L-Mp2_2ygCJkwl/view?usp=sharing</t>
    </r>
  </si>
  <si>
    <t xml:space="preserve">Se valida la evidencia y se da por cumplida la actividad. </t>
  </si>
  <si>
    <t>La matriz de seguimiento  de Ley de Transparencia con el monitoreo de la OAP para el primer cuatrimestre de 2021 puede ser verificada en :https://docs.google.com/spreadsheets/d/1vDkjrglyjlrcwQmPzWBd4QYXaZsL7e8l/edit?usp=sharing&amp;ouid=109931517770726769305&amp;rtpof=true&amp;sd=true</t>
  </si>
  <si>
    <t>Monitoreo de OAP en:https://docs.google.com/spreadsheets/d/1vDkjrglyjlrcwQmPzWBd4QYXaZsL7e8l/edit?usp=sharing&amp;ouid=109931517770726769305&amp;rtpof=true&amp;sd=true</t>
  </si>
  <si>
    <t xml:space="preserve">En el marco del Seguimiento al PAAC corte de segundo cuatrimestre 2021, se llevó a cabo el monitoreo  de Ley de transparencia por parte de la Oficina Asesora de Planeación como segunda línea de defensa. </t>
  </si>
  <si>
    <t>La matriz de seguimiento  de Ley de Transparencia con el monitoreo de la OAP para el segundo cuatrimestre de 2021 puede ser verificada en : https://docs.google.com/spreadsheets/d/12Wpsbrhk9RXsRI4tV8F8byFsIo-n4gcp/edit?usp=sharing&amp;ouid=109931517770726769305&amp;rtpof=true&amp;sd=true
https://docs.google.com/spreadsheets/d/1vDkjrglyjlrcwQmPzWBd4QYXaZsL7e8l/edit#gid=1522170044</t>
  </si>
  <si>
    <t>No fue posible verificar el link con las evidencias por indisponibilidad en el acceso</t>
  </si>
  <si>
    <t>En el marco del Seguimiento al PAAC corte de segundo cuatrimestre 2021, se llevó a cabo el monitoreo de Ley de transparencia por parte de la Oficina Asesora de Planeación como segunda línea de defensa.</t>
  </si>
  <si>
    <t>La matriz de seguimiento de Ley de Transparencia con el monitoreo de la OAP para el segundo cuatrimestre de 2021 puede ser verificada en : 
 https://docs.google.com/spreadsheets/d/1vDkjrglyjlrcwQmPzWBd4QYXaZsL7e8l/edit#gid=1522170044 también fue enviada por correo en septiembre para el informe de ley de transparencia utilizado por la OCI en el informe ii cuatrimentre. Puede ser verificado como anexo del Informe de seguimiento de Ley de transparencia realizado por la OCI en: https://fuga.gov.co/sites/default/files/anexo_1_-_matriz_ley_1712_de_2014_ii_cuatrimestre_2021.xlsx</t>
  </si>
  <si>
    <t>En el marco del Seguimiento al PAAC corte de tercer cuatrimestre 2021, se llevó a cabo el monitoreo de Ley de transparencia por parte de la Oficina Asesora de Planeación como segunda línea de defensa.</t>
  </si>
  <si>
    <t xml:space="preserve">La matriz de seguimiento de Ley de Transparencia con el monitoreo de la OAP para el segundo cuatrimestre de 2021 puede ser verificada en :La matriz de seguimiento puede ser verificada en : https://docs.google.com/spreadsheets/d/1QRvFKXCqNElEy3dvbmipM857ILW_QOM5/edit#gid=1072555941
</t>
  </si>
  <si>
    <t>5.2</t>
  </si>
  <si>
    <t>Ajustar  las preguntas de la encuesta en la web que permita validar la satisfacción del ciudadano sobre la información publicada en el link transparencia y acceso a la información.</t>
  </si>
  <si>
    <t>1 Encuesta ajustada y publicada en la página web de la entidad</t>
  </si>
  <si>
    <t>Encuesta publicada  (si=1; no=0)</t>
  </si>
  <si>
    <t>Define cambios la Oficina Asesora de Planeación y aplicación de cambios - Comunicaciones</t>
  </si>
  <si>
    <t xml:space="preserve">Se realizó actualización de la Encuesta de transparencia para generar información que retroalimenta la publicación de información en la página web de la Entidad. Ahora se cuenta con dos encuestas. Una encuesta corta en cada vínculo de la página web  con una nueva pregunta y un ajuste en la lista de despliegue y una encuesta general en el link de transparencia. Esta actualización fue un trabajo mancomunado entre la Oficina Asesora de Planeación y Comunicaciones. Los soportes del trabajo en la actualización y la publicación de la encuesta se presentan en evidencias. </t>
  </si>
  <si>
    <t xml:space="preserve">Solicitud de OAP a Comunicaciones para ajuste de Encuesta: Radicado Orfeo 20211200015643          
Se llevaron  a cabo 2 reuniones  de trabajo para revisar los ajustes a implementar y las alternativas en marzo 8 y 16. Se remitieron correos para verificación y cierre del proceso de actualización. Evidencias en:
Y finalmente se generaron las publicaciones en https://fuga.gov.co/transparencia y todos los enlaces en la parte inferior cuenta con la encuesta corta ajustada. </t>
  </si>
  <si>
    <t>Se verifican las evidencias presentadas y se constata que en efecto ya fue ajustada la encuesta de transparencia que tenía la entidad y se creó una nueva encuesta en 2021.  La actividad se da por cumplida</t>
  </si>
  <si>
    <t xml:space="preserve">Solicitud de OAP a Comunicaciones para ajuste de Encuesta: Radicado Orfeo 20211200015643          
Se llevaron  a cabo 2 reuniones  de trabajo para revisar los ajustes a implementar y las alternativas en marzo 8 y 16. Se remitieron correos para verificación y cierre del proceso de actualización. Evidencias en: https://drive.google.com/drive/u/0/folders/18LAxjkzkj-dDsdCsA_avFxQhm5gV0JuM
Y finalmente se generaron las publicaciones en https://fuga.gov.co/transparencia y los enlaces de la página web en la parte inferior cuenta con la encuesta corta ajustada. A manera de ejemplo ver:  https://www.fuga.gov.co/transparencia/acerca-de-la-fundacion </t>
  </si>
  <si>
    <t>Se verifican las evidencias presentadas y se constata que en efecto ya fue ajustada la encuesta de transparencia que tenía la entidad y se creó una nueva encuesta en 2021.  La actividad se da por cumplida.</t>
  </si>
  <si>
    <t>Radicado 20211200015643 solicitud de ajustes a la encuesta</t>
  </si>
  <si>
    <t>Se verifica en algunos enlaces de noticias de la página web el ajuste en las encueestas según lo requerido en el memorando. Se da por cumplida la actividad programada.</t>
  </si>
  <si>
    <t>Monitorear encuesta en la Web que valida la satisfacción del ciudadano sobre la transparencia y acceso a la información.</t>
  </si>
  <si>
    <t>2 Monitoreos realizados en la Web para validar la satisfacción del ciudadano sobre la transparencia y acceso a la información. (Primero con corte a 30 de junio y el segundo con corte a 30 de septiembre)</t>
  </si>
  <si>
    <t>Comunicaciones recopila - Oficina Asesora de Planeación sistematiza y analiza</t>
  </si>
  <si>
    <t xml:space="preserve">A partir de la nueva actualización, ya se inició la nueva recolección de información para su análisis. </t>
  </si>
  <si>
    <t xml:space="preserve">Dado que esta actividad está en proceso y requiere de la sistematización, organización y análisis de información, se sugiere iniciar la consolidación  pronto para evitar incumplimientos de la actividad.  Anotar desde qué momento se toman los datos teniendo en cuenta los cambios en los parámetros de medición. </t>
  </si>
  <si>
    <t xml:space="preserve">En el mes de julio, se llevó a cabo monitoreo del I semestre 2021 con corte 30 de junio de la encuesta de satisfacción sobre la información publicada en la página web de la FUGA, y se remitieron los resultados vía memorandos a las unidades de gestión para su respectivo análisis y ajuste de contenidos. </t>
  </si>
  <si>
    <t xml:space="preserve">Evidencias de informe monitoreo de Encuesta de Transparencia corte 30 de junio.
Radicados No. 
20211200061753 – Comunicaciones
20211200061743 – Subdirección Corporativa
20211200061733 – SubCentro
20211200061723 - SAC
</t>
  </si>
  <si>
    <t xml:space="preserve">Se verifcan los memorandos y se observa el informe con el análisis de resultados. </t>
  </si>
  <si>
    <t>Radicados No. 
20211200061753 – Comunicaciones
20211200061743 – Subdirección Corporativa
20211200061733 – SubCentro
20211200061723 - SAC</t>
  </si>
  <si>
    <t>En el mes de noviembre, se llevó a cabo monitoreo del periodo de julio -septiembre de 2021 con corte 30 de septiembre de la encuesta de satisfacción sobre la información publicada en la página web de la FUGA, y se remitieron los resultados vía memorandos a las unidades de gestión para su respectivo análisis y ajuste de contenidos.</t>
  </si>
  <si>
    <t>Evidencia del informe que se remitió mediante radicados a cada unidad de gestión así:
 • 20211200102853 - Subdirección de Gestión Corporativa 
 • 20211200102863 - Oficina Asesora de Planeación 
 • 20211200102873 - Subdirección Artística y Cultural 
 • 20211200102883 - Subdirección para la Gestión del Centro 
 • 20211200102903 - Oficina Asesora Jurídica 
 • 20211200102913 - Comunicaciones y Prensa</t>
  </si>
  <si>
    <t>Se verifcan los memorandos y se observa el informe con el análisis de resultados. Se da por cumplida la actividad de manera oportuna.</t>
  </si>
  <si>
    <t>No se presentan cambios.</t>
  </si>
  <si>
    <t>Se ajustó la fecha de terminación de la actividad 1.4. adelantando su terminación y ajuste del alcance y fecha de la actividad 1.5.</t>
  </si>
  <si>
    <t>RESPONSABLE COMPONENTE</t>
  </si>
  <si>
    <r>
      <rPr>
        <b/>
        <sz val="10"/>
        <color theme="1"/>
        <rFont val="Arial"/>
      </rPr>
      <t xml:space="preserve">  PLAN ANTICORRUPCIÓN Y DE ATENCIÓN AL CIUDADANO
</t>
    </r>
    <r>
      <rPr>
        <b/>
        <sz val="10"/>
        <color rgb="FF0000FF"/>
        <rFont val="Arial"/>
      </rPr>
      <t>FUNDACIÓN GILBERTO ALZATE AVENDAÑO</t>
    </r>
    <r>
      <rPr>
        <b/>
        <sz val="10"/>
        <color rgb="FF000000"/>
        <rFont val="Arial"/>
      </rPr>
      <t xml:space="preserve">
</t>
    </r>
    <r>
      <rPr>
        <b/>
        <sz val="10"/>
        <color rgb="FFFF0000"/>
        <rFont val="Arial"/>
      </rPr>
      <t>COMPONENTE 6- INICIATIVAS ADICIONALES - PLAN DE GESTIÓN INTEGRIDAD</t>
    </r>
  </si>
  <si>
    <t>Fomentar comportamientos deseables en los Funcionarios y Contratistas de la entidad con el fin de fortalecer la cultura ética, la transparencia, la probidad y la lucha contra la corrupción.</t>
  </si>
  <si>
    <t>Primera Línea de defensa - Subdirección de Gestión Corporativa - Gestión del Ser</t>
  </si>
  <si>
    <t>1. Alistamiento</t>
  </si>
  <si>
    <t>Formular el Plan de acción del equipo de Gestores de Integridad, para la Vigencia 2021</t>
  </si>
  <si>
    <t>1 plan de acción para el equipo de Gestores de Integridad formulado y publicado en la intranet</t>
  </si>
  <si>
    <t>Un (1) plan de acción formulado, aprobado e incorporado en el plan anticorrupción de la entidad.(si=1; no=0)</t>
  </si>
  <si>
    <t>Gestores de Integridad - Subdirector de Gestión Corporativa - Oficina Asesora de Planeación.</t>
  </si>
  <si>
    <t>El plan de acción fue formulado, incorporado en el PAAC, componente 6 y  aprobado  por el Comité Directivo, el  28 de enero de 2021, adicionalmente se publicó en la página web, link de transparencia</t>
  </si>
  <si>
    <t>Acta de comité directivo Radicado 20211200013103 del 08/02/21  Publicación en: https://fuga.gov.co/transparencia/plan-anticorrupcion</t>
  </si>
  <si>
    <t xml:space="preserve">Se verifican las evidencias y se valida el cumplimiento de la actividad en cuanto a  la formulación del plan de acción para el equipo de Gestores de Integridad, su aprobación y publicación en la intranet. </t>
  </si>
  <si>
    <t>En comité directivo del 28/01/2021 (Acta No. 2) se verifica la aprobación del plan de acción  para el equipo de Gestores de Integridad. Se verifica igualmente su publicación en el link Transparencia: https://fuga.gov.co/transparencia/plan-anticorrupcion. Se cumple de manera satisfactoria y en los plazos previstos.</t>
  </si>
  <si>
    <t>Conformar el equipo de Gestores de Integridad de la FUGA 2021</t>
  </si>
  <si>
    <t>Resolución de gestores de Integridad actualizada</t>
  </si>
  <si>
    <t>Una resolución emitida (si=1; no=0)</t>
  </si>
  <si>
    <t>Subdirector de Gestión Corporativa</t>
  </si>
  <si>
    <t>Se expidió la Resolución 034 de 2021, Por medio de la cual se conforma el Equipo de Gestores de Integridad de la Fundación Gilberto Alzate Avendaño</t>
  </si>
  <si>
    <t>Radicado de Orfeo: 20212300000345 del 16 de marzo de 2021</t>
  </si>
  <si>
    <r>
      <rPr>
        <sz val="10"/>
        <color theme="1"/>
        <rFont val="Arial"/>
      </rPr>
      <t xml:space="preserve">Se revisa el radicado de orfeo 20212300000345  y se valida que es la resolución 034 de marzo 16  2021 "Por medio de la cual se conforma el Equipo de Gestores de Integridad de la Fundación Gilberto Álzate Avendaño " adicionalmente se constata que la resolución está publicada en la intranet en: </t>
    </r>
    <r>
      <rPr>
        <u/>
        <sz val="10"/>
        <color rgb="FF1155CC"/>
        <rFont val="Arial"/>
      </rPr>
      <t>https://intranet.fuga.gov.co/gestion-etica</t>
    </r>
  </si>
  <si>
    <t>Mediante Resolución 034 del 16 de marzo de 2021 se conforma el equipo de gestores de Integridad de la FUGA- Se cumple de manera satisfactoria y dentro del plazo previsto.</t>
  </si>
  <si>
    <t xml:space="preserve">1.3 </t>
  </si>
  <si>
    <t>Diseñar Instrumento para la gestión y prevención de riesgos de  corrupción por  Lavado de Activos  y Financiación del Terrorismo (LA/FT) conforme a la metodología vigente (SARLAFT).</t>
  </si>
  <si>
    <t>1 Ficha de riesgos para el análisis y prevención de riesgos de lavado de activos  y Financiación del Terrorismo</t>
  </si>
  <si>
    <t>Una (1) Ficha de riesgos elaborada  (si=1; no=0)</t>
  </si>
  <si>
    <t>Oficina Asesora de Planeación 
Profesional Apoyo SIG - MIPG</t>
  </si>
  <si>
    <t>Se diseñó el Instrumento para la gestión y prevención de riesgos de  corrupción por  Lavado de Activos  y Financiación del Terrorismo (LA/FT) conforme a la metodología vigente (SARLAFT) y se presentó a la Jefe de la Oficina de Control Interno y a la Profesional de apoyo de SIG-MIPG. Dicho instrumento se pondrá a prueba en el mes de octubre con el equipo interdisciplinario para la gestión de riesgos de corrupción por Lavado de Activos y Financiación del Terrorismo(LA/FT)</t>
  </si>
  <si>
    <t>Ver carpeta: https://drive.google.com/drive/u/1/folders/1eemLBTFPkrgxd98f_RWNUSC59N0096c-</t>
  </si>
  <si>
    <t>Se verifica en el drive el instrumento para la gestión de SARLAFT, se da por cumplida la actividad. Adicionalmente se observa la citación a la reunión para revisión del instrumento entre OCI y OAP</t>
  </si>
  <si>
    <t>Se valida la elaboración de la herramienta para la gestión de riesgos incluyendo SARLAFT.</t>
  </si>
  <si>
    <t xml:space="preserve">1.4 </t>
  </si>
  <si>
    <t>Conformar equipo interdisciplinario para la gestión de riesgos de corrupción por Lavado de Activos y Financiación del Terrorismo(LA/FT)</t>
  </si>
  <si>
    <t>1 equipo interdisciplinario  para gestión de Riesgos LA/FTconformdo como mínimo por los siquientes procesos:
-Gestión Jurídica 
-Gestión Financiera
- Gestión de  Recursos Físicos
Gestión de talento humano incluyendo Control Interno Disciplinario
- Transformación cultural para la revitalización del Centro 
- Planeación y Gestión de Mejora</t>
  </si>
  <si>
    <t>Un (1) equipo interdisciplinario para gestión de Riesgos LA/FT conformado (si=1; no=0)</t>
  </si>
  <si>
    <t>Lidera Oficina Asesora de Planeación 
Profesional Apoyo SIG - MIPG</t>
  </si>
  <si>
    <t>En el mes de septiembre de 2021, esta planificado generar la comunicación a los procesos de la entidad para que conformar equipo interdisciplinario para la gestión de riesgos de corrupción por Lavado de Activos y Financiación del Terrorismo(LA/FT)</t>
  </si>
  <si>
    <t>En el mes de septiembre se conformo el equipo interdisciplinario para la gestión de riesgos de corrupción por Lavado de Activos y Financiación del Terrorismo(LA/FT) donde participaron  los siquientes procesos:
-Gestión Jurídica 
-Gestión Financiera
- Gestión de  Recursos Físicos
Gestión de talento humano incluyendo Control Interno Disciplinario
- Transformación cultural para la revitalización del Centro 
- Planeación 
-Gestión de Mejora
- Evaluación Independiente como apoyo metologico 
A la hora de la implementación de la herraminta tambien nos acompaño gestión TIC</t>
  </si>
  <si>
    <t>https://drive.google.com/drive/u/1/folders/1yNgoLgf1-NzU1oRSJfUn50jinWWdgClL</t>
  </si>
  <si>
    <t>Se verifican las evidencias y se constata que el equipo SARLAFT de la FUGA fue conformado de acuerdo con lo programado.</t>
  </si>
  <si>
    <t>2. Armonización y/o actualización</t>
  </si>
  <si>
    <t>Divulgar por medio de los canales oficiales de comunicación el Código de Integridad adoptado por la entidad</t>
  </si>
  <si>
    <t>Una (1) pieza de divulgación semestral del código de integridad</t>
  </si>
  <si>
    <t>Documento del Código de Integridad Divulgado (si=1; no=0)</t>
  </si>
  <si>
    <t>Gestores de Integridad - Comunicaciones Internas</t>
  </si>
  <si>
    <t xml:space="preserve">En el boletín institucional del 19 de marzo de 2021 se  publicó el video realizado por algunos de los funcionarios incorporados en el marco de la convocatoria 809 de 2018, con el fin de sensibilizar a la comunidad Institucional. Adicionalmente en el formato de inducción y re inducción se realizó la difusión de los valores de la Entidad, a cargo del área de Talento Humano.
</t>
  </si>
  <si>
    <t>Boletín y video: https://drive.google.com/drive/u/1/folders/1ZumJnNgZ53qbCnW891lEjvBLTES6ZJzl
https://intranet.fuga.gov.co/noticias/en-la-fuga-trabajamos-diariamente-por-construir-una-cultura-de-la-integridad
socialización de los valores en el marco de la jornada de inducción y reinducción se encuentra en Orfeo en 20212800027413, anexo Presentación en el mismo orfeo en el consecutivo 2021280002741300006</t>
  </si>
  <si>
    <t>Se verifican las evidencias presentadas y se valida la generación de un video y un boletín sobre los valores de la FUGA, Así mismo se observa que en la inducción se presentaron los valores. Sin embargo, de acuerdo con la formulaciónde la actividad, no se da por cumplida aún, ya que no se evidencia la socialización del "Documento de Código de integridad" sino de los valores. 
Aprovechando que esta actividad está abierta hasta el 31 de julio , generar las acciones complementarias para dar cumplimiento total</t>
  </si>
  <si>
    <t>Mediante pieza comunicativa del 30 de julio, la cual reposa en ORFEO 20212800072563 (de consulta pública) se allegó a la planta de personal y contratistas el acceso al enlace https://intranet.fuga.gov.co/politica-integridad el cual, en la parte inferior se encontrará el Codigo de Integridad.</t>
  </si>
  <si>
    <t>ORFEO 20212800072563</t>
  </si>
  <si>
    <t xml:space="preserve">Se verifica el Radicado de Orfeo y el correo institucional enviado por comunicaciones el 31 de julio donde se socializa el Código de Integridad y los valores. Se da por cumplida. </t>
  </si>
  <si>
    <t>Se valida el radicado de orfeo correspondiente a un correo institucional de socializazción del código de integridad el 30 de julio de 2021.</t>
  </si>
  <si>
    <t>Participar en una actividad de actualización/sensibilización o formación en materia de ética e integridad orientada a los gestores de integridad de la Entidad</t>
  </si>
  <si>
    <t>100% de los gestores con evidencia de participación en actividad de actualización, formación o capacitación en materia de ética e integridad</t>
  </si>
  <si>
    <t>(# de gestores de integridad con evidencia de participación/# de gestores)*100%</t>
  </si>
  <si>
    <t xml:space="preserve">Gestores de Integridad </t>
  </si>
  <si>
    <t>Actividad pendiente de ejecución</t>
  </si>
  <si>
    <t xml:space="preserve">No se presentan evidencias de avance. </t>
  </si>
  <si>
    <t xml:space="preserve">  Avance: Mediante ORFEO 20212800072553 (de consulta pública) reposa el certificado de asistencia a la capacitación de Freddy Ramirez en el curso de Gestores de Integridad - Lideres de Cultura de Integridad en el Distrito impartido por la Secretaria General de la Alcaldia Mayor de Bogotá; mediante ORFEO 20212800069853 (de consulta pública) reposa el certificado de asistencia a la capacitación de Armando Parra en el curso de Integridad, transparencia y lucha contra la corrupción impartido por el DAFP; y mediante ORFEO 20212800076733  (de consulta pública)  reposa el certificado de asistencia a la capacitación de Dayssy Duran en el curso de Integridad, transparencia y lucha contra la corrupción impartido por el DAFP.</t>
  </si>
  <si>
    <t>ORFEO 20212800072553 - 20212800069853 - 20212800076733</t>
  </si>
  <si>
    <t>En el seguimiento anterior se reporto el cumplimiento de la actividad.</t>
  </si>
  <si>
    <t>3. Diagnóstico</t>
  </si>
  <si>
    <t>Aplicar un instrumento de evaluación sobre la adopción de los valores del código de integridad de los funcionarios y colaboradores de la Entidad, a través de un formato virtual</t>
  </si>
  <si>
    <t>1 Informe sobre los resultados y análisis de la evaluación de adopción de los valores del Código de Integridad por parte de los funcionarios y colaboradores de la Entidad.</t>
  </si>
  <si>
    <t>Informe sobre los resultados y análisis de la aplicación del instrumento. (Si:100% ;  No:0)</t>
  </si>
  <si>
    <t>Gestores de integridad</t>
  </si>
  <si>
    <t>Actividad en ejecución: Se remitió un instrumento de evaluación, con el fin de que la comunidad institucional  responda los ítems asociados a la cultura de integridad y de esta forma analizar cómo se encuentran integrados los valores del Código de Integridad en los colaboradores. Esta actividad fue conciliada en el seguimiento al PAAC, realizado con los gestores el día 23 de abril, del cual se anexa el Acta firmada.</t>
  </si>
  <si>
    <r>
      <rPr>
        <sz val="10"/>
        <color theme="1"/>
        <rFont val="Arial"/>
      </rPr>
      <t>Ver Acta en:</t>
    </r>
    <r>
      <rPr>
        <sz val="10"/>
        <color rgb="FF000000"/>
        <rFont val="Arial"/>
      </rPr>
      <t xml:space="preserve">
</t>
    </r>
    <r>
      <rPr>
        <u/>
        <sz val="10"/>
        <color rgb="FF1155CC"/>
        <rFont val="Arial"/>
      </rPr>
      <t>https://drive.google.com/drive/u/1/folders/1HXt5egbSY_e7kORv-_1s6t6PlKJeDjQK</t>
    </r>
  </si>
  <si>
    <t xml:space="preserve">Se verifica el Acta de Comité de Integridad en donde se platean acciones a realizar. 
Desde la segunda línea de defensa se identifica El boletín de Comunicaciones del 4 de mayo enviado a toda la comunidad institucional para el diligenciamiento del instrumento. Así mismo se observa que fue divulgado en las noticias de la intranet: https://intranet.fuga.gov.co/noticias/encuesta-apropiacion-de-los-valores-del-codigo-de-integridad-fuga
De lo anterior, se valida el avance de la actividad. </t>
  </si>
  <si>
    <t>Mediante ORFEO 20212800056863 (de consulta pública) se remitió el informe de autodiagnóstico de la apropiación de los valores de integridad con base en el instrumento aplicado en el mes de abril 2021.</t>
  </si>
  <si>
    <t>ORFEO 20212800056863</t>
  </si>
  <si>
    <t>Se verifica el Radicado de Orfeo de julio 8 en el que se presenta el informe con los resultados y análisis de la evaluación de adopción de los valores del Código de Integridad por parte de los funcionarios y colaboradores de la Entidad.</t>
  </si>
  <si>
    <t>La evidencia presentada por la primera línea de defensa  radicado orfeo 20212800056863, corresponde al documento  PAAC 2021 – JUNIO DE 2021 INFORME ALCANCES CANALES DE DENUNCIA INSTITUCIONALES
INICIATIVA No 6.</t>
  </si>
  <si>
    <t>Se recomienda validar el seguimiento de primera y segunda línea de defensa, pues la evidencia reportada no corresponde a la descripción cualitativa del monitoreo.</t>
  </si>
  <si>
    <t>Se precisa que en  el Orfeo relacionado en el seguimiento al III Trimestre si reposa el autodiagnostico que se indicó, el mismo, se encuentra dentro de la pestaña de documentos del Orfeo (público) 20212800056863, siendo el segundo archivo del Orfeo en formato Word, denominado "informe de autodiagnostico"</t>
  </si>
  <si>
    <t>ORFEO (público) 20212800056863</t>
  </si>
  <si>
    <t>Se revisa nuevamente la evidencia señadala, radicado No. 20212800056863 . Asunto Informes avances integridad, sensibilización canales de denuncia y autodiagnóstico de apropiación de los valores de integridad . Dado que el informe fue radicado el 8 de julio de 2021 y la actividad vencía el 30 de junio. Se da por cumplida extemporáneamente. Se reitera la valoración dada por la OCI el anterior corte de 85%</t>
  </si>
  <si>
    <t>Aplicar diagnóstico de autoevaluación sobre el nivel de  exposición y  vulnerabilidad  a riesgos de corrupción por Lavado de Activos y Financiación del Terrorismo(LA/FT) para la toma de decisiones y definición de líneas de manejo</t>
  </si>
  <si>
    <t xml:space="preserve">1 Diagnóstico  de  autoevaluación que consolide el nivel de valoración del  riesgo operativo y el control del riesgo de LA/FT </t>
  </si>
  <si>
    <t xml:space="preserve">Un (1) Autodiagnóstico  de autoevaluación del nivel del  nivel de exposición y vulnerabilidad al riesgos de Lavado de Activos y financiación del terrorismos (si=1; no=0) </t>
  </si>
  <si>
    <t>Lidera la Oficina Asesora de Planeación con apoyo del equipo LA/FT</t>
  </si>
  <si>
    <t xml:space="preserve">El procedimiento de servicio al ciudadano actualizo su procedimiento el 31 de agosto de 2021. La OAP envío recordatorios a los procesos faltantes y en este momento estan los siguientes procesos pendientes de formalización de procedimientos:  gestión documental, talento humano (incluyendo control interno disciplinario), gestión jurídica y gestión de las comunicaciones. Como evidencia se envía el procedimiento de gestión de peticiones ciudadanas, los comunicados y propuetas enviados a los procesos como recordatorio de la actividad pendiente por formalizar. </t>
  </si>
  <si>
    <t>Ver carpeta: https://drive.google.com/drive/u/1/folders/1zgBSFB_ajxvvuvuluf8IBpa1M9z67Ys4</t>
  </si>
  <si>
    <t>En el mes de noviembre se les socializo a todo el equipo Sarlaf la metodologia, de implementación de riesgos sarlaf, se les compartio la ruta metodologica y se genero un formulario para que cada uno respondiera a las preguntas de autodiagnostico, El 30 de noviembre fue entregado el diagnóstico  de  autoevaluación  consolido, donde esta  el nivel de valoración del  riesgo operativo y el control del riesgo de LA/FT. En el documento cuestionario autoevaluación se puede ver la participación de cada integrante y a respuesta final.</t>
  </si>
  <si>
    <t>https://drive.google.com/drive/u/1/folders/18UnYk34TzYc3-nRuTfULwci2C6aD7gi4</t>
  </si>
  <si>
    <t>Se verifican las evidencias presentadas. Se puede observar el ejercicio de diligenciamiento de autodiagnóstico en la sesión de trabajo y el correo de remisión fianl del autodiagnóstico consolidado el 30 de noviembre. Se da por cumplida la actividad en término.</t>
  </si>
  <si>
    <t>4. Implementación</t>
  </si>
  <si>
    <t>Socializar  y sensibilizar a los funcionarios, contratistas y jefes sobre la  Guía de gestión de conflicto de Intereses de la FUGA como parte de las actividades del Plan Institucional de Capacitación</t>
  </si>
  <si>
    <t>Reunión de socialización de la guía de gestión de conflicto de Intereses de la FUGA</t>
  </si>
  <si>
    <t>Reunión de socialización realizada (si=100%; no=0)</t>
  </si>
  <si>
    <t xml:space="preserve">Talento Humano- Subdirección de Gestión Corporativa
Oficina Asesora Jurídica
Oficina de Control Interno Disciplinario </t>
  </si>
  <si>
    <t xml:space="preserve">La Oficina Asesora Juridica realizó la revisión de la Guia de Conflicto de Interés y realizó sus consideraciones al documento.
El dia 24 de Marzo de 2021 mediante correo electrónico se envió a la Oficina Asesora de Planeación la revisión del Documento para que se programe reunión con el Área de Talento Humano y así actualizar la Guia de Conflicto de Interés.
Se programará reunión la segunda semana de Mayo con el fin de definir el procedimiento para actualizar la guia y poderla socializar en compañía de Control Interno Disciplinario y el Área de Talento Humano en en los próximos meses. </t>
  </si>
  <si>
    <r>
      <rPr>
        <sz val="10"/>
        <color theme="1"/>
        <rFont val="Arial"/>
      </rPr>
      <t xml:space="preserve">Evidencia: Correo electrónico de la revisión de la Guia de Conflicto de interés.  </t>
    </r>
    <r>
      <rPr>
        <u/>
        <sz val="10"/>
        <color rgb="FF1155CC"/>
        <rFont val="Arial"/>
      </rPr>
      <t>https://drive.google.com/file/d/1c0eHB5nNxxvKliNveAny5Ua0VY544WfB/view?usp=sharing</t>
    </r>
  </si>
  <si>
    <t xml:space="preserve">Se valida avance en la revisión de la Guía de Conflictos de  Interés. Con esta acción de actualización, se genera un paso previo a la socialización que debe ser surtido. Se recomienda avanzar progresivamente para lograr el cumplimiento de la actividad. </t>
  </si>
  <si>
    <t>El dia  10 de Junio de 2021  se realiza la actualizacion de la Guia de Conflicto de Interes TH-GU-06  la cual esta publicada en https://intranet.fuga.gov.co/node/28 y el 27 de julio de 2021 se llevó a cabo mediante Google Meet la socialización de la Guía de Intereses y su diligenciamiento en el SIDEAP llevado a cabo por la Profesional Especializada de Control Interno Disciplinario, en el ORFEO de consulta pública relacionado como evidencia encontrará: lista de asistencia, presentación, resultados de la actividad de aprendizaje, invitación por Google Calendario, evidencia de socialización y sensibilización mediante pieza comunicativa. La Guia puede consultarla en la intranet, Formato TH-GU-06 Guía de gestión de conflicto de Intereses.</t>
  </si>
  <si>
    <t>Evidencia: Se anexa Guia de Conflicto de Interes TH-GU-06 , citacion y evidencia de reunión de la Socializacion de Conflictos de interés  https://drive.google.com/drive/folders/1x7ZStYN8BYZeKtP8gc_AbQbeECYf-7zn
ORFEO PUBLICO: 20212800066823</t>
  </si>
  <si>
    <t>A partir de las evidencias, se da por cumplida la actividad. Sin embargo, se recomienda, hacer una sensbilización de refuerzo sobre la Guía de Conflictos de interés de la FUGA. Ya que en la capacitación se habló de las nociones generales, lineamientos nacionales y distritales y no hubo tiempo para profundizar en el protocolo interno de la FUGA. En este sentido se sugiere, hacer otra sesión para abordar el manejo interno que se le da en la FUGA al tema de conflictos de interés.</t>
  </si>
  <si>
    <t xml:space="preserve">Se validan las evidencias en el drive compartido, sin embargo la evidencia presentada por la primera línea de defensa  radicado orfeo 20212800066823 no tiene documentos adjuntos. </t>
  </si>
  <si>
    <t>Si bien la actividad se da por cumplida, se recomienda a la primera línea de defensa verificar el seguimiento y recopilación de las evidencias, es pecialmente en orfeo para asegurar su coherencia con lo descrito en el monitoreo.</t>
  </si>
  <si>
    <t>Realizar una actividad para sensibilizar sobre los valores de integridad, el código de integridad institucional; y reforzar el significado que tiene ser servidor público (Deberes y responsabilidades de los servidores)</t>
  </si>
  <si>
    <t>Actividad de sensibilización</t>
  </si>
  <si>
    <t>1 Actividad realizada (si=100%; no=0)</t>
  </si>
  <si>
    <t>Gestores de Integridad
Talento Humano- Subdirección de Gestión Corporativa</t>
  </si>
  <si>
    <t xml:space="preserve">Actividad programada para inciar en el mes de julio 2021. </t>
  </si>
  <si>
    <t>Mediante Boletin Institucional del 24 de agosto se divulgó a través del DIORAMA de la Entidad, video en el cual participó un gestor de integridad en compañía de servidores y contratistas donde se resaltaron los compromisos de los valores de integridad en nuestras actuaciones. El video también se encuentra publicado en la intranet de la Entidad. Se precisa que la actividad del DIORAMA apunta también a la sensibilización de los deberes y responsabilidades de los funcionarios, tal como se manifesto en el acta de reunión del 20 de julio de 2021 en donde se preciso que es "una forma de sensibilización de los valores y las actuaciones que deben caracterizar la conducta de los funcionarios y colaboradores en el cumplimiento de los objetivos institucionales."</t>
  </si>
  <si>
    <t>http://intranet.fuga.gov.co/noticias/en-la-fuga-transformamos-con-valores-y-los-aplicamos-todos-nuestros-procesos-misionales
  https://intranet.fuga.gov.co/conoce-los-aportes-del-equipo-fuga-en-la-bitacora-del-diorama-viajero
  ORFEO Reunión gestores: (de consulta publica) 20212800083283
  Boletin institucional del 24 de agosto de 2021 evidencia de pieza en:https://drive.google.com/drive/u/1/folders/1DEIQzZSTkDRQfI8b_PMR4cMBhDbtaGol</t>
  </si>
  <si>
    <t>Se validan las evidencias de la sensibilización utilizando mecanismos alternos. Se recomienda continuar trabajando en la sensibilización sobre integridad y deberes de servidores públicos en 2022.</t>
  </si>
  <si>
    <t>Reportes de implementación del Canal de denuncia de servidores incluyendo recomendaciones para la mejora .</t>
  </si>
  <si>
    <t>2 Informes sobre los resultados y análisis a partir de la implementación del Canal de Denuncia de servidores públicos</t>
  </si>
  <si>
    <t>(Informe realizados/2 informes programados) *100%</t>
  </si>
  <si>
    <t>Talento Humano- Subdirección de Gestión Corporativa</t>
  </si>
  <si>
    <t>Mediante ORFEO 20212800061673 (de consulta pública) del 21 de julio se remitió a la líder de la política de Talento Humano informe relacionado con los alcances al canal de denuncias institucional. Así mismo, en Comité Directivo del 26 de agosto de 2021 se socializó al Comite Directivo la implementación de dicho canal (respecto a la evidencia de la presentación ante Comite Directivo se precisa que el acta esta a cargo del Secretario Tecnico, quien se encuentra realizandola a la fecha de este seguimiento).</t>
  </si>
  <si>
    <t xml:space="preserve">ORFEO 20212800061673
Diapositivas presentadas en Comité Directivo en Drive https://drive.google.com/drive/u/1/folders/1pQmYMW1PNW2N1HFTo2Mh0IShyb1M2iCL
</t>
  </si>
  <si>
    <t xml:space="preserve">A partir de las evidencias se verifica que la actividad se llevó a cabo el 21 de julio. En este sentido, se le da un cumplimiento parcial pues se realizó de manera extemporánea. Se recomienda estar atentos a las fechas de ejecución de las actividades para evitar incumplimientos. </t>
  </si>
  <si>
    <t>Se validan las evidencias  presentadas correspondientes al INFORME ALCANCES CANALES DE DENUNCIA INSTITUCIONALES
INICIATIVA No 6., sin embargo tal como lo señala la segunda línea de defensa la actividad se desarrolló de manera extemporánea</t>
  </si>
  <si>
    <t xml:space="preserve">Se recomienda dar cumplimiento a las actividades dentro de los plazos establecidos. </t>
  </si>
  <si>
    <t>El 19 de octubre de 2021 se remitió a la lider del proceso informe de canal de denuncias, a su vez, en Comité Directivo del 28 de octubre de 2021 se presentaron los resultados del informe.</t>
  </si>
  <si>
    <t>ORFEO (público) 20212800091213
 ORFEO (público) 20211200108753</t>
  </si>
  <si>
    <t>Se verifica el Radicado No. 20212800091213 -INFORME ALCANCE CANALES DE DENUNCIA INSTITUCIONALES del 19 de octubre con la información indicada
  y el Radicado No. 20211200108753 corrrespondiente al Acta de Comité Directivo de 28 de octubre donde se presentaron los resultados del Informe. Se da por cumplida la actividad en los tiempos estipulados.</t>
  </si>
  <si>
    <t>Desarrollar una actividad de fortalecimiento de la cultura de la integridad y apropiación de los valores del Código de Integridad de la FUGA</t>
  </si>
  <si>
    <t>Actividad de fortalecimiento y  apropiación de la cultura de la integridad realizada</t>
  </si>
  <si>
    <t>Mediante Boletin Institucional del 24 de agosto se divulgó a través del DIOREMA de la Entidad, video en el cual participó un gestor de integridad en compañía de servidores y contratistas donde se resaltaron los compromisos de los valores de integridad en nuestras actuaciones. El video también se encuentra publicado en la intranet de la Entidad.</t>
  </si>
  <si>
    <t>Pieza comunicativa relacionada en el Drive de evidencias: https://drive.google.com/drive/u/1/folders/1DEIQzZSTkDRQfI8b_PMR4cMBhDbtaGol
Video: intranet.fuga.gov.co/noticias/en-la-fuga-transformamos-con-valores-y-los-aplicamos-todos-nuestros-procesos-misionales
De igual manera se carga el video en Drive para su visualización: https://drive.google.com/drive/u/1/folders/1DEIQzZSTkDRQfI8b_PMR4cMBhDbtaGol</t>
  </si>
  <si>
    <t>Como parte de la gestión de integridad y apropiación de la cultura de la Integridad, la FUGA se ha vinculado de manera activa a la Iniciativa distrital Senda de la Integridad promovida por la Alcaldía Mayor de Bogotá . En el marco de esta iniciativa, se resalta una actividad llevada a cabo en 2021 denomiada PACTO DE INTEGRDIDAD. La actividad se planteó para disminuir la propensión a situaciones consideradas dilemas morales y efue parte de uno de los retos Senda. 
 En el ejercio que se llevó a cabo una identificación de los comportamientos deseables de la FUGA asociados a los valores de la entidad en el que se hizo participe a la ciudadanía y a la comiunidad institucional. Una vez identificados los comportamientos deseables priprizados se generó como resultado un Pacto de Integridad de la FUGA en el que los directivos y colaboradores de la Entidad se comprometen con 10 comportamientos que reflejan la vivencia de los 5 valores de la FUGA: Respeto, Justicia, Responsabilidad, Honestidad y Compromiso.</t>
  </si>
  <si>
    <t>Evidencias de la actividad de Pacto por la Integridad: https://drive.google.com/drive/folders/1fOoTDkkuB9vrWkOz7N7dyDyI1iAvbIny
 Ejemplo de la difusión de la encuesta de comportamientos a ciudadanía por redes sociales:https://www.facebook.com/page/345864742171837/search/?q=integridad
 El PACTO quedó publicado en la página web en:https://fuga.gov.co/noticias/la-fuga-hace-un-pacto-por-la-integridad</t>
  </si>
  <si>
    <t>Se verifican las evidencias de las actividades de apropiación de la iniciativa Senda de la Integridad: Pacto de Integridad y el Servidor Ideal. Particularmente el Pacto muestra un participación de colaboradores y ciudadania para definir comportamientos deseables frente a los 5 valores del Código de Integridad de la FUGA. Se da por cumplida la actividad. Se sugiere continuar reforzando la cultura de la integridad con actividades dinámicas como esta.</t>
  </si>
  <si>
    <t>Actualizar el manual de contratación de la entidad incluyendo orientaciones para que los contratistas realicen su declaración de conflictos de intereses</t>
  </si>
  <si>
    <t xml:space="preserve">Manual de contratación actualizado con orientaciones sobre declaración de conflictos de intereses </t>
  </si>
  <si>
    <t>Manual de contratación actualizado con orientaciones sobre declaración de conflictos de intereses (si:100%; No ; 0)</t>
  </si>
  <si>
    <t>Oficina Asesora Jurídica</t>
  </si>
  <si>
    <t>La Oficina Asesora Jurídica dentro de su Manual de Contratación vigente GJ-MN-01 VERSIÓN 12 presenta el numeral 8.5. INHABILIDAD, INCOMPATIBILIDADES Y CONFLICTOS DE INTERÉS, donde realiza orientaciones sobre el tema de Declaración de conflictos de interes.</t>
  </si>
  <si>
    <r>
      <rPr>
        <sz val="10"/>
        <color theme="1"/>
        <rFont val="Arial"/>
      </rPr>
      <t xml:space="preserve">Evidencia: Se anexa Manual de Contratación vigente GJ-MN-01 VERSIÓN 12  en: </t>
    </r>
    <r>
      <rPr>
        <u/>
        <sz val="10"/>
        <color rgb="FF1155CC"/>
        <rFont val="Arial"/>
      </rPr>
      <t>https://drive.google.com/file/d/1dxqt1qQ3g4YmcLWrukF_EvTCA7PIMyst/view?usp=sharing</t>
    </r>
  </si>
  <si>
    <t xml:space="preserve">Se verifica la actualización con los contenidos establecidos y su publicación en transparencia: https://fuga.gov.co/sites/default/files/gj-mn-01_manual_de_contratacion_v12_25032021.pdf 
Se verifica en el numeral 7 lo señalado por la primera línea de defensa. </t>
  </si>
  <si>
    <t>La  actividad esta cumplida en el primer cuatrimestre del año</t>
  </si>
  <si>
    <r>
      <rPr>
        <sz val="10"/>
        <color theme="1"/>
        <rFont val="Arial"/>
      </rPr>
      <t xml:space="preserve">Evidencia: Se anexa Manual de Contratación vigente GJ-MN-01 VERSIÓN 12  en: </t>
    </r>
    <r>
      <rPr>
        <u/>
        <sz val="10"/>
        <color rgb="FF1155CC"/>
        <rFont val="Arial"/>
      </rPr>
      <t>https://drive.google.com/file/d/1dxqt1qQ3g4YmcLWrukF_EvTCA7PIMyst/view?usp=sharing</t>
    </r>
  </si>
  <si>
    <t>Se verifica la actualización con los contenidos establecidos y su publicación en transparencia: https://fuga.gov.co/sites/default/files/gj-mn-01_manual_de_contratacion_v12_25032021.pdf 
Se verifica en el numeral 7 lo señalado la inclusión del tema de Declaración de conflictos de interes.</t>
  </si>
  <si>
    <t>#¡DIV/0!</t>
  </si>
  <si>
    <t>Armonizar  los protocolos institucionales con lineamientos sobre los canales de recepción de denuncias internas para funcionarios y externas para usuarios, que detecten señales de alerta o denuncien posibles actos de corrupción  en procesos, trámites y/o Opas,  hechos de Lavado de Activos y financiación del terrorismo (LA/FT ) y conflictos de intereses; garantizando la protección de identidad del denunciante.</t>
  </si>
  <si>
    <t>Soportes de actualización  de protocolos/ procesos de servicio al ciudadano, gestión documental, talento humano (inlcuyendo control interno disciplinario), gestión jurídica y  gestión de las comunicaciones.</t>
  </si>
  <si>
    <t>5 Procesos actualizados con lineamientos sobre los canales de recepción de denuncias  de posibles actos de corrupción.</t>
  </si>
  <si>
    <t xml:space="preserve">
Lidera la Oficina Asesora de Planeación con la gestión de los procesos responsables del tema</t>
  </si>
  <si>
    <t>Se anexa al acta de reunión llevada a cabo el 23 de abril, en la cual se definieron los compromisos para el cumplimiento del plan de acción del PAAC.</t>
  </si>
  <si>
    <t>"Ver Acta en:
https://drive.google.com/drive/u/1/folders/1HXt5egbSY_e7kORv-_1s6t6PlKJeDjQK"</t>
  </si>
  <si>
    <t>Se verifica el acta presentada como evidencia y se da por cumplida la primera reunión de seguimiento al plan de integridad.  Evidenciando avance de 50% sobre la programación. 
Se recomienda tener presente  para la siguiente sesión de Gestores de Integridad,  tanto el seguimiento del plan como el análisis de los elementos señalados en la programación: "analizar la gestión y resultados del monitoreo de los riesgos de corrupción de la entidad" . Esto con el fin de generar acciones desde la cultura de la integridad que ayuden a la FUGA a prevenir riesgos de corrupción. 
Esta actividad aún está abierta por lo tanto no se evalú aún.</t>
  </si>
  <si>
    <t xml:space="preserve">El proceso de servicio al ciudadano actualizó su procedimiento el 31 de agosto de 2021. La OAP envío recordatorios a los procesos faltantes y en este momento estan los siguientes procesos pendientes de formalización de procedimientos:  gestión documental, talento humano (incluyendo control interno disciplinario), gestión jurídica y gestión de las comunicaciones. Como evidencia se envía el procedimiento de gestión de peticiones ciudadanas, los comunicados y propuetas enviados a los procesos como recordatorio de la actividad pendiente por formalizar. </t>
  </si>
  <si>
    <t>Se verifica el avance del proceso de servicio al ciudadano,de 5 que están planeados. Se recomienda, continuar trabajando de manera cercana con las áreas para dar cumplimiento a lo programado oportundamente.</t>
  </si>
  <si>
    <t>Se armonizaron  los protocolos institucionales con lineamientos sobre los canales de recepción de denuncias internas para funcionarios y externas para usuarios, que detectan señales de alerta o sirven para  denunciar posibles actos de corrupción  en procesos, trámites y/o Opas,  hechos de Lavado de Activos y financiación del terrorismo (LA/FT ) y conflictos de intereses; garantizando la protección de identidad del denunciante, para esto se actualizaron los procedimientos: 
Gestión de Talento Humano: En el Procedimiento TH-PD-03 Elaboración del Plan Estrategico de Talento Humano, se establecio en las Politicas de Operación 3, 4 y 5 lineamientos relacionados con la implementación y seguimiento al canal de denuncias de la entidad, así mismo se determinó en la actividad 2 del mismo Procedimiento, que debe tenerse en cuenta las recomendaciones realizadas por el Comité de Convivencia Laboral generadas por denuncias realizadas por funcionarios y las recomendaciones realizadas por Control Interno Disciplinario generadas por denuncias realizadas por presuntos actos de corrupción. se actualizo la Guía de gestión de conflicto de Intereses y la Guía de situaciónes administrativas FUGA
Se estaba creando la documentación del proceso control interno disciplinario y se presento a la subdirección corporativa el procedimiento verbal disciplinario, pero en comite directivo del 28 de octubre de 2021 (se aneza ppt y el acta se puede consultar en el expediente 202110000200800001E),  se decidio que no se iba a crear el nuevo proceso para el año 2021, primero e iba a generar la reestructuración de la entidad y luego se integraria el nuevo proceso. Sin embargo la documentación creada se presenta y queda resguardad mientras se surte el proceso de reestructuración. 
Gestión Jurídica: se actualizo el procedimiento contractual y el manual de contratación 
Gestión de las comunicaciones: Se actualizo el procedimiento de gestión de comunicaciones con todos los componentes antes descritos.  https://intranet.fuga.gov.co/node/18
Servicio al ciudadano: Se crea el manual de servicio a la ciudadanía y el procedimiento Gestión de peticiones Ciudadanas donde se incluye las caracteristicas de la acción proyectada. 
Gestión documental: Se creo la Politica de gestión documental y en la pagina 6 ''Centralización de la documentación en la Ventanilla Única de Correspondencia'' se relacionan las actividades de denuncias y conflictos de intereses.
En evidencias se relacionan los documentos actualizados y creados, tambien se pueden ver en: https://intranet.fuga.gov.co/node/28</t>
  </si>
  <si>
    <t>https://drive.google.com/drive/u/1/folders/1H5svRnHUxqphAWyZPBsdPQCox91nX21C</t>
  </si>
  <si>
    <t>Se veritican los Soportes de actualización de protocolos/ procesos de:
 1. servicio al ciudadano;2) gestión documental, 3) talento humano (inlcuyendo control interno disciplinario), 4) gestión jurídica y 5) gestión de las comunicaciones. Con lo cual se da por cumplida la actividad.</t>
  </si>
  <si>
    <t>5. Seguimiento y Evaluación</t>
  </si>
  <si>
    <t xml:space="preserve">Llevar a cabo dos (2) reuniones de seguimiento para evaluar la ejecución del plan de acción de Integridad y en una de ellas, analizar la gestión y resultados del monitoreo de los riesgos de corrupción de la entidad. </t>
  </si>
  <si>
    <t xml:space="preserve">Dos reuniones del equipo de gestores de integridad  con el abordaje de seguimiento al plan de acción y tema de riesgos de corrupción. </t>
  </si>
  <si>
    <t>(# de reuniones del equipo realizadas/  Total  reuniones programadas) *100%</t>
  </si>
  <si>
    <t>Gestores de Integridad -Talento Humano- Subdirección de Gestión Corporativa</t>
  </si>
  <si>
    <t>En acta de reunión del 23 de abril de 2021, la cual reposa en ORFEO 20212800033073 (de consulta pública), se realizó seguimiento a las actividades llevadas a cabo en el marco del Plan de Acción.  Asi mismo, en acta de reunión del 19 de julio de 2021, la cual reposa en ORFEO 20212800076083 (de consulta pública), se socializó el estado actual del canal de denuncias tanto a nivel de Comite de Convivencia como de Atención al Ciudadano.</t>
  </si>
  <si>
    <t>ORFEO 20212800033073 - 20212800076083</t>
  </si>
  <si>
    <t xml:space="preserve">Se verifica la realización de dos sesiones con los gestores de integridad donde se hace seguimiento al plan de acción de integridad. Sin embargo, no es explícito que se haya revisado el tema de riesgos de corrupción. Se recomienda incluir el tema en la siguiente sesión para evitar incumplimientos de la actividad. </t>
  </si>
  <si>
    <t>En reunión del 4 de noviembre de 2021 se realizó seguimiento con los gestores de integridad al Componente de Integridad, en donde se presentaron causas de los riesgos y un resumen de medidas tanto de control como de tratamiento de los riesgos de corrupción.</t>
  </si>
  <si>
    <t>ORFEO (público) 20212800097293</t>
  </si>
  <si>
    <t xml:space="preserve">Se veerifica el reporte del cocrte anterior que evidencia la primera sesión de gestores y en este periodo se reporta la segunda sesisón.
Se verifica el Radicado No. 20212800097293- ActaNo. 4 DE SEGUIMIENTO GESTORES DE INTEGRIDAD 2021 y se corrobora el seguimiento a riesgos de corrupción.
Se da por cumplida la actividad. </t>
  </si>
  <si>
    <t>Llevar a cabo dos (2) reportes de seguimiento a la implementación de la estrategia de gestión de conflicto de intereses el Comité Institucional de Gestión y Desempeño</t>
  </si>
  <si>
    <t>2 Informes de seguimiento a la implementación de la estrategia de gestión de conflicto de intereses el Comité Institucional de Gestión y Desempeño</t>
  </si>
  <si>
    <t>Talento Humano- Subdirección de Gestión Corporativa  y Oficina Asesora Jurídica</t>
  </si>
  <si>
    <t xml:space="preserve">Como parte de las acciones adelatandas para ir avanzando en la gestión que se reportará ante el Comité de Gestión y desempeño  cabe señalar la actualización del Procedimiento GJ-PD-01 donde se establecen las políticas de operación para el manejo que se le dará al conflicto de intereses integrando la guía de gestión de Conflicto de intereses (GS-GU-06).
La actualización del Manual de Contratación GJ-MN-01 incluyendo directrices para declarar el conflicto de interés.
Y las observaciones a la Guia de Conflicto de interés de la entidad realizando revisión desde el punto de vista jurídico.
</t>
  </si>
  <si>
    <r>
      <rPr>
        <sz val="10"/>
        <color theme="1"/>
        <rFont val="Arial"/>
      </rPr>
      <t xml:space="preserve">Evidencias en: </t>
    </r>
    <r>
      <rPr>
        <u/>
        <sz val="10"/>
        <color rgb="FF1155CC"/>
        <rFont val="Arial"/>
      </rPr>
      <t xml:space="preserve">https://drive.google.com/drive/u/3/folders/1ASK5CHfpYsJgGm1mMSmOt2XHwtwkOyfG
</t>
    </r>
    <r>
      <rPr>
        <sz val="10"/>
        <color theme="1"/>
        <rFont val="Arial"/>
      </rPr>
      <t>: Se anexa Manual de Contratación vigente GJ-MN-01 VERSIÓN 12  
Se anexa Procedimiento Contractual vigente GJ-PD-01 
Se anexa Correo Electrónico de revisión de la Guia de Conflicto de Interés.</t>
    </r>
  </si>
  <si>
    <t xml:space="preserve">Se valida el avance de gestión a través de las evidencias presentadas. Se sugiere coordinar con Talento Humano cómo se presentará este informe al Comité Directivo. Una vez se tenga listo, comunicarle al Jefe de la Oficina Asesora de Planeación para programar en la agenda de Comité el punto dentro del orden del día. </t>
  </si>
  <si>
    <t>En el Comité Directivo del 27 de julio de 2021 se realizó una presentación en donde se informaron las acciones de seguimiento a la estrategia de Gestión de Conflicto de Intereses, que fueron: Actualización de Guía TH-GU-06 de Gestión de Conflicto de Intereses, la divulgación mediante Boletín Institucional del 16 de junio  de la Guía TH-GU-06 de Gestión de Conflicto de Intereses, la sensibilización a través de Google Meet de la Guía el 27 de julio, la pieza comunicativa relacionada con el Conflicto de Intereses del 29 de julio y la capacitación distrital llevada a cabo el 14 de julio (se precisa respecto al Acta de Comite que la misma se encuentra en cabeza del Secretario Tecnico quien esta en la realización de la misma).</t>
  </si>
  <si>
    <t>Presentación de power point presentada al Comité anexada al Drive:
https://drive.google.com/drive/u/1/folders/1td0lGbddfcprWrDeDgcam0roKCdxZ_3m
Radicado Orfeo de Comité Directivo 27 de julio : 20211200077413</t>
  </si>
  <si>
    <t xml:space="preserve">Se verifican las evidencias. En el acta de comité se constata el reporte de avances de la estrategia de gestión de conflicto de intereses e - punto 4 del orden del día. Se da por cumplida la actividad. </t>
  </si>
  <si>
    <t>Se validan las evidencias de la presentación en el comité directivo de julio de 2021</t>
  </si>
  <si>
    <t xml:space="preserve">La actividad no está programada para ser ejecutada en este corte. </t>
  </si>
  <si>
    <t xml:space="preserve">Como parte de las acciones adelatandas para ir avanzando en la gestión que se reportará ante el Comité de Gestión y desempeño  cabe señalar la actualización del Procedimiento GJ-PD-01 donde se establecen las políticas de operación para el manejo que se le dará al conflicto de intereses integrando la guía de gestión de Conflicto de intereses (GS-GU-06).
La actualización del Manual de Contratación GJ-MN-01 incluyendo directrices para declarar el conflicto de interés.
La actualización de la Guia de Conflicto de Interes TH-GU-06 
</t>
  </si>
  <si>
    <t>Evidencias en https://drive.google.com/drive/folders/1td0lGbddfcprWrDeDgcam0roKCdxZ_3m</t>
  </si>
  <si>
    <t>El 23 de noviembre de 2021 se remitió a la lider del proceso in informe de las actividades ejecutadas en el marco del conflicto de intereses FUGA, dicho informe contó con el apoyo de la Oficina Asesora Juridica. Así mismo, en el Comité Directivo de 25 de noviembre, se presentó el informe en mención para la toma de decisiones, sin embargo, teniendo en cuenta que el acta de la reunión esta en realización del Secretario Tecnico, se aporta como evidencia la PPT presentada.</t>
  </si>
  <si>
    <t>ORFEO (público) 20212800103003, PPT</t>
  </si>
  <si>
    <t>Se verifica el Radicado No. 20212800103003 - INFORME ACTIVIDADES GUIA DE CONFLICTO DE INTERESES del 23 de noviembre y se confirma que el reporte de seguimiento realizado oportunamente.</t>
  </si>
  <si>
    <t>Realizar un reporte de evaluación del impacto (efectividad)  y apropiación del componente de integridad  a partir del análisis de situaciones de riesgo para la moralidad y la ética en la entidad; así como  análisis de desviaciones cuyos insumos pueden ser análisis de situaciones de convivencia laboral;  análisis de casos disciplinarios; quejas asociadas a este tema; resultados del reporte monitoreo a los Riesgos de corrupción ,denuncias sobre  - comportamientos éticos-;  uso inadecuado de la información privilegiada ; Expedientes laborales/ Procesos Disciplinarios,  etc. )</t>
  </si>
  <si>
    <t>1 Reporte realizado (si:100%; No ; 0)</t>
  </si>
  <si>
    <t>Talento Humano- Subdirección de Gestión Corporativa con apoyo de los gestores de Integridad y la Oficina Asesora de Plaenación</t>
  </si>
  <si>
    <t xml:space="preserve">No se presentan avances en la ejecución. Dado que esta es una actividad nueva que requiere varios insumos, se recomienda liderar desde Talento Humano una mesa de trabajo con las áreas que pueden brindar los insumos  para el reporte y acordar la estructura y entrega de la información. </t>
  </si>
  <si>
    <t>Se remitió a la Dirección General el 27 de septiembre de 2021 para la toma de decisiones, el reporte de evaluación del impacto (efectividad) y apropiación del componente de integridad de la Entidad.</t>
  </si>
  <si>
    <t>ORFEO (público) 20211200085933</t>
  </si>
  <si>
    <t>Se verifica el Radicado No.20211200085933 - Reporte de evaluación del impacto (efectividad) y apropiación del componente de integridad FUGA 2021 y se confirma su elaboración y envío a la directora.</t>
  </si>
  <si>
    <t xml:space="preserve">Realizar un informe sobre el proceso de apropiación e impacto del Código de Integridad.  Incluye la recolección de información por medio de encuesta aplicadas a los servidores y los insumos del reporte de evaluación de impacto y efectividad del componente de integridad. </t>
  </si>
  <si>
    <t>Un (1) informe sobre el proceso de apropiación e impacto del Código de Integridad con el resultado y análisis de la aplicación de las encuestas sobre el Código de Integridad; así como otras fuentes.</t>
  </si>
  <si>
    <t>Un (1) informe con el resultado y análisis  sobre el proceso de apropiación e impacto del Código de Integridad.  (Si=100%; No=0)</t>
  </si>
  <si>
    <t>El 29 de noviembre de 2021 se radico el informe autodiagnostico de la apropiación de valores de integridad, el cual se realizó con base en el instrumento aplicado en el mismo mes de noviembre de 2021</t>
  </si>
  <si>
    <t>ORFEO (público) 20212800105123</t>
  </si>
  <si>
    <t>Se revisa el Radicado No con asunto " Informe autodiagnóstico código de integridad II semestre de 2021 " en el que se muestran los impactos de la gestión de integridad en el año. Se observa una mejora respecto a la evaluación inicial de 2021, en cuanto al conocimiento de los valores y participación de la comunidad institucional en las actividades de integridad.</t>
  </si>
  <si>
    <t xml:space="preserve">Teniendo en cuenta los nuevos lineamientos en materia de gestión de riesgos de corrupción, de lavado de activos y financiación del terrorismo se incluyen actividades 1,3 1.4; 3.2; 4.6 </t>
  </si>
  <si>
    <t>No presenta cambios</t>
  </si>
  <si>
    <t xml:space="preserve">Se amplió la fecha de la actividad 1.3 al 31 de agosto. </t>
  </si>
  <si>
    <t xml:space="preserve">LIDER COMPONENTE 6 INICIATIVAS ADICIONALES  </t>
  </si>
  <si>
    <r>
      <rPr>
        <b/>
        <sz val="10"/>
        <color theme="1"/>
        <rFont val="Arial"/>
      </rPr>
      <t xml:space="preserve">  PLAN ANTICORRUPCIÓN Y DE ATENCIÓN AL CIUDADANO
</t>
    </r>
    <r>
      <rPr>
        <b/>
        <sz val="10"/>
        <color rgb="FF0000FF"/>
        <rFont val="Arial"/>
      </rPr>
      <t>FUNDACIÓN GILBERTO ALZATE AVENDAÑO</t>
    </r>
    <r>
      <rPr>
        <b/>
        <sz val="10"/>
        <color rgb="FF000000"/>
        <rFont val="Arial"/>
      </rPr>
      <t xml:space="preserve">
</t>
    </r>
    <r>
      <rPr>
        <b/>
        <sz val="10"/>
        <color rgb="FFFF0000"/>
        <rFont val="Arial"/>
      </rPr>
      <t>COMPONENTE 7 - PLAN DE PARTICIPACIÓN CIUDADANA</t>
    </r>
  </si>
  <si>
    <t>Establecer espacios, mecanismos y acciones que fortalezcan la participación ciudadana, rendición de cuentas y acceso a la información.</t>
  </si>
  <si>
    <t>Alcance:</t>
  </si>
  <si>
    <t>Este  Plan  debe  ser aplicado por todos los funcionarios que hacen parte de la Fundación Gilberto Alzate Avendaño; así mismo está dirigido a los usuarios y partes interesadas de la FUGA, para que a través de los mecanismos definidos  en el presente documento, puedan participar de manera activa en el proceso de toma de decisiones, lo que se traducirá en una gestión efectiva de la Fundación.</t>
  </si>
  <si>
    <t>Recursos:</t>
  </si>
  <si>
    <t>Humanos, Informáticos, tecnológicos y de comunicación</t>
  </si>
  <si>
    <t xml:space="preserve">Descripción de actividades e instancias de participación </t>
  </si>
  <si>
    <t>Subcomponente/ Etapa del plan</t>
  </si>
  <si>
    <t>Actividades</t>
  </si>
  <si>
    <t xml:space="preserve">Meta  
Producto  </t>
  </si>
  <si>
    <t>Indicador</t>
  </si>
  <si>
    <t>Responsable</t>
  </si>
  <si>
    <t>Fecha inicio</t>
  </si>
  <si>
    <t>Fecha Terminación</t>
  </si>
  <si>
    <t>1. Alistamiento institucional para el ejercicio de la participación ciudadana y la rendición de cuentas</t>
  </si>
  <si>
    <t>Ratificar el equipo de Gestores de Participación Ciudadana de la FUGA</t>
  </si>
  <si>
    <t>Consolidación del Equipo de Gestores de Participación Ciudadana 2021 mediante  1 Memorando/Correo con nombres de gestores o gestor designado por área</t>
  </si>
  <si>
    <t>(# de confirmación por correo o memorando por área / # gestores requeridos de acuerdo con la resolución (6))*100%</t>
  </si>
  <si>
    <t>Todas las áreas - Consolida Oficina Asesora de Planeación</t>
  </si>
  <si>
    <t xml:space="preserve">Para la conformación del Nuevo grupo de gestores de Participación Ciudadana la Oficina Asesora de Planeación envió memorandos a cada área solicitando la asignación de un gestor por área como mínimo.
Se recibieron 6 confirmaciones de designación de Gestores de Participación Ciudadana así:
1.  Gestor de Participación de la Subdirección para la gestión del centro de Bogotá - Radicado Orfeo 20214000016853
2.  Gestor de Participación de la Subdirección Artística y Cultural - Radicado Orfeo 20213000013163
3.  Gestor de Participación de la Subdirección de Gestión Corporativa- Radicado Orfeo 20212000013463
Gestor de Participación de la 4) Oficina Asesora Jurídica, 5) Oficina Asesora de Planeación y 6) Comunicaciones mediante correos ver evidencias. 
A partir de las confirmaciones se realizó publicación en la intranet y boletín de comunicaciones socializando la conformación del Grupo de Gestores en el mes de febrero. En este mismo mes también se informó en comité Directivo la nueva conformación del equipo de Gestores de Participación Ciudadana  Ver evidencias
</t>
  </si>
  <si>
    <t>Confirmación así:
1.  Gestor de Participación de la Subdirección para la gestión del centro de Bogotá - Radicado Orfeo 20214000016853
2.  Gestor de Participación de la Subdirección Artística y Cultural - Radicado Orfeo 20213000013163
3.  Gestor de Participación de la Subdirección de Gestión Corporativa- Radicado Orfeo 20212000013463
Gestor de Participación de la 4) Oficina Asesora Jurídica, 5) Oficina Asesora de Planeación y 6) Comunicaciones  confirmaron mediante correo. Evidencias en: https://drive.google.com/drive/u/3/folders/1JL8wP8XXugaHQm1MVsXAm4pS0DV8JRo6
Socialización del equipo de gestores en Intranet en el mes de febrero: https://intranet.fuga.gov.co/noticias/conoce-el-equipo-de-gestores-de-participacion-ciudadana-fuga-2021 y en Boletín ver: 
Así mismo se presentó la conformación del equipo de Gestores en Comité Directivo de Marzo 1 de 2021: Radicado Orfeo:20211200032443</t>
  </si>
  <si>
    <t xml:space="preserve">Se verifican las evidencias y se observa que en efecto se recibieron 6 respuestas: 3 mediante Radicado de ORFEO y 3 por correo electrónico en el mes de febrero. De lo anterior se valida el cumplimiento oportuno de la actividad. 
Adicionalmente, se presentan evidencian de la socialización a la comunidad institucional del nuevo equipo de Gestores de Participación. </t>
  </si>
  <si>
    <t>Se verifica en ORFEO la designación de gestores de participación ciudadana de manera oportuna por parte de Subdirección para la gestión del centro de Bogotá, Subdirección Artística y Cultural y Subdirección de Gestión Corporativa. Se verifica designación de gestores de  Oficina Asesora Jurídica, Oficina Asesora de Planeación y Comunicaciones a través de correos eletrónicos.</t>
  </si>
  <si>
    <t>1.2</t>
  </si>
  <si>
    <t>Formular el Plan de Participación ciudadana para la Vigencia 2021</t>
  </si>
  <si>
    <t>Plan de Participación ciudadana para la Vigencia 2021en el marco del PAAC 2021  formulado, aprobado  y publicado en la página web de la entidad</t>
  </si>
  <si>
    <t>Un (1) plan de participación ciudadana formulado, aprobado, incorporado en el plan anticorrupción de la entidad y publicado en la página web.(si=1; no=0)</t>
  </si>
  <si>
    <t>En el marco de la Formulación de Plan Anticorrupción y de atención al ciudadano se formuló el Plan de Participación Ciudadana como componente 7.  
El PAAC fue aprobado en comité directivo del 28 de enero.Adicionalmente se publicó en la página web, link de transparencia</t>
  </si>
  <si>
    <t>Acta de Comité Directivo 28 de Enero  - Radicado de Orfeo: 20211200013103
Plan de participación ciudadana fue publicado en el link de transparenci como parte del PAAC 2021 en: https://fuga.gov.co/transparencia/plan-anticorrupcion</t>
  </si>
  <si>
    <t>Se verifican las evidencias y se valida el cumplimiento de la actividadde formulación del pan de participación ciudadana, su aprobación como coponente 7 del Plan Anticorrupción y Atención al Ciudadanao en comité directivo del 28 de enero Radicado 20211200013103. Así mismo se valida su publicación en la página web en: https://fuga.gov.co/transparencia/plan-anticorrupcion</t>
  </si>
  <si>
    <t>En comité directivo del 28/01/2021 (Acta No. 2) se verifica la aprobación del Plan de Participación Ciudadana. Se verifica igualmente su publicación en el link Transparencia: https://fuga.gov.co/transparencia/plan-anticorrupcion. Se cumple de manera satisfactoria y en los plazos previstos.</t>
  </si>
  <si>
    <t>Realizar reunión de gestores de Participación Ciudadana - inducción sobre participación ciudadana -bases y conceptos</t>
  </si>
  <si>
    <t>1 Inducción realizada sobre participación ciudadana a los Gestores con las evidencias correspondientes (Acta y presentación utilizada)</t>
  </si>
  <si>
    <t>Reunión realizada con la respectiva inducción(Si=100%; No=0)</t>
  </si>
  <si>
    <t xml:space="preserve">Se llevó a cabo la inducción sobre participación ciudadana y rendición de cuentas al equipo de gestores de participación ciudadana el 11 de marzo de 2021. </t>
  </si>
  <si>
    <t xml:space="preserve">La evidencia de la Sesión de Inducción con la presentación realizada se puede consultar en: Radicado Orfeo 20211200024243  </t>
  </si>
  <si>
    <t xml:space="preserve">Se revisa el radicado  Orfeo 20211200024243  correspondiente al Acta Reunión Gestores de Participación Ciudadana 2021 - del 11 de marzo  y en su interior se valida como punto cental de la reunión la Inducción de participación ciudadana y rendición de cuentas. Como anexo se observa la presentación de inducción realizada,. </t>
  </si>
  <si>
    <t>Se verifica el desarrollo de reunión de inducción de gestores de participación ciudadana el día 11/03/2021. Radicado ORFEO 20211200024243</t>
  </si>
  <si>
    <t>2. Participación en la gestión</t>
  </si>
  <si>
    <t xml:space="preserve">Elaboración y aprobación de la estrategia de Diálogos Ciudadanos en Comité de Dirección y publicación en página web para conocimiento de la ciudadanía.  </t>
  </si>
  <si>
    <t>1 estrategia de Diálogo Ciudadano aprobada  en Comité de Dirección y publicada en página web</t>
  </si>
  <si>
    <t>Estrategia aprobada en comité de dirección y publicada (si=100%; no=0)</t>
  </si>
  <si>
    <t>Oficina Asesora de Planeación con apoyo de los gestores de Participación ciudadana</t>
  </si>
  <si>
    <t xml:space="preserve">Ya se ha avanzado en esta actividad. El 20 de abril en la reunión de gestores de participación, se realizaron acuerdos sobre las bases de la estrategia de diálogos ciudadanos. </t>
  </si>
  <si>
    <t>Ver Acta Reunión de Gestores 20 de abril  con sus anexos:Radicado Orfeo 20211200033403</t>
  </si>
  <si>
    <t xml:space="preserve">Se presenta acta de reunión de gestores del 20 de abril, donde se evidencian los acuerdos centrales para la estructuración de la estrategia. Dado que esta actividad vence en junio, se recomienda adeltantar con prontitud la ejecución para evitar incumplimientos </t>
  </si>
  <si>
    <t xml:space="preserve">Entre los meses de abril y junio se elaboró la Estrategia de Diálogos Ciudadanos FUGA 2021 y se llevó a cabo su aprobación y publicación en la página web de la entidad.
Se remitió el documento al comité Directivo para su revisión y validación previo a  la sesión de comité de junio. Los ajustes sugeridos se llevaron a cabo y la versión final fue aprobada en comité directivo de Junio 24. La estrategia de Diálogos Ciudadanos FUGA 2021 fue publicada en junio en la página web de la entidad. Ver evidencias.  </t>
  </si>
  <si>
    <t>Ver evidencias de validación y solicitud de publicación en:https://drive.google.com/drive/folders/1H809vmTNCMEXpahnX6EEt2TYsrCTM2LM
Aprobación comité Directivo 24 de junio : Radicado No. 20211200071013</t>
  </si>
  <si>
    <t>Se verifican las evidencias de elaboración, aprobación en comité y publicación en página web. Se da por cumplida la actividad</t>
  </si>
  <si>
    <t>Se validan las evidencias relacionadas de la aprobación de la estrategia de diálogos ciudadanos 2021</t>
  </si>
  <si>
    <t xml:space="preserve">Elaborar, formalizar en SIG y divulgar el Formato interno de reporte de la actividad de participación  </t>
  </si>
  <si>
    <t>Un formato elaborado, formalizado y socializado</t>
  </si>
  <si>
    <t>Un formato elaborado, formalizado y socializado  (Si=100%; No=0)</t>
  </si>
  <si>
    <t xml:space="preserve">En la reunión de Gestores de Participación del 20 de abril, también se presentó la propuesta de formato para formalizar el seguimiento a los diálogos ciudadanos. </t>
  </si>
  <si>
    <t>Ver Acta Reunión de Gestores 20 de abril  con sus anexos - incluye formato sugerido:Radicado Orfeo 20211200033403</t>
  </si>
  <si>
    <t xml:space="preserve">Se revia el acta de 20 de abril y se observa como anexo el archivo en excel denominado mapainstanciasdeparticipaciónfuga2021. Esta matriz en excel no se observa como un formato. Se recomienda realizar reunión con el equipo SIG de la entidad para revisarlo y ajustarlo para su formalización. </t>
  </si>
  <si>
    <t xml:space="preserve">Se elaboró un formato de reporte de actividades de participación asociada a los espacio de participación y diálogo ciudadano de la entidad entre OAP y el equipo de gestores de participación ciudadana. El formato fue formalizado en SIG asociado al procedimiento de participación ciudadana - proceso de planeación 2021 con el código PN-FT-13.  Una vez creado, se llevó a cabo pieza de socialización y se divulgó en el boletín de comunicaciones de junio 22. Así mismo se socializó en la reunión mensual de gestores de participación de junio. </t>
  </si>
  <si>
    <t xml:space="preserve">El nuevo formato puede ser revisado en la intranet: https://intranet.fuga.gov.co/sites/default/files/pn-ft-13_matriz_de_seguimiento_instancias_de_participacion_v1_11062021.xlsx
Socialización Boletin en: https://drive.google.com/drive/folders/1u8tyy-d7xvmBET6B8HV9uzXY8_8NUo49
Socialización gestores : Radicado No. 20211200056963 </t>
  </si>
  <si>
    <t>Se revisarn las evidencias presentadas y se corrobora que el formato de reporte de actividades de participación fue elaborado, formalizado en SIG y socializado . Se da por cumplida la actividad</t>
  </si>
  <si>
    <t>Se validan las evidencias de creación del formato de reporte de actividades de participación y su respectiva socialización</t>
  </si>
  <si>
    <t xml:space="preserve">Elaborar documento de buenas prácticas de la entidad en materia de participación ciudadana  y publicarlo en la página web </t>
  </si>
  <si>
    <t>Un documento  elaborado y publicado en la página web</t>
  </si>
  <si>
    <t>Un documento elaborado y publicado en la página web (Si=100%; No=0)</t>
  </si>
  <si>
    <t>Oficina Asesora de Planeación y Gestores de Participación Ciudadana</t>
  </si>
  <si>
    <t xml:space="preserve">En la reunión de Gestores de Participación del 20 de abril, se realizó el acuerdo sobre las prácticas a visibilizar. En esta línea se propusieron los Diálogos TICs de convocatorias y Fúgate al Barrio  desde el componente de construcción colectiva con la comunidad de las propuestas de intervención cultural.  A partir del acuerdo de las dos prácticas, se generó el compromiso por parte de la OAP de generar un borrador de documento con la estructura para avanzar en la documentación de las prácticas. </t>
  </si>
  <si>
    <t xml:space="preserve">Igualmente en el acta de 20 de abril de Gestores de Participación Ciudadana se identifican las buenas prácticas que se documentarán. Esta actividad se vence en el mes de mayo, se recomienda acelerar su ejecución y verificar si es necesario reprogramar la actividad antes de su vencimiento. </t>
  </si>
  <si>
    <t>Se elaboró en conjunto con el equipo de gestores de participación ciudadana el documento de buenas prácticas entre abril y mayo 2021. El documento final fue publicado en la página web en transparencia.  Se evidencia la presentación final del documento en reunión de mayo de los gestores de participación Radicado No. 20211200042463</t>
  </si>
  <si>
    <t>El documento publicado en Transparencia- Participación está disponible en el siguiente enlace: https://fuga.gov.co/sites/default/files/archivos/documento_de_buenas_practicas_participacion_ciudadana_fuga2019-2021vf.pdf
Solicitud de publicación en:
https://drive.google.com/drive/folders/14HE_VxRCdwQRlUMCI902Bh7qo_4KpoFi</t>
  </si>
  <si>
    <t>Se verifica que el documento fue elaborado entre la OAP y el equipo de gestores de participación. Actas de gestores Abril (20211200033403)  y mayo(20211200042463). Así mismo, se observa que el documento fue publicado en la página web en mayo en el link de transparencia: https://fuga.gov.co/mecanismos-de-participacion-2021 . El archivo puede ser descagado directamente  en https://fuga.gov.co/sites/default/files/archivos/documento_de_buenas_practicas_participacion_ciudadana_fuga2019-2021vf.pdf</t>
  </si>
  <si>
    <t>Se verifica la publicación de la BUENAS PRÁCTICAS EN
PARTICIPACIÓN CIUDADANA 2019-  2021 en la página web institucional.</t>
  </si>
  <si>
    <t>Realizar publicaciones de difusión de los espacios de diálogo y participación ciudadana de la FUGA en la página web y redes sociales</t>
  </si>
  <si>
    <t xml:space="preserve">3 publicaciones en el año difundiendo los espacios de diálogo y participación </t>
  </si>
  <si>
    <t>(# de publicaciones de difusión de espacios de diálogo y participación/3 publicación planeadas)*100%</t>
  </si>
  <si>
    <t xml:space="preserve">No se presentan avances en esta actividad, aunque de acuerdo con la fecha programada, inició en marzo. </t>
  </si>
  <si>
    <t>Se han llevado a cabo la difusión de 2 de 3 espacios programados. 
1. El primero es un espacio para que los jóvenes participen. Este se divulgó en las noticias: https://fuga.gov.co/noticias/la-fuga-corpounivesidades-y-el-ipdc-crean-un-espacio-para-escuchar-los-jovenes
2. El segundo por redes sociales se ha realizado la divulgación de los encuentros de diálogo y divulgación del porfafolio de estímulos  -convocatorias. En el marco de las convocatorias se invitó a la ciudadanía a participar haciendo observaciones al portafolio de estímulos de Es Cultura Local. La evidencia está disponibe enhttps://fuga.gov.co/noticias/realice-sus-comentarios-sobre-los-terminos-del-programa-es-cultura-local</t>
  </si>
  <si>
    <t xml:space="preserve">Se verifican las dos evidencias y se observa que se ha avanzado en la publicación de invitación a espacios de participación a jovénes y a la ciudadanía para participar en la estructuración del portafolio Es Cultura local 2021. 
Se sugiere ir asociando las publicaciones de participación a los enlaces de Participa para facilitar que los ciudadanos lo encuentren de una manera más expedita. </t>
  </si>
  <si>
    <t>Frente a esta actividad se estableció como reto para el año generar piezas de divulgación masiva para 3 espacios de diálogo y participación. Esto fueron 1. Los diálogos de convocatorias asociados al portafolio distrital de Estímulos del FUGA; 2) diálogo Corporuniversidades y 3) las audiencias de rendición cuentas. En estos tres casos se llevaron a cabo divulgaciones masivas por página web y redes sociales. Ver evidencias</t>
  </si>
  <si>
    <t>Los soportes de la divulgación de los tres (3) espacios está disponible en: https://drive.google.com/drive/folders/1kCdC2S41xqYRAosyECxNuqkrJTwqYvA6</t>
  </si>
  <si>
    <t>Se verifica la carpeta en el drive y se identifican soportes de divulgación de los tres espacios:
  1. Los diálogos de convocatorias asociados al portafolio distrital de Estímulos del FUGA; 
 2) Diálogos Corporuniversidades 
 3) Audiencias de rendición cuentas. 
 Se da por cumplida la actividad</t>
  </si>
  <si>
    <t xml:space="preserve">Reuniones preparatorias con ciudadanía y grupos de interés para facilitar la participación ciudadana en los asuntos de la entidad </t>
  </si>
  <si>
    <t>Evidencias de reunión 
para sensibilizar y acercar a la ciudadanía a la gestión y mecanismos de participación</t>
  </si>
  <si>
    <t>Evidencias de reunión realizadas (si:100%; no:0)</t>
  </si>
  <si>
    <t>Oficina Asesora de Planeación con apoyo de Gestores de Participación Ciudadana</t>
  </si>
  <si>
    <t>Se valida que la actividad inicia en mayo.</t>
  </si>
  <si>
    <t>Como parte de las acciones para sensibilizar a la ciudadanía sobre la gestión de la Entidad en materia de Fomento y al mismo tiempo acercarlos a otras formas de participación, se generó un diálogo de grupos focales con participantes en convocatorias en el mes de octubre de 2021 que utilizó la metodología de Café del mundo replicando la buena práctica documentada de grupos focales con artistas en 2019. Este ejercicio se realizó entre el equipo de Subdirección Artística y Cultural (fomento y Artes Vivas y Musicales) y la Oficina Asesora de Planeación para indagar por ideas de fortalecimiento y mejoramiento el portafolio de estímulos FUGA. Para el ejercicio de diálogo y análisis con los participantes se generó una información contextual sobre convocatorias 2021.</t>
  </si>
  <si>
    <t>El documento de memoria del grupo focal Convocatorias puede ser consultado en el radicado No. 20211200117003</t>
  </si>
  <si>
    <t>Se valida el radicado No. 20211200117003 Memoria Grupo Focal - Diálogos de Convocatorias FUGA - Octubre 2021 y se observa que el espacio fue realizado. Se da por cumplida la actividad.</t>
  </si>
  <si>
    <t xml:space="preserve">Ejecutar la estrategia de Diálogo Ciudadano aprobada en Comité de Dirección  que incluya entre otros canales de diálogo con TICs.  </t>
  </si>
  <si>
    <t>Evidencias de ejecución de estrategia de diálogos ciudadanos</t>
  </si>
  <si>
    <t>(Acciones de la Estrategia de diálogo ciudadano ejecutadas/Acciones de la estrategia de diálogos ciudadanos programadas ) x 100</t>
  </si>
  <si>
    <t>Áreas Misionales  
Apoya consolidación y organización de evidencias Oficina Asesora de Planeación</t>
  </si>
  <si>
    <t xml:space="preserve">Aunque la estrategia aún no ha sido formalizada y aprobada, ya se han establecido bases para esta en el marco de las reuniones de Gestores de Participación. 
La estrategia que se está documentando, constará de dos frentes de trabajo. Uno concentrado en mantener la asistencia de la FUGA en los espacios de participación formal liderados por otras entidades para fortalecer los vínculos con grupos de interés específicos y por otra partes se generará un trabajo de liderazgo de la FUGA en 1) espacios locales; 2) diálogos TICs  asociados al Portafolio de Estímulos y  3) Espacios de concertación y seguimiento con grupos étnicos. Desde la Subdirección de Gestión Centro, en el componente local,  se llevó a cabo la mesa con Corpouniversidades  donde se definió que iba a ser parte de la estrategia de diálogos ciudadanos y la mesa de las Cruces como espacio comunitario, se planteó un Plan de trabajo y los textos del proyecto a realizar. Así mismo se inició el diálogo con la Veeduría Ciudadana de Bronx Distrito Creativo y se han realizado reuniones en marzo y abril (ver actas).  
Por parte de la Subdirección Artística y Cultural se han realizado Diálogos sobre las Convocatorias Ver  Actas en Expediente:202130000202700001E
Y de manera compartida se ha participado tanto en los espacios formales como en los espacios de concertación (Ver Cuadro de seguimiento espacios de concertación)
</t>
  </si>
  <si>
    <t>Evidencias de Espacios locales y Cuadro de seguimiento concertaciones grupos étnicos en : https://drive.google.com/drive/folders/1VQvAxKi8YP5If6MoytNRTVmKA1bisCAD?usp=sharing
Incluye:
Plan de trabajo
Textos del proyecto
Actas Veeduría BDC
Evidencias de Diálogos TIcs- Socializaciones Convocatorias -  Actas en Expediente:202130000202700001E
Seguimiento a Espacios Formales de participación : https://drive.google.com/file/d/1_5qfbKVBtnBgYy17yLFEuNAUhNA-0b0m/view?usp=sharing</t>
  </si>
  <si>
    <t xml:space="preserve">Se verifican las evidencias y se muestran carpetas organizadas de espacios de participación y diálogo ciudadano. Se recomienda organizarlas para el siguiente corte conforme a la estructura que se defina en la estrategia de diálogos ciudadanos aprobada. </t>
  </si>
  <si>
    <t>Se avanza en la ejecución de la estrategia de diálogos ciudadanos en los dos frentes sostenibilidad de espacios y liderazgo de espacios de diálogo. A corte 31 de agosto de 2021, se ha avanzando en 20 de 23 . Ver cuadro de seguimiento general y seguimiento concertaciones así como carpeta de evidencias</t>
  </si>
  <si>
    <t>Ver cuadro de seguimiento general y las evidencias en: https://drive.google.com/drive/u/0/folders/149aQvcpA8091irAATWMhwXt6wDT_t0XY
Así mismo el seguimiento a concertaciones: https://docs.google.com/spreadsheets/d/1-k0yEC2joSQo_vPK4Ifv0YdgkUm5qbLw/edit#gid=2010317500</t>
  </si>
  <si>
    <t xml:space="preserve">Se verifican las evidencias presentadas por la primera línea de defensa y se corrobora el avance en la estrategia de diálogos ciudadanos. Se recomienda continuar documentando periódicamente la gestión para evitar dificultades de consolidación al finalizar la vigencia. </t>
  </si>
  <si>
    <t>Como se explicó en reportes anteriores, la estrategia se estructuró en 2 líneas de trabajo : 1) sostenibilidad y 2) dinamización y liderazgos. Cada línea contó con 11 espacios para un total de 22. En el seguimiento de Diciembre se observó que todos los espacios se habían dinamizado. En este sentido se dio por cumplida la estrategia en un 100%
 Para confirmar la ejecución de la estrategia se cuenta con el cuadro de control que puede ser revisado en el drive. 
 Así mismo se cuenta con el Informe de Plan de Participación Ciudadana FUGA 2021 que en su numeral 2.6 páginas 13 -36 presenta la ejecución de la estrategia de diálogos ciudadanos FUGA 2021.</t>
  </si>
  <si>
    <r>
      <rPr>
        <u/>
        <sz val="9"/>
        <color rgb="FF0000FF"/>
        <rFont val="Arial, sans-serif"/>
      </rPr>
      <t>Cuadro de control ejecución de la Estrategia de Diálogos Ciudadanos en:https://docs.google.com/spreadsheets/d/1FsjCnlyrPkm3nLc3RRG8qx4gnCd9ENJA/edit#gid=691986165
 Evidencias de ejecución en el cuadro que enlazan a la carpeta general del drive: https://drive.google.com/drive/folders/149aQvcpA8091irAATWMhwXt6wDT_t0XY
 Informe de Participación Ciudadana páginas 13-36 en : https://fuga.gov.co/sites/default/files/informefinalplanparticipacionciudadanayestrategiadialogosciudadanosfuga2021vfp.p</t>
    </r>
    <r>
      <rPr>
        <u/>
        <sz val="9"/>
        <color rgb="FF0000FF"/>
        <rFont val="Arial, sans-serif"/>
      </rPr>
      <t>df</t>
    </r>
  </si>
  <si>
    <t>Se verifica el cuadro de control y se observan los 22 espacios con diligenciamiento mensual de las observaciones y evidencias de los espacios que cada mes tuvieron sesiones. 
 Se revisa el informe, y presenta una explicación más clara de la ejecución de cada uno. Se da por cumplida la estrategia.
 Se sugiere seguir trabajando en la herramienta de seguimiento para hacerla cada vez más clara.</t>
  </si>
  <si>
    <t>3. Seguimiento y evaluación a las actividades del Plan de Participación Ciudadana</t>
  </si>
  <si>
    <t>Presentar resultados y avances de la ejecución del Plan de Participación ciudadana al comité de dirección  como insumo de mejoramiento organizacional</t>
  </si>
  <si>
    <t>Una (1) Presentación en comité de dirección con el informe de resultados y avances de la ejecución del plan de Participación Ciudadana</t>
  </si>
  <si>
    <t>Presentación de avances del Plan de Participación Ciudadana en comité de dirección (Si=100%; no =0)</t>
  </si>
  <si>
    <t xml:space="preserve">Se verifica que la actividad está programa para iniciar en julio. </t>
  </si>
  <si>
    <t>Se llevó a cabo presentación en comité directivo del 26 de agosto  de avances de ejecución del Plan de Participación Ciudadana. El acta está en proceso de elaboración estará disponible en el expediente del Comité ((202110000200800001E)</t>
  </si>
  <si>
    <t xml:space="preserve">Se verifican las evidencias presentadas y se valida la realización de la presentación en comité del 26 de agosto sobre los avances de ejecución del Plan de Participación Ciudadana. </t>
  </si>
  <si>
    <t>Se llevó a cabo presentación en comité directivo del 26 de agosto de avances de ejecución del Plan de Participación Ciudadana.</t>
  </si>
  <si>
    <t>Presentación comité 26 de agosto anexo Acta comité 26 de agosto. (tema 12 del orden del día). Acta No. 
 20211200087963</t>
  </si>
  <si>
    <t>Se verifican las evidencias presentadas y se valida la realización de la presentación en comité del 26 de agosto sobre los avances de ejecución del Plan de Participación Ciudadana.</t>
  </si>
  <si>
    <t>Socializar internamente los avances de la ejecución del Plan de Participación ciudadana mediante canales internos de comunicación de la entidad</t>
  </si>
  <si>
    <t>Una  (1) publicación en canales internos  de comunicación donde se informa sobre los avances del equipo de gestores de participación ciudadana a los demás servidores de la FUGA</t>
  </si>
  <si>
    <t>Socialización interna de avances a través de publicación en canales internos de comunicación (Si=100%; no =0)</t>
  </si>
  <si>
    <t>Equipo de comunicaciones apoyan Gestores  de Participación de  las áreas</t>
  </si>
  <si>
    <t xml:space="preserve">Se valida que la actividad aún no está progrmada para iniciar. </t>
  </si>
  <si>
    <t>En el mes de octubre, se generó una nota informativa socializando al interior de la entidad los avances en materia de participación ciudadana, diálogos ciudadanos y rendición de cuentas. La nota se publicó el 26 de octubre en la intranet.</t>
  </si>
  <si>
    <t>Ver nota publicada el 26 de octubre en la intranet:
 https://intranet.fuga.gov.co/noticias/en-la-fuga-continuamos-trabajando-para-fortalecer-la-participacion-ciudadana</t>
  </si>
  <si>
    <t>Se verifica la nota informativa y se confirma la ejecución de la actividad de acuerdo con la programación de la misma.</t>
  </si>
  <si>
    <t>Elaborar un informe de seguimiento y resultados del ejercicio de participación ciudadana 2021.</t>
  </si>
  <si>
    <t xml:space="preserve">Un (1) Informe de participación ciudadana elaborado que incluye la ejecución de la Estrategia de Diálogos ciudadanos de la FUGA </t>
  </si>
  <si>
    <t>Un informe de Participación Ciudadana realizado (Si=100%; no =0)</t>
  </si>
  <si>
    <t>La actividad esta planteada para desarrollarse desde noviembre.</t>
  </si>
  <si>
    <t>En diciembre se realizó el informe de Cierre y evaluación del Plan de Participación Ciudadana FUGA 2021. Este documento incluye en su numeral 2.6 la evaluación de la Estrategia de Diálogos Ciudadanos como se mostró en una actividad anterior. El documento fue publicado el 30 de diciembre en la página web.</t>
  </si>
  <si>
    <t>Informe de Participación Ciudadana páginas 13-36 evaluación Estrategia de Diálogos Ciudadanos en : https://fuga.gov.co/sites/default/files/informefinalplanparticipacionciudadanayestrategiadialogosciudadanosfuga2021vfp.pdf</t>
  </si>
  <si>
    <t>Se valida que el informe fue realizado y publicado en página web e incluye la evaluación de la estrategia de diálogos Ciudanos. Se da por cumplida la actividad de manera oportuna.</t>
  </si>
  <si>
    <t xml:space="preserve">Se amplían los plazos de ejecución de las actividades 2.4; 2.6 y 3.3 para dar tiempo suficiente de culminación de las tareas asociadas a las mismas. </t>
  </si>
  <si>
    <t>REPRESENTANTE DE LA ALTA DIRECCIÓN</t>
  </si>
  <si>
    <t xml:space="preserve">LUÍS FERNANDO MEJÍA CASTRO
JEFE OFICINA ASESORA DE PLANEACIÓN </t>
  </si>
  <si>
    <t>LIDER COMPONENTE 7 
PLAN DE PARTICIPACIÓN CIUDADANA</t>
  </si>
  <si>
    <t>Sin gestión  (0-59%)</t>
  </si>
  <si>
    <t xml:space="preserve">Se verifican las evidencias dispuestas en la ruta reportada por la 1a linea de defensa. De lo observado se evidencia que no se alcanca la meta programada (5/9).
</t>
  </si>
  <si>
    <t>La OCI realizó el seguimiento respectivo radicado  Orfeo 20211100081923 link página web  https://fuga.gov.co/sites/default/files/informe_4.pdf</t>
  </si>
  <si>
    <t>Se verifican las evidencias y se valida a través de los documentos publicados en la intranet (https://intranet.fuga.gov.co/node/20)</t>
  </si>
  <si>
    <t xml:space="preserve">Se verifica directamente a través de la información publicada en la página web de la entidad (https://fuga.gov.co/transparencia/caracterizacion-bienes-servicios), en razon a que la ruta referenciada en el reporte de monitoreo no corresponde y no se aportan la evidencia de las mesas de trabajo </t>
  </si>
  <si>
    <t>Actividad cumplida, no obstante se recomienda fortalecer el reporte de evidencias de tal manera que estas correspondan a lo registrado en el análisis cualitativo.</t>
  </si>
  <si>
    <t>Se verifica la evidencia aportada, la cual da cuenta de la ejecución de la actividad</t>
  </si>
  <si>
    <t>Se verifica el cumplimiento de la actividad a través del Acta 10 del Comité Directivo de feche 20 de agosto,  radicada en ORFEO con el numero 20211200087963 de fecha 05/10/2021</t>
  </si>
  <si>
    <t>Actividad cumplida en periodos anteriores</t>
  </si>
  <si>
    <t>Actividad cumplida en  periodos anteriores</t>
  </si>
  <si>
    <t>Actividad cumplida periodos anteriores</t>
  </si>
  <si>
    <t>Conforme lo observado en el documento publicado en la página web (https://fuga.gov.co/manuales) y en la intranet (https://intranet.fuga.gov.co/node/26) se evidencia el cumplimiento de la actividad  dentro de los terminos previtos.</t>
  </si>
  <si>
    <t xml:space="preserve">Conforme lo observado en el radicado de orfeo referido en el monitoreo de 1a y 2a linea de defensa se evidencia el cumplimiento de la actividad dentro de los términos previstos. </t>
  </si>
  <si>
    <t xml:space="preserve">La evidencia aportada corresponde al correo electrónico de fecha 26/11/2021 lo cual es coherente con lo registrado en el monitoreo por la 1a. Linea de defensa y da cuenta de la ejecución de la actividad. </t>
  </si>
  <si>
    <t>Conforme lo observado en el radicado de orfeo referido en el monitoreo de 1a y 2a linea de defensa se evidencia el cumplimiento de la actividad dentro de los términos previstos.</t>
  </si>
  <si>
    <t>Actividad cumplida
 Se acoge la recomendación de la 2a. Linea de defensa respecto a la revisión de las conclusiones expuestas en el informe de estabilización</t>
  </si>
  <si>
    <t>Actividad cumplida.
Se acoge la recomendación de  hacer seguimiento a la implementación de esta actividad</t>
  </si>
  <si>
    <t>Actividad cumplida 
Se acoge la recomendación de  hacer seguimiento a la implementación de esta actividad</t>
  </si>
  <si>
    <t>Se verifica actualización de 2 OPAS: Actividades de formación artística, cultural, patrimonial y creativa DEL 09/07/2021 y Préstamo y uso de salas de exposición FUGA del 23/07/2021. 
Se aporta evidencia de la gestión realizada ante el DAFP del  OPA: Préstamo y uso temporal de los espacios de la FUGA (Auditorio y Muelle).</t>
  </si>
  <si>
    <t>Se valida en la página web la publicación de los informes mensuales de PQRS (Ultimo publicado Noviembre 2021; el correspondiente a diciembre esta en terminos de publicación).
https://www.fuga.gov.co/transparencia/estadisticas-pqrs?_ga=2.93014877.1923157951.1641432438-1754762084.1621896301</t>
  </si>
  <si>
    <t>Se realiza la verificación directamente en la página de la Superindustria y Comercio (https://rnbd.sic.gov.co/sisi/consultaTitulares/baseDatos/idSujetoObligado/), evidenciando que la información reportada es coherente con la cargada en el registro de las Bases de Datos inscritas de la entidad</t>
  </si>
  <si>
    <t>Se verifica los enlaces registrados en el monitoreo de 1a.  linea de defensa, los cuales dan cuenta de la ejecución de la actividad</t>
  </si>
  <si>
    <t xml:space="preserve">Se verifica los enlaces registrados en el monitoreo de 1a.  linea de defensa, los cuales dan cuenta de la ejecución de la actividad.
Se evidencia la actualización en septiembre:
Activos de información Sofware 2021
Activos de información biblioteca 2021
Activos de información Hardware 2021
Activos de información bases de datos 2021
</t>
  </si>
  <si>
    <t>Se verifica la evidencia (ORFEO) y los enlaces registrados en el monitoreo de 1a.  linea de defensa, los cuales dan cuenta de la ejecución de la actividad</t>
  </si>
  <si>
    <t>Se verifica la evidencia (ORFEO)  registrada en el monitoreo de 1a.  linea de defensa, los cuales dan cuenta de la ejecución de la actividad</t>
  </si>
  <si>
    <t>Se verifica la evidencia (Drive)  registrada en el monitoreo de 1a.  linea de defensa, los cuales dan cuenta de la ejecución de la actividad</t>
  </si>
  <si>
    <t>Se verifican los enlaces  registrados en el monitoreo de 1a.  linea de defensa, los cuales dan cuenta de la ejecución de la actividad</t>
  </si>
  <si>
    <t>Se verifican los soportes  registrados en el monitoreo de 1a.  linea de defensa (ORFEO), los cuales dan cuenta de la ejecución de la actividad</t>
  </si>
  <si>
    <t>Actividad cumplida parcialmente, se acoge la recomendación de la 2a. Linea de defensa de dar continuidad a su ejecución y hacer seguimiento a la implementación integral de la Resolución 1519 de 2020</t>
  </si>
  <si>
    <t>Se verifican los enlaces y radicados de ORFEO registrados en el monitoreo de 1a.  linea de defensa, los cuales dan cuenta de la gestión adelantada en ejecución de la actividad; no obstante no se da cumplimiento a la meta conforme se encuentra establecida.</t>
  </si>
  <si>
    <t>Conforme la verificación realizada a los radicados registrados en el monitoreo de la 1a. Linea de defensa y lo observado en la Resolución  No. 034 de 2021
"Por medio de la cual se conforma el Equipo de Gestores de Integridad de la Fundación Gilberto Alzate Avendaño", se observa que la actividad se ejecuta dentro de los terminos establecidos</t>
  </si>
  <si>
    <t>Se verifica la información registrada en el Orfeo 20212800056863, especificamente en el documento Informe de autodiagnóstico anexo al radicado antes mencionado; el informe presenta en el item III  los resultados y análisis del conocimiento de los valores de integridad. No obstante y como lo registra la 2a. linea de defensa, si bien el documento tiene fecha de junio de 2021, fue radicado hasta julio, con lo cual no se cumplen los terminos establecidos</t>
  </si>
  <si>
    <t>Se verifica la evidencia (Drive)  registrada en el monitoreo de 1a.  linea de defensa, los cuales dan cuenta de la gestión de ejecución de la actividad reportada en el monitoreo. El diagnóstico se encuentra en el documento excel Cuestionarios autoevaluación SARLAF (respuestas) con un resultado del nivel de valoración del  riesgo operativo y el control del riesgo de LA/FT MEDIO y la aplicación de la Ruta Metodológica para la implementación del SARLAFT en las entidades Distritales.</t>
  </si>
  <si>
    <t>Se verifica la evidencia (enlaces)  registrada en el monitoreo de 1a.  linea de defensa, los cuales dan cuenta de la ejecución de la actividad</t>
  </si>
  <si>
    <t>Actividad finalizada en el periodo anterior</t>
  </si>
  <si>
    <t>Se verifica la evidencia (ORFEOS)  registrada en el monitoreo de 1a.  linea de defensa, los cuales dan cuenta de la ejecución de la actividad</t>
  </si>
  <si>
    <t>Se verifica a través de los procedimientos/protocolos publicados en la intranet,  las actualizaciones  registradas en el monitoreo de 1a.  linea de defensa, los cuales dan cuenta de la ejecución de la actividad</t>
  </si>
  <si>
    <t>Se verifican las evidencias aportadas (ORFEO) en los monitoreos del II y III Cuatrimestre; no obstante solo en este último periodo es posible identificar el cumplimiento integral de la meta establecida.</t>
  </si>
  <si>
    <t>Se verifica la evidencia (ORFEO)  registrada en el monitoreo de 1a.  linea de defensa, la cuales da cuenta de la ejecución de la actividad</t>
  </si>
  <si>
    <t>Se verifica la evidencia (enlaces y drive)  registrada en el monitoreo de 1a.  linea de defensa, la cuales da cuenta de la ejecución de la actividad</t>
  </si>
  <si>
    <t>Se verifica la evidencia (enlace)  registrada en el monitoreo de 1a.  linea de defensa, la cuales da cuenta de la ejecución de la actividad</t>
  </si>
  <si>
    <t>Se recomienda cumplir las actividades tal como esán planeadas, se recomienda incluir la actividad nuevamente en el plan 2022 y priorizar su ejecución.</t>
  </si>
  <si>
    <t>Si bien se cumple la actividad, se recomienda ejecutar dentro de los plazos establecidos o hacer la reprogramación oportunamente.</t>
  </si>
  <si>
    <t xml:space="preserve">Cumplimiento promedio en el III cuatrimestre del 2021 del 93.65%, de acuerdo a la desagregación por categorías registrado en Informe Seguimiento Implementación y Sostenibilidad Ley de Transparencia. </t>
  </si>
  <si>
    <t xml:space="preserve">Tener en cuenta las recomendaciones emitidas por la OCI en el Informe Seguimiento Implementación y Sostenibilidad Ley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</si>
</sst>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yyyy"/>
    <numFmt numFmtId="165" formatCode="_-* #,##0.00_-;\-* #,##0.00_-;_-* &quot;-&quot;??_-;_-@"/>
    <numFmt numFmtId="166" formatCode="d\.m"/>
    <numFmt numFmtId="167" formatCode="_(* #,##0.00_);_(* \(#,##0.00\);_(* &quot;-&quot;??_);_(@_)"/>
  </numFmts>
  <fonts count="83">
    <font>
      <sz val="11"/>
      <color theme="1"/>
      <name val="Arial"/>
    </font>
    <font>
      <sz val="11"/>
      <color theme="1"/>
      <name val="Calibri"/>
    </font>
    <font>
      <sz val="11"/>
      <name val="Arial"/>
    </font>
    <font>
      <sz val="10"/>
      <color theme="1"/>
      <name val="Calibri"/>
    </font>
    <font>
      <sz val="10"/>
      <color theme="1"/>
      <name val="Arial"/>
    </font>
    <font>
      <sz val="10"/>
      <color rgb="FFFF0000"/>
      <name val="Calibri"/>
    </font>
    <font>
      <b/>
      <sz val="10"/>
      <color theme="1"/>
      <name val="Arial"/>
    </font>
    <font>
      <b/>
      <sz val="11"/>
      <color theme="1"/>
      <name val="Arial"/>
    </font>
    <font>
      <sz val="12"/>
      <color theme="1"/>
      <name val="Arial"/>
    </font>
    <font>
      <b/>
      <sz val="12"/>
      <color theme="1"/>
      <name val="Arial"/>
    </font>
    <font>
      <sz val="11"/>
      <color rgb="FF000000"/>
      <name val="Arial"/>
    </font>
    <font>
      <sz val="11"/>
      <color theme="10"/>
      <name val="Arial"/>
    </font>
    <font>
      <sz val="9"/>
      <color theme="1"/>
      <name val="Arial"/>
    </font>
    <font>
      <sz val="10"/>
      <color theme="10"/>
      <name val="Arial"/>
    </font>
    <font>
      <sz val="10"/>
      <color rgb="FF000000"/>
      <name val="Arial"/>
    </font>
    <font>
      <b/>
      <sz val="9"/>
      <color theme="1"/>
      <name val="Arial"/>
    </font>
    <font>
      <sz val="9"/>
      <color rgb="FF000000"/>
      <name val="Arial"/>
    </font>
    <font>
      <b/>
      <sz val="11"/>
      <color rgb="FF000000"/>
      <name val="Arial"/>
    </font>
    <font>
      <b/>
      <sz val="8"/>
      <color theme="1"/>
      <name val="Calibri"/>
    </font>
    <font>
      <sz val="8"/>
      <color theme="1"/>
      <name val="Arial"/>
    </font>
    <font>
      <sz val="8"/>
      <color theme="1"/>
      <name val="Calibri"/>
    </font>
    <font>
      <sz val="12"/>
      <color rgb="FF000000"/>
      <name val="Arial"/>
    </font>
    <font>
      <u/>
      <sz val="9"/>
      <color rgb="FF1155CC"/>
      <name val="Arial"/>
    </font>
    <font>
      <u/>
      <sz val="10"/>
      <color theme="10"/>
      <name val="Arial"/>
    </font>
    <font>
      <sz val="10"/>
      <color rgb="FF000000"/>
      <name val="Sansserif"/>
    </font>
    <font>
      <sz val="10"/>
      <color theme="0"/>
      <name val="Arial"/>
    </font>
    <font>
      <u/>
      <sz val="12"/>
      <color rgb="FF0000FF"/>
      <name val="Arial"/>
    </font>
    <font>
      <u/>
      <sz val="11"/>
      <color theme="1"/>
      <name val="Arial"/>
    </font>
    <font>
      <u/>
      <sz val="11"/>
      <color theme="10"/>
      <name val="Arial"/>
    </font>
    <font>
      <u/>
      <sz val="10"/>
      <color theme="10"/>
      <name val="Arial"/>
    </font>
    <font>
      <u/>
      <sz val="10"/>
      <color theme="1"/>
      <name val="Arial"/>
    </font>
    <font>
      <u/>
      <sz val="11"/>
      <color theme="1"/>
      <name val="Arial"/>
    </font>
    <font>
      <u/>
      <sz val="9"/>
      <color theme="1"/>
      <name val="Arial"/>
    </font>
    <font>
      <u/>
      <sz val="11"/>
      <color theme="10"/>
      <name val="Arial"/>
    </font>
    <font>
      <u/>
      <sz val="11"/>
      <color theme="1"/>
      <name val="Arial"/>
    </font>
    <font>
      <u/>
      <sz val="11"/>
      <color theme="1"/>
      <name val="Arial"/>
    </font>
    <font>
      <u/>
      <sz val="11"/>
      <color theme="10"/>
      <name val="Calibri"/>
    </font>
    <font>
      <u/>
      <sz val="9"/>
      <color rgb="FF000000"/>
      <name val="Arial"/>
    </font>
    <font>
      <sz val="11"/>
      <color theme="1"/>
      <name val="Calibri"/>
    </font>
    <font>
      <u/>
      <sz val="10"/>
      <color theme="10"/>
      <name val="Calibri"/>
    </font>
    <font>
      <u/>
      <sz val="10"/>
      <color theme="1"/>
      <name val="Calibri"/>
    </font>
    <font>
      <u/>
      <sz val="11"/>
      <color theme="10"/>
      <name val="Arial"/>
    </font>
    <font>
      <u/>
      <sz val="10"/>
      <color theme="10"/>
      <name val="Calibri"/>
    </font>
    <font>
      <u/>
      <sz val="10"/>
      <color rgb="FF0000FF"/>
      <name val="Calibri"/>
    </font>
    <font>
      <sz val="10"/>
      <color rgb="FF0000FF"/>
      <name val="Calibri"/>
    </font>
    <font>
      <u/>
      <sz val="12"/>
      <color rgb="FF0000FF"/>
      <name val="Arial"/>
    </font>
    <font>
      <u/>
      <sz val="11"/>
      <color theme="10"/>
      <name val="Arial"/>
    </font>
    <font>
      <u/>
      <sz val="10"/>
      <color theme="1"/>
      <name val="Arial"/>
    </font>
    <font>
      <u/>
      <sz val="10"/>
      <color rgb="FF0000FF"/>
      <name val="Calibri"/>
    </font>
    <font>
      <u/>
      <sz val="9"/>
      <color rgb="FF000000"/>
      <name val="Arial"/>
    </font>
    <font>
      <u/>
      <sz val="10"/>
      <color theme="10"/>
      <name val="Calibri"/>
    </font>
    <font>
      <sz val="10"/>
      <color rgb="FFFF0000"/>
      <name val="Arial"/>
    </font>
    <font>
      <u/>
      <sz val="11"/>
      <color rgb="FF0000FF"/>
      <name val="Arial"/>
    </font>
    <font>
      <u/>
      <sz val="10"/>
      <color theme="1"/>
      <name val="Arial"/>
    </font>
    <font>
      <u/>
      <sz val="9"/>
      <color rgb="FF000000"/>
      <name val="Arial"/>
    </font>
    <font>
      <b/>
      <sz val="11"/>
      <color theme="1"/>
      <name val="Calibri"/>
    </font>
    <font>
      <b/>
      <sz val="12"/>
      <color theme="1"/>
      <name val="Calibri"/>
    </font>
    <font>
      <u/>
      <sz val="11"/>
      <color theme="10"/>
      <name val="Calibri"/>
    </font>
    <font>
      <u/>
      <sz val="9"/>
      <color rgb="FF0000FF"/>
      <name val="Arial"/>
    </font>
    <font>
      <b/>
      <sz val="10"/>
      <color rgb="FF548DD4"/>
      <name val="Arial"/>
    </font>
    <font>
      <b/>
      <sz val="10"/>
      <color rgb="FFFF0000"/>
      <name val="Arial"/>
    </font>
    <font>
      <sz val="12"/>
      <color rgb="FFFF0000"/>
      <name val="Arial"/>
    </font>
    <font>
      <i/>
      <sz val="12"/>
      <color theme="1"/>
      <name val="Arial"/>
    </font>
    <font>
      <b/>
      <sz val="10"/>
      <color rgb="FF0000FF"/>
      <name val="Arial"/>
    </font>
    <font>
      <b/>
      <sz val="10"/>
      <color rgb="FF000000"/>
      <name val="Arial"/>
    </font>
    <font>
      <sz val="12"/>
      <name val="Arial"/>
    </font>
    <font>
      <u/>
      <sz val="12"/>
      <color rgb="FF1155CC"/>
      <name val="Arial"/>
    </font>
    <font>
      <u/>
      <sz val="10"/>
      <color rgb="FF1155CC"/>
      <name val="Arial"/>
    </font>
    <font>
      <u/>
      <sz val="11"/>
      <color rgb="FF1155CC"/>
      <name val="Arial"/>
    </font>
    <font>
      <u/>
      <sz val="11"/>
      <color rgb="FF000000"/>
      <name val="Arial"/>
    </font>
    <font>
      <u/>
      <sz val="10"/>
      <color rgb="FF1155CC"/>
      <name val="Calibri"/>
    </font>
    <font>
      <u/>
      <sz val="9"/>
      <color rgb="FF0000FF"/>
      <name val="Arial, sans-serif"/>
    </font>
    <font>
      <sz val="11"/>
      <color theme="1"/>
      <name val="Arial"/>
      <family val="2"/>
    </font>
    <font>
      <sz val="9"/>
      <color theme="1"/>
      <name val="Arial"/>
      <family val="2"/>
    </font>
    <font>
      <sz val="10"/>
      <color theme="1"/>
      <name val="Arial"/>
      <family val="2"/>
    </font>
    <font>
      <sz val="12"/>
      <color theme="1"/>
      <name val="Arial"/>
      <family val="2"/>
    </font>
    <font>
      <sz val="9"/>
      <color rgb="FF000000"/>
      <name val="Arial"/>
      <family val="2"/>
    </font>
    <font>
      <sz val="10"/>
      <color rgb="FF000000"/>
      <name val="Arial"/>
      <family val="2"/>
    </font>
    <font>
      <sz val="11"/>
      <color theme="1"/>
      <name val="Calibri"/>
      <family val="2"/>
    </font>
    <font>
      <u/>
      <sz val="10"/>
      <color rgb="FF0000FF"/>
      <name val="Calibri"/>
      <family val="2"/>
    </font>
    <font>
      <b/>
      <sz val="10"/>
      <color rgb="FF000000"/>
      <name val="Arial"/>
      <family val="2"/>
    </font>
    <font>
      <u/>
      <sz val="10"/>
      <color rgb="FF0000FF"/>
      <name val="Arial"/>
      <family val="2"/>
    </font>
    <font>
      <sz val="11"/>
      <color rgb="FF000000"/>
      <name val="Arial"/>
      <family val="2"/>
    </font>
  </fonts>
  <fills count="13">
    <fill>
      <patternFill patternType="none"/>
    </fill>
    <fill>
      <patternFill patternType="gray125"/>
    </fill>
    <fill>
      <patternFill patternType="solid">
        <fgColor rgb="FFF2F2F2"/>
        <bgColor rgb="FFF2F2F2"/>
      </patternFill>
    </fill>
    <fill>
      <patternFill patternType="solid">
        <fgColor theme="0"/>
        <bgColor theme="0"/>
      </patternFill>
    </fill>
    <fill>
      <patternFill patternType="solid">
        <fgColor rgb="FFD8D8D8"/>
        <bgColor rgb="FFD8D8D8"/>
      </patternFill>
    </fill>
    <fill>
      <patternFill patternType="solid">
        <fgColor rgb="FFFFFFFF"/>
        <bgColor rgb="FFFFFFFF"/>
      </patternFill>
    </fill>
    <fill>
      <patternFill patternType="solid">
        <fgColor rgb="FFB8CCE4"/>
        <bgColor rgb="FFB8CCE4"/>
      </patternFill>
    </fill>
    <fill>
      <patternFill patternType="solid">
        <fgColor rgb="FFD99594"/>
        <bgColor rgb="FFD99594"/>
      </patternFill>
    </fill>
    <fill>
      <patternFill patternType="solid">
        <fgColor rgb="FFC2D69B"/>
        <bgColor rgb="FFC2D69B"/>
      </patternFill>
    </fill>
    <fill>
      <patternFill patternType="solid">
        <fgColor theme="6"/>
        <bgColor theme="6"/>
      </patternFill>
    </fill>
    <fill>
      <patternFill patternType="solid">
        <fgColor rgb="FFE5B8B7"/>
        <bgColor rgb="FFE5B8B7"/>
      </patternFill>
    </fill>
    <fill>
      <patternFill patternType="solid">
        <fgColor rgb="FFFFFF00"/>
        <bgColor rgb="FFFFFF00"/>
      </patternFill>
    </fill>
    <fill>
      <patternFill patternType="solid">
        <fgColor rgb="FF31859B"/>
        <bgColor rgb="FF31859B"/>
      </patternFill>
    </fill>
  </fills>
  <borders count="98">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style="thin">
        <color rgb="FF000000"/>
      </left>
      <right/>
      <top style="dotted">
        <color rgb="FF000000"/>
      </top>
      <bottom style="dotted">
        <color rgb="FF000000"/>
      </bottom>
      <diagonal/>
    </border>
    <border>
      <left/>
      <right/>
      <top style="dotted">
        <color rgb="FF000000"/>
      </top>
      <bottom style="dotted">
        <color rgb="FF000000"/>
      </bottom>
      <diagonal/>
    </border>
    <border>
      <left/>
      <right style="thin">
        <color rgb="FF000000"/>
      </right>
      <top style="dotted">
        <color rgb="FF000000"/>
      </top>
      <bottom style="dotted">
        <color rgb="FF000000"/>
      </bottom>
      <diagonal/>
    </border>
    <border>
      <left style="thin">
        <color rgb="FF000000"/>
      </left>
      <right/>
      <top/>
      <bottom style="dotted">
        <color rgb="FF000000"/>
      </bottom>
      <diagonal/>
    </border>
    <border>
      <left/>
      <right/>
      <top/>
      <bottom style="dotted">
        <color rgb="FF000000"/>
      </bottom>
      <diagonal/>
    </border>
    <border>
      <left/>
      <right style="thin">
        <color rgb="FF000000"/>
      </right>
      <top/>
      <bottom style="dotted">
        <color rgb="FF000000"/>
      </bottom>
      <diagonal/>
    </border>
    <border>
      <left/>
      <right/>
      <top style="dotted">
        <color rgb="FF000000"/>
      </top>
      <bottom style="dotted">
        <color rgb="FF000000"/>
      </bottom>
      <diagonal/>
    </border>
    <border>
      <left style="hair">
        <color rgb="FF000000"/>
      </left>
      <right style="hair">
        <color rgb="FF000000"/>
      </right>
      <top style="hair">
        <color rgb="FF000000"/>
      </top>
      <bottom/>
      <diagonal/>
    </border>
    <border>
      <left style="hair">
        <color rgb="FF000000"/>
      </left>
      <right/>
      <top style="hair">
        <color rgb="FF000000"/>
      </top>
      <bottom/>
      <diagonal/>
    </border>
    <border>
      <left/>
      <right style="hair">
        <color rgb="FF000000"/>
      </right>
      <top style="hair">
        <color rgb="FF000000"/>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dotted">
        <color rgb="FF000000"/>
      </left>
      <right/>
      <top/>
      <bottom style="dotted">
        <color rgb="FF000000"/>
      </bottom>
      <diagonal/>
    </border>
    <border>
      <left/>
      <right style="dotted">
        <color rgb="FF000000"/>
      </right>
      <top/>
      <bottom style="dotted">
        <color rgb="FF000000"/>
      </bottom>
      <diagonal/>
    </border>
    <border>
      <left style="dotted">
        <color rgb="FF000000"/>
      </left>
      <right/>
      <top style="dotted">
        <color rgb="FF000000"/>
      </top>
      <bottom style="dotted">
        <color rgb="FF000000"/>
      </bottom>
      <diagonal/>
    </border>
    <border>
      <left/>
      <right style="dotted">
        <color rgb="FF000000"/>
      </right>
      <top style="dotted">
        <color rgb="FF000000"/>
      </top>
      <bottom style="dotted">
        <color rgb="FF000000"/>
      </bottom>
      <diagonal/>
    </border>
    <border>
      <left style="hair">
        <color rgb="FF000000"/>
      </left>
      <right style="hair">
        <color rgb="FF000000"/>
      </right>
      <top/>
      <bottom style="dotted">
        <color rgb="FF000000"/>
      </bottom>
      <diagonal/>
    </border>
    <border>
      <left style="hair">
        <color rgb="FF000000"/>
      </left>
      <right/>
      <top/>
      <bottom style="dotted">
        <color rgb="FF000000"/>
      </bottom>
      <diagonal/>
    </border>
    <border>
      <left/>
      <right style="hair">
        <color rgb="FF000000"/>
      </right>
      <top/>
      <bottom style="dotted">
        <color rgb="FF000000"/>
      </bottom>
      <diagonal/>
    </border>
    <border>
      <left style="dotted">
        <color rgb="FF000000"/>
      </left>
      <right/>
      <top/>
      <bottom style="dotted">
        <color rgb="FF000000"/>
      </bottom>
      <diagonal/>
    </border>
    <border>
      <left style="dotted">
        <color rgb="FF000000"/>
      </left>
      <right/>
      <top style="dotted">
        <color rgb="FF000000"/>
      </top>
      <bottom style="dotted">
        <color rgb="FF000000"/>
      </bottom>
      <diagonal/>
    </border>
    <border>
      <left style="dotted">
        <color rgb="FF000000"/>
      </left>
      <right style="dotted">
        <color rgb="FF000000"/>
      </right>
      <top style="dotted">
        <color rgb="FF000000"/>
      </top>
      <bottom/>
      <diagonal/>
    </border>
    <border>
      <left style="dotted">
        <color rgb="FF000000"/>
      </left>
      <right style="dotted">
        <color rgb="FF000000"/>
      </right>
      <top style="dotted">
        <color rgb="FF000000"/>
      </top>
      <bottom style="dotted">
        <color rgb="FF000000"/>
      </bottom>
      <diagonal/>
    </border>
    <border>
      <left style="dotted">
        <color rgb="FF000000"/>
      </left>
      <right style="dotted">
        <color rgb="FF000000"/>
      </right>
      <top/>
      <bottom style="dotted">
        <color rgb="FF000000"/>
      </bottom>
      <diagonal/>
    </border>
    <border>
      <left style="dotted">
        <color rgb="FF000000"/>
      </left>
      <right/>
      <top/>
      <bottom/>
      <diagonal/>
    </border>
    <border>
      <left style="dotted">
        <color rgb="FF000000"/>
      </left>
      <right style="dotted">
        <color rgb="FF000000"/>
      </right>
      <top/>
      <bottom/>
      <diagonal/>
    </border>
    <border>
      <left/>
      <right/>
      <top/>
      <bottom style="hair">
        <color rgb="FF000000"/>
      </bottom>
      <diagonal/>
    </border>
    <border>
      <left style="hair">
        <color rgb="FF000000"/>
      </left>
      <right/>
      <top/>
      <bottom/>
      <diagonal/>
    </border>
    <border>
      <left/>
      <right style="hair">
        <color rgb="FF000000"/>
      </right>
      <top/>
      <bottom/>
      <diagonal/>
    </border>
    <border>
      <left style="hair">
        <color rgb="FF000000"/>
      </left>
      <right/>
      <top/>
      <bottom/>
      <diagonal/>
    </border>
    <border>
      <left/>
      <right/>
      <top/>
      <bottom/>
      <diagonal/>
    </border>
    <border>
      <left/>
      <right/>
      <top style="hair">
        <color rgb="FF000000"/>
      </top>
      <bottom style="hair">
        <color rgb="FF000000"/>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right/>
      <top style="hair">
        <color rgb="FF000000"/>
      </top>
      <bottom/>
      <diagonal/>
    </border>
    <border>
      <left style="hair">
        <color rgb="FF000000"/>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thin">
        <color rgb="FF000000"/>
      </left>
      <right/>
      <top/>
      <bottom/>
      <diagonal/>
    </border>
    <border>
      <left/>
      <right style="thin">
        <color rgb="FF000000"/>
      </right>
      <top/>
      <bottom/>
      <diagonal/>
    </border>
    <border>
      <left style="hair">
        <color rgb="FF000000"/>
      </left>
      <right style="hair">
        <color rgb="FF000000"/>
      </right>
      <top style="hair">
        <color rgb="FF000000"/>
      </top>
      <bottom/>
      <diagonal/>
    </border>
    <border>
      <left style="hair">
        <color rgb="FF000000"/>
      </left>
      <right/>
      <top style="dotted">
        <color rgb="FF000000"/>
      </top>
      <bottom style="dotted">
        <color rgb="FF000000"/>
      </bottom>
      <diagonal/>
    </border>
    <border>
      <left style="hair">
        <color rgb="FF000000"/>
      </left>
      <right style="hair">
        <color rgb="FF000000"/>
      </right>
      <top/>
      <bottom/>
      <diagonal/>
    </border>
    <border>
      <left/>
      <right style="hair">
        <color rgb="FF000000"/>
      </right>
      <top/>
      <bottom/>
      <diagonal/>
    </border>
    <border>
      <left style="hair">
        <color rgb="FF000000"/>
      </left>
      <right/>
      <top/>
      <bottom/>
      <diagonal/>
    </border>
    <border>
      <left/>
      <right/>
      <top style="dotted">
        <color rgb="FF000000"/>
      </top>
      <bottom style="dotted">
        <color rgb="FF000000"/>
      </bottom>
      <diagonal/>
    </border>
    <border>
      <left style="thin">
        <color rgb="FF9E9E9E"/>
      </left>
      <right style="thin">
        <color rgb="FF9E9E9E"/>
      </right>
      <top style="thin">
        <color rgb="FF9E9E9E"/>
      </top>
      <bottom style="thin">
        <color rgb="FF9E9E9E"/>
      </bottom>
      <diagonal/>
    </border>
    <border>
      <left style="hair">
        <color rgb="FF000000"/>
      </left>
      <right/>
      <top/>
      <bottom style="hair">
        <color rgb="FF000000"/>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top style="hair">
        <color rgb="FF000000"/>
      </top>
      <bottom/>
      <diagonal/>
    </border>
    <border>
      <left style="hair">
        <color rgb="FF000000"/>
      </left>
      <right/>
      <top/>
      <bottom style="hair">
        <color rgb="FF000000"/>
      </bottom>
      <diagonal/>
    </border>
    <border>
      <left/>
      <right style="hair">
        <color rgb="FF000000"/>
      </right>
      <top/>
      <bottom style="hair">
        <color rgb="FF000000"/>
      </bottom>
      <diagonal/>
    </border>
    <border>
      <left/>
      <right/>
      <top style="hair">
        <color rgb="FF000000"/>
      </top>
      <bottom/>
      <diagonal/>
    </border>
    <border>
      <left/>
      <right/>
      <top/>
      <bottom style="hair">
        <color rgb="FF000000"/>
      </bottom>
      <diagonal/>
    </border>
    <border>
      <left/>
      <right/>
      <top/>
      <bottom style="dotted">
        <color rgb="FF000000"/>
      </bottom>
      <diagonal/>
    </border>
    <border>
      <left style="hair">
        <color rgb="FF000000"/>
      </left>
      <right style="hair">
        <color rgb="FF000000"/>
      </right>
      <top/>
      <bottom style="hair">
        <color rgb="FF000000"/>
      </bottom>
      <diagonal/>
    </border>
    <border>
      <left style="dotted">
        <color rgb="FF000000"/>
      </left>
      <right/>
      <top/>
      <bottom style="dotted">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top style="hair">
        <color rgb="FF000000"/>
      </top>
      <bottom/>
      <diagonal/>
    </border>
    <border>
      <left/>
      <right/>
      <top/>
      <bottom style="hair">
        <color rgb="FF000000"/>
      </bottom>
      <diagonal/>
    </border>
    <border>
      <left/>
      <right/>
      <top style="hair">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bottom/>
      <diagonal/>
    </border>
    <border>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dotted">
        <color rgb="FF000000"/>
      </left>
      <right/>
      <top style="dotted">
        <color rgb="FF000000"/>
      </top>
      <bottom/>
      <diagonal/>
    </border>
    <border>
      <left style="dotted">
        <color rgb="FF000000"/>
      </left>
      <right style="dotted">
        <color rgb="FF000000"/>
      </right>
      <top style="dotted">
        <color rgb="FF000000"/>
      </top>
      <bottom/>
      <diagonal/>
    </border>
    <border>
      <left/>
      <right/>
      <top style="hair">
        <color rgb="FF000000"/>
      </top>
      <bottom/>
      <diagonal/>
    </border>
    <border>
      <left/>
      <right/>
      <top/>
      <bottom/>
      <diagonal/>
    </border>
    <border>
      <left/>
      <right/>
      <top/>
      <bottom/>
      <diagonal/>
    </border>
    <border>
      <left style="dotted">
        <color rgb="FF000000"/>
      </left>
      <right/>
      <top/>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style="hair">
        <color rgb="FF000000"/>
      </left>
      <right/>
      <top style="dotted">
        <color rgb="FF000000"/>
      </top>
      <bottom/>
      <diagonal/>
    </border>
    <border>
      <left style="hair">
        <color rgb="FF000000"/>
      </left>
      <right/>
      <top/>
      <bottom/>
      <diagonal/>
    </border>
    <border>
      <left/>
      <right/>
      <top/>
      <bottom/>
      <diagonal/>
    </border>
  </borders>
  <cellStyleXfs count="2">
    <xf numFmtId="0" fontId="0" fillId="0" borderId="0"/>
    <xf numFmtId="0" fontId="28" fillId="0" borderId="0" applyNumberFormat="0" applyFill="0" applyBorder="0" applyAlignment="0" applyProtection="0"/>
  </cellStyleXfs>
  <cellXfs count="647">
    <xf numFmtId="0" fontId="0" fillId="0" borderId="0" xfId="0" applyFont="1" applyAlignment="1"/>
    <xf numFmtId="0" fontId="3" fillId="2" borderId="3" xfId="0" applyFont="1" applyFill="1" applyBorder="1" applyAlignment="1">
      <alignment vertical="center"/>
    </xf>
    <xf numFmtId="0" fontId="3" fillId="2" borderId="3" xfId="0" applyFont="1" applyFill="1" applyBorder="1" applyAlignment="1">
      <alignment horizontal="center" vertical="center"/>
    </xf>
    <xf numFmtId="0" fontId="3" fillId="0" borderId="3" xfId="0" applyFont="1" applyBorder="1" applyAlignment="1">
      <alignment horizontal="center" vertical="center"/>
    </xf>
    <xf numFmtId="0" fontId="4" fillId="3" borderId="7" xfId="0" applyFont="1" applyFill="1" applyBorder="1"/>
    <xf numFmtId="0" fontId="0" fillId="0" borderId="0" xfId="0" applyFont="1"/>
    <xf numFmtId="0" fontId="6" fillId="4" borderId="15" xfId="0" applyFont="1" applyFill="1" applyBorder="1" applyAlignment="1">
      <alignment horizontal="left" vertical="center"/>
    </xf>
    <xf numFmtId="0" fontId="1" fillId="5" borderId="7" xfId="0" applyFont="1" applyFill="1" applyBorder="1"/>
    <xf numFmtId="0" fontId="4" fillId="3" borderId="7" xfId="0" applyFont="1" applyFill="1" applyBorder="1" applyAlignment="1">
      <alignment horizontal="left" vertical="center"/>
    </xf>
    <xf numFmtId="0" fontId="6" fillId="4" borderId="16" xfId="0" applyFont="1" applyFill="1" applyBorder="1" applyAlignment="1">
      <alignment horizontal="left" vertical="center"/>
    </xf>
    <xf numFmtId="0" fontId="4" fillId="3" borderId="7" xfId="0" applyFont="1" applyFill="1" applyBorder="1" applyAlignment="1">
      <alignment horizontal="center"/>
    </xf>
    <xf numFmtId="0" fontId="6" fillId="4" borderId="24"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wrapText="1"/>
    </xf>
    <xf numFmtId="0" fontId="4" fillId="3" borderId="7" xfId="0" applyFont="1" applyFill="1" applyBorder="1" applyAlignment="1">
      <alignment wrapText="1"/>
    </xf>
    <xf numFmtId="0" fontId="6" fillId="4" borderId="33"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6" fillId="4" borderId="35" xfId="0" applyFont="1" applyFill="1" applyBorder="1" applyAlignment="1">
      <alignment horizontal="center" vertical="center" wrapText="1"/>
    </xf>
    <xf numFmtId="164" fontId="7" fillId="6" borderId="36" xfId="0" applyNumberFormat="1" applyFont="1" applyFill="1" applyBorder="1" applyAlignment="1">
      <alignment horizontal="center" vertical="center" wrapText="1"/>
    </xf>
    <xf numFmtId="164" fontId="7" fillId="6" borderId="37" xfId="0" applyNumberFormat="1" applyFont="1" applyFill="1" applyBorder="1" applyAlignment="1">
      <alignment horizontal="center" vertical="center" wrapText="1"/>
    </xf>
    <xf numFmtId="164" fontId="7" fillId="7" borderId="36" xfId="0" applyNumberFormat="1" applyFont="1" applyFill="1" applyBorder="1" applyAlignment="1">
      <alignment horizontal="center" vertical="center" wrapText="1"/>
    </xf>
    <xf numFmtId="164" fontId="6" fillId="7" borderId="36" xfId="0" applyNumberFormat="1" applyFont="1" applyFill="1" applyBorder="1" applyAlignment="1">
      <alignment horizontal="center" vertical="center" wrapText="1"/>
    </xf>
    <xf numFmtId="0" fontId="4" fillId="3" borderId="38" xfId="0" applyFont="1" applyFill="1" applyBorder="1" applyAlignment="1">
      <alignment horizontal="left" vertical="center" wrapText="1"/>
    </xf>
    <xf numFmtId="0" fontId="8" fillId="3" borderId="39" xfId="0" applyFont="1" applyFill="1" applyBorder="1" applyAlignment="1">
      <alignment horizontal="center" vertical="center" wrapText="1"/>
    </xf>
    <xf numFmtId="0" fontId="8" fillId="5" borderId="39" xfId="0" applyFont="1" applyFill="1" applyBorder="1" applyAlignment="1">
      <alignment vertical="center" wrapText="1"/>
    </xf>
    <xf numFmtId="0" fontId="8" fillId="5" borderId="39" xfId="0" applyFont="1" applyFill="1" applyBorder="1" applyAlignment="1">
      <alignment horizontal="center" vertical="center" wrapText="1"/>
    </xf>
    <xf numFmtId="10" fontId="8" fillId="5" borderId="39" xfId="0" applyNumberFormat="1" applyFont="1" applyFill="1" applyBorder="1" applyAlignment="1">
      <alignment horizontal="center" vertical="center" wrapText="1"/>
    </xf>
    <xf numFmtId="164" fontId="8" fillId="5" borderId="39" xfId="0" applyNumberFormat="1" applyFont="1" applyFill="1" applyBorder="1" applyAlignment="1">
      <alignment horizontal="center" vertical="center" wrapText="1"/>
    </xf>
    <xf numFmtId="9" fontId="10" fillId="6" borderId="39" xfId="0" applyNumberFormat="1" applyFont="1" applyFill="1" applyBorder="1" applyAlignment="1">
      <alignment horizontal="center" vertical="center"/>
    </xf>
    <xf numFmtId="10" fontId="0" fillId="6" borderId="39" xfId="0" applyNumberFormat="1" applyFont="1" applyFill="1" applyBorder="1" applyAlignment="1">
      <alignment horizontal="center" vertical="center" wrapText="1"/>
    </xf>
    <xf numFmtId="0" fontId="0" fillId="6" borderId="39" xfId="0" applyFont="1" applyFill="1" applyBorder="1" applyAlignment="1">
      <alignment horizontal="center" vertical="center" wrapText="1"/>
    </xf>
    <xf numFmtId="0" fontId="4" fillId="6" borderId="39" xfId="0" applyFont="1" applyFill="1" applyBorder="1" applyAlignment="1">
      <alignment horizontal="center" vertical="center" wrapText="1"/>
    </xf>
    <xf numFmtId="0" fontId="0" fillId="6" borderId="37" xfId="0" applyFont="1" applyFill="1" applyBorder="1" applyAlignment="1">
      <alignment horizontal="center" vertical="center" wrapText="1"/>
    </xf>
    <xf numFmtId="0" fontId="0" fillId="9" borderId="37" xfId="0" applyFont="1" applyFill="1" applyBorder="1" applyAlignment="1">
      <alignment horizontal="center" vertical="center" wrapText="1"/>
    </xf>
    <xf numFmtId="0" fontId="0" fillId="6" borderId="39" xfId="0" applyFont="1" applyFill="1" applyBorder="1"/>
    <xf numFmtId="0" fontId="0" fillId="10" borderId="37" xfId="0" applyFont="1" applyFill="1" applyBorder="1" applyAlignment="1">
      <alignment horizontal="center" vertical="center" wrapText="1"/>
    </xf>
    <xf numFmtId="10" fontId="0" fillId="10" borderId="37" xfId="0" applyNumberFormat="1" applyFont="1" applyFill="1" applyBorder="1" applyAlignment="1">
      <alignment horizontal="center" vertical="center" wrapText="1"/>
    </xf>
    <xf numFmtId="0" fontId="0" fillId="10" borderId="37" xfId="0" applyFont="1" applyFill="1" applyBorder="1" applyAlignment="1">
      <alignment horizontal="center" vertical="center" wrapText="1"/>
    </xf>
    <xf numFmtId="0" fontId="11" fillId="10" borderId="37" xfId="0" applyFont="1" applyFill="1" applyBorder="1" applyAlignment="1">
      <alignment horizontal="center" vertical="center" wrapText="1"/>
    </xf>
    <xf numFmtId="164" fontId="0" fillId="9" borderId="36" xfId="0" applyNumberFormat="1" applyFont="1" applyFill="1" applyBorder="1" applyAlignment="1">
      <alignment horizontal="center" vertical="center" wrapText="1"/>
    </xf>
    <xf numFmtId="0" fontId="0" fillId="10" borderId="39" xfId="0" applyFont="1" applyFill="1" applyBorder="1" applyAlignment="1">
      <alignment horizontal="center" vertical="center" wrapText="1"/>
    </xf>
    <xf numFmtId="0" fontId="4" fillId="3" borderId="14" xfId="0" applyFont="1" applyFill="1" applyBorder="1"/>
    <xf numFmtId="0" fontId="0" fillId="0" borderId="40" xfId="0" applyFont="1" applyBorder="1"/>
    <xf numFmtId="0" fontId="13" fillId="10" borderId="37" xfId="0" applyFont="1" applyFill="1" applyBorder="1" applyAlignment="1">
      <alignment horizontal="center" vertical="center" wrapText="1"/>
    </xf>
    <xf numFmtId="164" fontId="0" fillId="10" borderId="36" xfId="0" applyNumberFormat="1" applyFont="1" applyFill="1" applyBorder="1" applyAlignment="1">
      <alignment horizontal="center" vertical="center" wrapText="1"/>
    </xf>
    <xf numFmtId="0" fontId="8" fillId="3" borderId="38" xfId="0" applyFont="1" applyFill="1" applyBorder="1" applyAlignment="1">
      <alignment horizontal="center" vertical="center" wrapText="1"/>
    </xf>
    <xf numFmtId="0" fontId="8" fillId="3" borderId="38" xfId="0" applyFont="1" applyFill="1" applyBorder="1" applyAlignment="1">
      <alignment horizontal="left" vertical="center" wrapText="1"/>
    </xf>
    <xf numFmtId="0" fontId="10" fillId="6" borderId="39" xfId="0" applyFont="1" applyFill="1" applyBorder="1" applyAlignment="1">
      <alignment horizontal="center" vertical="center"/>
    </xf>
    <xf numFmtId="0" fontId="10" fillId="6" borderId="39" xfId="0" applyFont="1" applyFill="1" applyBorder="1" applyAlignment="1">
      <alignment horizontal="center" vertical="center" wrapText="1"/>
    </xf>
    <xf numFmtId="0" fontId="14" fillId="6" borderId="39" xfId="0" applyFont="1" applyFill="1" applyBorder="1" applyAlignment="1">
      <alignment horizontal="center" vertical="center" wrapText="1"/>
    </xf>
    <xf numFmtId="0" fontId="0" fillId="6" borderId="39" xfId="0" applyFont="1" applyFill="1" applyBorder="1" applyAlignment="1">
      <alignment horizontal="center" vertical="center"/>
    </xf>
    <xf numFmtId="0" fontId="4" fillId="10" borderId="37" xfId="0" applyFont="1" applyFill="1" applyBorder="1" applyAlignment="1">
      <alignment horizontal="center" vertical="center" wrapText="1"/>
    </xf>
    <xf numFmtId="164" fontId="7" fillId="10" borderId="36" xfId="0" applyNumberFormat="1" applyFont="1" applyFill="1" applyBorder="1" applyAlignment="1">
      <alignment horizontal="center" vertical="center" wrapText="1"/>
    </xf>
    <xf numFmtId="0" fontId="0" fillId="6" borderId="41" xfId="0" applyFont="1" applyFill="1" applyBorder="1" applyAlignment="1">
      <alignment horizontal="center" vertical="center" wrapText="1"/>
    </xf>
    <xf numFmtId="164" fontId="7" fillId="10" borderId="39" xfId="0" applyNumberFormat="1" applyFont="1" applyFill="1" applyBorder="1" applyAlignment="1">
      <alignment horizontal="center" vertical="center" wrapText="1"/>
    </xf>
    <xf numFmtId="0" fontId="4" fillId="3" borderId="39" xfId="0" applyFont="1" applyFill="1" applyBorder="1" applyAlignment="1">
      <alignment horizontal="left" vertical="center" wrapText="1"/>
    </xf>
    <xf numFmtId="0" fontId="4" fillId="3" borderId="38" xfId="0" applyFont="1" applyFill="1" applyBorder="1" applyAlignment="1">
      <alignment vertical="center" wrapText="1"/>
    </xf>
    <xf numFmtId="0" fontId="4" fillId="6" borderId="39" xfId="0" applyFont="1" applyFill="1" applyBorder="1" applyAlignment="1">
      <alignment horizontal="center" vertical="top" wrapText="1"/>
    </xf>
    <xf numFmtId="164" fontId="8" fillId="0" borderId="39" xfId="0" applyNumberFormat="1" applyFont="1" applyBorder="1" applyAlignment="1">
      <alignment horizontal="center" vertical="center" wrapText="1"/>
    </xf>
    <xf numFmtId="164" fontId="7" fillId="9" borderId="36" xfId="0" applyNumberFormat="1" applyFont="1" applyFill="1" applyBorder="1" applyAlignment="1">
      <alignment horizontal="center" vertical="center" wrapText="1"/>
    </xf>
    <xf numFmtId="0" fontId="8" fillId="5" borderId="38" xfId="0" applyFont="1" applyFill="1" applyBorder="1" applyAlignment="1">
      <alignment vertical="center" wrapText="1"/>
    </xf>
    <xf numFmtId="0" fontId="8" fillId="5" borderId="38" xfId="0" applyFont="1" applyFill="1" applyBorder="1" applyAlignment="1">
      <alignment horizontal="center" vertical="center" wrapText="1"/>
    </xf>
    <xf numFmtId="0" fontId="0" fillId="0" borderId="42" xfId="0" applyFont="1" applyBorder="1"/>
    <xf numFmtId="0" fontId="13" fillId="6" borderId="39" xfId="0" applyFont="1" applyFill="1" applyBorder="1" applyAlignment="1">
      <alignment horizontal="center" vertical="center" wrapText="1"/>
    </xf>
    <xf numFmtId="0" fontId="0" fillId="6" borderId="39" xfId="0" applyFont="1" applyFill="1" applyBorder="1" applyAlignment="1">
      <alignment vertical="center" wrapText="1"/>
    </xf>
    <xf numFmtId="0" fontId="0" fillId="10" borderId="39" xfId="0" applyFont="1" applyFill="1" applyBorder="1" applyAlignment="1">
      <alignment horizontal="center" vertical="center"/>
    </xf>
    <xf numFmtId="0" fontId="6" fillId="4" borderId="46" xfId="0" applyFont="1" applyFill="1" applyBorder="1" applyAlignment="1">
      <alignment horizontal="center" vertical="center"/>
    </xf>
    <xf numFmtId="0" fontId="4" fillId="3" borderId="47" xfId="0" applyFont="1" applyFill="1" applyBorder="1"/>
    <xf numFmtId="164" fontId="4" fillId="0" borderId="27" xfId="0" applyNumberFormat="1" applyFont="1" applyBorder="1" applyAlignment="1">
      <alignment horizontal="center" vertical="center"/>
    </xf>
    <xf numFmtId="0" fontId="4" fillId="0" borderId="15" xfId="0" applyFont="1" applyBorder="1" applyAlignment="1">
      <alignment horizontal="center" vertical="center"/>
    </xf>
    <xf numFmtId="0" fontId="18" fillId="4" borderId="15" xfId="0" applyFont="1" applyFill="1" applyBorder="1" applyAlignment="1">
      <alignment horizontal="center" vertical="center" wrapText="1"/>
    </xf>
    <xf numFmtId="0" fontId="18" fillId="4" borderId="15" xfId="0" applyFont="1" applyFill="1" applyBorder="1" applyAlignment="1">
      <alignment horizontal="center" vertical="center"/>
    </xf>
    <xf numFmtId="0" fontId="0" fillId="0" borderId="15" xfId="0" applyFont="1" applyBorder="1"/>
    <xf numFmtId="0" fontId="19" fillId="0" borderId="15" xfId="0" applyFont="1" applyBorder="1" applyAlignment="1">
      <alignment horizontal="center" vertical="center" wrapText="1"/>
    </xf>
    <xf numFmtId="0" fontId="0" fillId="0" borderId="15" xfId="0" applyFont="1" applyBorder="1" applyAlignment="1">
      <alignment vertical="center"/>
    </xf>
    <xf numFmtId="0" fontId="20" fillId="3" borderId="15"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20" fillId="3" borderId="52" xfId="0" applyFont="1" applyFill="1" applyBorder="1" applyAlignment="1">
      <alignment horizontal="center" vertical="center" wrapText="1"/>
    </xf>
    <xf numFmtId="0" fontId="20" fillId="3" borderId="26" xfId="0" applyFont="1" applyFill="1" applyBorder="1" applyAlignment="1">
      <alignment horizontal="center" vertical="center" wrapText="1"/>
    </xf>
    <xf numFmtId="0" fontId="20" fillId="3" borderId="53" xfId="0" applyFont="1" applyFill="1" applyBorder="1" applyAlignment="1">
      <alignment horizontal="center" vertical="center" wrapText="1"/>
    </xf>
    <xf numFmtId="0" fontId="20" fillId="3" borderId="54" xfId="0" applyFont="1" applyFill="1" applyBorder="1" applyAlignment="1">
      <alignment horizontal="center" vertical="center" wrapText="1"/>
    </xf>
    <xf numFmtId="0" fontId="20" fillId="3" borderId="55" xfId="0" applyFont="1" applyFill="1" applyBorder="1" applyAlignment="1">
      <alignment horizontal="center" vertical="center" wrapText="1"/>
    </xf>
    <xf numFmtId="164" fontId="1" fillId="5" borderId="7" xfId="0" applyNumberFormat="1" applyFont="1" applyFill="1" applyBorder="1"/>
    <xf numFmtId="0" fontId="4" fillId="0" borderId="0" xfId="0" applyFont="1" applyAlignment="1">
      <alignment horizontal="center"/>
    </xf>
    <xf numFmtId="0" fontId="6" fillId="0" borderId="58"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15" xfId="0" applyFont="1" applyBorder="1" applyAlignment="1">
      <alignment horizontal="center" vertical="center" wrapText="1"/>
    </xf>
    <xf numFmtId="0" fontId="0" fillId="0" borderId="60" xfId="0" applyFont="1" applyBorder="1"/>
    <xf numFmtId="0" fontId="0" fillId="0" borderId="61" xfId="0" applyFont="1" applyBorder="1"/>
    <xf numFmtId="0" fontId="0" fillId="0" borderId="62" xfId="0" applyFont="1" applyBorder="1"/>
    <xf numFmtId="164" fontId="7" fillId="6" borderId="15" xfId="0" applyNumberFormat="1" applyFont="1" applyFill="1" applyBorder="1" applyAlignment="1">
      <alignment horizontal="center" vertical="center" wrapText="1"/>
    </xf>
    <xf numFmtId="164" fontId="7" fillId="6" borderId="63" xfId="0" applyNumberFormat="1" applyFont="1" applyFill="1" applyBorder="1" applyAlignment="1">
      <alignment horizontal="center" vertical="center" wrapText="1"/>
    </xf>
    <xf numFmtId="164" fontId="7" fillId="7" borderId="37" xfId="0" applyNumberFormat="1" applyFont="1" applyFill="1" applyBorder="1" applyAlignment="1">
      <alignment horizontal="center" vertical="center" wrapText="1"/>
    </xf>
    <xf numFmtId="164" fontId="7" fillId="8" borderId="36" xfId="0" applyNumberFormat="1" applyFont="1" applyFill="1" applyBorder="1" applyAlignment="1">
      <alignment horizontal="center" vertical="center" wrapText="1"/>
    </xf>
    <xf numFmtId="164" fontId="7" fillId="8" borderId="37" xfId="0" applyNumberFormat="1" applyFont="1" applyFill="1" applyBorder="1" applyAlignment="1">
      <alignment horizontal="center" vertical="center" wrapText="1"/>
    </xf>
    <xf numFmtId="0" fontId="15" fillId="8" borderId="37" xfId="0" applyFont="1" applyFill="1" applyBorder="1" applyAlignment="1">
      <alignment horizontal="center" vertical="center" wrapText="1"/>
    </xf>
    <xf numFmtId="0" fontId="8" fillId="0" borderId="15" xfId="0" applyFont="1" applyBorder="1" applyAlignment="1">
      <alignment horizontal="center" vertical="center" wrapText="1"/>
    </xf>
    <xf numFmtId="0" fontId="8" fillId="0" borderId="15" xfId="0" applyFont="1" applyBorder="1" applyAlignment="1">
      <alignment vertical="center" wrapText="1"/>
    </xf>
    <xf numFmtId="49" fontId="8" fillId="0" borderId="15" xfId="0" applyNumberFormat="1" applyFont="1" applyBorder="1" applyAlignment="1">
      <alignment vertical="center" wrapText="1"/>
    </xf>
    <xf numFmtId="0" fontId="21" fillId="5" borderId="15" xfId="0" applyFont="1" applyFill="1" applyBorder="1" applyAlignment="1">
      <alignment horizontal="center" vertical="center" wrapText="1"/>
    </xf>
    <xf numFmtId="164" fontId="21" fillId="0" borderId="64" xfId="0" applyNumberFormat="1" applyFont="1" applyBorder="1" applyAlignment="1">
      <alignment horizontal="center" vertical="center" wrapText="1" readingOrder="1"/>
    </xf>
    <xf numFmtId="0" fontId="4" fillId="0" borderId="15" xfId="0" applyFont="1" applyBorder="1" applyAlignment="1">
      <alignment horizontal="center" vertical="center" wrapText="1"/>
    </xf>
    <xf numFmtId="0" fontId="12" fillId="6" borderId="15" xfId="0" applyFont="1" applyFill="1" applyBorder="1" applyAlignment="1">
      <alignment horizontal="center" vertical="center" wrapText="1"/>
    </xf>
    <xf numFmtId="10" fontId="12" fillId="6" borderId="15" xfId="0" applyNumberFormat="1" applyFont="1" applyFill="1" applyBorder="1" applyAlignment="1">
      <alignment horizontal="center" vertical="center" wrapText="1"/>
    </xf>
    <xf numFmtId="0" fontId="12" fillId="6" borderId="63" xfId="0" applyFont="1" applyFill="1" applyBorder="1" applyAlignment="1">
      <alignment horizontal="center" vertical="center" wrapText="1"/>
    </xf>
    <xf numFmtId="0" fontId="12" fillId="6" borderId="37" xfId="0" applyFont="1" applyFill="1" applyBorder="1" applyAlignment="1">
      <alignment horizontal="center" vertical="center" wrapText="1"/>
    </xf>
    <xf numFmtId="9" fontId="4" fillId="7" borderId="37" xfId="0" applyNumberFormat="1" applyFont="1" applyFill="1" applyBorder="1" applyAlignment="1">
      <alignment horizontal="center" vertical="center" wrapText="1"/>
    </xf>
    <xf numFmtId="10" fontId="4" fillId="7" borderId="37" xfId="0" applyNumberFormat="1" applyFont="1" applyFill="1" applyBorder="1" applyAlignment="1">
      <alignment horizontal="center" vertical="center" wrapText="1"/>
    </xf>
    <xf numFmtId="0" fontId="4" fillId="7" borderId="37" xfId="0" applyFont="1" applyFill="1" applyBorder="1" applyAlignment="1">
      <alignment horizontal="center" vertical="center" wrapText="1"/>
    </xf>
    <xf numFmtId="0" fontId="0" fillId="7" borderId="39" xfId="0" applyFont="1" applyFill="1" applyBorder="1" applyAlignment="1">
      <alignment horizontal="center" vertical="center" wrapText="1"/>
    </xf>
    <xf numFmtId="0" fontId="23" fillId="7" borderId="37" xfId="0" applyFont="1" applyFill="1" applyBorder="1" applyAlignment="1">
      <alignment horizontal="center" vertical="center" wrapText="1"/>
    </xf>
    <xf numFmtId="0" fontId="24" fillId="5" borderId="7" xfId="0" applyFont="1" applyFill="1" applyBorder="1" applyAlignment="1">
      <alignment horizontal="center" vertical="center" wrapText="1"/>
    </xf>
    <xf numFmtId="0" fontId="6" fillId="0" borderId="27" xfId="0" applyFont="1" applyBorder="1" applyAlignment="1">
      <alignment horizontal="center" vertical="center"/>
    </xf>
    <xf numFmtId="0" fontId="6" fillId="0" borderId="49" xfId="0" applyFont="1" applyBorder="1" applyAlignment="1">
      <alignment horizontal="center" vertical="center"/>
    </xf>
    <xf numFmtId="0" fontId="4" fillId="0" borderId="58" xfId="0" applyFont="1" applyBorder="1" applyAlignment="1">
      <alignment horizontal="center" vertical="center"/>
    </xf>
    <xf numFmtId="1" fontId="4" fillId="0" borderId="58" xfId="0" applyNumberFormat="1" applyFont="1" applyBorder="1" applyAlignment="1">
      <alignment horizontal="center" vertical="center"/>
    </xf>
    <xf numFmtId="0" fontId="25" fillId="3" borderId="7" xfId="0" applyFont="1" applyFill="1" applyBorder="1"/>
    <xf numFmtId="0" fontId="9" fillId="4" borderId="24" xfId="0" applyFont="1" applyFill="1" applyBorder="1" applyAlignment="1">
      <alignment horizontal="center" vertical="center" wrapText="1"/>
    </xf>
    <xf numFmtId="164" fontId="7" fillId="8" borderId="39" xfId="0" applyNumberFormat="1" applyFont="1" applyFill="1" applyBorder="1" applyAlignment="1">
      <alignment horizontal="center" vertical="center" wrapText="1"/>
    </xf>
    <xf numFmtId="0" fontId="15" fillId="8" borderId="39" xfId="0" applyFont="1" applyFill="1" applyBorder="1" applyAlignment="1">
      <alignment horizontal="center" vertical="center" wrapText="1"/>
    </xf>
    <xf numFmtId="0" fontId="4" fillId="3" borderId="15" xfId="0" applyFont="1" applyFill="1" applyBorder="1" applyAlignment="1">
      <alignment horizontal="center" vertical="center"/>
    </xf>
    <xf numFmtId="0" fontId="26" fillId="0" borderId="15" xfId="0" applyFont="1" applyBorder="1" applyAlignment="1">
      <alignment vertical="center" wrapText="1"/>
    </xf>
    <xf numFmtId="164" fontId="8" fillId="0" borderId="15" xfId="0" applyNumberFormat="1" applyFont="1" applyBorder="1" applyAlignment="1">
      <alignment horizontal="center" vertical="center" wrapText="1"/>
    </xf>
    <xf numFmtId="165" fontId="0" fillId="0" borderId="76" xfId="0" applyNumberFormat="1" applyFont="1" applyBorder="1" applyAlignment="1">
      <alignment horizontal="center" vertical="center" wrapText="1"/>
    </xf>
    <xf numFmtId="9" fontId="0" fillId="0" borderId="76" xfId="0" applyNumberFormat="1" applyFont="1" applyBorder="1" applyAlignment="1">
      <alignment horizontal="center" vertical="center" wrapText="1"/>
    </xf>
    <xf numFmtId="164" fontId="0" fillId="0" borderId="76" xfId="0" applyNumberFormat="1" applyFont="1" applyBorder="1" applyAlignment="1">
      <alignment horizontal="center" vertical="center" wrapText="1"/>
    </xf>
    <xf numFmtId="164" fontId="27" fillId="0" borderId="76" xfId="0" applyNumberFormat="1" applyFont="1" applyBorder="1" applyAlignment="1">
      <alignment horizontal="center" vertical="center" wrapText="1"/>
    </xf>
    <xf numFmtId="0" fontId="12" fillId="0" borderId="31" xfId="0" applyFont="1" applyBorder="1" applyAlignment="1">
      <alignment horizontal="center" vertical="center" wrapText="1"/>
    </xf>
    <xf numFmtId="10" fontId="12" fillId="0" borderId="31" xfId="0" applyNumberFormat="1" applyFont="1" applyBorder="1" applyAlignment="1">
      <alignment horizontal="center" vertical="center" wrapText="1"/>
    </xf>
    <xf numFmtId="164" fontId="4" fillId="0" borderId="31" xfId="0" applyNumberFormat="1" applyFont="1" applyBorder="1" applyAlignment="1">
      <alignment horizontal="center" vertical="center" wrapText="1"/>
    </xf>
    <xf numFmtId="164" fontId="6" fillId="0" borderId="76" xfId="0" applyNumberFormat="1" applyFont="1" applyBorder="1" applyAlignment="1">
      <alignment horizontal="center" vertical="center" wrapText="1"/>
    </xf>
    <xf numFmtId="0" fontId="0" fillId="0" borderId="39" xfId="0" applyFont="1" applyBorder="1" applyAlignment="1">
      <alignment horizontal="center" vertical="center" wrapText="1"/>
    </xf>
    <xf numFmtId="0" fontId="0" fillId="0" borderId="31" xfId="0" applyFont="1" applyBorder="1" applyAlignment="1">
      <alignment horizontal="center" vertical="center" wrapText="1"/>
    </xf>
    <xf numFmtId="166" fontId="4" fillId="3" borderId="15" xfId="0" applyNumberFormat="1" applyFont="1" applyFill="1" applyBorder="1" applyAlignment="1">
      <alignment horizontal="center" vertical="center"/>
    </xf>
    <xf numFmtId="0" fontId="8" fillId="5" borderId="15" xfId="0" applyFont="1" applyFill="1" applyBorder="1" applyAlignment="1">
      <alignment horizontal="center" vertical="center" wrapText="1"/>
    </xf>
    <xf numFmtId="9" fontId="0" fillId="9" borderId="36" xfId="0" applyNumberFormat="1" applyFont="1" applyFill="1" applyBorder="1" applyAlignment="1">
      <alignment horizontal="center" vertical="center" wrapText="1"/>
    </xf>
    <xf numFmtId="0" fontId="4" fillId="0" borderId="39" xfId="0" applyFont="1" applyBorder="1" applyAlignment="1">
      <alignment horizontal="center" vertical="center" wrapText="1"/>
    </xf>
    <xf numFmtId="165" fontId="7" fillId="0" borderId="76" xfId="0" applyNumberFormat="1" applyFont="1" applyBorder="1" applyAlignment="1">
      <alignment horizontal="center" vertical="center" wrapText="1"/>
    </xf>
    <xf numFmtId="164" fontId="6" fillId="9" borderId="36" xfId="0" applyNumberFormat="1" applyFont="1" applyFill="1" applyBorder="1" applyAlignment="1">
      <alignment horizontal="center" vertical="center" wrapText="1"/>
    </xf>
    <xf numFmtId="166" fontId="4" fillId="5" borderId="15" xfId="0" applyNumberFormat="1" applyFont="1" applyFill="1" applyBorder="1" applyAlignment="1">
      <alignment horizontal="center" vertical="center"/>
    </xf>
    <xf numFmtId="9" fontId="7" fillId="0" borderId="76" xfId="0" applyNumberFormat="1" applyFont="1" applyBorder="1" applyAlignment="1">
      <alignment horizontal="center" vertical="center" wrapText="1"/>
    </xf>
    <xf numFmtId="164" fontId="8" fillId="0" borderId="15" xfId="0" applyNumberFormat="1" applyFont="1" applyBorder="1" applyAlignment="1">
      <alignment horizontal="center" vertical="center"/>
    </xf>
    <xf numFmtId="164" fontId="28" fillId="0" borderId="31" xfId="0" applyNumberFormat="1" applyFont="1" applyBorder="1" applyAlignment="1">
      <alignment horizontal="center" vertical="center" wrapText="1"/>
    </xf>
    <xf numFmtId="0" fontId="4" fillId="5" borderId="15" xfId="0" applyFont="1" applyFill="1" applyBorder="1" applyAlignment="1">
      <alignment horizontal="center" vertical="center"/>
    </xf>
    <xf numFmtId="0" fontId="8" fillId="5" borderId="15" xfId="0" applyFont="1" applyFill="1" applyBorder="1" applyAlignment="1">
      <alignment vertical="center" wrapText="1"/>
    </xf>
    <xf numFmtId="164" fontId="29" fillId="0" borderId="31" xfId="0" applyNumberFormat="1" applyFont="1" applyBorder="1" applyAlignment="1">
      <alignment horizontal="center" vertical="center" wrapText="1"/>
    </xf>
    <xf numFmtId="0" fontId="12" fillId="0" borderId="39" xfId="0" applyFont="1" applyBorder="1" applyAlignment="1">
      <alignment horizontal="center" vertical="center" wrapText="1"/>
    </xf>
    <xf numFmtId="10" fontId="12" fillId="0" borderId="39" xfId="0" applyNumberFormat="1" applyFont="1" applyBorder="1" applyAlignment="1">
      <alignment horizontal="center" vertical="center" wrapText="1"/>
    </xf>
    <xf numFmtId="0" fontId="6" fillId="4" borderId="7" xfId="0" applyFont="1" applyFill="1" applyBorder="1" applyAlignment="1">
      <alignment horizontal="center" vertical="center"/>
    </xf>
    <xf numFmtId="0" fontId="4" fillId="0" borderId="15" xfId="0" applyFont="1" applyBorder="1" applyAlignment="1">
      <alignment horizontal="left" vertical="center"/>
    </xf>
    <xf numFmtId="0" fontId="0" fillId="0" borderId="15" xfId="0" applyFont="1" applyBorder="1" applyAlignment="1">
      <alignment horizontal="left"/>
    </xf>
    <xf numFmtId="0" fontId="4" fillId="0" borderId="75" xfId="0" applyFont="1" applyBorder="1" applyAlignment="1">
      <alignment horizontal="center" vertical="center"/>
    </xf>
    <xf numFmtId="0" fontId="4" fillId="0" borderId="65" xfId="0" applyFont="1" applyBorder="1" applyAlignment="1">
      <alignment horizontal="left" vertical="top" wrapText="1"/>
    </xf>
    <xf numFmtId="0" fontId="0" fillId="0" borderId="43" xfId="0" applyFont="1" applyBorder="1"/>
    <xf numFmtId="0" fontId="0" fillId="0" borderId="71" xfId="0" applyFont="1" applyBorder="1"/>
    <xf numFmtId="1" fontId="4" fillId="0" borderId="15" xfId="0" applyNumberFormat="1" applyFont="1" applyBorder="1" applyAlignment="1">
      <alignment horizontal="center" vertical="center"/>
    </xf>
    <xf numFmtId="0" fontId="4" fillId="0" borderId="65" xfId="0" applyFont="1" applyBorder="1" applyAlignment="1">
      <alignment horizontal="left" vertical="center" wrapText="1"/>
    </xf>
    <xf numFmtId="0" fontId="0" fillId="0" borderId="43" xfId="0" applyFont="1" applyBorder="1" applyAlignment="1">
      <alignment vertical="center"/>
    </xf>
    <xf numFmtId="0" fontId="0" fillId="0" borderId="71" xfId="0" applyFont="1" applyBorder="1" applyAlignment="1">
      <alignment vertical="center"/>
    </xf>
    <xf numFmtId="1" fontId="4" fillId="0" borderId="50" xfId="0" applyNumberFormat="1" applyFont="1" applyBorder="1" applyAlignment="1">
      <alignment horizontal="center" vertical="center"/>
    </xf>
    <xf numFmtId="0" fontId="6" fillId="4" borderId="16" xfId="0" applyFont="1" applyFill="1" applyBorder="1" applyAlignment="1">
      <alignment horizontal="center" vertical="center"/>
    </xf>
    <xf numFmtId="0" fontId="6" fillId="4" borderId="77" xfId="0" applyFont="1" applyFill="1" applyBorder="1" applyAlignment="1">
      <alignment horizontal="center" vertical="center"/>
    </xf>
    <xf numFmtId="0" fontId="6" fillId="4" borderId="78" xfId="0" applyFont="1" applyFill="1" applyBorder="1" applyAlignment="1">
      <alignment horizontal="center" vertical="center"/>
    </xf>
    <xf numFmtId="0" fontId="1" fillId="0" borderId="49"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65"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71" xfId="0" applyFont="1" applyBorder="1" applyAlignment="1">
      <alignment horizontal="center" vertical="center" wrapText="1"/>
    </xf>
    <xf numFmtId="0" fontId="0" fillId="5" borderId="15" xfId="0" applyFont="1" applyFill="1" applyBorder="1" applyAlignment="1">
      <alignment horizontal="center" vertical="center" wrapText="1"/>
    </xf>
    <xf numFmtId="0" fontId="4" fillId="3" borderId="16" xfId="0" applyFont="1" applyFill="1" applyBorder="1" applyAlignment="1">
      <alignment horizontal="center" vertical="center"/>
    </xf>
    <xf numFmtId="0" fontId="4" fillId="3" borderId="77" xfId="0" applyFont="1" applyFill="1" applyBorder="1" applyAlignment="1">
      <alignment horizontal="center" vertical="center"/>
    </xf>
    <xf numFmtId="0" fontId="4" fillId="3" borderId="78" xfId="0" applyFont="1" applyFill="1" applyBorder="1" applyAlignment="1">
      <alignment horizontal="center" vertical="center"/>
    </xf>
    <xf numFmtId="0" fontId="1" fillId="0" borderId="49" xfId="0" applyFont="1" applyBorder="1" applyAlignment="1">
      <alignment horizontal="center"/>
    </xf>
    <xf numFmtId="0" fontId="1" fillId="0" borderId="50" xfId="0" applyFont="1" applyBorder="1" applyAlignment="1">
      <alignment horizontal="center"/>
    </xf>
    <xf numFmtId="0" fontId="1" fillId="0" borderId="51" xfId="0" applyFont="1" applyBorder="1" applyAlignment="1">
      <alignment horizontal="center"/>
    </xf>
    <xf numFmtId="0" fontId="1" fillId="0" borderId="65" xfId="0" applyFont="1" applyBorder="1" applyAlignment="1">
      <alignment horizontal="center"/>
    </xf>
    <xf numFmtId="0" fontId="1" fillId="0" borderId="43" xfId="0" applyFont="1" applyBorder="1" applyAlignment="1">
      <alignment horizontal="center"/>
    </xf>
    <xf numFmtId="0" fontId="1" fillId="0" borderId="71" xfId="0" applyFont="1" applyBorder="1" applyAlignment="1">
      <alignment horizontal="center"/>
    </xf>
    <xf numFmtId="0" fontId="4" fillId="3" borderId="7" xfId="0" applyFont="1" applyFill="1" applyBorder="1" applyAlignment="1">
      <alignment horizontal="left" vertical="center" wrapText="1"/>
    </xf>
    <xf numFmtId="0" fontId="6" fillId="4" borderId="15" xfId="0" applyFont="1" applyFill="1" applyBorder="1" applyAlignment="1">
      <alignment horizontal="center" vertical="center" wrapText="1"/>
    </xf>
    <xf numFmtId="0" fontId="6" fillId="4" borderId="53" xfId="0" applyFont="1" applyFill="1" applyBorder="1" applyAlignment="1">
      <alignment horizontal="center" vertical="center" wrapText="1"/>
    </xf>
    <xf numFmtId="0" fontId="6" fillId="4" borderId="55" xfId="0" applyFont="1" applyFill="1" applyBorder="1" applyAlignment="1">
      <alignment horizontal="center" vertical="center" wrapText="1"/>
    </xf>
    <xf numFmtId="0" fontId="6" fillId="4" borderId="82" xfId="0" applyFont="1" applyFill="1" applyBorder="1" applyAlignment="1">
      <alignment horizontal="center" vertical="center" wrapText="1"/>
    </xf>
    <xf numFmtId="164" fontId="4" fillId="3" borderId="15" xfId="0" applyNumberFormat="1" applyFont="1" applyFill="1" applyBorder="1" applyAlignment="1">
      <alignment horizontal="center" vertical="center" wrapText="1"/>
    </xf>
    <xf numFmtId="0" fontId="8" fillId="5" borderId="15" xfId="0" applyFont="1" applyFill="1" applyBorder="1" applyAlignment="1">
      <alignment horizontal="left" vertical="center" wrapText="1"/>
    </xf>
    <xf numFmtId="164" fontId="8" fillId="5" borderId="15" xfId="0" applyNumberFormat="1" applyFont="1" applyFill="1" applyBorder="1" applyAlignment="1">
      <alignment horizontal="center" vertical="center" wrapText="1"/>
    </xf>
    <xf numFmtId="0" fontId="4" fillId="6" borderId="15" xfId="0" applyFont="1" applyFill="1" applyBorder="1" applyAlignment="1">
      <alignment horizontal="center" vertical="center" wrapText="1"/>
    </xf>
    <xf numFmtId="10" fontId="4" fillId="6" borderId="15" xfId="0" applyNumberFormat="1" applyFont="1" applyFill="1" applyBorder="1" applyAlignment="1">
      <alignment horizontal="center" vertical="center" wrapText="1"/>
    </xf>
    <xf numFmtId="164" fontId="4" fillId="6" borderId="15" xfId="0" applyNumberFormat="1" applyFont="1" applyFill="1" applyBorder="1" applyAlignment="1">
      <alignment horizontal="center" vertical="center" wrapText="1"/>
    </xf>
    <xf numFmtId="164" fontId="30" fillId="6" borderId="15" xfId="0" applyNumberFormat="1" applyFont="1" applyFill="1" applyBorder="1" applyAlignment="1">
      <alignment horizontal="center" vertical="center" wrapText="1"/>
    </xf>
    <xf numFmtId="164" fontId="7" fillId="7" borderId="15" xfId="0" applyNumberFormat="1" applyFont="1" applyFill="1" applyBorder="1" applyAlignment="1">
      <alignment horizontal="center" vertical="center" wrapText="1"/>
    </xf>
    <xf numFmtId="10" fontId="0" fillId="7" borderId="15" xfId="0" applyNumberFormat="1" applyFont="1" applyFill="1" applyBorder="1" applyAlignment="1">
      <alignment horizontal="center" vertical="center" wrapText="1"/>
    </xf>
    <xf numFmtId="164" fontId="0" fillId="7" borderId="15" xfId="0" applyNumberFormat="1" applyFont="1" applyFill="1" applyBorder="1" applyAlignment="1">
      <alignment horizontal="center" vertical="center" wrapText="1"/>
    </xf>
    <xf numFmtId="164" fontId="31" fillId="7" borderId="15" xfId="0" applyNumberFormat="1" applyFont="1" applyFill="1" applyBorder="1" applyAlignment="1">
      <alignment horizontal="center" vertical="center" wrapText="1"/>
    </xf>
    <xf numFmtId="0" fontId="0" fillId="7" borderId="15" xfId="0" applyFont="1" applyFill="1" applyBorder="1" applyAlignment="1">
      <alignment horizontal="center" vertical="center" wrapText="1"/>
    </xf>
    <xf numFmtId="0" fontId="0" fillId="7" borderId="15" xfId="0" applyFont="1" applyFill="1" applyBorder="1" applyAlignment="1">
      <alignment vertical="center" wrapText="1"/>
    </xf>
    <xf numFmtId="0" fontId="0" fillId="7" borderId="15" xfId="0" applyFont="1" applyFill="1" applyBorder="1" applyAlignment="1">
      <alignment wrapText="1"/>
    </xf>
    <xf numFmtId="0" fontId="0" fillId="7" borderId="27" xfId="0" applyFont="1" applyFill="1" applyBorder="1" applyAlignment="1">
      <alignment wrapText="1"/>
    </xf>
    <xf numFmtId="0" fontId="4" fillId="3" borderId="14" xfId="0" applyFont="1" applyFill="1" applyBorder="1" applyAlignment="1">
      <alignment wrapText="1"/>
    </xf>
    <xf numFmtId="0" fontId="8" fillId="3" borderId="15" xfId="0" applyFont="1" applyFill="1" applyBorder="1" applyAlignment="1">
      <alignment horizontal="left" vertical="center" wrapText="1"/>
    </xf>
    <xf numFmtId="164" fontId="21" fillId="5" borderId="15" xfId="0" applyNumberFormat="1" applyFont="1" applyFill="1" applyBorder="1" applyAlignment="1">
      <alignment horizontal="center" vertical="center"/>
    </xf>
    <xf numFmtId="0" fontId="4" fillId="9" borderId="15" xfId="0" applyFont="1" applyFill="1" applyBorder="1" applyAlignment="1">
      <alignment horizontal="center" vertical="center" wrapText="1"/>
    </xf>
    <xf numFmtId="0" fontId="0" fillId="9" borderId="27" xfId="0" applyFont="1" applyFill="1" applyBorder="1" applyAlignment="1">
      <alignment horizontal="center" vertical="center" wrapText="1"/>
    </xf>
    <xf numFmtId="0" fontId="8" fillId="5" borderId="15" xfId="0" applyFont="1" applyFill="1" applyBorder="1" applyAlignment="1">
      <alignment horizontal="center" wrapText="1"/>
    </xf>
    <xf numFmtId="0" fontId="0" fillId="9" borderId="15" xfId="0" applyFont="1" applyFill="1" applyBorder="1" applyAlignment="1">
      <alignment horizontal="center" vertical="center" wrapText="1"/>
    </xf>
    <xf numFmtId="0" fontId="0" fillId="7" borderId="15" xfId="0" applyFont="1" applyFill="1" applyBorder="1" applyAlignment="1">
      <alignment horizontal="center" vertical="center"/>
    </xf>
    <xf numFmtId="0" fontId="0" fillId="9" borderId="27" xfId="0" applyFont="1" applyFill="1" applyBorder="1" applyAlignment="1">
      <alignment horizontal="center" vertical="center"/>
    </xf>
    <xf numFmtId="0" fontId="4" fillId="3" borderId="24" xfId="0" applyFont="1" applyFill="1" applyBorder="1" applyAlignment="1">
      <alignment horizontal="center" vertical="center" wrapText="1"/>
    </xf>
    <xf numFmtId="0" fontId="0" fillId="7" borderId="15" xfId="0" applyFont="1" applyFill="1" applyBorder="1" applyAlignment="1">
      <alignment horizontal="center" vertical="center"/>
    </xf>
    <xf numFmtId="0" fontId="0" fillId="7" borderId="27" xfId="0" applyFont="1" applyFill="1" applyBorder="1" applyAlignment="1">
      <alignment horizontal="center" vertical="center"/>
    </xf>
    <xf numFmtId="0" fontId="4" fillId="3" borderId="83" xfId="0" applyFont="1" applyFill="1" applyBorder="1" applyAlignment="1">
      <alignment horizontal="center" vertical="center" wrapText="1"/>
    </xf>
    <xf numFmtId="164" fontId="8" fillId="5" borderId="15" xfId="0" applyNumberFormat="1" applyFont="1" applyFill="1" applyBorder="1" applyAlignment="1">
      <alignment horizontal="center" vertical="center"/>
    </xf>
    <xf numFmtId="0" fontId="8" fillId="0" borderId="15" xfId="0" applyFont="1" applyBorder="1" applyAlignment="1">
      <alignment horizontal="left" vertical="center" wrapText="1"/>
    </xf>
    <xf numFmtId="164" fontId="21" fillId="0" borderId="15" xfId="0" applyNumberFormat="1" applyFont="1" applyBorder="1" applyAlignment="1">
      <alignment horizontal="center" vertical="center"/>
    </xf>
    <xf numFmtId="0" fontId="4" fillId="3" borderId="82" xfId="0" applyFont="1" applyFill="1" applyBorder="1" applyAlignment="1">
      <alignment horizontal="center" vertical="center" wrapText="1"/>
    </xf>
    <xf numFmtId="0" fontId="0" fillId="11" borderId="15" xfId="0" applyFont="1" applyFill="1" applyBorder="1" applyAlignment="1">
      <alignment horizontal="center" vertical="center" wrapText="1"/>
    </xf>
    <xf numFmtId="0" fontId="33" fillId="7" borderId="15" xfId="0" applyFont="1" applyFill="1" applyBorder="1" applyAlignment="1">
      <alignment wrapText="1"/>
    </xf>
    <xf numFmtId="0" fontId="0" fillId="11" borderId="27" xfId="0" applyFont="1" applyFill="1" applyBorder="1" applyAlignment="1">
      <alignment horizontal="center" vertical="center"/>
    </xf>
    <xf numFmtId="164" fontId="0" fillId="7" borderId="15" xfId="0" applyNumberFormat="1" applyFont="1" applyFill="1" applyBorder="1" applyAlignment="1">
      <alignment horizontal="left" vertical="center" wrapText="1"/>
    </xf>
    <xf numFmtId="0" fontId="0" fillId="7" borderId="15" xfId="0" applyFont="1" applyFill="1" applyBorder="1" applyAlignment="1">
      <alignment horizontal="center" vertical="top" wrapText="1"/>
    </xf>
    <xf numFmtId="0" fontId="34" fillId="7" borderId="15" xfId="0" applyFont="1" applyFill="1" applyBorder="1" applyAlignment="1">
      <alignment horizontal="center" vertical="center" wrapText="1"/>
    </xf>
    <xf numFmtId="0" fontId="35" fillId="7" borderId="15" xfId="0" applyFont="1" applyFill="1" applyBorder="1" applyAlignment="1">
      <alignment horizontal="center" vertical="center" wrapText="1"/>
    </xf>
    <xf numFmtId="166" fontId="4" fillId="0" borderId="15" xfId="0" applyNumberFormat="1" applyFont="1" applyBorder="1" applyAlignment="1">
      <alignment horizontal="center" vertical="center"/>
    </xf>
    <xf numFmtId="164" fontId="8" fillId="5" borderId="15" xfId="0" applyNumberFormat="1" applyFont="1" applyFill="1" applyBorder="1" applyAlignment="1">
      <alignment horizontal="center" wrapText="1"/>
    </xf>
    <xf numFmtId="0" fontId="4" fillId="3" borderId="15" xfId="0" applyFont="1" applyFill="1" applyBorder="1" applyAlignment="1">
      <alignment horizontal="center" vertical="center" wrapText="1"/>
    </xf>
    <xf numFmtId="164" fontId="8" fillId="0" borderId="15" xfId="0" applyNumberFormat="1" applyFont="1" applyBorder="1" applyAlignment="1">
      <alignment horizontal="left" vertical="center" wrapText="1"/>
    </xf>
    <xf numFmtId="164" fontId="36" fillId="7" borderId="15" xfId="0" applyNumberFormat="1" applyFont="1" applyFill="1" applyBorder="1" applyAlignment="1">
      <alignment horizontal="center" vertical="center" wrapText="1"/>
    </xf>
    <xf numFmtId="0" fontId="0" fillId="7" borderId="15" xfId="0" applyFont="1" applyFill="1" applyBorder="1"/>
    <xf numFmtId="0" fontId="0" fillId="7" borderId="27" xfId="0" applyFont="1" applyFill="1" applyBorder="1"/>
    <xf numFmtId="0" fontId="4" fillId="3" borderId="47" xfId="0" applyFont="1" applyFill="1" applyBorder="1" applyAlignment="1">
      <alignment wrapText="1"/>
    </xf>
    <xf numFmtId="0" fontId="4" fillId="3" borderId="7" xfId="0" applyFont="1" applyFill="1" applyBorder="1" applyAlignment="1">
      <alignment horizontal="left"/>
    </xf>
    <xf numFmtId="0" fontId="4" fillId="3" borderId="7" xfId="0" applyFont="1" applyFill="1" applyBorder="1" applyAlignment="1">
      <alignment horizontal="left" wrapText="1"/>
    </xf>
    <xf numFmtId="0" fontId="6" fillId="4" borderId="25" xfId="0" applyFont="1" applyFill="1" applyBorder="1" applyAlignment="1">
      <alignment horizontal="center" vertical="center"/>
    </xf>
    <xf numFmtId="0" fontId="0" fillId="0" borderId="50" xfId="0" applyFont="1" applyBorder="1"/>
    <xf numFmtId="0" fontId="0" fillId="0" borderId="15" xfId="0" applyFont="1" applyBorder="1" applyAlignment="1">
      <alignment horizontal="center" vertical="center" wrapText="1"/>
    </xf>
    <xf numFmtId="0" fontId="0" fillId="0" borderId="65" xfId="0" applyFont="1" applyBorder="1"/>
    <xf numFmtId="0" fontId="4" fillId="3" borderId="25" xfId="0" applyFont="1" applyFill="1" applyBorder="1" applyAlignment="1">
      <alignment horizontal="center" vertical="center"/>
    </xf>
    <xf numFmtId="0" fontId="4" fillId="3" borderId="52"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53" xfId="0" applyFont="1" applyFill="1" applyBorder="1" applyAlignment="1">
      <alignment horizontal="center" vertical="center"/>
    </xf>
    <xf numFmtId="0" fontId="4" fillId="3" borderId="54" xfId="0" applyFont="1" applyFill="1" applyBorder="1" applyAlignment="1">
      <alignment horizontal="center" vertical="center"/>
    </xf>
    <xf numFmtId="0" fontId="4" fillId="3" borderId="55" xfId="0" applyFont="1" applyFill="1" applyBorder="1" applyAlignment="1">
      <alignment horizontal="center" vertical="center"/>
    </xf>
    <xf numFmtId="0" fontId="38" fillId="0" borderId="0" xfId="0" applyFont="1" applyAlignment="1">
      <alignment wrapText="1"/>
    </xf>
    <xf numFmtId="10" fontId="4" fillId="6" borderId="39" xfId="0" applyNumberFormat="1" applyFont="1" applyFill="1" applyBorder="1" applyAlignment="1">
      <alignment horizontal="center" vertical="center" wrapText="1"/>
    </xf>
    <xf numFmtId="0" fontId="4" fillId="6" borderId="39" xfId="0" applyFont="1" applyFill="1" applyBorder="1" applyAlignment="1">
      <alignment horizontal="left" vertical="center" wrapText="1"/>
    </xf>
    <xf numFmtId="0" fontId="39" fillId="6" borderId="39" xfId="0" applyFont="1" applyFill="1" applyBorder="1" applyAlignment="1">
      <alignment horizontal="center" vertical="center" wrapText="1"/>
    </xf>
    <xf numFmtId="0" fontId="4" fillId="9" borderId="39" xfId="0" applyFont="1" applyFill="1" applyBorder="1" applyAlignment="1">
      <alignment horizontal="center" vertical="center" wrapText="1"/>
    </xf>
    <xf numFmtId="0" fontId="4" fillId="6" borderId="39" xfId="0" applyFont="1" applyFill="1" applyBorder="1" applyAlignment="1">
      <alignment horizontal="center" vertical="center"/>
    </xf>
    <xf numFmtId="0" fontId="4" fillId="9" borderId="39" xfId="0" applyFont="1" applyFill="1" applyBorder="1" applyAlignment="1">
      <alignment horizontal="center" vertical="center"/>
    </xf>
    <xf numFmtId="0" fontId="12" fillId="7" borderId="37" xfId="0" applyFont="1" applyFill="1" applyBorder="1" applyAlignment="1">
      <alignment horizontal="center" vertical="center" wrapText="1"/>
    </xf>
    <xf numFmtId="10" fontId="12" fillId="7" borderId="37" xfId="0" applyNumberFormat="1" applyFont="1" applyFill="1" applyBorder="1" applyAlignment="1">
      <alignment horizontal="center" vertical="center" wrapText="1"/>
    </xf>
    <xf numFmtId="164" fontId="12" fillId="7" borderId="37" xfId="0" applyNumberFormat="1" applyFont="1" applyFill="1" applyBorder="1" applyAlignment="1">
      <alignment horizontal="center" vertical="center" wrapText="1"/>
    </xf>
    <xf numFmtId="164" fontId="40" fillId="7" borderId="37" xfId="0" applyNumberFormat="1" applyFont="1" applyFill="1" applyBorder="1" applyAlignment="1">
      <alignment horizontal="center" vertical="center" wrapText="1"/>
    </xf>
    <xf numFmtId="0" fontId="41" fillId="7" borderId="15" xfId="0" applyFont="1" applyFill="1" applyBorder="1" applyAlignment="1">
      <alignment vertical="center" wrapText="1"/>
    </xf>
    <xf numFmtId="0" fontId="0" fillId="9" borderId="16" xfId="0" applyFont="1" applyFill="1" applyBorder="1" applyAlignment="1">
      <alignment horizontal="center" vertical="center" wrapText="1"/>
    </xf>
    <xf numFmtId="164" fontId="42" fillId="6" borderId="39" xfId="0" applyNumberFormat="1" applyFont="1" applyFill="1" applyBorder="1" applyAlignment="1">
      <alignment horizontal="center" vertical="center" wrapText="1"/>
    </xf>
    <xf numFmtId="0" fontId="4" fillId="6" borderId="39" xfId="0" applyFont="1" applyFill="1" applyBorder="1"/>
    <xf numFmtId="0" fontId="0" fillId="7" borderId="16" xfId="0" applyFont="1" applyFill="1" applyBorder="1" applyAlignment="1">
      <alignment horizontal="center" vertical="center"/>
    </xf>
    <xf numFmtId="0" fontId="43" fillId="6" borderId="39" xfId="0" applyFont="1" applyFill="1" applyBorder="1" applyAlignment="1">
      <alignment horizontal="center" vertical="center" wrapText="1"/>
    </xf>
    <xf numFmtId="0" fontId="0" fillId="9" borderId="16" xfId="0" applyFont="1" applyFill="1" applyBorder="1" applyAlignment="1">
      <alignment horizontal="center" vertical="center"/>
    </xf>
    <xf numFmtId="0" fontId="44" fillId="6" borderId="39" xfId="0" applyFont="1" applyFill="1" applyBorder="1" applyAlignment="1">
      <alignment horizontal="center" vertical="center" wrapText="1"/>
    </xf>
    <xf numFmtId="0" fontId="45" fillId="0" borderId="15" xfId="0" applyFont="1" applyBorder="1" applyAlignment="1">
      <alignment horizontal="center" vertical="center" wrapText="1"/>
    </xf>
    <xf numFmtId="0" fontId="4" fillId="10" borderId="15" xfId="0" applyFont="1" applyFill="1" applyBorder="1" applyAlignment="1">
      <alignment horizontal="center" vertical="center"/>
    </xf>
    <xf numFmtId="0" fontId="8" fillId="10" borderId="15" xfId="0" applyFont="1" applyFill="1" applyBorder="1" applyAlignment="1">
      <alignment vertical="center" wrapText="1"/>
    </xf>
    <xf numFmtId="0" fontId="8" fillId="10" borderId="15" xfId="0" applyFont="1" applyFill="1" applyBorder="1" applyAlignment="1">
      <alignment horizontal="center" vertical="center" wrapText="1"/>
    </xf>
    <xf numFmtId="164" fontId="8" fillId="10" borderId="15" xfId="0" applyNumberFormat="1" applyFont="1" applyFill="1" applyBorder="1" applyAlignment="1">
      <alignment horizontal="center" vertical="center" wrapText="1"/>
    </xf>
    <xf numFmtId="164" fontId="21" fillId="10" borderId="15" xfId="0" applyNumberFormat="1" applyFont="1" applyFill="1" applyBorder="1" applyAlignment="1">
      <alignment horizontal="center" vertical="center"/>
    </xf>
    <xf numFmtId="164" fontId="46" fillId="7" borderId="37" xfId="0" applyNumberFormat="1" applyFont="1" applyFill="1" applyBorder="1" applyAlignment="1">
      <alignment horizontal="center" vertical="center" wrapText="1"/>
    </xf>
    <xf numFmtId="166" fontId="4" fillId="10" borderId="15" xfId="0" applyNumberFormat="1" applyFont="1" applyFill="1" applyBorder="1" applyAlignment="1">
      <alignment horizontal="center" vertical="center"/>
    </xf>
    <xf numFmtId="0" fontId="47" fillId="6" borderId="39" xfId="0" applyFont="1" applyFill="1" applyBorder="1" applyAlignment="1">
      <alignment horizontal="center" vertical="center" wrapText="1"/>
    </xf>
    <xf numFmtId="0" fontId="8" fillId="3" borderId="15" xfId="0" applyFont="1" applyFill="1" applyBorder="1" applyAlignment="1">
      <alignment vertical="center" wrapText="1"/>
    </xf>
    <xf numFmtId="0" fontId="8" fillId="3" borderId="15" xfId="0" applyFont="1" applyFill="1" applyBorder="1" applyAlignment="1">
      <alignment horizontal="center" vertical="center" wrapText="1"/>
    </xf>
    <xf numFmtId="164" fontId="21" fillId="3" borderId="15" xfId="0" applyNumberFormat="1" applyFont="1" applyFill="1" applyBorder="1" applyAlignment="1">
      <alignment horizontal="center" vertical="center"/>
    </xf>
    <xf numFmtId="0" fontId="0" fillId="7" borderId="16" xfId="0" applyFont="1" applyFill="1" applyBorder="1"/>
    <xf numFmtId="0" fontId="14" fillId="6" borderId="39" xfId="0" applyFont="1" applyFill="1" applyBorder="1" applyAlignment="1">
      <alignment horizontal="center" vertical="center"/>
    </xf>
    <xf numFmtId="0" fontId="10" fillId="5" borderId="7" xfId="0" applyFont="1" applyFill="1" applyBorder="1"/>
    <xf numFmtId="0" fontId="10" fillId="5" borderId="7" xfId="0" applyFont="1" applyFill="1" applyBorder="1" applyAlignment="1">
      <alignment horizontal="left"/>
    </xf>
    <xf numFmtId="0" fontId="14" fillId="6" borderId="39" xfId="0" applyFont="1" applyFill="1" applyBorder="1"/>
    <xf numFmtId="0" fontId="14" fillId="6" borderId="39" xfId="0" applyFont="1" applyFill="1" applyBorder="1" applyAlignment="1">
      <alignment horizontal="left"/>
    </xf>
    <xf numFmtId="164" fontId="9" fillId="9" borderId="36" xfId="0" applyNumberFormat="1" applyFont="1" applyFill="1" applyBorder="1" applyAlignment="1">
      <alignment horizontal="center" vertical="center" wrapText="1"/>
    </xf>
    <xf numFmtId="164" fontId="48" fillId="7" borderId="37" xfId="0" applyNumberFormat="1" applyFont="1" applyFill="1" applyBorder="1" applyAlignment="1">
      <alignment horizontal="center" vertical="center" wrapText="1"/>
    </xf>
    <xf numFmtId="0" fontId="49" fillId="7" borderId="37" xfId="0" applyFont="1" applyFill="1" applyBorder="1" applyAlignment="1">
      <alignment horizontal="center" vertical="center" wrapText="1"/>
    </xf>
    <xf numFmtId="0" fontId="0" fillId="12" borderId="16" xfId="0" applyFont="1" applyFill="1" applyBorder="1"/>
    <xf numFmtId="0" fontId="4" fillId="0" borderId="60" xfId="0" applyFont="1" applyBorder="1" applyAlignment="1">
      <alignment horizontal="center" vertical="center"/>
    </xf>
    <xf numFmtId="0" fontId="3" fillId="3" borderId="25"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3" borderId="55" xfId="0" applyFont="1" applyFill="1" applyBorder="1" applyAlignment="1">
      <alignment horizontal="center" vertical="center" wrapText="1"/>
    </xf>
    <xf numFmtId="0" fontId="0" fillId="5" borderId="15" xfId="0" applyFont="1" applyFill="1" applyBorder="1" applyAlignment="1">
      <alignment horizontal="center" wrapText="1"/>
    </xf>
    <xf numFmtId="0" fontId="3" fillId="0" borderId="0" xfId="0" applyFont="1"/>
    <xf numFmtId="0" fontId="4" fillId="3" borderId="7" xfId="0" applyFont="1" applyFill="1" applyBorder="1" applyAlignment="1">
      <alignment vertical="center"/>
    </xf>
    <xf numFmtId="0" fontId="6" fillId="4" borderId="24" xfId="0" applyFont="1" applyFill="1" applyBorder="1" applyAlignment="1">
      <alignment vertical="center" wrapText="1"/>
    </xf>
    <xf numFmtId="0" fontId="6" fillId="4" borderId="82" xfId="0" applyFont="1" applyFill="1" applyBorder="1" applyAlignment="1">
      <alignment vertical="center" wrapText="1"/>
    </xf>
    <xf numFmtId="164" fontId="7" fillId="6" borderId="41" xfId="0" applyNumberFormat="1" applyFont="1" applyFill="1" applyBorder="1" applyAlignment="1">
      <alignment horizontal="center" vertical="center" wrapText="1"/>
    </xf>
    <xf numFmtId="164" fontId="7" fillId="6" borderId="87" xfId="0" applyNumberFormat="1" applyFont="1" applyFill="1" applyBorder="1" applyAlignment="1">
      <alignment horizontal="center" vertical="center" wrapText="1"/>
    </xf>
    <xf numFmtId="164" fontId="7" fillId="7" borderId="41" xfId="0" applyNumberFormat="1" applyFont="1" applyFill="1" applyBorder="1" applyAlignment="1">
      <alignment horizontal="center" vertical="center" wrapText="1"/>
    </xf>
    <xf numFmtId="164" fontId="7" fillId="7" borderId="87" xfId="0" applyNumberFormat="1" applyFont="1" applyFill="1" applyBorder="1" applyAlignment="1">
      <alignment horizontal="center" vertical="center" wrapText="1"/>
    </xf>
    <xf numFmtId="0" fontId="15" fillId="8" borderId="87" xfId="0" applyFont="1" applyFill="1" applyBorder="1" applyAlignment="1">
      <alignment horizontal="center" vertical="center" wrapText="1"/>
    </xf>
    <xf numFmtId="164" fontId="7" fillId="8" borderId="38" xfId="0" applyNumberFormat="1" applyFont="1" applyFill="1" applyBorder="1" applyAlignment="1">
      <alignment horizontal="center" vertical="center" wrapText="1"/>
    </xf>
    <xf numFmtId="0" fontId="1" fillId="3" borderId="24" xfId="0" applyFont="1" applyFill="1" applyBorder="1" applyAlignment="1">
      <alignment horizontal="center" vertical="center" wrapText="1"/>
    </xf>
    <xf numFmtId="0" fontId="4" fillId="0" borderId="27" xfId="0" applyFont="1" applyBorder="1" applyAlignment="1">
      <alignment horizontal="center" vertical="center"/>
    </xf>
    <xf numFmtId="0" fontId="21" fillId="0" borderId="15" xfId="0" applyFont="1" applyBorder="1" applyAlignment="1">
      <alignment vertical="center" wrapText="1"/>
    </xf>
    <xf numFmtId="0" fontId="21" fillId="0" borderId="28" xfId="0" applyFont="1" applyBorder="1" applyAlignment="1">
      <alignment vertical="center" wrapText="1"/>
    </xf>
    <xf numFmtId="0" fontId="21" fillId="0" borderId="28" xfId="0" applyFont="1" applyBorder="1" applyAlignment="1">
      <alignment horizontal="center" vertical="center" wrapText="1"/>
    </xf>
    <xf numFmtId="164" fontId="21" fillId="0" borderId="28" xfId="0" applyNumberFormat="1" applyFont="1" applyBorder="1" applyAlignment="1">
      <alignment horizontal="center" vertical="center" wrapText="1"/>
    </xf>
    <xf numFmtId="164" fontId="21" fillId="0" borderId="48" xfId="0" applyNumberFormat="1" applyFont="1" applyBorder="1" applyAlignment="1">
      <alignment horizontal="center" vertical="center" wrapText="1"/>
    </xf>
    <xf numFmtId="0" fontId="4" fillId="7" borderId="39" xfId="0" applyFont="1" applyFill="1" applyBorder="1" applyAlignment="1">
      <alignment horizontal="center" vertical="center" wrapText="1"/>
    </xf>
    <xf numFmtId="10" fontId="4" fillId="7" borderId="39" xfId="0" applyNumberFormat="1" applyFont="1" applyFill="1" applyBorder="1" applyAlignment="1">
      <alignment horizontal="center" vertical="center" wrapText="1"/>
    </xf>
    <xf numFmtId="164" fontId="6" fillId="7" borderId="39" xfId="0" applyNumberFormat="1" applyFont="1" applyFill="1" applyBorder="1" applyAlignment="1">
      <alignment horizontal="center" vertical="center" wrapText="1"/>
    </xf>
    <xf numFmtId="0" fontId="0" fillId="9" borderId="39" xfId="0" applyFont="1" applyFill="1" applyBorder="1" applyAlignment="1">
      <alignment horizontal="center" vertical="center" wrapText="1"/>
    </xf>
    <xf numFmtId="0" fontId="1" fillId="0" borderId="0" xfId="0" applyFont="1"/>
    <xf numFmtId="0" fontId="1" fillId="3" borderId="83" xfId="0" applyFont="1" applyFill="1" applyBorder="1" applyAlignment="1">
      <alignment horizontal="center" vertical="center" wrapText="1"/>
    </xf>
    <xf numFmtId="166" fontId="4" fillId="0" borderId="27" xfId="0" applyNumberFormat="1" applyFont="1" applyBorder="1" applyAlignment="1">
      <alignment horizontal="center" vertical="center"/>
    </xf>
    <xf numFmtId="0" fontId="21" fillId="0" borderId="75" xfId="0" applyFont="1" applyBorder="1" applyAlignment="1">
      <alignment vertical="center" wrapText="1"/>
    </xf>
    <xf numFmtId="0" fontId="21" fillId="0" borderId="71" xfId="0" applyFont="1" applyBorder="1" applyAlignment="1">
      <alignment vertical="center" wrapText="1"/>
    </xf>
    <xf numFmtId="0" fontId="21" fillId="0" borderId="71" xfId="0" applyFont="1" applyBorder="1" applyAlignment="1">
      <alignment horizontal="center" vertical="center" wrapText="1"/>
    </xf>
    <xf numFmtId="164" fontId="21" fillId="0" borderId="71" xfId="0" applyNumberFormat="1" applyFont="1" applyBorder="1" applyAlignment="1">
      <alignment horizontal="center" vertical="center" wrapText="1"/>
    </xf>
    <xf numFmtId="164" fontId="21" fillId="0" borderId="43" xfId="0" applyNumberFormat="1" applyFont="1" applyBorder="1" applyAlignment="1">
      <alignment horizontal="center" vertical="center" wrapText="1"/>
    </xf>
    <xf numFmtId="0" fontId="4" fillId="7" borderId="39" xfId="0" applyFont="1" applyFill="1" applyBorder="1" applyAlignment="1">
      <alignment horizontal="left" wrapText="1"/>
    </xf>
    <xf numFmtId="0" fontId="50" fillId="7" borderId="39" xfId="0" applyFont="1" applyFill="1" applyBorder="1" applyAlignment="1">
      <alignment horizontal="center" vertical="center" wrapText="1"/>
    </xf>
    <xf numFmtId="0" fontId="4" fillId="6" borderId="39" xfId="0" applyFont="1" applyFill="1" applyBorder="1" applyAlignment="1">
      <alignment horizontal="center" vertical="center" wrapText="1"/>
    </xf>
    <xf numFmtId="164" fontId="6" fillId="9" borderId="39" xfId="0" applyNumberFormat="1" applyFont="1" applyFill="1" applyBorder="1" applyAlignment="1">
      <alignment horizontal="center" vertical="center" wrapText="1"/>
    </xf>
    <xf numFmtId="0" fontId="1" fillId="3" borderId="82" xfId="0" applyFont="1" applyFill="1" applyBorder="1" applyAlignment="1">
      <alignment horizontal="center" vertical="center" wrapText="1"/>
    </xf>
    <xf numFmtId="0" fontId="4" fillId="0" borderId="58" xfId="0" applyFont="1" applyBorder="1" applyAlignment="1">
      <alignment horizontal="center" vertical="center" wrapText="1"/>
    </xf>
    <xf numFmtId="0" fontId="8" fillId="0" borderId="39" xfId="0" applyFont="1" applyBorder="1" applyAlignment="1">
      <alignment vertical="center" wrapText="1"/>
    </xf>
    <xf numFmtId="0" fontId="3" fillId="7" borderId="39" xfId="0" applyFont="1" applyFill="1" applyBorder="1" applyAlignment="1">
      <alignment horizontal="center" vertical="center" wrapText="1"/>
    </xf>
    <xf numFmtId="0" fontId="0" fillId="0" borderId="75" xfId="0" applyFont="1" applyBorder="1"/>
    <xf numFmtId="0" fontId="8" fillId="0" borderId="0" xfId="0" applyFont="1" applyAlignment="1">
      <alignment vertical="center" wrapText="1"/>
    </xf>
    <xf numFmtId="0" fontId="8" fillId="0" borderId="39" xfId="0" applyFont="1" applyBorder="1" applyAlignment="1">
      <alignment horizontal="center" vertical="center" wrapText="1"/>
    </xf>
    <xf numFmtId="164" fontId="8" fillId="0" borderId="39" xfId="0" applyNumberFormat="1" applyFont="1" applyBorder="1" applyAlignment="1">
      <alignment horizontal="center" vertical="center"/>
    </xf>
    <xf numFmtId="164" fontId="8" fillId="0" borderId="31" xfId="0" applyNumberFormat="1" applyFont="1" applyBorder="1" applyAlignment="1">
      <alignment horizontal="center" vertical="center"/>
    </xf>
    <xf numFmtId="164" fontId="6" fillId="11" borderId="39" xfId="0" applyNumberFormat="1" applyFont="1" applyFill="1" applyBorder="1" applyAlignment="1">
      <alignment horizontal="center" vertical="center" wrapText="1"/>
    </xf>
    <xf numFmtId="0" fontId="51" fillId="7" borderId="39" xfId="0" applyFont="1" applyFill="1" applyBorder="1" applyAlignment="1">
      <alignment horizontal="left" wrapText="1"/>
    </xf>
    <xf numFmtId="0" fontId="4" fillId="0" borderId="60" xfId="0" applyFont="1" applyBorder="1" applyAlignment="1">
      <alignment horizontal="center" vertical="center" wrapText="1"/>
    </xf>
    <xf numFmtId="166" fontId="14" fillId="0" borderId="28" xfId="0" applyNumberFormat="1" applyFont="1" applyBorder="1" applyAlignment="1">
      <alignment horizontal="left" vertical="center" wrapText="1"/>
    </xf>
    <xf numFmtId="0" fontId="21" fillId="0" borderId="28" xfId="0" applyFont="1" applyBorder="1" applyAlignment="1">
      <alignment horizontal="left" vertical="center" wrapText="1"/>
    </xf>
    <xf numFmtId="166" fontId="4" fillId="0" borderId="49" xfId="0" applyNumberFormat="1" applyFont="1" applyBorder="1" applyAlignment="1">
      <alignment horizontal="center" vertical="center"/>
    </xf>
    <xf numFmtId="0" fontId="21" fillId="0" borderId="88" xfId="0" applyFont="1" applyBorder="1" applyAlignment="1">
      <alignment horizontal="left" vertical="center" wrapText="1"/>
    </xf>
    <xf numFmtId="0" fontId="8" fillId="0" borderId="88" xfId="0" applyFont="1" applyBorder="1" applyAlignment="1">
      <alignment vertical="center" wrapText="1"/>
    </xf>
    <xf numFmtId="0" fontId="8" fillId="0" borderId="88" xfId="0" applyFont="1" applyBorder="1" applyAlignment="1">
      <alignment horizontal="center" vertical="center" wrapText="1"/>
    </xf>
    <xf numFmtId="0" fontId="21" fillId="0" borderId="39" xfId="0" applyFont="1" applyBorder="1" applyAlignment="1">
      <alignment vertical="center" wrapText="1"/>
    </xf>
    <xf numFmtId="0" fontId="8" fillId="0" borderId="39" xfId="0" applyFont="1" applyBorder="1" applyAlignment="1">
      <alignment horizontal="left" vertical="center" wrapText="1"/>
    </xf>
    <xf numFmtId="9" fontId="4" fillId="7" borderId="39" xfId="0" applyNumberFormat="1" applyFont="1" applyFill="1" applyBorder="1" applyAlignment="1">
      <alignment horizontal="center" vertical="center" wrapText="1"/>
    </xf>
    <xf numFmtId="0" fontId="53" fillId="7" borderId="39" xfId="0" applyFont="1" applyFill="1" applyBorder="1" applyAlignment="1">
      <alignment horizontal="center" vertical="center" wrapText="1"/>
    </xf>
    <xf numFmtId="0" fontId="4" fillId="0" borderId="75" xfId="0" applyFont="1" applyBorder="1" applyAlignment="1">
      <alignment horizontal="center" vertical="center" wrapText="1"/>
    </xf>
    <xf numFmtId="164" fontId="8" fillId="0" borderId="28" xfId="0" applyNumberFormat="1" applyFont="1" applyBorder="1" applyAlignment="1">
      <alignment horizontal="center" vertical="center" wrapText="1"/>
    </xf>
    <xf numFmtId="164" fontId="8" fillId="0" borderId="48" xfId="0" applyNumberFormat="1" applyFont="1" applyBorder="1" applyAlignment="1">
      <alignment horizontal="center" vertical="center" wrapText="1"/>
    </xf>
    <xf numFmtId="164" fontId="8" fillId="5" borderId="39" xfId="0" applyNumberFormat="1" applyFont="1" applyFill="1" applyBorder="1" applyAlignment="1">
      <alignment horizontal="center" vertical="center"/>
    </xf>
    <xf numFmtId="164" fontId="8" fillId="5" borderId="37" xfId="0" applyNumberFormat="1" applyFont="1" applyFill="1" applyBorder="1" applyAlignment="1">
      <alignment horizontal="center" vertical="center"/>
    </xf>
    <xf numFmtId="0" fontId="21" fillId="5" borderId="78" xfId="0" applyFont="1" applyFill="1" applyBorder="1" applyAlignment="1">
      <alignment horizontal="center" vertical="center" wrapText="1"/>
    </xf>
    <xf numFmtId="0" fontId="4" fillId="3" borderId="7" xfId="0" applyFont="1" applyFill="1" applyBorder="1" applyAlignment="1">
      <alignment vertical="center" wrapText="1"/>
    </xf>
    <xf numFmtId="0" fontId="0" fillId="0" borderId="15" xfId="0" applyFont="1" applyBorder="1" applyAlignment="1">
      <alignment horizontal="center"/>
    </xf>
    <xf numFmtId="0" fontId="38" fillId="0" borderId="0" xfId="0" applyFont="1" applyAlignment="1">
      <alignment vertical="center"/>
    </xf>
    <xf numFmtId="0" fontId="38" fillId="3" borderId="0" xfId="0" applyFont="1" applyFill="1"/>
    <xf numFmtId="0" fontId="4" fillId="3" borderId="39" xfId="0" applyFont="1" applyFill="1" applyBorder="1" applyAlignment="1">
      <alignment horizontal="right" vertical="center" wrapText="1"/>
    </xf>
    <xf numFmtId="164" fontId="4" fillId="3" borderId="39" xfId="0" applyNumberFormat="1" applyFont="1" applyFill="1" applyBorder="1" applyAlignment="1">
      <alignment horizontal="right" vertical="center" wrapText="1"/>
    </xf>
    <xf numFmtId="1" fontId="4" fillId="3" borderId="39" xfId="0" applyNumberFormat="1" applyFont="1" applyFill="1" applyBorder="1" applyAlignment="1">
      <alignment horizontal="right" vertical="center" wrapText="1"/>
    </xf>
    <xf numFmtId="0" fontId="56" fillId="2" borderId="38" xfId="0" applyFont="1" applyFill="1" applyBorder="1" applyAlignment="1">
      <alignment horizontal="center" vertical="center" wrapText="1"/>
    </xf>
    <xf numFmtId="0" fontId="56" fillId="2" borderId="87" xfId="0" applyFont="1" applyFill="1" applyBorder="1" applyAlignment="1">
      <alignment horizontal="center" vertical="center" wrapText="1"/>
    </xf>
    <xf numFmtId="0" fontId="56" fillId="2" borderId="24" xfId="0" applyFont="1" applyFill="1" applyBorder="1" applyAlignment="1">
      <alignment horizontal="center" vertical="center" wrapText="1"/>
    </xf>
    <xf numFmtId="164" fontId="7" fillId="6" borderId="94" xfId="0" applyNumberFormat="1" applyFont="1" applyFill="1" applyBorder="1" applyAlignment="1">
      <alignment horizontal="center" vertical="center" wrapText="1"/>
    </xf>
    <xf numFmtId="164" fontId="7" fillId="6" borderId="39" xfId="0" applyNumberFormat="1" applyFont="1" applyFill="1" applyBorder="1" applyAlignment="1">
      <alignment horizontal="center" vertical="center" wrapText="1"/>
    </xf>
    <xf numFmtId="164" fontId="7" fillId="7" borderId="38" xfId="0" applyNumberFormat="1" applyFont="1" applyFill="1" applyBorder="1" applyAlignment="1">
      <alignment horizontal="center" vertical="center" wrapText="1"/>
    </xf>
    <xf numFmtId="0" fontId="1" fillId="0" borderId="0" xfId="0" applyFont="1" applyAlignment="1">
      <alignment horizontal="center" vertical="center" wrapText="1"/>
    </xf>
    <xf numFmtId="0" fontId="8" fillId="0" borderId="95" xfId="0" applyFont="1" applyBorder="1" applyAlignment="1">
      <alignment horizontal="center" vertical="center" wrapText="1"/>
    </xf>
    <xf numFmtId="0" fontId="21" fillId="0" borderId="15" xfId="0" applyFont="1" applyBorder="1" applyAlignment="1">
      <alignment horizontal="left" vertical="center" wrapText="1"/>
    </xf>
    <xf numFmtId="0" fontId="21" fillId="0" borderId="15" xfId="0" applyFont="1" applyBorder="1" applyAlignment="1">
      <alignment horizontal="center" vertical="center" wrapText="1"/>
    </xf>
    <xf numFmtId="164" fontId="21" fillId="0" borderId="15" xfId="0" applyNumberFormat="1" applyFont="1" applyBorder="1" applyAlignment="1">
      <alignment horizontal="center" vertical="center" wrapText="1"/>
    </xf>
    <xf numFmtId="164" fontId="21" fillId="0" borderId="15" xfId="0" applyNumberFormat="1" applyFont="1" applyBorder="1" applyAlignment="1">
      <alignment horizontal="center" vertical="center" wrapText="1"/>
    </xf>
    <xf numFmtId="0" fontId="0" fillId="6" borderId="94" xfId="0" applyFont="1" applyFill="1" applyBorder="1" applyAlignment="1">
      <alignment horizontal="center" vertical="center" wrapText="1"/>
    </xf>
    <xf numFmtId="0" fontId="0" fillId="9" borderId="39" xfId="0" applyFont="1" applyFill="1" applyBorder="1" applyAlignment="1">
      <alignment horizontal="center" vertical="center"/>
    </xf>
    <xf numFmtId="10" fontId="0" fillId="7" borderId="39" xfId="0" applyNumberFormat="1" applyFont="1" applyFill="1" applyBorder="1" applyAlignment="1">
      <alignment horizontal="center" vertical="center" wrapText="1"/>
    </xf>
    <xf numFmtId="166" fontId="4" fillId="0" borderId="15" xfId="0" applyNumberFormat="1" applyFont="1" applyBorder="1" applyAlignment="1">
      <alignment horizontal="center" vertical="center" wrapText="1"/>
    </xf>
    <xf numFmtId="0" fontId="4" fillId="5" borderId="15" xfId="0" applyFont="1" applyFill="1" applyBorder="1" applyAlignment="1">
      <alignment horizontal="center" vertical="center" wrapText="1"/>
    </xf>
    <xf numFmtId="166" fontId="4" fillId="5" borderId="15" xfId="0" applyNumberFormat="1" applyFont="1" applyFill="1" applyBorder="1" applyAlignment="1">
      <alignment horizontal="center" vertical="center" wrapText="1"/>
    </xf>
    <xf numFmtId="164" fontId="0" fillId="7" borderId="39" xfId="0" applyNumberFormat="1" applyFont="1" applyFill="1" applyBorder="1" applyAlignment="1">
      <alignment horizontal="center" vertical="center" wrapText="1"/>
    </xf>
    <xf numFmtId="164" fontId="57" fillId="7" borderId="39" xfId="0" applyNumberFormat="1" applyFont="1" applyFill="1" applyBorder="1" applyAlignment="1">
      <alignment horizontal="center" vertical="center" wrapText="1"/>
    </xf>
    <xf numFmtId="164" fontId="8" fillId="0" borderId="15" xfId="0" applyNumberFormat="1" applyFont="1" applyBorder="1" applyAlignment="1">
      <alignment horizontal="center" vertical="center"/>
    </xf>
    <xf numFmtId="167" fontId="0" fillId="7" borderId="39" xfId="0" applyNumberFormat="1" applyFont="1" applyFill="1" applyBorder="1" applyAlignment="1">
      <alignment horizontal="center" vertical="center" wrapText="1"/>
    </xf>
    <xf numFmtId="164" fontId="1" fillId="0" borderId="0" xfId="0" applyNumberFormat="1" applyFont="1" applyAlignment="1">
      <alignment horizontal="center" vertical="center"/>
    </xf>
    <xf numFmtId="0" fontId="1" fillId="0" borderId="0" xfId="0" applyFont="1" applyAlignment="1">
      <alignment horizontal="left" vertical="center" wrapText="1"/>
    </xf>
    <xf numFmtId="0" fontId="1" fillId="0" borderId="48" xfId="0" applyFont="1" applyBorder="1" applyAlignment="1">
      <alignment horizontal="left" vertical="center" wrapText="1"/>
    </xf>
    <xf numFmtId="0" fontId="6" fillId="4" borderId="83" xfId="0" applyFont="1" applyFill="1" applyBorder="1" applyAlignment="1">
      <alignment horizontal="center" vertical="center" wrapText="1"/>
    </xf>
    <xf numFmtId="0" fontId="1" fillId="0" borderId="0" xfId="0" applyFont="1" applyAlignment="1">
      <alignment horizontal="center"/>
    </xf>
    <xf numFmtId="0" fontId="74" fillId="3" borderId="47" xfId="0" applyFont="1" applyFill="1" applyBorder="1"/>
    <xf numFmtId="0" fontId="74" fillId="3" borderId="7" xfId="0" applyFont="1" applyFill="1" applyBorder="1"/>
    <xf numFmtId="0" fontId="74" fillId="3" borderId="7" xfId="0" applyFont="1" applyFill="1" applyBorder="1" applyAlignment="1">
      <alignment horizontal="left"/>
    </xf>
    <xf numFmtId="0" fontId="75" fillId="5" borderId="39" xfId="0" applyFont="1" applyFill="1" applyBorder="1" applyAlignment="1">
      <alignment vertical="center" wrapText="1"/>
    </xf>
    <xf numFmtId="0" fontId="75" fillId="3" borderId="38" xfId="0" applyFont="1" applyFill="1" applyBorder="1" applyAlignment="1">
      <alignment horizontal="left" vertical="center" wrapText="1"/>
    </xf>
    <xf numFmtId="0" fontId="72" fillId="10" borderId="39" xfId="0" applyFont="1" applyFill="1" applyBorder="1" applyAlignment="1">
      <alignment horizontal="center" vertical="center" wrapText="1"/>
    </xf>
    <xf numFmtId="0" fontId="72" fillId="10" borderId="39" xfId="0" applyFont="1" applyFill="1" applyBorder="1" applyAlignment="1">
      <alignment horizontal="center" vertical="center"/>
    </xf>
    <xf numFmtId="0" fontId="74" fillId="0" borderId="39" xfId="0" applyFont="1" applyBorder="1" applyAlignment="1">
      <alignment horizontal="center" vertical="center" wrapText="1"/>
    </xf>
    <xf numFmtId="0" fontId="4" fillId="3" borderId="7" xfId="0" applyFont="1" applyFill="1" applyBorder="1" applyAlignment="1">
      <alignment horizontal="justify"/>
    </xf>
    <xf numFmtId="0" fontId="78" fillId="0" borderId="0" xfId="0" applyFont="1" applyAlignment="1">
      <alignment wrapText="1"/>
    </xf>
    <xf numFmtId="0" fontId="74" fillId="7" borderId="39" xfId="0" applyFont="1" applyFill="1" applyBorder="1" applyAlignment="1">
      <alignment horizontal="center" vertical="center" wrapText="1"/>
    </xf>
    <xf numFmtId="0" fontId="78" fillId="0" borderId="0" xfId="0" applyFont="1"/>
    <xf numFmtId="0" fontId="75" fillId="0" borderId="39" xfId="0" applyFont="1" applyBorder="1" applyAlignment="1">
      <alignment vertical="center" wrapText="1"/>
    </xf>
    <xf numFmtId="0" fontId="74" fillId="7" borderId="39" xfId="0" applyFont="1" applyFill="1" applyBorder="1" applyAlignment="1">
      <alignment horizontal="left" wrapText="1"/>
    </xf>
    <xf numFmtId="0" fontId="12" fillId="0" borderId="39" xfId="0" applyFont="1" applyFill="1" applyBorder="1" applyAlignment="1">
      <alignment horizontal="center" vertical="center" wrapText="1"/>
    </xf>
    <xf numFmtId="10" fontId="12" fillId="0" borderId="39" xfId="0" applyNumberFormat="1" applyFont="1" applyFill="1" applyBorder="1" applyAlignment="1">
      <alignment horizontal="center" vertical="center" wrapText="1"/>
    </xf>
    <xf numFmtId="0" fontId="73" fillId="0" borderId="39" xfId="0" applyFont="1" applyFill="1" applyBorder="1" applyAlignment="1">
      <alignment horizontal="center" vertical="center" wrapText="1"/>
    </xf>
    <xf numFmtId="0" fontId="15" fillId="0" borderId="39"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7" fillId="0" borderId="43" xfId="0" applyFont="1" applyFill="1" applyBorder="1" applyAlignment="1">
      <alignment horizontal="center" vertical="center" wrapText="1"/>
    </xf>
    <xf numFmtId="164" fontId="6" fillId="7" borderId="76" xfId="0" applyNumberFormat="1" applyFont="1" applyFill="1" applyBorder="1" applyAlignment="1">
      <alignment horizontal="center" vertical="center" wrapText="1"/>
    </xf>
    <xf numFmtId="164" fontId="7" fillId="10" borderId="37" xfId="0" applyNumberFormat="1" applyFont="1" applyFill="1" applyBorder="1" applyAlignment="1">
      <alignment horizontal="center" vertical="center" wrapText="1"/>
    </xf>
    <xf numFmtId="0" fontId="0" fillId="9" borderId="37" xfId="0" applyFont="1" applyFill="1" applyBorder="1" applyAlignment="1">
      <alignment horizontal="center" vertical="center"/>
    </xf>
    <xf numFmtId="164" fontId="7" fillId="8" borderId="15" xfId="0" applyNumberFormat="1" applyFont="1" applyFill="1" applyBorder="1" applyAlignment="1">
      <alignment horizontal="center" vertical="center" wrapText="1"/>
    </xf>
    <xf numFmtId="0" fontId="12" fillId="0" borderId="15" xfId="0" applyFont="1" applyFill="1" applyBorder="1" applyAlignment="1">
      <alignment horizontal="center" vertical="center" wrapText="1"/>
    </xf>
    <xf numFmtId="10" fontId="12" fillId="0" borderId="15" xfId="0" applyNumberFormat="1" applyFont="1" applyFill="1" applyBorder="1" applyAlignment="1">
      <alignment horizontal="center" vertical="center" wrapText="1"/>
    </xf>
    <xf numFmtId="0" fontId="73" fillId="0" borderId="15" xfId="0" applyFont="1" applyFill="1" applyBorder="1" applyAlignment="1">
      <alignment horizontal="center" vertical="center" wrapText="1"/>
    </xf>
    <xf numFmtId="10" fontId="1" fillId="0" borderId="15" xfId="0" applyNumberFormat="1" applyFont="1" applyFill="1" applyBorder="1" applyAlignment="1">
      <alignment vertical="center"/>
    </xf>
    <xf numFmtId="0" fontId="28" fillId="0" borderId="15" xfId="1" applyFill="1" applyBorder="1" applyAlignment="1">
      <alignment horizontal="center" vertical="center" wrapText="1"/>
    </xf>
    <xf numFmtId="0" fontId="15" fillId="0" borderId="15" xfId="0" applyFont="1" applyFill="1" applyBorder="1" applyAlignment="1">
      <alignment horizontal="center" vertical="center" wrapText="1"/>
    </xf>
    <xf numFmtId="0" fontId="12" fillId="0" borderId="15" xfId="0" applyFont="1" applyFill="1" applyBorder="1" applyAlignment="1">
      <alignment horizontal="center" wrapText="1"/>
    </xf>
    <xf numFmtId="10" fontId="1" fillId="0" borderId="15" xfId="0" applyNumberFormat="1" applyFont="1" applyFill="1" applyBorder="1"/>
    <xf numFmtId="0" fontId="17" fillId="0" borderId="15" xfId="0" applyFont="1" applyFill="1" applyBorder="1" applyAlignment="1">
      <alignment horizontal="center" vertical="center" wrapText="1"/>
    </xf>
    <xf numFmtId="0" fontId="74" fillId="0" borderId="15" xfId="0" applyFont="1" applyFill="1" applyBorder="1" applyAlignment="1">
      <alignment horizontal="justify" vertical="center" wrapText="1"/>
    </xf>
    <xf numFmtId="0" fontId="74" fillId="0" borderId="15" xfId="0" applyFont="1" applyFill="1" applyBorder="1" applyAlignment="1">
      <alignment horizontal="center" vertical="center" wrapText="1"/>
    </xf>
    <xf numFmtId="2" fontId="74" fillId="0" borderId="15" xfId="0" applyNumberFormat="1" applyFont="1" applyFill="1" applyBorder="1" applyAlignment="1">
      <alignment horizontal="center" vertical="center" wrapText="1"/>
    </xf>
    <xf numFmtId="9" fontId="12" fillId="0" borderId="37" xfId="0" applyNumberFormat="1" applyFont="1" applyFill="1" applyBorder="1" applyAlignment="1">
      <alignment horizontal="center" vertical="center" wrapText="1"/>
    </xf>
    <xf numFmtId="10" fontId="12" fillId="0" borderId="37" xfId="0" applyNumberFormat="1" applyFont="1" applyFill="1" applyBorder="1" applyAlignment="1">
      <alignment horizontal="center" vertical="center" wrapText="1"/>
    </xf>
    <xf numFmtId="0" fontId="12" fillId="0" borderId="37" xfId="0" applyFont="1" applyFill="1" applyBorder="1" applyAlignment="1">
      <alignment horizontal="center" vertical="center" wrapText="1"/>
    </xf>
    <xf numFmtId="0" fontId="22" fillId="0" borderId="37" xfId="0" applyFont="1" applyFill="1" applyBorder="1" applyAlignment="1">
      <alignment horizontal="center" vertical="center" wrapText="1"/>
    </xf>
    <xf numFmtId="0" fontId="16" fillId="0" borderId="27" xfId="0" applyFont="1" applyFill="1" applyBorder="1" applyAlignment="1">
      <alignment horizontal="center" vertical="center" wrapText="1"/>
    </xf>
    <xf numFmtId="0" fontId="16" fillId="0" borderId="65" xfId="0" applyFont="1" applyFill="1" applyBorder="1" applyAlignment="1">
      <alignment horizontal="center" vertical="center" wrapText="1"/>
    </xf>
    <xf numFmtId="0" fontId="74" fillId="0" borderId="39" xfId="0" applyFont="1" applyFill="1" applyBorder="1" applyAlignment="1">
      <alignment horizontal="justify" vertical="center" wrapText="1"/>
    </xf>
    <xf numFmtId="0" fontId="74" fillId="0" borderId="39" xfId="0" applyFont="1" applyFill="1" applyBorder="1" applyAlignment="1">
      <alignment horizontal="center" vertical="center" wrapText="1"/>
    </xf>
    <xf numFmtId="0" fontId="74" fillId="0" borderId="31" xfId="0" applyFont="1" applyFill="1" applyBorder="1" applyAlignment="1">
      <alignment horizontal="center" vertical="center" wrapText="1"/>
    </xf>
    <xf numFmtId="0" fontId="16" fillId="0" borderId="28" xfId="0" applyFont="1" applyFill="1" applyBorder="1" applyAlignment="1">
      <alignment horizontal="center" vertical="center" wrapText="1"/>
    </xf>
    <xf numFmtId="10" fontId="10" fillId="0" borderId="48" xfId="0" applyNumberFormat="1" applyFont="1" applyFill="1" applyBorder="1" applyAlignment="1">
      <alignment horizontal="center" vertical="center" wrapText="1"/>
    </xf>
    <xf numFmtId="0" fontId="76" fillId="0" borderId="28" xfId="0" applyFont="1" applyFill="1" applyBorder="1" applyAlignment="1">
      <alignment vertical="center" wrapText="1"/>
    </xf>
    <xf numFmtId="0" fontId="76" fillId="0" borderId="28" xfId="0" applyFont="1" applyFill="1" applyBorder="1" applyAlignment="1">
      <alignment horizontal="center" vertical="center" wrapText="1"/>
    </xf>
    <xf numFmtId="0" fontId="17" fillId="0" borderId="48" xfId="0" applyFont="1" applyFill="1" applyBorder="1" applyAlignment="1">
      <alignment horizontal="center" vertical="center" wrapText="1"/>
    </xf>
    <xf numFmtId="0" fontId="74" fillId="0" borderId="7" xfId="0" applyFont="1" applyFill="1" applyBorder="1" applyAlignment="1">
      <alignment horizontal="justify" vertical="center" wrapText="1"/>
    </xf>
    <xf numFmtId="0" fontId="77" fillId="0" borderId="28" xfId="0" applyFont="1" applyFill="1" applyBorder="1" applyAlignment="1">
      <alignment horizontal="justify" vertical="center" wrapText="1"/>
    </xf>
    <xf numFmtId="164" fontId="12" fillId="0" borderId="39" xfId="0" applyNumberFormat="1" applyFont="1" applyFill="1" applyBorder="1" applyAlignment="1">
      <alignment horizontal="center" vertical="center" wrapText="1"/>
    </xf>
    <xf numFmtId="0" fontId="16" fillId="0" borderId="15" xfId="0" applyFont="1" applyFill="1" applyBorder="1" applyAlignment="1">
      <alignment horizontal="left" vertical="center" wrapText="1"/>
    </xf>
    <xf numFmtId="0" fontId="16" fillId="0" borderId="28" xfId="0" applyFont="1" applyFill="1" applyBorder="1" applyAlignment="1">
      <alignment vertical="center" wrapText="1"/>
    </xf>
    <xf numFmtId="0" fontId="16" fillId="0" borderId="75" xfId="0" applyFont="1" applyFill="1" applyBorder="1" applyAlignment="1">
      <alignment horizontal="center" vertical="center" wrapText="1"/>
    </xf>
    <xf numFmtId="0" fontId="16" fillId="0" borderId="71" xfId="0" applyFont="1" applyFill="1" applyBorder="1" applyAlignment="1">
      <alignment horizontal="center" vertical="center" wrapText="1"/>
    </xf>
    <xf numFmtId="10" fontId="10" fillId="0" borderId="43" xfId="0" applyNumberFormat="1" applyFont="1" applyFill="1" applyBorder="1" applyAlignment="1">
      <alignment horizontal="center" vertical="center" wrapText="1"/>
    </xf>
    <xf numFmtId="0" fontId="76" fillId="0" borderId="71" xfId="0" applyFont="1" applyFill="1" applyBorder="1" applyAlignment="1">
      <alignment vertical="center" wrapText="1"/>
    </xf>
    <xf numFmtId="0" fontId="16" fillId="0" borderId="75" xfId="0" applyFont="1" applyFill="1" applyBorder="1" applyAlignment="1">
      <alignment horizontal="left" vertical="center" wrapText="1"/>
    </xf>
    <xf numFmtId="0" fontId="16" fillId="0" borderId="71" xfId="0" applyFont="1" applyFill="1" applyBorder="1" applyAlignment="1">
      <alignment vertical="center" wrapText="1"/>
    </xf>
    <xf numFmtId="0" fontId="74" fillId="0" borderId="94" xfId="0" applyFont="1" applyFill="1" applyBorder="1" applyAlignment="1">
      <alignment horizontal="justify" vertical="center" wrapText="1"/>
    </xf>
    <xf numFmtId="0" fontId="77" fillId="0" borderId="82" xfId="0" applyFont="1" applyFill="1" applyBorder="1" applyAlignment="1">
      <alignment horizontal="justify" vertical="center" wrapText="1"/>
    </xf>
    <xf numFmtId="0" fontId="77" fillId="0" borderId="15" xfId="0" applyFont="1" applyFill="1" applyBorder="1" applyAlignment="1">
      <alignment horizontal="justify" vertical="center" wrapText="1"/>
    </xf>
    <xf numFmtId="0" fontId="7" fillId="0" borderId="39" xfId="0" applyFont="1" applyFill="1" applyBorder="1" applyAlignment="1">
      <alignment horizontal="center" vertical="center" wrapText="1"/>
    </xf>
    <xf numFmtId="10" fontId="7" fillId="0" borderId="39" xfId="0" applyNumberFormat="1" applyFont="1" applyFill="1" applyBorder="1" applyAlignment="1">
      <alignment horizontal="center" vertical="center" wrapText="1"/>
    </xf>
    <xf numFmtId="0" fontId="0" fillId="0" borderId="39" xfId="0" applyFont="1" applyFill="1" applyBorder="1" applyAlignment="1">
      <alignment horizontal="center" vertical="center" wrapText="1"/>
    </xf>
    <xf numFmtId="0" fontId="10" fillId="0" borderId="39" xfId="0" applyFont="1" applyFill="1" applyBorder="1" applyAlignment="1">
      <alignment horizontal="center" vertical="center" wrapText="1"/>
    </xf>
    <xf numFmtId="0" fontId="17" fillId="0" borderId="39" xfId="0" applyFont="1" applyFill="1" applyBorder="1" applyAlignment="1">
      <alignment horizontal="center" vertical="center" wrapText="1"/>
    </xf>
    <xf numFmtId="164" fontId="7" fillId="0" borderId="39" xfId="0" applyNumberFormat="1" applyFont="1" applyFill="1" applyBorder="1" applyAlignment="1">
      <alignment horizontal="center" vertical="center" wrapText="1"/>
    </xf>
    <xf numFmtId="10" fontId="15" fillId="0" borderId="39" xfId="0" applyNumberFormat="1" applyFont="1" applyFill="1" applyBorder="1" applyAlignment="1">
      <alignment horizontal="center" vertical="center" wrapText="1"/>
    </xf>
    <xf numFmtId="0" fontId="16" fillId="0" borderId="39" xfId="0" applyFont="1" applyFill="1" applyBorder="1" applyAlignment="1">
      <alignment horizontal="center" vertical="center" wrapText="1"/>
    </xf>
    <xf numFmtId="0" fontId="32" fillId="0" borderId="39" xfId="0" applyFont="1" applyFill="1" applyBorder="1" applyAlignment="1">
      <alignment horizontal="center" vertical="center" wrapText="1"/>
    </xf>
    <xf numFmtId="0" fontId="76" fillId="0" borderId="39" xfId="0" applyFont="1" applyFill="1" applyBorder="1" applyAlignment="1">
      <alignment horizontal="center" vertical="center" wrapText="1"/>
    </xf>
    <xf numFmtId="10" fontId="16" fillId="0" borderId="27" xfId="0" applyNumberFormat="1" applyFont="1" applyFill="1" applyBorder="1" applyAlignment="1">
      <alignment horizontal="center" vertical="center" wrapText="1"/>
    </xf>
    <xf numFmtId="0" fontId="17" fillId="0" borderId="27" xfId="0" applyFont="1" applyFill="1" applyBorder="1" applyAlignment="1">
      <alignment horizontal="center" vertical="center" wrapText="1"/>
    </xf>
    <xf numFmtId="0" fontId="16" fillId="0" borderId="27" xfId="0" applyFont="1" applyFill="1" applyBorder="1" applyAlignment="1">
      <alignment horizontal="center" wrapText="1"/>
    </xf>
    <xf numFmtId="0" fontId="76" fillId="0" borderId="27" xfId="0" applyFont="1" applyFill="1" applyBorder="1" applyAlignment="1">
      <alignment horizontal="center" vertical="center" wrapText="1"/>
    </xf>
    <xf numFmtId="0" fontId="37" fillId="0" borderId="27" xfId="0" applyFont="1" applyFill="1" applyBorder="1" applyAlignment="1">
      <alignment horizontal="center" vertical="center" wrapText="1"/>
    </xf>
    <xf numFmtId="10" fontId="17" fillId="0" borderId="65" xfId="0" applyNumberFormat="1" applyFont="1" applyFill="1" applyBorder="1" applyAlignment="1">
      <alignment horizontal="center" vertical="center" wrapText="1"/>
    </xf>
    <xf numFmtId="0" fontId="17" fillId="0" borderId="65" xfId="0" applyFont="1" applyFill="1" applyBorder="1" applyAlignment="1">
      <alignment horizontal="center" vertical="center" wrapText="1"/>
    </xf>
    <xf numFmtId="10" fontId="16" fillId="0" borderId="28" xfId="0" applyNumberFormat="1" applyFont="1" applyFill="1" applyBorder="1" applyAlignment="1">
      <alignment horizontal="center" vertical="center" wrapText="1"/>
    </xf>
    <xf numFmtId="10" fontId="16" fillId="0" borderId="71" xfId="0" applyNumberFormat="1" applyFont="1" applyFill="1" applyBorder="1" applyAlignment="1">
      <alignment horizontal="center" vertical="center" wrapText="1"/>
    </xf>
    <xf numFmtId="0" fontId="16" fillId="0" borderId="65" xfId="0" applyFont="1" applyFill="1" applyBorder="1" applyAlignment="1">
      <alignment horizontal="center"/>
    </xf>
    <xf numFmtId="0" fontId="77" fillId="0" borderId="15" xfId="0" applyFont="1" applyFill="1" applyBorder="1" applyAlignment="1">
      <alignment horizontal="center" vertical="center" wrapText="1"/>
    </xf>
    <xf numFmtId="0" fontId="77" fillId="0" borderId="28" xfId="0" applyFont="1" applyFill="1" applyBorder="1" applyAlignment="1">
      <alignment horizontal="center" vertical="center" wrapText="1"/>
    </xf>
    <xf numFmtId="10" fontId="77" fillId="0" borderId="28" xfId="0" applyNumberFormat="1" applyFont="1" applyFill="1" applyBorder="1" applyAlignment="1">
      <alignment horizontal="center" vertical="center" wrapText="1"/>
    </xf>
    <xf numFmtId="0" fontId="79" fillId="0" borderId="28" xfId="0" applyFont="1" applyFill="1" applyBorder="1" applyAlignment="1">
      <alignment horizontal="center" vertical="center" wrapText="1"/>
    </xf>
    <xf numFmtId="0" fontId="80" fillId="0" borderId="43" xfId="0" applyFont="1" applyFill="1" applyBorder="1" applyAlignment="1">
      <alignment horizontal="center" vertical="center" wrapText="1"/>
    </xf>
    <xf numFmtId="10" fontId="74" fillId="0" borderId="39" xfId="0" applyNumberFormat="1" applyFont="1" applyFill="1" applyBorder="1" applyAlignment="1">
      <alignment horizontal="center" vertical="center" wrapText="1"/>
    </xf>
    <xf numFmtId="164" fontId="74" fillId="0" borderId="39" xfId="0" applyNumberFormat="1" applyFont="1" applyFill="1" applyBorder="1" applyAlignment="1">
      <alignment horizontal="center" vertical="center" wrapText="1"/>
    </xf>
    <xf numFmtId="0" fontId="77" fillId="0" borderId="75" xfId="0" applyFont="1" applyFill="1" applyBorder="1" applyAlignment="1">
      <alignment horizontal="center" vertical="center" wrapText="1"/>
    </xf>
    <xf numFmtId="0" fontId="77" fillId="0" borderId="71" xfId="0" applyFont="1" applyFill="1" applyBorder="1" applyAlignment="1">
      <alignment horizontal="center" vertical="center" wrapText="1"/>
    </xf>
    <xf numFmtId="10" fontId="77" fillId="0" borderId="71" xfId="0" applyNumberFormat="1" applyFont="1" applyFill="1" applyBorder="1" applyAlignment="1">
      <alignment horizontal="center" vertical="center" wrapText="1"/>
    </xf>
    <xf numFmtId="0" fontId="81" fillId="0" borderId="28" xfId="0" applyFont="1" applyFill="1" applyBorder="1" applyAlignment="1">
      <alignment horizontal="center" vertical="center" wrapText="1"/>
    </xf>
    <xf numFmtId="0" fontId="77" fillId="0" borderId="0" xfId="0" applyFont="1" applyFill="1" applyAlignment="1">
      <alignment horizontal="center" vertical="center" wrapText="1"/>
    </xf>
    <xf numFmtId="0" fontId="77" fillId="0" borderId="43" xfId="0" applyFont="1" applyFill="1" applyBorder="1" applyAlignment="1">
      <alignment horizontal="center"/>
    </xf>
    <xf numFmtId="0" fontId="77" fillId="0" borderId="65" xfId="0" applyFont="1" applyFill="1" applyBorder="1" applyAlignment="1">
      <alignment horizontal="center"/>
    </xf>
    <xf numFmtId="10" fontId="77" fillId="0" borderId="65" xfId="0" applyNumberFormat="1" applyFont="1" applyFill="1" applyBorder="1" applyAlignment="1">
      <alignment horizontal="center"/>
    </xf>
    <xf numFmtId="0" fontId="72" fillId="0" borderId="39" xfId="0" applyFont="1" applyFill="1" applyBorder="1" applyAlignment="1">
      <alignment horizontal="center" vertical="center" wrapText="1"/>
    </xf>
    <xf numFmtId="0" fontId="72" fillId="0" borderId="16" xfId="0" applyFont="1" applyFill="1" applyBorder="1" applyAlignment="1">
      <alignment horizontal="center" vertical="center" wrapText="1"/>
    </xf>
    <xf numFmtId="0" fontId="82" fillId="0" borderId="15" xfId="0" applyFont="1" applyFill="1" applyBorder="1" applyAlignment="1">
      <alignment horizontal="justify" vertical="center" wrapText="1"/>
    </xf>
    <xf numFmtId="0" fontId="72" fillId="0" borderId="31" xfId="0" applyFont="1" applyFill="1" applyBorder="1" applyAlignment="1">
      <alignment horizontal="center" vertical="center" wrapText="1"/>
    </xf>
    <xf numFmtId="0" fontId="82" fillId="0" borderId="15" xfId="0" applyFont="1" applyFill="1" applyBorder="1" applyAlignment="1">
      <alignment horizontal="justify" vertical="top" wrapText="1"/>
    </xf>
    <xf numFmtId="0" fontId="16" fillId="0" borderId="48" xfId="0" applyFont="1" applyFill="1" applyBorder="1" applyAlignment="1">
      <alignment horizontal="center" vertical="center"/>
    </xf>
    <xf numFmtId="0" fontId="16" fillId="0" borderId="27" xfId="0" applyFont="1" applyFill="1" applyBorder="1" applyAlignment="1">
      <alignment horizontal="center" vertical="center"/>
    </xf>
    <xf numFmtId="10" fontId="16" fillId="0" borderId="27" xfId="0" applyNumberFormat="1" applyFont="1" applyFill="1" applyBorder="1" applyAlignment="1">
      <alignment horizontal="center" vertical="center"/>
    </xf>
    <xf numFmtId="0" fontId="28" fillId="0" borderId="27" xfId="1" applyFill="1" applyBorder="1" applyAlignment="1">
      <alignment horizontal="center" vertical="center" wrapText="1"/>
    </xf>
    <xf numFmtId="0" fontId="52" fillId="0" borderId="0" xfId="0" applyFont="1" applyFill="1" applyAlignment="1">
      <alignment horizontal="center" vertical="center" wrapText="1"/>
    </xf>
    <xf numFmtId="0" fontId="16" fillId="0" borderId="0" xfId="0" applyFont="1" applyFill="1" applyAlignment="1">
      <alignment horizontal="center" vertical="center" wrapText="1"/>
    </xf>
    <xf numFmtId="0" fontId="16" fillId="0" borderId="0" xfId="0" applyFont="1" applyFill="1" applyAlignment="1">
      <alignment horizontal="left" vertical="center" wrapText="1"/>
    </xf>
    <xf numFmtId="0" fontId="16" fillId="0" borderId="43" xfId="0" applyFont="1" applyFill="1" applyBorder="1" applyAlignment="1">
      <alignment horizontal="center" vertical="center"/>
    </xf>
    <xf numFmtId="0" fontId="16" fillId="0" borderId="65" xfId="0" applyFont="1" applyFill="1" applyBorder="1" applyAlignment="1">
      <alignment horizontal="center" vertical="center"/>
    </xf>
    <xf numFmtId="10" fontId="16" fillId="0" borderId="65" xfId="0" applyNumberFormat="1" applyFont="1" applyFill="1" applyBorder="1" applyAlignment="1">
      <alignment horizontal="center" vertical="center"/>
    </xf>
    <xf numFmtId="0" fontId="16" fillId="0" borderId="65" xfId="0" applyFont="1" applyFill="1" applyBorder="1" applyAlignment="1">
      <alignment horizontal="center" wrapText="1"/>
    </xf>
    <xf numFmtId="0" fontId="54" fillId="0" borderId="65" xfId="0" applyFont="1" applyFill="1" applyBorder="1" applyAlignment="1">
      <alignment horizontal="center" vertical="center" wrapText="1"/>
    </xf>
    <xf numFmtId="0" fontId="16" fillId="0" borderId="71" xfId="0" applyFont="1" applyFill="1" applyBorder="1" applyAlignment="1">
      <alignment horizontal="left" vertical="center" wrapText="1"/>
    </xf>
    <xf numFmtId="0" fontId="58" fillId="0" borderId="71" xfId="0" applyFont="1" applyFill="1" applyBorder="1" applyAlignment="1">
      <alignment horizontal="center" vertical="center" wrapText="1"/>
    </xf>
    <xf numFmtId="0" fontId="76" fillId="0" borderId="71" xfId="0" applyFont="1" applyFill="1" applyBorder="1" applyAlignment="1">
      <alignment horizontal="left" vertical="center" wrapText="1"/>
    </xf>
    <xf numFmtId="0" fontId="76" fillId="0" borderId="71" xfId="0" applyFont="1" applyFill="1" applyBorder="1" applyAlignment="1">
      <alignment horizontal="center" vertical="center" wrapText="1"/>
    </xf>
    <xf numFmtId="164" fontId="0" fillId="0" borderId="4" xfId="0" applyNumberFormat="1" applyFont="1" applyBorder="1"/>
    <xf numFmtId="0" fontId="2" fillId="0" borderId="6" xfId="0" applyFont="1" applyBorder="1"/>
    <xf numFmtId="0" fontId="3" fillId="0" borderId="4" xfId="0" applyFont="1" applyBorder="1" applyAlignment="1">
      <alignment horizontal="left" vertical="center"/>
    </xf>
    <xf numFmtId="0" fontId="2" fillId="0" borderId="5" xfId="0" applyFont="1" applyBorder="1"/>
    <xf numFmtId="0" fontId="5" fillId="0" borderId="4" xfId="0" applyFont="1" applyBorder="1" applyAlignment="1">
      <alignment horizontal="left" vertical="center"/>
    </xf>
    <xf numFmtId="0" fontId="6" fillId="3" borderId="12" xfId="0" applyFont="1" applyFill="1" applyBorder="1" applyAlignment="1">
      <alignment horizontal="center" vertical="center" wrapText="1"/>
    </xf>
    <xf numFmtId="0" fontId="2" fillId="0" borderId="13" xfId="0" applyFont="1" applyBorder="1"/>
    <xf numFmtId="0" fontId="2" fillId="0" borderId="14" xfId="0" applyFont="1" applyBorder="1"/>
    <xf numFmtId="0" fontId="0" fillId="5" borderId="4" xfId="0" applyFont="1" applyFill="1" applyBorder="1" applyAlignment="1">
      <alignment wrapText="1"/>
    </xf>
    <xf numFmtId="0" fontId="1" fillId="0" borderId="1" xfId="0" applyFont="1" applyBorder="1" applyAlignment="1">
      <alignment horizontal="center"/>
    </xf>
    <xf numFmtId="0" fontId="2" fillId="0" borderId="2"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164" fontId="7" fillId="8" borderId="15" xfId="0" applyNumberFormat="1" applyFont="1" applyFill="1" applyBorder="1" applyAlignment="1">
      <alignment horizontal="center" vertical="center" wrapText="1"/>
    </xf>
    <xf numFmtId="0" fontId="2" fillId="0" borderId="15" xfId="0" applyFont="1" applyBorder="1"/>
    <xf numFmtId="1" fontId="0" fillId="0" borderId="4" xfId="0" applyNumberFormat="1" applyFont="1" applyBorder="1"/>
    <xf numFmtId="0" fontId="0" fillId="5" borderId="4" xfId="0" applyFont="1" applyFill="1" applyBorder="1" applyAlignment="1">
      <alignment vertical="center" wrapText="1"/>
    </xf>
    <xf numFmtId="164" fontId="7" fillId="6" borderId="17" xfId="0" applyNumberFormat="1" applyFont="1" applyFill="1" applyBorder="1" applyAlignment="1">
      <alignment horizontal="center" vertical="center" wrapText="1"/>
    </xf>
    <xf numFmtId="0" fontId="2" fillId="0" borderId="18" xfId="0" applyFont="1" applyBorder="1"/>
    <xf numFmtId="0" fontId="2" fillId="0" borderId="19" xfId="0" applyFont="1" applyBorder="1"/>
    <xf numFmtId="164" fontId="7" fillId="7" borderId="20" xfId="0" applyNumberFormat="1" applyFont="1" applyFill="1" applyBorder="1" applyAlignment="1">
      <alignment horizontal="center" vertical="center" wrapText="1"/>
    </xf>
    <xf numFmtId="0" fontId="2" fillId="0" borderId="21" xfId="0" applyFont="1" applyBorder="1"/>
    <xf numFmtId="0" fontId="2" fillId="0" borderId="74" xfId="0" applyFont="1" applyBorder="1"/>
    <xf numFmtId="164" fontId="7" fillId="6" borderId="29" xfId="0" applyNumberFormat="1" applyFont="1" applyFill="1" applyBorder="1" applyAlignment="1">
      <alignment horizontal="center" vertical="center" wrapText="1"/>
    </xf>
    <xf numFmtId="0" fontId="2" fillId="0" borderId="30" xfId="0" applyFont="1" applyBorder="1"/>
    <xf numFmtId="0" fontId="6" fillId="4" borderId="27" xfId="0" applyFont="1" applyFill="1" applyBorder="1" applyAlignment="1">
      <alignment horizontal="center" vertical="center" wrapText="1"/>
    </xf>
    <xf numFmtId="0" fontId="2" fillId="0" borderId="28" xfId="0" applyFont="1" applyBorder="1"/>
    <xf numFmtId="164" fontId="7" fillId="6" borderId="31" xfId="0" applyNumberFormat="1" applyFont="1" applyFill="1" applyBorder="1" applyAlignment="1">
      <alignment horizontal="center" vertical="center" wrapText="1"/>
    </xf>
    <xf numFmtId="0" fontId="2" fillId="0" borderId="32" xfId="0" applyFont="1" applyBorder="1"/>
    <xf numFmtId="164" fontId="7" fillId="7" borderId="29" xfId="0" applyNumberFormat="1" applyFont="1" applyFill="1" applyBorder="1" applyAlignment="1">
      <alignment horizontal="center" vertical="center" wrapText="1"/>
    </xf>
    <xf numFmtId="164" fontId="7" fillId="7" borderId="31" xfId="0" applyNumberFormat="1" applyFont="1" applyFill="1" applyBorder="1" applyAlignment="1">
      <alignment horizontal="center" vertical="center" wrapText="1"/>
    </xf>
    <xf numFmtId="0" fontId="2" fillId="0" borderId="93" xfId="0" applyFont="1" applyBorder="1"/>
    <xf numFmtId="0" fontId="18" fillId="4" borderId="27" xfId="0" applyFont="1" applyFill="1" applyBorder="1" applyAlignment="1">
      <alignment horizontal="center" vertical="center"/>
    </xf>
    <xf numFmtId="0" fontId="2" fillId="0" borderId="48" xfId="0" applyFont="1" applyBorder="1"/>
    <xf numFmtId="0" fontId="18" fillId="4" borderId="27" xfId="0" applyFont="1" applyFill="1" applyBorder="1" applyAlignment="1">
      <alignment horizontal="center" vertical="center" wrapText="1"/>
    </xf>
    <xf numFmtId="0" fontId="6" fillId="4" borderId="12" xfId="0" applyFont="1" applyFill="1" applyBorder="1" applyAlignment="1">
      <alignment horizontal="center" vertical="center"/>
    </xf>
    <xf numFmtId="0" fontId="2" fillId="0" borderId="45" xfId="0" applyFont="1" applyBorder="1"/>
    <xf numFmtId="0" fontId="4" fillId="0" borderId="27" xfId="0" applyFont="1" applyBorder="1" applyAlignment="1">
      <alignment horizontal="left" vertical="center"/>
    </xf>
    <xf numFmtId="0" fontId="4" fillId="0" borderId="49" xfId="0" applyFont="1" applyBorder="1" applyAlignment="1">
      <alignment horizontal="left" vertical="center"/>
    </xf>
    <xf numFmtId="0" fontId="2" fillId="0" borderId="50" xfId="0" applyFont="1" applyBorder="1"/>
    <xf numFmtId="0" fontId="2" fillId="0" borderId="51" xfId="0" applyFont="1" applyBorder="1"/>
    <xf numFmtId="164" fontId="4" fillId="0" borderId="27" xfId="0" applyNumberFormat="1" applyFont="1" applyBorder="1" applyAlignment="1">
      <alignment horizontal="center" vertical="center"/>
    </xf>
    <xf numFmtId="0" fontId="6" fillId="4" borderId="44" xfId="0" applyFont="1" applyFill="1" applyBorder="1" applyAlignment="1">
      <alignment horizontal="center" vertical="center"/>
    </xf>
    <xf numFmtId="164" fontId="7" fillId="8" borderId="31" xfId="0" applyNumberFormat="1" applyFont="1" applyFill="1" applyBorder="1" applyAlignment="1">
      <alignment horizontal="center" vertical="center" wrapText="1"/>
    </xf>
    <xf numFmtId="0" fontId="2" fillId="0" borderId="23" xfId="0" applyFont="1" applyBorder="1"/>
    <xf numFmtId="164" fontId="0" fillId="0" borderId="4" xfId="0" applyNumberFormat="1" applyFont="1" applyBorder="1" applyAlignment="1">
      <alignment horizontal="right"/>
    </xf>
    <xf numFmtId="1" fontId="0" fillId="0" borderId="4" xfId="0" applyNumberFormat="1" applyFont="1" applyBorder="1" applyAlignment="1">
      <alignment horizontal="right"/>
    </xf>
    <xf numFmtId="0" fontId="0" fillId="5" borderId="4" xfId="0" applyFont="1" applyFill="1" applyBorder="1" applyAlignment="1">
      <alignment vertical="center"/>
    </xf>
    <xf numFmtId="164" fontId="7" fillId="6" borderId="56" xfId="0" applyNumberFormat="1" applyFont="1" applyFill="1" applyBorder="1" applyAlignment="1">
      <alignment horizontal="center" vertical="center" wrapText="1"/>
    </xf>
    <xf numFmtId="0" fontId="2" fillId="0" borderId="57" xfId="0" applyFont="1" applyBorder="1"/>
    <xf numFmtId="0" fontId="2" fillId="0" borderId="22" xfId="0" applyFont="1" applyBorder="1"/>
    <xf numFmtId="164" fontId="7" fillId="8" borderId="56" xfId="0" applyNumberFormat="1" applyFont="1" applyFill="1" applyBorder="1" applyAlignment="1">
      <alignment horizontal="center" vertical="center" wrapText="1"/>
    </xf>
    <xf numFmtId="0" fontId="6" fillId="0" borderId="27" xfId="0" applyFont="1" applyBorder="1" applyAlignment="1">
      <alignment horizontal="center" vertical="center" wrapText="1"/>
    </xf>
    <xf numFmtId="164" fontId="7" fillId="8" borderId="29" xfId="0" applyNumberFormat="1" applyFont="1" applyFill="1" applyBorder="1" applyAlignment="1">
      <alignment horizontal="center" vertical="center" wrapText="1"/>
    </xf>
    <xf numFmtId="164" fontId="7" fillId="6" borderId="27" xfId="0" applyNumberFormat="1" applyFont="1" applyFill="1" applyBorder="1" applyAlignment="1">
      <alignment horizontal="center" vertical="center" wrapText="1"/>
    </xf>
    <xf numFmtId="164" fontId="7" fillId="6" borderId="59" xfId="0" applyNumberFormat="1" applyFont="1" applyFill="1" applyBorder="1" applyAlignment="1">
      <alignment horizontal="center" vertical="center" wrapText="1"/>
    </xf>
    <xf numFmtId="0" fontId="18" fillId="4" borderId="69" xfId="0" applyFont="1" applyFill="1" applyBorder="1" applyAlignment="1">
      <alignment horizontal="center" vertical="center"/>
    </xf>
    <xf numFmtId="0" fontId="2" fillId="0" borderId="70" xfId="0" applyFont="1" applyBorder="1"/>
    <xf numFmtId="0" fontId="19" fillId="0" borderId="49" xfId="0" applyFont="1" applyBorder="1" applyAlignment="1">
      <alignment horizontal="center" vertical="center" wrapText="1"/>
    </xf>
    <xf numFmtId="0" fontId="2" fillId="0" borderId="65" xfId="0" applyFont="1" applyBorder="1"/>
    <xf numFmtId="0" fontId="2" fillId="0" borderId="43" xfId="0" applyFont="1" applyBorder="1"/>
    <xf numFmtId="0" fontId="2" fillId="0" borderId="71" xfId="0" applyFont="1" applyBorder="1"/>
    <xf numFmtId="0" fontId="0" fillId="5" borderId="4" xfId="0" applyFont="1" applyFill="1" applyBorder="1" applyAlignment="1">
      <alignment horizontal="right" wrapText="1"/>
    </xf>
    <xf numFmtId="0" fontId="4" fillId="0" borderId="43" xfId="0" applyFont="1" applyBorder="1" applyAlignment="1">
      <alignment horizontal="center" vertical="center" wrapText="1"/>
    </xf>
    <xf numFmtId="0" fontId="6" fillId="0" borderId="50" xfId="0" applyFont="1" applyBorder="1" applyAlignment="1">
      <alignment horizontal="center" vertical="center"/>
    </xf>
    <xf numFmtId="0" fontId="4" fillId="0" borderId="27" xfId="0" applyFont="1" applyBorder="1" applyAlignment="1">
      <alignment horizontal="left" vertical="center" wrapText="1"/>
    </xf>
    <xf numFmtId="0" fontId="18" fillId="4" borderId="72" xfId="0" applyFont="1" applyFill="1" applyBorder="1" applyAlignment="1">
      <alignment horizontal="center" vertical="center"/>
    </xf>
    <xf numFmtId="0" fontId="2" fillId="0" borderId="73" xfId="0" applyFont="1" applyBorder="1"/>
    <xf numFmtId="0" fontId="18" fillId="4" borderId="66" xfId="0" applyFont="1" applyFill="1" applyBorder="1" applyAlignment="1">
      <alignment horizontal="center" vertical="center"/>
    </xf>
    <xf numFmtId="0" fontId="2" fillId="0" borderId="67" xfId="0" applyFont="1" applyBorder="1"/>
    <xf numFmtId="0" fontId="2" fillId="0" borderId="68" xfId="0" applyFont="1" applyBorder="1"/>
    <xf numFmtId="0" fontId="18" fillId="4" borderId="66" xfId="0" applyFont="1" applyFill="1" applyBorder="1" applyAlignment="1">
      <alignment horizontal="center" vertical="center" wrapText="1"/>
    </xf>
    <xf numFmtId="0" fontId="4" fillId="3" borderId="58" xfId="0" applyFont="1" applyFill="1" applyBorder="1" applyAlignment="1">
      <alignment horizontal="center" vertical="center" wrapText="1"/>
    </xf>
    <xf numFmtId="0" fontId="2" fillId="0" borderId="60" xfId="0" applyFont="1" applyBorder="1"/>
    <xf numFmtId="0" fontId="2" fillId="0" borderId="75" xfId="0" applyFont="1" applyBorder="1"/>
    <xf numFmtId="164" fontId="0" fillId="0" borderId="27" xfId="0" applyNumberFormat="1" applyFont="1" applyBorder="1" applyAlignment="1">
      <alignment horizontal="center" vertical="center"/>
    </xf>
    <xf numFmtId="164" fontId="4" fillId="0" borderId="65" xfId="0" applyNumberFormat="1" applyFont="1" applyBorder="1" applyAlignment="1">
      <alignment horizontal="center" vertical="center"/>
    </xf>
    <xf numFmtId="0" fontId="0" fillId="5" borderId="27" xfId="0" applyFont="1" applyFill="1" applyBorder="1" applyAlignment="1">
      <alignment horizontal="center" vertical="center" wrapText="1"/>
    </xf>
    <xf numFmtId="0" fontId="8" fillId="0" borderId="58" xfId="0" applyFont="1" applyBorder="1" applyAlignment="1">
      <alignment horizontal="center" vertical="center" wrapText="1"/>
    </xf>
    <xf numFmtId="166" fontId="4" fillId="3" borderId="58" xfId="0" applyNumberFormat="1" applyFont="1" applyFill="1" applyBorder="1" applyAlignment="1">
      <alignment horizontal="center" vertical="center"/>
    </xf>
    <xf numFmtId="0" fontId="8" fillId="0" borderId="58" xfId="0" applyFont="1" applyBorder="1" applyAlignment="1">
      <alignment vertical="center" wrapText="1"/>
    </xf>
    <xf numFmtId="0" fontId="8" fillId="3" borderId="58" xfId="0" applyFont="1" applyFill="1" applyBorder="1" applyAlignment="1">
      <alignment horizontal="left" vertical="center" wrapText="1"/>
    </xf>
    <xf numFmtId="0" fontId="8" fillId="3" borderId="58" xfId="0" applyFont="1" applyFill="1" applyBorder="1" applyAlignment="1">
      <alignment horizontal="center" vertical="center" wrapText="1"/>
    </xf>
    <xf numFmtId="0" fontId="9" fillId="4" borderId="58" xfId="0" applyFont="1" applyFill="1" applyBorder="1" applyAlignment="1">
      <alignment horizontal="center" vertical="center" wrapText="1"/>
    </xf>
    <xf numFmtId="0" fontId="9" fillId="4" borderId="49"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0" fillId="5" borderId="31" xfId="0" applyFont="1" applyFill="1" applyBorder="1" applyAlignment="1">
      <alignment horizontal="right" wrapText="1"/>
    </xf>
    <xf numFmtId="164" fontId="0" fillId="0" borderId="31" xfId="0" applyNumberFormat="1" applyFont="1" applyBorder="1" applyAlignment="1">
      <alignment horizontal="right"/>
    </xf>
    <xf numFmtId="0" fontId="1" fillId="0" borderId="58" xfId="0" applyFont="1" applyBorder="1" applyAlignment="1">
      <alignment horizontal="center" vertical="center" wrapText="1"/>
    </xf>
    <xf numFmtId="0" fontId="0" fillId="5" borderId="58" xfId="0" applyFont="1" applyFill="1" applyBorder="1" applyAlignment="1">
      <alignment horizontal="center" vertical="center" wrapText="1"/>
    </xf>
    <xf numFmtId="1" fontId="0" fillId="0" borderId="31" xfId="0" applyNumberFormat="1" applyFont="1" applyBorder="1" applyAlignment="1">
      <alignment horizontal="right"/>
    </xf>
    <xf numFmtId="0" fontId="4" fillId="3" borderId="31" xfId="0" applyFont="1" applyFill="1" applyBorder="1" applyAlignment="1">
      <alignment horizontal="left" vertical="center" wrapText="1"/>
    </xf>
    <xf numFmtId="0" fontId="0" fillId="5" borderId="49" xfId="0" applyFont="1" applyFill="1" applyBorder="1" applyAlignment="1">
      <alignment horizontal="center" vertical="center" wrapText="1"/>
    </xf>
    <xf numFmtId="0" fontId="6" fillId="3" borderId="49" xfId="0" applyFont="1" applyFill="1" applyBorder="1" applyAlignment="1">
      <alignment horizontal="center" vertical="center"/>
    </xf>
    <xf numFmtId="0" fontId="2" fillId="0" borderId="79" xfId="0" applyFont="1" applyBorder="1"/>
    <xf numFmtId="0" fontId="2" fillId="0" borderId="80" xfId="0" applyFont="1" applyBorder="1"/>
    <xf numFmtId="0" fontId="6" fillId="3" borderId="66" xfId="0" applyFont="1" applyFill="1" applyBorder="1" applyAlignment="1">
      <alignment horizontal="center" vertical="center"/>
    </xf>
    <xf numFmtId="0" fontId="2" fillId="0" borderId="81" xfId="0" applyFont="1" applyBorder="1"/>
    <xf numFmtId="0" fontId="6" fillId="4" borderId="27" xfId="0" applyFont="1" applyFill="1" applyBorder="1" applyAlignment="1">
      <alignment horizontal="center" vertical="center"/>
    </xf>
    <xf numFmtId="0" fontId="0" fillId="0" borderId="49" xfId="0" applyFont="1" applyBorder="1" applyAlignment="1">
      <alignment horizontal="center" vertical="center" wrapText="1"/>
    </xf>
    <xf numFmtId="164" fontId="7" fillId="6" borderId="17" xfId="0" applyNumberFormat="1" applyFont="1" applyFill="1" applyBorder="1" applyAlignment="1">
      <alignment horizontal="center" vertical="center"/>
    </xf>
    <xf numFmtId="0" fontId="6" fillId="4" borderId="66" xfId="0" applyFont="1" applyFill="1" applyBorder="1" applyAlignment="1">
      <alignment horizontal="center" vertical="center"/>
    </xf>
    <xf numFmtId="0" fontId="6" fillId="4" borderId="84" xfId="0" applyFont="1" applyFill="1" applyBorder="1" applyAlignment="1">
      <alignment horizontal="center" vertical="center"/>
    </xf>
    <xf numFmtId="0" fontId="2" fillId="0" borderId="85" xfId="0" applyFont="1" applyBorder="1"/>
    <xf numFmtId="0" fontId="2" fillId="0" borderId="86" xfId="0" applyFont="1" applyBorder="1"/>
    <xf numFmtId="0" fontId="4" fillId="0" borderId="48" xfId="0" applyFont="1" applyBorder="1" applyAlignment="1">
      <alignment horizontal="left" vertical="center"/>
    </xf>
    <xf numFmtId="0" fontId="4" fillId="0" borderId="48" xfId="0" applyFont="1" applyBorder="1" applyAlignment="1">
      <alignment horizontal="left" vertical="center" wrapText="1"/>
    </xf>
    <xf numFmtId="0" fontId="4" fillId="0" borderId="65" xfId="0" applyFont="1" applyBorder="1" applyAlignment="1">
      <alignment horizontal="left" vertical="center" wrapText="1"/>
    </xf>
    <xf numFmtId="164" fontId="0" fillId="5" borderId="27" xfId="0" applyNumberFormat="1" applyFont="1" applyFill="1" applyBorder="1" applyAlignment="1">
      <alignment wrapText="1"/>
    </xf>
    <xf numFmtId="0" fontId="0" fillId="5" borderId="27" xfId="0" applyFont="1" applyFill="1" applyBorder="1" applyAlignment="1">
      <alignment wrapText="1"/>
    </xf>
    <xf numFmtId="1" fontId="0" fillId="5" borderId="66" xfId="0" applyNumberFormat="1" applyFont="1" applyFill="1" applyBorder="1" applyAlignment="1">
      <alignment wrapText="1"/>
    </xf>
    <xf numFmtId="0" fontId="0" fillId="5" borderId="27" xfId="0" applyFont="1" applyFill="1" applyBorder="1" applyAlignment="1">
      <alignment vertical="center" wrapText="1"/>
    </xf>
    <xf numFmtId="164" fontId="0" fillId="5" borderId="27" xfId="0" applyNumberFormat="1" applyFont="1" applyFill="1" applyBorder="1" applyAlignment="1">
      <alignment horizontal="center" wrapText="1"/>
    </xf>
    <xf numFmtId="164" fontId="0" fillId="5" borderId="27" xfId="0" applyNumberFormat="1" applyFont="1" applyFill="1" applyBorder="1" applyAlignment="1">
      <alignment horizontal="center" vertical="center" wrapText="1"/>
    </xf>
    <xf numFmtId="164" fontId="4" fillId="3" borderId="27" xfId="0" applyNumberFormat="1" applyFont="1" applyFill="1" applyBorder="1" applyAlignment="1">
      <alignment horizontal="right" vertical="center" wrapText="1"/>
    </xf>
    <xf numFmtId="0" fontId="4" fillId="3" borderId="27" xfId="0" applyFont="1" applyFill="1" applyBorder="1" applyAlignment="1">
      <alignment horizontal="right" vertical="center" wrapText="1"/>
    </xf>
    <xf numFmtId="1" fontId="4" fillId="3" borderId="66" xfId="0" applyNumberFormat="1" applyFont="1" applyFill="1" applyBorder="1" applyAlignment="1">
      <alignment horizontal="right" vertical="center" wrapText="1"/>
    </xf>
    <xf numFmtId="0" fontId="4" fillId="3" borderId="90" xfId="0" applyFont="1" applyFill="1" applyBorder="1"/>
    <xf numFmtId="0" fontId="2" fillId="0" borderId="91" xfId="0" applyFont="1" applyBorder="1"/>
    <xf numFmtId="0" fontId="2" fillId="0" borderId="47" xfId="0" applyFont="1" applyBorder="1"/>
    <xf numFmtId="0" fontId="6" fillId="4" borderId="89" xfId="0" applyFont="1" applyFill="1" applyBorder="1" applyAlignment="1">
      <alignment horizontal="center" vertical="center"/>
    </xf>
    <xf numFmtId="0" fontId="55" fillId="4" borderId="66" xfId="0" applyFont="1" applyFill="1" applyBorder="1" applyAlignment="1">
      <alignment horizontal="center" vertical="center"/>
    </xf>
    <xf numFmtId="164" fontId="7" fillId="6" borderId="93" xfId="0" applyNumberFormat="1" applyFont="1" applyFill="1" applyBorder="1" applyAlignment="1">
      <alignment horizontal="center" vertical="center" wrapText="1"/>
    </xf>
    <xf numFmtId="164" fontId="7" fillId="8" borderId="92" xfId="0" applyNumberFormat="1" applyFont="1" applyFill="1" applyBorder="1" applyAlignment="1">
      <alignment horizontal="center" vertical="center" wrapText="1"/>
    </xf>
    <xf numFmtId="0" fontId="6" fillId="4" borderId="31" xfId="0" applyFont="1" applyFill="1" applyBorder="1" applyAlignment="1">
      <alignment horizontal="left" vertical="center"/>
    </xf>
    <xf numFmtId="0" fontId="0" fillId="0" borderId="31" xfId="0" applyFont="1" applyBorder="1" applyAlignment="1">
      <alignment vertical="center"/>
    </xf>
    <xf numFmtId="0" fontId="3" fillId="0" borderId="62" xfId="0" applyFont="1" applyBorder="1" applyAlignment="1">
      <alignment horizontal="center"/>
    </xf>
    <xf numFmtId="0" fontId="0" fillId="0" borderId="0" xfId="0" applyFont="1" applyAlignment="1"/>
    <xf numFmtId="0" fontId="0" fillId="0" borderId="31" xfId="0" applyFont="1" applyBorder="1" applyAlignment="1">
      <alignment vertical="center" wrapText="1"/>
    </xf>
    <xf numFmtId="0" fontId="4" fillId="3" borderId="49" xfId="0" applyFont="1" applyFill="1" applyBorder="1" applyAlignment="1">
      <alignment horizontal="center" vertical="center"/>
    </xf>
    <xf numFmtId="0" fontId="6" fillId="4" borderId="49" xfId="0" applyFont="1" applyFill="1" applyBorder="1" applyAlignment="1">
      <alignment horizontal="center" vertical="center"/>
    </xf>
    <xf numFmtId="0" fontId="0" fillId="5" borderId="49" xfId="0" applyFont="1" applyFill="1" applyBorder="1" applyAlignment="1">
      <alignment horizontal="center" wrapText="1"/>
    </xf>
    <xf numFmtId="0" fontId="0" fillId="5" borderId="58" xfId="0" applyFont="1" applyFill="1" applyBorder="1" applyAlignment="1">
      <alignment horizontal="center" wrapText="1"/>
    </xf>
    <xf numFmtId="0" fontId="6" fillId="4" borderId="96" xfId="0" applyFont="1" applyFill="1" applyBorder="1" applyAlignment="1">
      <alignment horizontal="center" vertical="center"/>
    </xf>
    <xf numFmtId="0" fontId="2" fillId="0" borderId="97" xfId="0" applyFont="1" applyBorder="1"/>
    <xf numFmtId="0" fontId="56" fillId="2" borderId="59" xfId="0" applyFont="1" applyFill="1" applyBorder="1" applyAlignment="1">
      <alignment horizontal="center" vertical="center" wrapText="1"/>
    </xf>
    <xf numFmtId="0" fontId="20" fillId="3" borderId="49"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4" Type="http://schemas.openxmlformats.org/officeDocument/2006/relationships/worksheet" Target="worksheets/sheet4.xml"/><Relationship Id="rId14"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2696825" cy="8667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6992600" cy="1219200"/>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8049875" cy="923925"/>
    <xdr:pic>
      <xdr:nvPicPr>
        <xdr:cNvPr id="2" name="image3.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20373975" cy="1047750"/>
    <xdr:pic>
      <xdr:nvPicPr>
        <xdr:cNvPr id="2" name="image4.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17173575" cy="1028700"/>
    <xdr:pic>
      <xdr:nvPicPr>
        <xdr:cNvPr id="2" name="image5.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9525</xdr:rowOff>
    </xdr:from>
    <xdr:ext cx="17183100" cy="1019175"/>
    <xdr:pic>
      <xdr:nvPicPr>
        <xdr:cNvPr id="2" name="image6.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14744700" cy="1057275"/>
    <xdr:pic>
      <xdr:nvPicPr>
        <xdr:cNvPr id="2" name="image7.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file:///\\192.168.0.34\plan%20operativo%20integral\OFICINA%20ASESORA%20DE%20PLANEACI&#211;N\SIG-MIPG\Riesgos\2022\Riesgos%20de%20corrupci&#243;n"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rive.google.com/drive/u/1/folders/1VqWKl1zvApqYDeE2Pz6e_nyQubeScEh2" TargetMode="External"/><Relationship Id="rId1" Type="http://schemas.openxmlformats.org/officeDocument/2006/relationships/hyperlink" Target="https://drive.google.com/drive/u/1/folders/1TPyJrJyH5_aKan_DngCWdOYWaRjVmBAi"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https://fuga.gov.co/sites/default/files/archivos/estrategia_de_dialogosciudadanosfuga2021vfjun24publicar.pdf" TargetMode="External"/><Relationship Id="rId2" Type="http://schemas.openxmlformats.org/officeDocument/2006/relationships/hyperlink" Target="https://drive.google.com/drive/folders/1D9KJNM3rvREOaAbG8P6HYAe-fD_InzaD?usp=sharing" TargetMode="External"/><Relationship Id="rId1" Type="http://schemas.openxmlformats.org/officeDocument/2006/relationships/hyperlink" Target="https://fuga.gov.co/transparencia/caracterizacion-bienes-servicios"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fuga.gov.co/sites/default/files/archivos/estrategia_de_rendicion_de_cuentas_fuga_2021.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fuga.gov.co/transparencia/estadisticas-pqrs" TargetMode="External"/><Relationship Id="rId13" Type="http://schemas.openxmlformats.org/officeDocument/2006/relationships/hyperlink" Target="https://drive.google.com/file/d/1B2usiT6DIgdJJEzYSIP46wnDFRiUpF1L/view?usp=sharing" TargetMode="External"/><Relationship Id="rId3" Type="http://schemas.openxmlformats.org/officeDocument/2006/relationships/hyperlink" Target="https://drive.google.com/drive/u/0/folders/1po_bP_H1I0m-MfF7JMIsqrBB7J8cenHA" TargetMode="External"/><Relationship Id="rId7" Type="http://schemas.openxmlformats.org/officeDocument/2006/relationships/hyperlink" Target="https://fuga.gov.co/transparencia/estadisticas-pqrs" TargetMode="External"/><Relationship Id="rId12" Type="http://schemas.openxmlformats.org/officeDocument/2006/relationships/hyperlink" Target="https://drive.google.com/drive/folders/1IuFybSxILUKp98qJPE--BHo3LuKisdva?usp=sharing" TargetMode="External"/><Relationship Id="rId17" Type="http://schemas.openxmlformats.org/officeDocument/2006/relationships/drawing" Target="../drawings/drawing4.xml"/><Relationship Id="rId2" Type="http://schemas.openxmlformats.org/officeDocument/2006/relationships/hyperlink" Target="https://drive.google.com/drive/u/3/folders/1po_bP_H1I0m-MfF7JMIsqrBB7J8cenHA" TargetMode="External"/><Relationship Id="rId16" Type="http://schemas.openxmlformats.org/officeDocument/2006/relationships/printerSettings" Target="../printerSettings/printerSettings4.bin"/><Relationship Id="rId1" Type="http://schemas.openxmlformats.org/officeDocument/2006/relationships/hyperlink" Target="https://drive.google.com/drive/u/3/folders/1po_bP_H1I0m-MfF7JMIsqrBB7J8cenHA" TargetMode="External"/><Relationship Id="rId6" Type="http://schemas.openxmlformats.org/officeDocument/2006/relationships/hyperlink" Target="https://intranet.fuga.gov.co/noticias/conoce-el-informe-de-calidad-de-respuestas-peticiones" TargetMode="External"/><Relationship Id="rId11" Type="http://schemas.openxmlformats.org/officeDocument/2006/relationships/hyperlink" Target="https://fuga.gov.co/transparencia/estadisticas-pqrs" TargetMode="External"/><Relationship Id="rId5" Type="http://schemas.openxmlformats.org/officeDocument/2006/relationships/hyperlink" Target="https://drive.google.com/drive/u/3/folders/1eEzXypXp2L-8uFzHdBquVoyhJ6zbutev" TargetMode="External"/><Relationship Id="rId15" Type="http://schemas.openxmlformats.org/officeDocument/2006/relationships/hyperlink" Target="https://www.funcionpublica.gov.co/dafpIndexerBT/?find=FindNext&amp;query=&amp;filtroEntidad=4387&amp;filtroSector=&amp;filtroDepartamento=&amp;filtroMunicipio=11001&amp;bloquearFiltroEntidad=&amp;bloquearFiltroSector=&amp;bloquearFiltroDepartamento=&amp;bloquearFiltroMunicipio=%20Se%20verifica%20actualizaci&#243;n%20de%202%20OPAS:%20Actividades%20de%20formaci&#243;n%20art&#237;stica,%20cultural,%20patrimonial%20y%20creativa%20DEL%2009/07/2021%20y%20Pr&#233;stamo%20y%20uso%20de%20salas%20de%20exposici&#243;n%20FUGA%20del%2023/07/2021.%20Se%20aporta%20evidencia%20de%20la%20gesti&#243;n%20realizada%20ante%20el%20DAFP%20del%20%20OPA:%20Pr&#233;stamo%20y%20uso%20temporal%20de%20los%20espacios%20de%20la%20FUGA%20(Auditorio%20y%20Muelle)." TargetMode="External"/><Relationship Id="rId10" Type="http://schemas.openxmlformats.org/officeDocument/2006/relationships/hyperlink" Target="https://fuga.gov.co/transparencia/estadisticas-pqrs" TargetMode="External"/><Relationship Id="rId4" Type="http://schemas.openxmlformats.org/officeDocument/2006/relationships/hyperlink" Target="https://www.funcionpublica.gov.co/dafpIndexerBT/?find=FindNext&amp;query=&amp;filtroEntidad=4387&amp;filtroSector=&amp;filtroDepartamento=&amp;filtroMunicipio=11001&amp;bloquearFiltroEntidad=&amp;bloquearFiltroSector=&amp;bloquearFiltroDepartamento=&amp;bloquearFiltroMunicipio=%20Se%20verifica%20actualizaci%C3%B3n%20de%202%20OPAS:%20Actividades%20de%20formaci%C3%B3n%20art%C3%ADstica,%20cultural,%20patrimonial%20y%20creativa%20DEL%2009/07/2021%20y%20Pr%C3%A9stamo%20y%20uso%20de%20salas%20de%20exposici%C3%B3n%20FUGA%20del%2023/07/2021.%20Se%20aporta%20gesti%C3%B3n%20para%20la%20creaci%C3%B3n%20de%20un%20OPA:%20Pr%C3%A9stamo%20y%20uso%20temporal%20de%20los%20espacios%20de%20la%20FUGA%20(Auditorio%20y%20Muelle)." TargetMode="External"/><Relationship Id="rId9" Type="http://schemas.openxmlformats.org/officeDocument/2006/relationships/hyperlink" Target="https://fuga.gov.co/transparencia/estadisticas-pqrs" TargetMode="External"/><Relationship Id="rId14" Type="http://schemas.openxmlformats.org/officeDocument/2006/relationships/hyperlink" Target="https://www.fuga.gov.co/sites/default/files/archivos/caracterizacion_de_usuariofuganoviembre2021vf.pdf"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drive.google.com/drive/u/3/folders/1bS_R39mmlb5kixXOLeerBnctRGpiaYoW" TargetMode="External"/><Relationship Id="rId13" Type="http://schemas.openxmlformats.org/officeDocument/2006/relationships/drawing" Target="../drawings/drawing5.xml"/><Relationship Id="rId3" Type="http://schemas.openxmlformats.org/officeDocument/2006/relationships/hyperlink" Target="https://docs.google.com/spreadsheets/d/1vDkjrglyjlrcwQmPzWBd4QYXaZsL7e8l/edit" TargetMode="External"/><Relationship Id="rId7" Type="http://schemas.openxmlformats.org/officeDocument/2006/relationships/hyperlink" Target="https://drive.google.com/drive/u/1/folders/1AIvx2x97kbOR2V98addDQJguJa66PpS_" TargetMode="External"/><Relationship Id="rId12" Type="http://schemas.openxmlformats.org/officeDocument/2006/relationships/printerSettings" Target="../printerSettings/printerSettings5.bin"/><Relationship Id="rId2" Type="http://schemas.openxmlformats.org/officeDocument/2006/relationships/hyperlink" Target="https://drive.google.com/file/d/1-pRreC83TqBLkdzde2L-Mp2_2ygCJkwl/view?usp=sharing" TargetMode="External"/><Relationship Id="rId1" Type="http://schemas.openxmlformats.org/officeDocument/2006/relationships/hyperlink" Target="https://drive.google.com/file/d/1-pRreC83TqBLkdzde2L-Mp2_2ygCJkwl/view?usp=sharing" TargetMode="External"/><Relationship Id="rId6" Type="http://schemas.openxmlformats.org/officeDocument/2006/relationships/hyperlink" Target="https://drive.google.com/drive/u/3/folders/1Gg4XDa4V4CZ5xUG0H_UD1rhAVJozM7zM" TargetMode="External"/><Relationship Id="rId11" Type="http://schemas.openxmlformats.org/officeDocument/2006/relationships/hyperlink" Target="https://drive.google.com/file/d/1-pRreC83TqBLkdzde2L-Mp2_2ygCJkwl/view?usp=sharing" TargetMode="External"/><Relationship Id="rId5" Type="http://schemas.openxmlformats.org/officeDocument/2006/relationships/hyperlink" Target="https://fuga.gov.co/sites/default/files/gt-ft-10_activos_de_informacion_bases_de_datos.xlsx" TargetMode="External"/><Relationship Id="rId10" Type="http://schemas.openxmlformats.org/officeDocument/2006/relationships/hyperlink" Target="https://drive.google.com/file/d/1-pRreC83TqBLkdzde2L-Mp2_2ygCJkwl/view?usp=sharing" TargetMode="External"/><Relationship Id="rId4" Type="http://schemas.openxmlformats.org/officeDocument/2006/relationships/hyperlink" Target="https://datosabiertos.bogota.gov.co/" TargetMode="External"/><Relationship Id="rId9" Type="http://schemas.openxmlformats.org/officeDocument/2006/relationships/hyperlink" Target="https://drive.google.com/drive/u/3/folders/19uhBXIyxRNMgH6RfYYA4uA62hP0rY-mt"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drive.google.com/file/d/1dxqt1qQ3g4YmcLWrukF_EvTCA7PIMyst/view?usp=sharing" TargetMode="External"/><Relationship Id="rId13" Type="http://schemas.openxmlformats.org/officeDocument/2006/relationships/vmlDrawing" Target="../drawings/vmlDrawing1.vml"/><Relationship Id="rId3" Type="http://schemas.openxmlformats.org/officeDocument/2006/relationships/hyperlink" Target="https://drive.google.com/drive/u/1/folders/1HXt5egbSY_e7kORv-_1s6t6PlKJeDjQK" TargetMode="External"/><Relationship Id="rId7" Type="http://schemas.openxmlformats.org/officeDocument/2006/relationships/hyperlink" Target="https://drive.google.com/file/d/1dxqt1qQ3g4YmcLWrukF_EvTCA7PIMyst/view?usp=sharing" TargetMode="External"/><Relationship Id="rId12" Type="http://schemas.openxmlformats.org/officeDocument/2006/relationships/drawing" Target="../drawings/drawing6.xml"/><Relationship Id="rId2" Type="http://schemas.openxmlformats.org/officeDocument/2006/relationships/hyperlink" Target="https://drive.google.com/drive/u/1/folders/1yNgoLgf1-NzU1oRSJfUn50jinWWdgClL" TargetMode="External"/><Relationship Id="rId1" Type="http://schemas.openxmlformats.org/officeDocument/2006/relationships/hyperlink" Target="https://intranet.fuga.gov.co/gestion-etica" TargetMode="External"/><Relationship Id="rId6" Type="http://schemas.openxmlformats.org/officeDocument/2006/relationships/hyperlink" Target="http://intranet.fuga.gov.co/noticias/en-la-fuga-transformamos-con-valores-y-los-aplicamos-todos-nuestros-procesos-misionales%20%20ORFEO%20(de%20consulta%20publica)%2020212800083283%20%20Boletin%20institucional%20del%2024%20de%20agosto%20de%202021%20evidencia%20de%20pieza%20en:https:/drive.google.com/drive/u/1/folders/1DEIQzZSTkDRQfI8b_PMR4cMBhDbtaGol" TargetMode="External"/><Relationship Id="rId11" Type="http://schemas.openxmlformats.org/officeDocument/2006/relationships/printerSettings" Target="../printerSettings/printerSettings6.bin"/><Relationship Id="rId5" Type="http://schemas.openxmlformats.org/officeDocument/2006/relationships/hyperlink" Target="https://drive.google.com/file/d/1c0eHB5nNxxvKliNveAny5Ua0VY544WfB/view?usp=sharing" TargetMode="External"/><Relationship Id="rId10" Type="http://schemas.openxmlformats.org/officeDocument/2006/relationships/hyperlink" Target="https://drive.google.com/drive/u/3/folders/1ASK5CHfpYsJgGm1mMSmOt2XHwtwkOyfG" TargetMode="External"/><Relationship Id="rId4" Type="http://schemas.openxmlformats.org/officeDocument/2006/relationships/hyperlink" Target="https://drive.google.com/drive/u/1/folders/18UnYk34TzYc3-nRuTfULwci2C6aD7gi4" TargetMode="External"/><Relationship Id="rId9" Type="http://schemas.openxmlformats.org/officeDocument/2006/relationships/hyperlink" Target="https://drive.google.com/drive/u/1/folders/1H5svRnHUxqphAWyZPBsdPQCox91nX21C" TargetMode="External"/><Relationship Id="rId1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fuga.gov.co/sites/default/files/informefinalplanparticipacionciudadanayestrategiadialogosciudadanosfuga2021vfp.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AS1000"/>
  <sheetViews>
    <sheetView view="pageBreakPreview" topLeftCell="F14" zoomScale="70" zoomScaleNormal="70" zoomScaleSheetLayoutView="70" workbookViewId="0">
      <selection activeCell="AN15" sqref="AN15"/>
    </sheetView>
  </sheetViews>
  <sheetFormatPr baseColWidth="10" defaultColWidth="12.625" defaultRowHeight="15" customHeight="1"/>
  <cols>
    <col min="1" max="1" width="14.875" customWidth="1"/>
    <col min="2" max="2" width="5.25" customWidth="1"/>
    <col min="3" max="3" width="31.625" customWidth="1"/>
    <col min="4" max="4" width="21.875" customWidth="1"/>
    <col min="5" max="5" width="24.875" customWidth="1"/>
    <col min="6" max="6" width="17.75" customWidth="1"/>
    <col min="7" max="7" width="11" customWidth="1"/>
    <col min="8" max="8" width="13.25" customWidth="1"/>
    <col min="9" max="11" width="10" hidden="1" customWidth="1"/>
    <col min="12" max="12" width="48.75" hidden="1" customWidth="1"/>
    <col min="13" max="13" width="35" hidden="1" customWidth="1"/>
    <col min="14" max="14" width="78.125" hidden="1" customWidth="1"/>
    <col min="15" max="15" width="10" hidden="1" customWidth="1"/>
    <col min="16" max="19" width="16.625" hidden="1" customWidth="1"/>
    <col min="20" max="20" width="18.25" hidden="1" customWidth="1"/>
    <col min="21" max="21" width="10.875" hidden="1" customWidth="1"/>
    <col min="22" max="23" width="10" hidden="1" customWidth="1"/>
    <col min="24" max="24" width="49.5" hidden="1" customWidth="1"/>
    <col min="25" max="25" width="50.125" hidden="1" customWidth="1"/>
    <col min="26" max="26" width="36.375" hidden="1" customWidth="1"/>
    <col min="27" max="27" width="10" hidden="1" customWidth="1"/>
    <col min="28" max="28" width="24.25" hidden="1" customWidth="1"/>
    <col min="29" max="29" width="12.75" hidden="1" customWidth="1"/>
    <col min="30" max="31" width="7.875" hidden="1" customWidth="1"/>
    <col min="32" max="32" width="12" hidden="1" customWidth="1"/>
    <col min="33" max="33" width="20.875" customWidth="1"/>
    <col min="34" max="36" width="10" customWidth="1"/>
    <col min="37" max="37" width="17.125" customWidth="1"/>
    <col min="38" max="39" width="10" customWidth="1"/>
    <col min="40" max="40" width="25.125" customWidth="1"/>
    <col min="41" max="41" width="17.875" customWidth="1"/>
    <col min="42" max="44" width="12.375" customWidth="1"/>
    <col min="45" max="45" width="10" customWidth="1"/>
  </cols>
  <sheetData>
    <row r="1" spans="1:45" ht="22.5" customHeight="1">
      <c r="A1" s="517"/>
      <c r="B1" s="518"/>
      <c r="C1" s="1"/>
      <c r="D1" s="510"/>
      <c r="E1" s="511"/>
      <c r="F1" s="509"/>
      <c r="G1" s="2"/>
      <c r="H1" s="3"/>
      <c r="I1" s="4"/>
      <c r="J1" s="4"/>
      <c r="K1" s="4"/>
      <c r="L1" s="4"/>
      <c r="M1" s="4"/>
      <c r="N1" s="4"/>
      <c r="O1" s="4"/>
      <c r="P1" s="4"/>
      <c r="Q1" s="4"/>
      <c r="R1" s="4"/>
      <c r="S1" s="4"/>
      <c r="T1" s="4"/>
      <c r="U1" s="4"/>
      <c r="V1" s="4"/>
      <c r="Z1" s="5"/>
      <c r="AA1" s="5"/>
      <c r="AC1" s="5"/>
      <c r="AD1" s="5"/>
      <c r="AE1" s="5"/>
      <c r="AL1" s="5"/>
      <c r="AM1" s="5"/>
      <c r="AO1" s="5"/>
      <c r="AP1" s="5"/>
      <c r="AQ1" s="5"/>
      <c r="AR1" s="5"/>
    </row>
    <row r="2" spans="1:45" ht="22.5" customHeight="1">
      <c r="A2" s="519"/>
      <c r="B2" s="520"/>
      <c r="C2" s="1"/>
      <c r="D2" s="510"/>
      <c r="E2" s="511"/>
      <c r="F2" s="509"/>
      <c r="G2" s="2"/>
      <c r="H2" s="3"/>
      <c r="I2" s="4"/>
      <c r="J2" s="4"/>
      <c r="K2" s="4"/>
      <c r="L2" s="4"/>
      <c r="M2" s="4"/>
      <c r="N2" s="4"/>
      <c r="O2" s="4"/>
      <c r="P2" s="4"/>
      <c r="Q2" s="4"/>
      <c r="R2" s="4"/>
      <c r="S2" s="4"/>
      <c r="T2" s="4"/>
      <c r="U2" s="4"/>
      <c r="V2" s="4"/>
      <c r="Z2" s="5"/>
      <c r="AA2" s="5"/>
      <c r="AC2" s="5"/>
      <c r="AD2" s="5"/>
      <c r="AE2" s="5"/>
      <c r="AL2" s="5"/>
      <c r="AM2" s="5"/>
      <c r="AO2" s="5"/>
      <c r="AP2" s="5"/>
      <c r="AQ2" s="5"/>
      <c r="AR2" s="5"/>
    </row>
    <row r="3" spans="1:45" ht="18.75" customHeight="1">
      <c r="A3" s="521"/>
      <c r="B3" s="522"/>
      <c r="C3" s="1"/>
      <c r="D3" s="512"/>
      <c r="E3" s="511"/>
      <c r="F3" s="509"/>
      <c r="G3" s="2"/>
      <c r="H3" s="3"/>
      <c r="I3" s="4"/>
      <c r="J3" s="4"/>
      <c r="K3" s="4"/>
      <c r="L3" s="4"/>
      <c r="M3" s="4"/>
      <c r="N3" s="4"/>
      <c r="O3" s="4"/>
      <c r="P3" s="4"/>
      <c r="Q3" s="4"/>
      <c r="R3" s="4"/>
      <c r="S3" s="4"/>
      <c r="T3" s="4"/>
      <c r="U3" s="4"/>
      <c r="V3" s="4"/>
      <c r="Z3" s="5"/>
      <c r="AA3" s="5"/>
      <c r="AC3" s="5"/>
      <c r="AD3" s="5"/>
      <c r="AE3" s="5"/>
      <c r="AL3" s="5"/>
      <c r="AM3" s="5"/>
      <c r="AO3" s="5"/>
      <c r="AP3" s="5"/>
      <c r="AQ3" s="5"/>
      <c r="AR3" s="5"/>
    </row>
    <row r="4" spans="1:45" ht="54" customHeight="1">
      <c r="A4" s="513" t="s">
        <v>0</v>
      </c>
      <c r="B4" s="514"/>
      <c r="C4" s="514"/>
      <c r="D4" s="514"/>
      <c r="E4" s="514"/>
      <c r="F4" s="514"/>
      <c r="G4" s="514"/>
      <c r="H4" s="515"/>
      <c r="I4" s="4"/>
      <c r="J4" s="4"/>
      <c r="K4" s="4"/>
      <c r="L4" s="4"/>
      <c r="M4" s="4"/>
      <c r="N4" s="4"/>
      <c r="O4" s="4"/>
      <c r="P4" s="4"/>
      <c r="Q4" s="4"/>
      <c r="R4" s="4"/>
      <c r="S4" s="4"/>
      <c r="T4" s="4"/>
      <c r="U4" s="4"/>
      <c r="V4" s="4"/>
      <c r="Z4" s="5"/>
      <c r="AA4" s="5"/>
      <c r="AC4" s="5"/>
      <c r="AD4" s="5"/>
      <c r="AE4" s="5"/>
      <c r="AL4" s="5"/>
      <c r="AM4" s="5"/>
      <c r="AO4" s="5"/>
      <c r="AP4" s="5"/>
      <c r="AQ4" s="5"/>
      <c r="AR4" s="5"/>
    </row>
    <row r="5" spans="1:45" ht="19.5" customHeight="1">
      <c r="A5" s="6" t="s">
        <v>1</v>
      </c>
      <c r="B5" s="516">
        <v>2021</v>
      </c>
      <c r="C5" s="509"/>
      <c r="D5" s="7"/>
      <c r="E5" s="7"/>
      <c r="F5" s="7"/>
      <c r="G5" s="7"/>
      <c r="H5" s="7"/>
      <c r="I5" s="8"/>
      <c r="J5" s="8"/>
      <c r="K5" s="8"/>
      <c r="L5" s="8"/>
      <c r="M5" s="8"/>
      <c r="N5" s="8"/>
      <c r="O5" s="8"/>
      <c r="P5" s="8"/>
      <c r="Q5" s="8"/>
      <c r="R5" s="8"/>
      <c r="S5" s="8"/>
      <c r="T5" s="8"/>
      <c r="U5" s="8"/>
      <c r="V5" s="8"/>
      <c r="Z5" s="5"/>
      <c r="AA5" s="5"/>
      <c r="AC5" s="5"/>
      <c r="AD5" s="5"/>
      <c r="AE5" s="5"/>
      <c r="AL5" s="5"/>
      <c r="AM5" s="5"/>
      <c r="AO5" s="5"/>
      <c r="AP5" s="5"/>
      <c r="AQ5" s="5"/>
      <c r="AR5" s="5"/>
    </row>
    <row r="6" spans="1:45" ht="19.5" customHeight="1">
      <c r="A6" s="6" t="s">
        <v>2</v>
      </c>
      <c r="B6" s="508">
        <v>44525</v>
      </c>
      <c r="C6" s="509"/>
      <c r="D6" s="7"/>
      <c r="E6" s="7"/>
      <c r="F6" s="7"/>
      <c r="G6" s="7"/>
      <c r="H6" s="7"/>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row>
    <row r="7" spans="1:45" ht="19.5" customHeight="1">
      <c r="A7" s="9" t="s">
        <v>3</v>
      </c>
      <c r="B7" s="508">
        <v>44530</v>
      </c>
      <c r="C7" s="509"/>
      <c r="D7" s="7"/>
      <c r="E7" s="7"/>
      <c r="F7" s="7"/>
      <c r="G7" s="7"/>
      <c r="H7" s="7"/>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row>
    <row r="8" spans="1:45" ht="19.5" customHeight="1">
      <c r="A8" s="9" t="s">
        <v>4</v>
      </c>
      <c r="B8" s="525">
        <v>6</v>
      </c>
      <c r="C8" s="509"/>
      <c r="D8" s="7"/>
      <c r="E8" s="7"/>
      <c r="F8" s="7"/>
      <c r="G8" s="7"/>
      <c r="H8" s="7"/>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row>
    <row r="9" spans="1:45" ht="39" customHeight="1">
      <c r="A9" s="9" t="s">
        <v>5</v>
      </c>
      <c r="B9" s="526" t="s">
        <v>6</v>
      </c>
      <c r="C9" s="511"/>
      <c r="D9" s="511"/>
      <c r="E9" s="511"/>
      <c r="F9" s="511"/>
      <c r="G9" s="511"/>
      <c r="H9" s="509"/>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row>
    <row r="10" spans="1:45" ht="15" customHeight="1">
      <c r="A10" s="4"/>
      <c r="B10" s="4"/>
      <c r="C10" s="4"/>
      <c r="D10" s="4"/>
      <c r="E10" s="10"/>
      <c r="F10" s="4"/>
      <c r="G10" s="4"/>
      <c r="H10" s="4"/>
      <c r="I10" s="527" t="s">
        <v>7</v>
      </c>
      <c r="J10" s="528"/>
      <c r="K10" s="528"/>
      <c r="L10" s="528"/>
      <c r="M10" s="528"/>
      <c r="N10" s="528"/>
      <c r="O10" s="528"/>
      <c r="P10" s="528"/>
      <c r="Q10" s="528"/>
      <c r="R10" s="528"/>
      <c r="S10" s="528"/>
      <c r="T10" s="529"/>
      <c r="U10" s="530" t="s">
        <v>8</v>
      </c>
      <c r="V10" s="531"/>
      <c r="W10" s="531"/>
      <c r="X10" s="531"/>
      <c r="Y10" s="531"/>
      <c r="Z10" s="531"/>
      <c r="AA10" s="531"/>
      <c r="AB10" s="531"/>
      <c r="AC10" s="531"/>
      <c r="AD10" s="531"/>
      <c r="AE10" s="531"/>
      <c r="AF10" s="532"/>
      <c r="AG10" s="523" t="s">
        <v>9</v>
      </c>
      <c r="AH10" s="524"/>
      <c r="AI10" s="524"/>
      <c r="AJ10" s="524"/>
      <c r="AK10" s="524"/>
      <c r="AL10" s="524"/>
      <c r="AM10" s="524"/>
      <c r="AN10" s="524"/>
      <c r="AO10" s="524"/>
      <c r="AP10" s="524"/>
      <c r="AQ10" s="524"/>
      <c r="AR10" s="524"/>
      <c r="AS10" s="4"/>
    </row>
    <row r="11" spans="1:45" ht="45" customHeight="1">
      <c r="A11" s="11" t="s">
        <v>10</v>
      </c>
      <c r="B11" s="12" t="s">
        <v>11</v>
      </c>
      <c r="C11" s="13"/>
      <c r="D11" s="11" t="s">
        <v>12</v>
      </c>
      <c r="E11" s="11" t="s">
        <v>13</v>
      </c>
      <c r="F11" s="11" t="s">
        <v>14</v>
      </c>
      <c r="G11" s="535" t="s">
        <v>15</v>
      </c>
      <c r="H11" s="536"/>
      <c r="I11" s="533" t="s">
        <v>16</v>
      </c>
      <c r="J11" s="531"/>
      <c r="K11" s="531"/>
      <c r="L11" s="531"/>
      <c r="M11" s="534"/>
      <c r="N11" s="537" t="s">
        <v>17</v>
      </c>
      <c r="O11" s="538"/>
      <c r="P11" s="537" t="s">
        <v>18</v>
      </c>
      <c r="Q11" s="528"/>
      <c r="R11" s="528"/>
      <c r="S11" s="528"/>
      <c r="T11" s="538"/>
      <c r="U11" s="539" t="s">
        <v>16</v>
      </c>
      <c r="V11" s="531"/>
      <c r="W11" s="531"/>
      <c r="X11" s="531"/>
      <c r="Y11" s="534"/>
      <c r="Z11" s="540" t="s">
        <v>17</v>
      </c>
      <c r="AA11" s="538"/>
      <c r="AB11" s="540" t="s">
        <v>18</v>
      </c>
      <c r="AC11" s="528"/>
      <c r="AD11" s="528"/>
      <c r="AE11" s="528"/>
      <c r="AF11" s="541"/>
      <c r="AG11" s="523" t="s">
        <v>16</v>
      </c>
      <c r="AH11" s="524"/>
      <c r="AI11" s="524"/>
      <c r="AJ11" s="524"/>
      <c r="AK11" s="524"/>
      <c r="AL11" s="523" t="s">
        <v>17</v>
      </c>
      <c r="AM11" s="524"/>
      <c r="AN11" s="523" t="s">
        <v>18</v>
      </c>
      <c r="AO11" s="524"/>
      <c r="AP11" s="524"/>
      <c r="AQ11" s="524"/>
      <c r="AR11" s="524"/>
      <c r="AS11" s="14"/>
    </row>
    <row r="12" spans="1:45" ht="26.25" customHeight="1">
      <c r="A12" s="15"/>
      <c r="B12" s="16"/>
      <c r="C12" s="17"/>
      <c r="D12" s="15"/>
      <c r="E12" s="15"/>
      <c r="F12" s="15"/>
      <c r="G12" s="11" t="s">
        <v>19</v>
      </c>
      <c r="H12" s="11" t="s">
        <v>20</v>
      </c>
      <c r="I12" s="18" t="s">
        <v>21</v>
      </c>
      <c r="J12" s="18" t="s">
        <v>22</v>
      </c>
      <c r="K12" s="18" t="s">
        <v>23</v>
      </c>
      <c r="L12" s="18" t="s">
        <v>24</v>
      </c>
      <c r="M12" s="18" t="s">
        <v>25</v>
      </c>
      <c r="N12" s="19" t="s">
        <v>26</v>
      </c>
      <c r="O12" s="18" t="s">
        <v>27</v>
      </c>
      <c r="P12" s="18" t="s">
        <v>28</v>
      </c>
      <c r="Q12" s="18" t="s">
        <v>29</v>
      </c>
      <c r="R12" s="18" t="s">
        <v>30</v>
      </c>
      <c r="S12" s="18" t="s">
        <v>31</v>
      </c>
      <c r="T12" s="18" t="s">
        <v>32</v>
      </c>
      <c r="U12" s="20" t="s">
        <v>21</v>
      </c>
      <c r="V12" s="20" t="s">
        <v>22</v>
      </c>
      <c r="W12" s="20" t="s">
        <v>23</v>
      </c>
      <c r="X12" s="20" t="s">
        <v>24</v>
      </c>
      <c r="Y12" s="20" t="s">
        <v>25</v>
      </c>
      <c r="Z12" s="20" t="s">
        <v>26</v>
      </c>
      <c r="AA12" s="20" t="s">
        <v>27</v>
      </c>
      <c r="AB12" s="20" t="s">
        <v>33</v>
      </c>
      <c r="AC12" s="20" t="s">
        <v>34</v>
      </c>
      <c r="AD12" s="21" t="s">
        <v>35</v>
      </c>
      <c r="AE12" s="21" t="s">
        <v>36</v>
      </c>
      <c r="AF12" s="408" t="s">
        <v>37</v>
      </c>
      <c r="AG12" s="411" t="s">
        <v>21</v>
      </c>
      <c r="AH12" s="411" t="s">
        <v>22</v>
      </c>
      <c r="AI12" s="411" t="s">
        <v>23</v>
      </c>
      <c r="AJ12" s="411" t="s">
        <v>24</v>
      </c>
      <c r="AK12" s="411" t="s">
        <v>25</v>
      </c>
      <c r="AL12" s="411" t="s">
        <v>26</v>
      </c>
      <c r="AM12" s="411" t="s">
        <v>27</v>
      </c>
      <c r="AN12" s="411" t="s">
        <v>33</v>
      </c>
      <c r="AO12" s="411" t="s">
        <v>34</v>
      </c>
      <c r="AP12" s="411" t="s">
        <v>35</v>
      </c>
      <c r="AQ12" s="411" t="s">
        <v>36</v>
      </c>
      <c r="AR12" s="411" t="s">
        <v>37</v>
      </c>
      <c r="AS12" s="14"/>
    </row>
    <row r="13" spans="1:45" ht="99.75" customHeight="1">
      <c r="A13" s="22" t="s">
        <v>38</v>
      </c>
      <c r="B13" s="23">
        <v>1</v>
      </c>
      <c r="C13" s="391" t="s">
        <v>39</v>
      </c>
      <c r="D13" s="24" t="s">
        <v>40</v>
      </c>
      <c r="E13" s="25" t="s">
        <v>41</v>
      </c>
      <c r="F13" s="26" t="s">
        <v>42</v>
      </c>
      <c r="G13" s="27">
        <v>44228</v>
      </c>
      <c r="H13" s="27">
        <v>44377</v>
      </c>
      <c r="I13" s="28">
        <v>0.4</v>
      </c>
      <c r="J13" s="28">
        <v>0.4</v>
      </c>
      <c r="K13" s="29">
        <f t="shared" ref="K13:K22" si="0">J13/I13</f>
        <v>1</v>
      </c>
      <c r="L13" s="30" t="s">
        <v>43</v>
      </c>
      <c r="M13" s="31" t="s">
        <v>44</v>
      </c>
      <c r="N13" s="32" t="s">
        <v>45</v>
      </c>
      <c r="O13" s="33" t="s">
        <v>46</v>
      </c>
      <c r="P13" s="30"/>
      <c r="Q13" s="30"/>
      <c r="R13" s="34"/>
      <c r="S13" s="34"/>
      <c r="T13" s="34"/>
      <c r="U13" s="35">
        <v>1</v>
      </c>
      <c r="V13" s="35">
        <v>1</v>
      </c>
      <c r="W13" s="36">
        <f t="shared" ref="W13:W14" si="1">V13/U13</f>
        <v>1</v>
      </c>
      <c r="X13" s="37" t="s">
        <v>47</v>
      </c>
      <c r="Y13" s="38" t="s">
        <v>48</v>
      </c>
      <c r="Z13" s="35" t="s">
        <v>49</v>
      </c>
      <c r="AA13" s="39" t="s">
        <v>46</v>
      </c>
      <c r="AB13" s="40" t="s">
        <v>50</v>
      </c>
      <c r="AC13" s="40" t="s">
        <v>51</v>
      </c>
      <c r="AD13" s="40">
        <v>100</v>
      </c>
      <c r="AE13" s="40">
        <v>100</v>
      </c>
      <c r="AF13" s="33">
        <f t="shared" ref="AF13:AF15" si="2">(AD13+AE13)/2</f>
        <v>100</v>
      </c>
      <c r="AG13" s="412" t="s">
        <v>52</v>
      </c>
      <c r="AH13" s="412" t="s">
        <v>53</v>
      </c>
      <c r="AI13" s="413" t="e">
        <f>+AH13/AG13</f>
        <v>#VALUE!</v>
      </c>
      <c r="AJ13" s="412"/>
      <c r="AK13" s="412"/>
      <c r="AL13" s="412"/>
      <c r="AM13" s="412"/>
      <c r="AN13" s="421"/>
      <c r="AO13" s="421" t="s">
        <v>73</v>
      </c>
      <c r="AP13" s="422">
        <v>100</v>
      </c>
      <c r="AQ13" s="422">
        <v>100</v>
      </c>
      <c r="AR13" s="422">
        <f t="shared" ref="AR13:AR28" si="3">(AP13+AQ13)/2</f>
        <v>100</v>
      </c>
      <c r="AS13" s="41"/>
    </row>
    <row r="14" spans="1:45" ht="74.25" customHeight="1">
      <c r="A14" s="42"/>
      <c r="B14" s="23">
        <v>2</v>
      </c>
      <c r="C14" s="24" t="s">
        <v>54</v>
      </c>
      <c r="D14" s="24" t="s">
        <v>55</v>
      </c>
      <c r="E14" s="25" t="s">
        <v>56</v>
      </c>
      <c r="F14" s="25" t="s">
        <v>42</v>
      </c>
      <c r="G14" s="27">
        <v>44378</v>
      </c>
      <c r="H14" s="27">
        <v>44407</v>
      </c>
      <c r="I14" s="28"/>
      <c r="J14" s="28"/>
      <c r="K14" s="29" t="e">
        <f t="shared" si="0"/>
        <v>#DIV/0!</v>
      </c>
      <c r="L14" s="30" t="s">
        <v>57</v>
      </c>
      <c r="M14" s="31" t="s">
        <v>57</v>
      </c>
      <c r="N14" s="32" t="s">
        <v>58</v>
      </c>
      <c r="O14" s="32"/>
      <c r="P14" s="30"/>
      <c r="Q14" s="30"/>
      <c r="R14" s="34"/>
      <c r="S14" s="34"/>
      <c r="T14" s="34"/>
      <c r="U14" s="35">
        <v>1</v>
      </c>
      <c r="V14" s="35">
        <v>1</v>
      </c>
      <c r="W14" s="36">
        <f t="shared" si="1"/>
        <v>1</v>
      </c>
      <c r="X14" s="35" t="s">
        <v>59</v>
      </c>
      <c r="Y14" s="43" t="s">
        <v>60</v>
      </c>
      <c r="Z14" s="35" t="s">
        <v>61</v>
      </c>
      <c r="AA14" s="44" t="s">
        <v>46</v>
      </c>
      <c r="AB14" s="40" t="s">
        <v>62</v>
      </c>
      <c r="AC14" s="40" t="s">
        <v>63</v>
      </c>
      <c r="AD14" s="40">
        <v>100</v>
      </c>
      <c r="AE14" s="40">
        <v>100</v>
      </c>
      <c r="AF14" s="33">
        <f t="shared" si="2"/>
        <v>100</v>
      </c>
      <c r="AG14" s="412" t="s">
        <v>52</v>
      </c>
      <c r="AH14" s="412" t="s">
        <v>53</v>
      </c>
      <c r="AI14" s="413"/>
      <c r="AJ14" s="412"/>
      <c r="AK14" s="412"/>
      <c r="AL14" s="412"/>
      <c r="AM14" s="412"/>
      <c r="AN14" s="421"/>
      <c r="AO14" s="421" t="s">
        <v>73</v>
      </c>
      <c r="AP14" s="422">
        <v>100</v>
      </c>
      <c r="AQ14" s="422">
        <v>100</v>
      </c>
      <c r="AR14" s="422">
        <f t="shared" si="3"/>
        <v>100</v>
      </c>
      <c r="AS14" s="41"/>
    </row>
    <row r="15" spans="1:45" ht="88.5" customHeight="1">
      <c r="A15" s="22" t="s">
        <v>64</v>
      </c>
      <c r="B15" s="45">
        <v>3</v>
      </c>
      <c r="C15" s="392" t="s">
        <v>65</v>
      </c>
      <c r="D15" s="46" t="s">
        <v>66</v>
      </c>
      <c r="E15" s="45" t="s">
        <v>67</v>
      </c>
      <c r="F15" s="45" t="s">
        <v>68</v>
      </c>
      <c r="G15" s="27">
        <v>44211</v>
      </c>
      <c r="H15" s="27">
        <v>44227</v>
      </c>
      <c r="I15" s="47">
        <v>8</v>
      </c>
      <c r="J15" s="47">
        <v>8</v>
      </c>
      <c r="K15" s="29">
        <f t="shared" si="0"/>
        <v>1</v>
      </c>
      <c r="L15" s="48" t="s">
        <v>69</v>
      </c>
      <c r="M15" s="49" t="s">
        <v>70</v>
      </c>
      <c r="N15" s="32" t="s">
        <v>71</v>
      </c>
      <c r="O15" s="32" t="s">
        <v>46</v>
      </c>
      <c r="P15" s="30" t="s">
        <v>72</v>
      </c>
      <c r="Q15" s="50" t="s">
        <v>51</v>
      </c>
      <c r="R15" s="50">
        <v>100</v>
      </c>
      <c r="S15" s="50">
        <v>100</v>
      </c>
      <c r="T15" s="50">
        <f>(R15+S15)/2</f>
        <v>100</v>
      </c>
      <c r="U15" s="35"/>
      <c r="V15" s="35"/>
      <c r="W15" s="36"/>
      <c r="X15" s="35" t="s">
        <v>57</v>
      </c>
      <c r="Y15" s="51" t="s">
        <v>57</v>
      </c>
      <c r="Z15" s="35"/>
      <c r="AA15" s="52"/>
      <c r="AB15" s="40"/>
      <c r="AC15" s="40" t="s">
        <v>73</v>
      </c>
      <c r="AD15" s="40">
        <v>100</v>
      </c>
      <c r="AE15" s="40">
        <v>100</v>
      </c>
      <c r="AF15" s="33">
        <f t="shared" si="2"/>
        <v>100</v>
      </c>
      <c r="AG15" s="412" t="s">
        <v>74</v>
      </c>
      <c r="AH15" s="412" t="s">
        <v>53</v>
      </c>
      <c r="AI15" s="413"/>
      <c r="AJ15" s="412"/>
      <c r="AK15" s="412"/>
      <c r="AL15" s="412"/>
      <c r="AM15" s="412"/>
      <c r="AN15" s="421"/>
      <c r="AO15" s="421" t="s">
        <v>1121</v>
      </c>
      <c r="AP15" s="422">
        <v>100</v>
      </c>
      <c r="AQ15" s="422">
        <v>100</v>
      </c>
      <c r="AR15" s="422">
        <f t="shared" si="3"/>
        <v>100</v>
      </c>
      <c r="AS15" s="41"/>
    </row>
    <row r="16" spans="1:45" ht="123" customHeight="1">
      <c r="A16" s="42"/>
      <c r="B16" s="42"/>
      <c r="C16" s="42"/>
      <c r="D16" s="42"/>
      <c r="E16" s="42"/>
      <c r="F16" s="42"/>
      <c r="G16" s="27">
        <v>44470</v>
      </c>
      <c r="H16" s="27">
        <v>44561</v>
      </c>
      <c r="I16" s="28"/>
      <c r="J16" s="28"/>
      <c r="K16" s="29" t="e">
        <f t="shared" si="0"/>
        <v>#DIV/0!</v>
      </c>
      <c r="L16" s="30" t="s">
        <v>57</v>
      </c>
      <c r="M16" s="31" t="s">
        <v>57</v>
      </c>
      <c r="N16" s="32" t="s">
        <v>58</v>
      </c>
      <c r="O16" s="53" t="s">
        <v>75</v>
      </c>
      <c r="P16" s="30"/>
      <c r="Q16" s="30"/>
      <c r="R16" s="34"/>
      <c r="S16" s="34"/>
      <c r="T16" s="34"/>
      <c r="U16" s="35"/>
      <c r="V16" s="35"/>
      <c r="W16" s="36"/>
      <c r="X16" s="35" t="s">
        <v>57</v>
      </c>
      <c r="Y16" s="51" t="s">
        <v>57</v>
      </c>
      <c r="Z16" s="35"/>
      <c r="AA16" s="52"/>
      <c r="AB16" s="40"/>
      <c r="AC16" s="40"/>
      <c r="AD16" s="54"/>
      <c r="AE16" s="54"/>
      <c r="AF16" s="409"/>
      <c r="AG16" s="412">
        <v>9</v>
      </c>
      <c r="AH16" s="412">
        <v>9</v>
      </c>
      <c r="AI16" s="415">
        <v>1</v>
      </c>
      <c r="AJ16" s="414" t="s">
        <v>76</v>
      </c>
      <c r="AK16" s="416" t="s">
        <v>77</v>
      </c>
      <c r="AL16" s="412" t="s">
        <v>78</v>
      </c>
      <c r="AM16" s="417" t="s">
        <v>79</v>
      </c>
      <c r="AN16" s="421" t="s">
        <v>1112</v>
      </c>
      <c r="AO16" s="421" t="s">
        <v>1152</v>
      </c>
      <c r="AP16" s="422">
        <v>70</v>
      </c>
      <c r="AQ16" s="423">
        <f>5/9*100</f>
        <v>55.555555555555557</v>
      </c>
      <c r="AR16" s="423">
        <f t="shared" si="3"/>
        <v>62.777777777777779</v>
      </c>
      <c r="AS16" s="41"/>
    </row>
    <row r="17" spans="1:45" ht="99.75">
      <c r="A17" s="55" t="s">
        <v>64</v>
      </c>
      <c r="B17" s="23">
        <v>4</v>
      </c>
      <c r="C17" s="24" t="s">
        <v>80</v>
      </c>
      <c r="D17" s="24" t="s">
        <v>81</v>
      </c>
      <c r="E17" s="25" t="s">
        <v>82</v>
      </c>
      <c r="F17" s="25" t="s">
        <v>42</v>
      </c>
      <c r="G17" s="27">
        <v>44220</v>
      </c>
      <c r="H17" s="27">
        <v>44227</v>
      </c>
      <c r="I17" s="47">
        <v>1</v>
      </c>
      <c r="J17" s="47">
        <v>1</v>
      </c>
      <c r="K17" s="29">
        <f t="shared" si="0"/>
        <v>1</v>
      </c>
      <c r="L17" s="30" t="s">
        <v>83</v>
      </c>
      <c r="M17" s="31" t="s">
        <v>84</v>
      </c>
      <c r="N17" s="32" t="s">
        <v>85</v>
      </c>
      <c r="O17" s="33" t="s">
        <v>46</v>
      </c>
      <c r="P17" s="30" t="s">
        <v>86</v>
      </c>
      <c r="Q17" s="50" t="s">
        <v>51</v>
      </c>
      <c r="R17" s="50">
        <v>100</v>
      </c>
      <c r="S17" s="50">
        <v>100</v>
      </c>
      <c r="T17" s="50">
        <f t="shared" ref="T17:T18" si="4">(R17+S17)/2</f>
        <v>100</v>
      </c>
      <c r="U17" s="35"/>
      <c r="V17" s="35"/>
      <c r="W17" s="36"/>
      <c r="X17" s="35" t="s">
        <v>57</v>
      </c>
      <c r="Y17" s="51" t="s">
        <v>57</v>
      </c>
      <c r="Z17" s="35"/>
      <c r="AA17" s="52"/>
      <c r="AB17" s="40"/>
      <c r="AC17" s="40" t="s">
        <v>73</v>
      </c>
      <c r="AD17" s="40">
        <v>100</v>
      </c>
      <c r="AE17" s="40">
        <v>100</v>
      </c>
      <c r="AF17" s="33">
        <f t="shared" ref="AF17:AF22" si="5">(AD17+AE17)/2</f>
        <v>100</v>
      </c>
      <c r="AG17" s="418" t="s">
        <v>74</v>
      </c>
      <c r="AH17" s="418" t="s">
        <v>53</v>
      </c>
      <c r="AI17" s="419"/>
      <c r="AJ17" s="412"/>
      <c r="AK17" s="412"/>
      <c r="AL17" s="412"/>
      <c r="AM17" s="412"/>
      <c r="AN17" s="421"/>
      <c r="AO17" s="421" t="s">
        <v>1121</v>
      </c>
      <c r="AP17" s="422">
        <v>100</v>
      </c>
      <c r="AQ17" s="422">
        <v>100</v>
      </c>
      <c r="AR17" s="422">
        <f t="shared" si="3"/>
        <v>100</v>
      </c>
      <c r="AS17" s="41"/>
    </row>
    <row r="18" spans="1:45" ht="60" customHeight="1">
      <c r="A18" s="56" t="s">
        <v>87</v>
      </c>
      <c r="B18" s="45">
        <v>5</v>
      </c>
      <c r="C18" s="24" t="s">
        <v>88</v>
      </c>
      <c r="D18" s="24" t="s">
        <v>89</v>
      </c>
      <c r="E18" s="25" t="s">
        <v>90</v>
      </c>
      <c r="F18" s="25" t="s">
        <v>42</v>
      </c>
      <c r="G18" s="27">
        <v>44227</v>
      </c>
      <c r="H18" s="27">
        <v>44242</v>
      </c>
      <c r="I18" s="47">
        <v>1</v>
      </c>
      <c r="J18" s="47">
        <v>1</v>
      </c>
      <c r="K18" s="29">
        <f t="shared" si="0"/>
        <v>1</v>
      </c>
      <c r="L18" s="30" t="s">
        <v>91</v>
      </c>
      <c r="M18" s="57" t="s">
        <v>92</v>
      </c>
      <c r="N18" s="32" t="s">
        <v>93</v>
      </c>
      <c r="O18" s="32" t="s">
        <v>46</v>
      </c>
      <c r="P18" s="30" t="s">
        <v>94</v>
      </c>
      <c r="Q18" s="50" t="s">
        <v>51</v>
      </c>
      <c r="R18" s="50">
        <v>100</v>
      </c>
      <c r="S18" s="50">
        <v>100</v>
      </c>
      <c r="T18" s="50">
        <f t="shared" si="4"/>
        <v>100</v>
      </c>
      <c r="U18" s="35"/>
      <c r="V18" s="35"/>
      <c r="W18" s="36"/>
      <c r="X18" s="35" t="s">
        <v>57</v>
      </c>
      <c r="Y18" s="51" t="s">
        <v>57</v>
      </c>
      <c r="Z18" s="35"/>
      <c r="AA18" s="52"/>
      <c r="AB18" s="40"/>
      <c r="AC18" s="40" t="s">
        <v>73</v>
      </c>
      <c r="AD18" s="40">
        <v>100</v>
      </c>
      <c r="AE18" s="40">
        <v>100</v>
      </c>
      <c r="AF18" s="33">
        <f t="shared" si="5"/>
        <v>100</v>
      </c>
      <c r="AG18" s="412" t="s">
        <v>74</v>
      </c>
      <c r="AH18" s="412" t="s">
        <v>53</v>
      </c>
      <c r="AI18" s="413"/>
      <c r="AJ18" s="412"/>
      <c r="AK18" s="412"/>
      <c r="AL18" s="412"/>
      <c r="AM18" s="412"/>
      <c r="AN18" s="421"/>
      <c r="AO18" s="421" t="s">
        <v>1121</v>
      </c>
      <c r="AP18" s="422">
        <v>100</v>
      </c>
      <c r="AQ18" s="422">
        <v>100</v>
      </c>
      <c r="AR18" s="422">
        <f t="shared" si="3"/>
        <v>100</v>
      </c>
      <c r="AS18" s="41"/>
    </row>
    <row r="19" spans="1:45" ht="84" customHeight="1">
      <c r="A19" s="42"/>
      <c r="B19" s="23">
        <v>6</v>
      </c>
      <c r="C19" s="24" t="s">
        <v>95</v>
      </c>
      <c r="D19" s="24" t="s">
        <v>96</v>
      </c>
      <c r="E19" s="25" t="s">
        <v>97</v>
      </c>
      <c r="F19" s="25" t="s">
        <v>42</v>
      </c>
      <c r="G19" s="58">
        <v>44387</v>
      </c>
      <c r="H19" s="58">
        <v>44439</v>
      </c>
      <c r="I19" s="28"/>
      <c r="J19" s="28"/>
      <c r="K19" s="29" t="e">
        <f t="shared" si="0"/>
        <v>#DIV/0!</v>
      </c>
      <c r="L19" s="30" t="s">
        <v>57</v>
      </c>
      <c r="M19" s="31" t="s">
        <v>57</v>
      </c>
      <c r="N19" s="32" t="s">
        <v>58</v>
      </c>
      <c r="O19" s="53" t="s">
        <v>98</v>
      </c>
      <c r="P19" s="30"/>
      <c r="Q19" s="30"/>
      <c r="R19" s="34"/>
      <c r="S19" s="34"/>
      <c r="T19" s="34"/>
      <c r="U19" s="35">
        <v>1</v>
      </c>
      <c r="V19" s="35">
        <v>1</v>
      </c>
      <c r="W19" s="36">
        <f>V19/U19</f>
        <v>1</v>
      </c>
      <c r="X19" s="35" t="s">
        <v>99</v>
      </c>
      <c r="Y19" s="43" t="s">
        <v>100</v>
      </c>
      <c r="Z19" s="35" t="s">
        <v>101</v>
      </c>
      <c r="AA19" s="59" t="s">
        <v>46</v>
      </c>
      <c r="AB19" s="40" t="s">
        <v>102</v>
      </c>
      <c r="AC19" s="40" t="s">
        <v>51</v>
      </c>
      <c r="AD19" s="40">
        <v>100</v>
      </c>
      <c r="AE19" s="40">
        <v>100</v>
      </c>
      <c r="AF19" s="33">
        <f t="shared" si="5"/>
        <v>100</v>
      </c>
      <c r="AG19" s="412" t="s">
        <v>103</v>
      </c>
      <c r="AH19" s="412" t="s">
        <v>53</v>
      </c>
      <c r="AI19" s="413"/>
      <c r="AJ19" s="412"/>
      <c r="AK19" s="412"/>
      <c r="AL19" s="412"/>
      <c r="AM19" s="412"/>
      <c r="AN19" s="421"/>
      <c r="AO19" s="421" t="s">
        <v>73</v>
      </c>
      <c r="AP19" s="422">
        <v>100</v>
      </c>
      <c r="AQ19" s="422">
        <v>100</v>
      </c>
      <c r="AR19" s="422">
        <f t="shared" si="3"/>
        <v>100</v>
      </c>
      <c r="AS19" s="41"/>
    </row>
    <row r="20" spans="1:45" ht="63" customHeight="1">
      <c r="A20" s="22" t="s">
        <v>104</v>
      </c>
      <c r="B20" s="45">
        <v>7</v>
      </c>
      <c r="C20" s="60" t="s">
        <v>105</v>
      </c>
      <c r="D20" s="60" t="s">
        <v>106</v>
      </c>
      <c r="E20" s="61" t="s">
        <v>107</v>
      </c>
      <c r="F20" s="61" t="s">
        <v>42</v>
      </c>
      <c r="G20" s="58">
        <v>44197</v>
      </c>
      <c r="H20" s="58">
        <v>44207</v>
      </c>
      <c r="I20" s="47">
        <v>1</v>
      </c>
      <c r="J20" s="47">
        <v>1</v>
      </c>
      <c r="K20" s="29">
        <f t="shared" si="0"/>
        <v>1</v>
      </c>
      <c r="L20" s="30" t="s">
        <v>108</v>
      </c>
      <c r="M20" s="31" t="s">
        <v>109</v>
      </c>
      <c r="N20" s="32" t="s">
        <v>75</v>
      </c>
      <c r="O20" s="33" t="s">
        <v>46</v>
      </c>
      <c r="P20" s="30" t="s">
        <v>110</v>
      </c>
      <c r="Q20" s="50" t="s">
        <v>51</v>
      </c>
      <c r="R20" s="50">
        <v>100</v>
      </c>
      <c r="S20" s="50">
        <v>100</v>
      </c>
      <c r="T20" s="50">
        <f t="shared" ref="T20:T21" si="6">(R20+S20)/2</f>
        <v>100</v>
      </c>
      <c r="U20" s="35"/>
      <c r="V20" s="35"/>
      <c r="W20" s="36"/>
      <c r="X20" s="35" t="s">
        <v>57</v>
      </c>
      <c r="Y20" s="51" t="s">
        <v>57</v>
      </c>
      <c r="Z20" s="35"/>
      <c r="AA20" s="52"/>
      <c r="AB20" s="40"/>
      <c r="AC20" s="40" t="s">
        <v>73</v>
      </c>
      <c r="AD20" s="40">
        <v>100</v>
      </c>
      <c r="AE20" s="40">
        <v>100</v>
      </c>
      <c r="AF20" s="33">
        <f t="shared" si="5"/>
        <v>100</v>
      </c>
      <c r="AG20" s="412" t="s">
        <v>111</v>
      </c>
      <c r="AH20" s="412" t="s">
        <v>53</v>
      </c>
      <c r="AI20" s="413"/>
      <c r="AJ20" s="412"/>
      <c r="AK20" s="412"/>
      <c r="AL20" s="412"/>
      <c r="AM20" s="412"/>
      <c r="AN20" s="421"/>
      <c r="AO20" s="421" t="s">
        <v>1121</v>
      </c>
      <c r="AP20" s="422">
        <v>100</v>
      </c>
      <c r="AQ20" s="422">
        <v>100</v>
      </c>
      <c r="AR20" s="422">
        <f t="shared" si="3"/>
        <v>100</v>
      </c>
      <c r="AS20" s="41"/>
    </row>
    <row r="21" spans="1:45" ht="42.75" customHeight="1">
      <c r="A21" s="62"/>
      <c r="B21" s="62"/>
      <c r="C21" s="62"/>
      <c r="D21" s="62"/>
      <c r="E21" s="62"/>
      <c r="F21" s="62"/>
      <c r="G21" s="58">
        <v>44281</v>
      </c>
      <c r="H21" s="58">
        <v>44308</v>
      </c>
      <c r="I21" s="47">
        <v>1</v>
      </c>
      <c r="J21" s="47">
        <v>1</v>
      </c>
      <c r="K21" s="29">
        <f t="shared" si="0"/>
        <v>1</v>
      </c>
      <c r="L21" s="30" t="s">
        <v>112</v>
      </c>
      <c r="M21" s="63" t="s">
        <v>113</v>
      </c>
      <c r="N21" s="32" t="s">
        <v>114</v>
      </c>
      <c r="O21" s="33" t="s">
        <v>46</v>
      </c>
      <c r="P21" s="30" t="s">
        <v>115</v>
      </c>
      <c r="Q21" s="50" t="s">
        <v>51</v>
      </c>
      <c r="R21" s="50">
        <v>100</v>
      </c>
      <c r="S21" s="50">
        <v>100</v>
      </c>
      <c r="T21" s="50">
        <f t="shared" si="6"/>
        <v>100</v>
      </c>
      <c r="U21" s="35"/>
      <c r="V21" s="35"/>
      <c r="W21" s="36"/>
      <c r="X21" s="35" t="s">
        <v>57</v>
      </c>
      <c r="Y21" s="51" t="s">
        <v>57</v>
      </c>
      <c r="Z21" s="35"/>
      <c r="AA21" s="52"/>
      <c r="AB21" s="40"/>
      <c r="AC21" s="40" t="s">
        <v>73</v>
      </c>
      <c r="AD21" s="40">
        <v>100</v>
      </c>
      <c r="AE21" s="40">
        <v>100</v>
      </c>
      <c r="AF21" s="33">
        <f t="shared" si="5"/>
        <v>100</v>
      </c>
      <c r="AG21" s="412" t="s">
        <v>111</v>
      </c>
      <c r="AH21" s="412" t="s">
        <v>53</v>
      </c>
      <c r="AI21" s="413"/>
      <c r="AJ21" s="412"/>
      <c r="AK21" s="412"/>
      <c r="AL21" s="412"/>
      <c r="AM21" s="412"/>
      <c r="AN21" s="421"/>
      <c r="AO21" s="421" t="s">
        <v>1121</v>
      </c>
      <c r="AP21" s="422">
        <v>100</v>
      </c>
      <c r="AQ21" s="422">
        <v>100</v>
      </c>
      <c r="AR21" s="422">
        <f t="shared" si="3"/>
        <v>100</v>
      </c>
      <c r="AS21" s="41"/>
    </row>
    <row r="22" spans="1:45" ht="45.75" customHeight="1">
      <c r="A22" s="62"/>
      <c r="B22" s="62"/>
      <c r="C22" s="62"/>
      <c r="D22" s="62"/>
      <c r="E22" s="62"/>
      <c r="F22" s="62"/>
      <c r="G22" s="58">
        <v>44372</v>
      </c>
      <c r="H22" s="58">
        <v>44398</v>
      </c>
      <c r="I22" s="28"/>
      <c r="J22" s="28"/>
      <c r="K22" s="29" t="e">
        <f t="shared" si="0"/>
        <v>#DIV/0!</v>
      </c>
      <c r="L22" s="30" t="s">
        <v>57</v>
      </c>
      <c r="M22" s="31" t="s">
        <v>57</v>
      </c>
      <c r="N22" s="32" t="s">
        <v>58</v>
      </c>
      <c r="O22" s="32"/>
      <c r="P22" s="30"/>
      <c r="Q22" s="30"/>
      <c r="R22" s="34"/>
      <c r="S22" s="34"/>
      <c r="T22" s="34"/>
      <c r="U22" s="35">
        <v>1</v>
      </c>
      <c r="V22" s="35">
        <v>1</v>
      </c>
      <c r="W22" s="36">
        <f>V22/U22</f>
        <v>1</v>
      </c>
      <c r="X22" s="35" t="s">
        <v>116</v>
      </c>
      <c r="Y22" s="43" t="s">
        <v>117</v>
      </c>
      <c r="Z22" s="35" t="s">
        <v>118</v>
      </c>
      <c r="AA22" s="59" t="s">
        <v>46</v>
      </c>
      <c r="AB22" s="40" t="s">
        <v>115</v>
      </c>
      <c r="AC22" s="40" t="s">
        <v>51</v>
      </c>
      <c r="AD22" s="40">
        <v>100</v>
      </c>
      <c r="AE22" s="40">
        <v>100</v>
      </c>
      <c r="AF22" s="33">
        <f t="shared" si="5"/>
        <v>100</v>
      </c>
      <c r="AG22" s="412" t="s">
        <v>119</v>
      </c>
      <c r="AH22" s="412" t="s">
        <v>53</v>
      </c>
      <c r="AI22" s="413" t="e">
        <f>+AH22/AG22</f>
        <v>#VALUE!</v>
      </c>
      <c r="AJ22" s="412"/>
      <c r="AK22" s="412"/>
      <c r="AL22" s="412"/>
      <c r="AM22" s="412"/>
      <c r="AN22" s="421"/>
      <c r="AO22" s="421" t="s">
        <v>73</v>
      </c>
      <c r="AP22" s="422">
        <v>100</v>
      </c>
      <c r="AQ22" s="422">
        <v>100</v>
      </c>
      <c r="AR22" s="422">
        <f t="shared" si="3"/>
        <v>100</v>
      </c>
      <c r="AS22" s="41"/>
    </row>
    <row r="23" spans="1:45" ht="104.25" customHeight="1">
      <c r="A23" s="62"/>
      <c r="B23" s="42"/>
      <c r="C23" s="42"/>
      <c r="D23" s="42"/>
      <c r="E23" s="42"/>
      <c r="F23" s="42"/>
      <c r="G23" s="27">
        <v>44463</v>
      </c>
      <c r="H23" s="27">
        <v>44489</v>
      </c>
      <c r="I23" s="28"/>
      <c r="J23" s="28"/>
      <c r="K23" s="30" t="s">
        <v>57</v>
      </c>
      <c r="L23" s="30" t="s">
        <v>57</v>
      </c>
      <c r="M23" s="31" t="s">
        <v>57</v>
      </c>
      <c r="N23" s="32" t="s">
        <v>58</v>
      </c>
      <c r="O23" s="32"/>
      <c r="P23" s="30"/>
      <c r="Q23" s="30"/>
      <c r="R23" s="34"/>
      <c r="S23" s="34"/>
      <c r="T23" s="34"/>
      <c r="U23" s="35"/>
      <c r="V23" s="35"/>
      <c r="W23" s="36"/>
      <c r="X23" s="35" t="s">
        <v>57</v>
      </c>
      <c r="Y23" s="51" t="s">
        <v>57</v>
      </c>
      <c r="Z23" s="35"/>
      <c r="AA23" s="52"/>
      <c r="AB23" s="40"/>
      <c r="AC23" s="40"/>
      <c r="AD23" s="54"/>
      <c r="AE23" s="54"/>
      <c r="AF23" s="33"/>
      <c r="AG23" s="412">
        <v>100</v>
      </c>
      <c r="AH23" s="412">
        <v>100</v>
      </c>
      <c r="AI23" s="413">
        <v>1</v>
      </c>
      <c r="AJ23" s="412" t="s">
        <v>120</v>
      </c>
      <c r="AK23" s="412" t="s">
        <v>121</v>
      </c>
      <c r="AL23" s="406" t="s">
        <v>122</v>
      </c>
      <c r="AM23" s="420" t="s">
        <v>123</v>
      </c>
      <c r="AN23" s="421" t="s">
        <v>115</v>
      </c>
      <c r="AO23" s="421" t="s">
        <v>51</v>
      </c>
      <c r="AP23" s="422">
        <v>100</v>
      </c>
      <c r="AQ23" s="422">
        <v>100</v>
      </c>
      <c r="AR23" s="422">
        <f t="shared" si="3"/>
        <v>100</v>
      </c>
      <c r="AS23" s="41"/>
    </row>
    <row r="24" spans="1:45" ht="81.75" customHeight="1">
      <c r="A24" s="62"/>
      <c r="B24" s="45">
        <v>8</v>
      </c>
      <c r="C24" s="60" t="s">
        <v>124</v>
      </c>
      <c r="D24" s="61" t="s">
        <v>125</v>
      </c>
      <c r="E24" s="61" t="s">
        <v>126</v>
      </c>
      <c r="F24" s="61" t="s">
        <v>42</v>
      </c>
      <c r="G24" s="58">
        <v>44211</v>
      </c>
      <c r="H24" s="58">
        <v>44255</v>
      </c>
      <c r="I24" s="47">
        <v>1</v>
      </c>
      <c r="J24" s="47">
        <v>1</v>
      </c>
      <c r="K24" s="29">
        <f t="shared" ref="K24:K28" si="7">J24/I24</f>
        <v>1</v>
      </c>
      <c r="L24" s="30" t="s">
        <v>127</v>
      </c>
      <c r="M24" s="31" t="s">
        <v>128</v>
      </c>
      <c r="N24" s="32" t="s">
        <v>129</v>
      </c>
      <c r="O24" s="33" t="s">
        <v>46</v>
      </c>
      <c r="P24" s="30" t="s">
        <v>130</v>
      </c>
      <c r="Q24" s="64" t="s">
        <v>131</v>
      </c>
      <c r="R24" s="50">
        <v>100</v>
      </c>
      <c r="S24" s="50">
        <v>100</v>
      </c>
      <c r="T24" s="50">
        <f>(R24+S24)/2</f>
        <v>100</v>
      </c>
      <c r="U24" s="35"/>
      <c r="V24" s="35"/>
      <c r="W24" s="36"/>
      <c r="X24" s="35" t="s">
        <v>57</v>
      </c>
      <c r="Y24" s="51" t="s">
        <v>57</v>
      </c>
      <c r="Z24" s="35"/>
      <c r="AA24" s="52"/>
      <c r="AB24" s="40"/>
      <c r="AC24" s="40" t="s">
        <v>73</v>
      </c>
      <c r="AD24" s="40">
        <v>100</v>
      </c>
      <c r="AE24" s="40">
        <v>100</v>
      </c>
      <c r="AF24" s="33">
        <f t="shared" ref="AF24:AF27" si="8">(AD24+AE24)/2</f>
        <v>100</v>
      </c>
      <c r="AG24" s="412" t="s">
        <v>111</v>
      </c>
      <c r="AH24" s="412" t="s">
        <v>53</v>
      </c>
      <c r="AI24" s="413"/>
      <c r="AJ24" s="412"/>
      <c r="AK24" s="412"/>
      <c r="AL24" s="412"/>
      <c r="AM24" s="412"/>
      <c r="AN24" s="421"/>
      <c r="AO24" s="421" t="s">
        <v>1121</v>
      </c>
      <c r="AP24" s="422">
        <v>100</v>
      </c>
      <c r="AQ24" s="422">
        <v>100</v>
      </c>
      <c r="AR24" s="422">
        <f t="shared" si="3"/>
        <v>100</v>
      </c>
      <c r="AS24" s="41"/>
    </row>
    <row r="25" spans="1:45" ht="70.5" customHeight="1">
      <c r="A25" s="42"/>
      <c r="B25" s="42"/>
      <c r="C25" s="42"/>
      <c r="D25" s="42"/>
      <c r="E25" s="42"/>
      <c r="F25" s="42"/>
      <c r="G25" s="58">
        <v>44387</v>
      </c>
      <c r="H25" s="58">
        <v>44408</v>
      </c>
      <c r="I25" s="28"/>
      <c r="J25" s="28"/>
      <c r="K25" s="29" t="e">
        <f t="shared" si="7"/>
        <v>#DIV/0!</v>
      </c>
      <c r="L25" s="30" t="s">
        <v>57</v>
      </c>
      <c r="M25" s="31" t="s">
        <v>57</v>
      </c>
      <c r="N25" s="32" t="s">
        <v>132</v>
      </c>
      <c r="O25" s="32"/>
      <c r="P25" s="30"/>
      <c r="Q25" s="30"/>
      <c r="R25" s="34"/>
      <c r="S25" s="34"/>
      <c r="T25" s="34"/>
      <c r="U25" s="35">
        <v>1</v>
      </c>
      <c r="V25" s="35">
        <v>1</v>
      </c>
      <c r="W25" s="36"/>
      <c r="X25" s="35" t="s">
        <v>133</v>
      </c>
      <c r="Y25" s="43" t="s">
        <v>134</v>
      </c>
      <c r="Z25" s="35" t="s">
        <v>135</v>
      </c>
      <c r="AA25" s="59" t="s">
        <v>46</v>
      </c>
      <c r="AB25" s="40" t="s">
        <v>136</v>
      </c>
      <c r="AC25" s="40" t="s">
        <v>51</v>
      </c>
      <c r="AD25" s="40">
        <v>100</v>
      </c>
      <c r="AE25" s="40">
        <v>100</v>
      </c>
      <c r="AF25" s="33">
        <f t="shared" si="8"/>
        <v>100</v>
      </c>
      <c r="AG25" s="412" t="s">
        <v>119</v>
      </c>
      <c r="AH25" s="412" t="s">
        <v>53</v>
      </c>
      <c r="AI25" s="413"/>
      <c r="AJ25" s="412"/>
      <c r="AK25" s="412"/>
      <c r="AL25" s="412"/>
      <c r="AM25" s="412"/>
      <c r="AN25" s="421"/>
      <c r="AO25" s="421" t="s">
        <v>73</v>
      </c>
      <c r="AP25" s="422">
        <v>100</v>
      </c>
      <c r="AQ25" s="422">
        <v>100</v>
      </c>
      <c r="AR25" s="422">
        <f t="shared" si="3"/>
        <v>100</v>
      </c>
      <c r="AS25" s="41"/>
    </row>
    <row r="26" spans="1:45" ht="60.75" customHeight="1">
      <c r="A26" s="22" t="s">
        <v>137</v>
      </c>
      <c r="B26" s="45">
        <v>9</v>
      </c>
      <c r="C26" s="60" t="s">
        <v>138</v>
      </c>
      <c r="D26" s="61" t="s">
        <v>139</v>
      </c>
      <c r="E26" s="61" t="s">
        <v>140</v>
      </c>
      <c r="F26" s="61" t="s">
        <v>141</v>
      </c>
      <c r="G26" s="58">
        <v>44197</v>
      </c>
      <c r="H26" s="58">
        <v>44210</v>
      </c>
      <c r="I26" s="47">
        <v>1</v>
      </c>
      <c r="J26" s="47">
        <v>1</v>
      </c>
      <c r="K26" s="29">
        <f t="shared" si="7"/>
        <v>1</v>
      </c>
      <c r="L26" s="30"/>
      <c r="M26" s="31"/>
      <c r="N26" s="32" t="s">
        <v>98</v>
      </c>
      <c r="O26" s="33" t="s">
        <v>46</v>
      </c>
      <c r="P26" s="30" t="s">
        <v>142</v>
      </c>
      <c r="Q26" s="50" t="s">
        <v>51</v>
      </c>
      <c r="R26" s="50">
        <v>100</v>
      </c>
      <c r="S26" s="50">
        <v>100</v>
      </c>
      <c r="T26" s="50">
        <f>(R26+S26)/2</f>
        <v>100</v>
      </c>
      <c r="U26" s="35"/>
      <c r="V26" s="35"/>
      <c r="W26" s="36" t="e">
        <f t="shared" ref="W26:W28" si="9">V26/U26</f>
        <v>#DIV/0!</v>
      </c>
      <c r="X26" s="35"/>
      <c r="Y26" s="51"/>
      <c r="Z26" s="35"/>
      <c r="AA26" s="52"/>
      <c r="AB26" s="40"/>
      <c r="AC26" s="40" t="s">
        <v>73</v>
      </c>
      <c r="AD26" s="40">
        <v>100</v>
      </c>
      <c r="AE26" s="40">
        <v>100</v>
      </c>
      <c r="AF26" s="33">
        <f t="shared" si="8"/>
        <v>100</v>
      </c>
      <c r="AG26" s="412"/>
      <c r="AH26" s="412"/>
      <c r="AI26" s="413" t="e">
        <f>+AH26/AG26</f>
        <v>#DIV/0!</v>
      </c>
      <c r="AJ26" s="412"/>
      <c r="AK26" s="412"/>
      <c r="AL26" s="412"/>
      <c r="AM26" s="412"/>
      <c r="AN26" s="421"/>
      <c r="AO26" s="421" t="s">
        <v>1121</v>
      </c>
      <c r="AP26" s="422">
        <v>100</v>
      </c>
      <c r="AQ26" s="422">
        <v>100</v>
      </c>
      <c r="AR26" s="422">
        <f t="shared" si="3"/>
        <v>100</v>
      </c>
      <c r="AS26" s="41"/>
    </row>
    <row r="27" spans="1:45" ht="95.25" customHeight="1">
      <c r="A27" s="62"/>
      <c r="B27" s="62"/>
      <c r="C27" s="62"/>
      <c r="D27" s="62"/>
      <c r="E27" s="62"/>
      <c r="F27" s="62"/>
      <c r="G27" s="58">
        <v>44319</v>
      </c>
      <c r="H27" s="58">
        <v>44331</v>
      </c>
      <c r="I27" s="28"/>
      <c r="J27" s="28"/>
      <c r="K27" s="29" t="e">
        <f t="shared" si="7"/>
        <v>#DIV/0!</v>
      </c>
      <c r="L27" s="30" t="s">
        <v>57</v>
      </c>
      <c r="M27" s="31" t="s">
        <v>57</v>
      </c>
      <c r="N27" s="32" t="s">
        <v>132</v>
      </c>
      <c r="O27" s="32"/>
      <c r="P27" s="30"/>
      <c r="Q27" s="30"/>
      <c r="R27" s="34"/>
      <c r="S27" s="34"/>
      <c r="T27" s="34"/>
      <c r="U27" s="35">
        <v>1</v>
      </c>
      <c r="V27" s="35">
        <v>1</v>
      </c>
      <c r="W27" s="36">
        <f t="shared" si="9"/>
        <v>1</v>
      </c>
      <c r="X27" s="35"/>
      <c r="Y27" s="51"/>
      <c r="Z27" s="35" t="s">
        <v>143</v>
      </c>
      <c r="AA27" s="59" t="s">
        <v>46</v>
      </c>
      <c r="AB27" s="393" t="s">
        <v>144</v>
      </c>
      <c r="AC27" s="394" t="s">
        <v>51</v>
      </c>
      <c r="AD27" s="65">
        <v>100</v>
      </c>
      <c r="AE27" s="65">
        <v>100</v>
      </c>
      <c r="AF27" s="410">
        <f t="shared" si="8"/>
        <v>100</v>
      </c>
      <c r="AG27" s="412"/>
      <c r="AH27" s="412"/>
      <c r="AI27" s="413"/>
      <c r="AJ27" s="412"/>
      <c r="AK27" s="412"/>
      <c r="AL27" s="412"/>
      <c r="AM27" s="412"/>
      <c r="AN27" s="421"/>
      <c r="AO27" s="421" t="s">
        <v>73</v>
      </c>
      <c r="AP27" s="422">
        <v>100</v>
      </c>
      <c r="AQ27" s="422">
        <v>100</v>
      </c>
      <c r="AR27" s="422">
        <f t="shared" si="3"/>
        <v>100</v>
      </c>
      <c r="AS27" s="41"/>
    </row>
    <row r="28" spans="1:45" ht="109.5" customHeight="1">
      <c r="A28" s="42"/>
      <c r="B28" s="42"/>
      <c r="C28" s="42"/>
      <c r="D28" s="42"/>
      <c r="E28" s="42"/>
      <c r="F28" s="42"/>
      <c r="G28" s="58">
        <v>44443</v>
      </c>
      <c r="H28" s="58">
        <v>44450</v>
      </c>
      <c r="I28" s="28"/>
      <c r="J28" s="28"/>
      <c r="K28" s="29" t="e">
        <f t="shared" si="7"/>
        <v>#DIV/0!</v>
      </c>
      <c r="L28" s="30" t="s">
        <v>57</v>
      </c>
      <c r="M28" s="31" t="s">
        <v>57</v>
      </c>
      <c r="N28" s="32" t="s">
        <v>132</v>
      </c>
      <c r="O28" s="32"/>
      <c r="P28" s="30"/>
      <c r="Q28" s="30"/>
      <c r="R28" s="34"/>
      <c r="S28" s="34"/>
      <c r="T28" s="34"/>
      <c r="U28" s="35"/>
      <c r="V28" s="35"/>
      <c r="W28" s="36" t="e">
        <f t="shared" si="9"/>
        <v>#DIV/0!</v>
      </c>
      <c r="X28" s="35"/>
      <c r="Y28" s="51"/>
      <c r="Z28" s="35"/>
      <c r="AA28" s="52"/>
      <c r="AB28" s="40"/>
      <c r="AC28" s="40"/>
      <c r="AD28" s="54"/>
      <c r="AE28" s="54"/>
      <c r="AF28" s="409"/>
      <c r="AG28" s="412"/>
      <c r="AH28" s="412"/>
      <c r="AI28" s="413" t="e">
        <f>+AH28/AG28</f>
        <v>#DIV/0!</v>
      </c>
      <c r="AJ28" s="412"/>
      <c r="AK28" s="412"/>
      <c r="AL28" s="406" t="s">
        <v>145</v>
      </c>
      <c r="AM28" s="420" t="s">
        <v>123</v>
      </c>
      <c r="AN28" s="421" t="s">
        <v>1113</v>
      </c>
      <c r="AO28" s="421" t="s">
        <v>51</v>
      </c>
      <c r="AP28" s="422">
        <v>100</v>
      </c>
      <c r="AQ28" s="422">
        <v>100</v>
      </c>
      <c r="AR28" s="422">
        <f t="shared" si="3"/>
        <v>100</v>
      </c>
      <c r="AS28" s="41"/>
    </row>
    <row r="29" spans="1:45" ht="30.75" customHeight="1">
      <c r="A29" s="552" t="s">
        <v>146</v>
      </c>
      <c r="B29" s="546"/>
      <c r="C29" s="66" t="s">
        <v>147</v>
      </c>
      <c r="D29" s="545" t="s">
        <v>148</v>
      </c>
      <c r="E29" s="514"/>
      <c r="F29" s="514"/>
      <c r="G29" s="514"/>
      <c r="H29" s="546"/>
      <c r="I29" s="4"/>
      <c r="J29" s="4"/>
      <c r="K29" s="4"/>
      <c r="L29" s="4"/>
      <c r="M29" s="4"/>
      <c r="N29" s="4"/>
      <c r="O29" s="4"/>
      <c r="P29" s="4"/>
      <c r="Q29" s="4"/>
      <c r="R29" s="4"/>
      <c r="S29" s="4"/>
      <c r="T29" s="4"/>
      <c r="U29" s="4"/>
      <c r="V29" s="4"/>
      <c r="W29" s="4"/>
      <c r="X29" s="4"/>
      <c r="Y29" s="4"/>
      <c r="Z29" s="4"/>
      <c r="AA29" s="4"/>
      <c r="AB29" s="4"/>
      <c r="AC29" s="4"/>
      <c r="AD29" s="4"/>
      <c r="AE29" s="4"/>
      <c r="AF29" s="4"/>
      <c r="AG29" s="67"/>
      <c r="AH29" s="67"/>
      <c r="AI29" s="67"/>
      <c r="AJ29" s="67"/>
      <c r="AK29" s="67"/>
      <c r="AL29" s="67"/>
      <c r="AM29" s="67"/>
      <c r="AN29" s="67"/>
      <c r="AO29" s="67"/>
      <c r="AP29" s="67"/>
      <c r="AQ29" s="67"/>
      <c r="AR29" s="67"/>
      <c r="AS29" s="4"/>
    </row>
    <row r="30" spans="1:45" ht="15.75" customHeight="1">
      <c r="A30" s="551">
        <v>44224</v>
      </c>
      <c r="B30" s="536"/>
      <c r="C30" s="69">
        <v>1</v>
      </c>
      <c r="D30" s="547" t="s">
        <v>149</v>
      </c>
      <c r="E30" s="543"/>
      <c r="F30" s="543"/>
      <c r="G30" s="543"/>
      <c r="H30" s="536"/>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row>
    <row r="31" spans="1:45" ht="15.75" customHeight="1">
      <c r="A31" s="551">
        <v>44343</v>
      </c>
      <c r="B31" s="536"/>
      <c r="C31" s="69">
        <v>2</v>
      </c>
      <c r="D31" s="547" t="s">
        <v>150</v>
      </c>
      <c r="E31" s="543"/>
      <c r="F31" s="543"/>
      <c r="G31" s="543"/>
      <c r="H31" s="536"/>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row>
    <row r="32" spans="1:45" ht="15.75" customHeight="1">
      <c r="A32" s="551">
        <v>44371</v>
      </c>
      <c r="B32" s="536"/>
      <c r="C32" s="69">
        <v>3</v>
      </c>
      <c r="D32" s="548" t="s">
        <v>151</v>
      </c>
      <c r="E32" s="549"/>
      <c r="F32" s="549"/>
      <c r="G32" s="549"/>
      <c r="H32" s="550"/>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row>
    <row r="33" spans="1:45" ht="15.75" customHeight="1">
      <c r="A33" s="551">
        <v>44377</v>
      </c>
      <c r="B33" s="536"/>
      <c r="C33" s="69">
        <v>4</v>
      </c>
      <c r="D33" s="548" t="s">
        <v>151</v>
      </c>
      <c r="E33" s="549"/>
      <c r="F33" s="549"/>
      <c r="G33" s="549"/>
      <c r="H33" s="550"/>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row>
    <row r="34" spans="1:45" ht="15.75" customHeight="1">
      <c r="A34" s="551">
        <v>44404</v>
      </c>
      <c r="B34" s="536"/>
      <c r="C34" s="69">
        <v>5</v>
      </c>
      <c r="D34" s="548" t="s">
        <v>151</v>
      </c>
      <c r="E34" s="549"/>
      <c r="F34" s="549"/>
      <c r="G34" s="549"/>
      <c r="H34" s="550"/>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row>
    <row r="35" spans="1:45" ht="15.75" customHeight="1">
      <c r="A35" s="551">
        <v>44525</v>
      </c>
      <c r="B35" s="536"/>
      <c r="C35" s="69">
        <v>6</v>
      </c>
      <c r="D35" s="548" t="s">
        <v>151</v>
      </c>
      <c r="E35" s="549"/>
      <c r="F35" s="549"/>
      <c r="G35" s="549"/>
      <c r="H35" s="550"/>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row>
    <row r="36" spans="1:45" ht="42" customHeight="1">
      <c r="A36" s="542" t="s">
        <v>152</v>
      </c>
      <c r="B36" s="543"/>
      <c r="C36" s="543"/>
      <c r="D36" s="536"/>
      <c r="E36" s="70" t="s">
        <v>153</v>
      </c>
      <c r="F36" s="544" t="s">
        <v>154</v>
      </c>
      <c r="G36" s="543"/>
      <c r="H36" s="536"/>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row>
    <row r="37" spans="1:45" ht="24.75" customHeight="1">
      <c r="A37" s="71" t="s">
        <v>155</v>
      </c>
      <c r="B37" s="72"/>
      <c r="C37" s="73" t="s">
        <v>156</v>
      </c>
      <c r="D37" s="74"/>
      <c r="E37" s="73" t="s">
        <v>157</v>
      </c>
      <c r="F37" s="75" t="s">
        <v>158</v>
      </c>
      <c r="G37" s="75"/>
      <c r="H37" s="75"/>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row>
    <row r="38" spans="1:45" ht="24.75" customHeight="1">
      <c r="A38" s="72"/>
      <c r="B38" s="72"/>
      <c r="C38" s="74"/>
      <c r="D38" s="74"/>
      <c r="E38" s="72"/>
      <c r="F38" s="75"/>
      <c r="G38" s="75"/>
      <c r="H38" s="75"/>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row>
    <row r="39" spans="1:45" ht="24.75" customHeight="1">
      <c r="A39" s="71" t="s">
        <v>159</v>
      </c>
      <c r="B39" s="72"/>
      <c r="C39" s="73" t="s">
        <v>160</v>
      </c>
      <c r="D39" s="74"/>
      <c r="E39" s="73" t="s">
        <v>161</v>
      </c>
      <c r="F39" s="75"/>
      <c r="G39" s="75"/>
      <c r="H39" s="75"/>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row>
    <row r="40" spans="1:45" ht="24.75" customHeight="1">
      <c r="A40" s="72"/>
      <c r="B40" s="72"/>
      <c r="C40" s="74"/>
      <c r="D40" s="74"/>
      <c r="E40" s="72"/>
      <c r="F40" s="75"/>
      <c r="G40" s="75"/>
      <c r="H40" s="75"/>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row>
    <row r="41" spans="1:45" ht="24.75" customHeight="1">
      <c r="A41" s="71" t="s">
        <v>162</v>
      </c>
      <c r="B41" s="72"/>
      <c r="C41" s="73" t="s">
        <v>160</v>
      </c>
      <c r="D41" s="74"/>
      <c r="E41" s="73" t="s">
        <v>163</v>
      </c>
      <c r="F41" s="76"/>
      <c r="G41" s="77"/>
      <c r="H41" s="78"/>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row>
    <row r="42" spans="1:45" ht="24.75" customHeight="1">
      <c r="A42" s="72"/>
      <c r="B42" s="72"/>
      <c r="C42" s="74"/>
      <c r="D42" s="74"/>
      <c r="E42" s="72"/>
      <c r="F42" s="79"/>
      <c r="G42" s="80"/>
      <c r="H42" s="81"/>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row>
    <row r="43" spans="1:45" ht="12.75" customHeight="1">
      <c r="A43" s="4"/>
      <c r="B43" s="4"/>
      <c r="C43" s="4"/>
      <c r="D43" s="4"/>
      <c r="E43" s="10"/>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row>
    <row r="44" spans="1:45" ht="12.75" customHeight="1">
      <c r="A44" s="4"/>
      <c r="B44" s="4"/>
      <c r="C44" s="4"/>
      <c r="D44" s="4"/>
      <c r="E44" s="10"/>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row>
    <row r="45" spans="1:45" ht="12.75" customHeight="1">
      <c r="A45" s="4"/>
      <c r="B45" s="4"/>
      <c r="C45" s="4"/>
      <c r="D45" s="4"/>
      <c r="E45" s="10"/>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row>
    <row r="46" spans="1:45" ht="12.75" customHeight="1">
      <c r="A46" s="4"/>
      <c r="B46" s="4"/>
      <c r="C46" s="4"/>
      <c r="D46" s="4"/>
      <c r="E46" s="10"/>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row>
    <row r="47" spans="1:45" ht="12.75" customHeight="1">
      <c r="A47" s="4"/>
      <c r="B47" s="4"/>
      <c r="C47" s="4"/>
      <c r="D47" s="4"/>
      <c r="E47" s="10"/>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row>
    <row r="48" spans="1:45" ht="12.75" customHeight="1">
      <c r="A48" s="4"/>
      <c r="B48" s="4"/>
      <c r="C48" s="4"/>
      <c r="D48" s="4"/>
      <c r="E48" s="10"/>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row>
    <row r="49" spans="1:45" ht="12.75" customHeight="1">
      <c r="A49" s="4"/>
      <c r="B49" s="4"/>
      <c r="C49" s="4"/>
      <c r="D49" s="4"/>
      <c r="E49" s="10"/>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row>
    <row r="50" spans="1:45" ht="12.75" customHeight="1">
      <c r="A50" s="4"/>
      <c r="B50" s="4"/>
      <c r="C50" s="4"/>
      <c r="D50" s="4"/>
      <c r="E50" s="10"/>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row>
    <row r="51" spans="1:45" ht="12.75" customHeight="1">
      <c r="A51" s="4"/>
      <c r="B51" s="4"/>
      <c r="C51" s="4"/>
      <c r="D51" s="4"/>
      <c r="E51" s="10"/>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row>
    <row r="52" spans="1:45" ht="12.75" customHeight="1">
      <c r="A52" s="4"/>
      <c r="B52" s="4"/>
      <c r="C52" s="4"/>
      <c r="D52" s="4"/>
      <c r="E52" s="10"/>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row>
    <row r="53" spans="1:45" ht="12.75" customHeight="1">
      <c r="A53" s="4"/>
      <c r="B53" s="4"/>
      <c r="C53" s="4"/>
      <c r="D53" s="4"/>
      <c r="E53" s="10"/>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row>
    <row r="54" spans="1:45" ht="12.75" customHeight="1">
      <c r="A54" s="4"/>
      <c r="B54" s="4"/>
      <c r="C54" s="4"/>
      <c r="D54" s="4"/>
      <c r="E54" s="10"/>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row>
    <row r="55" spans="1:45" ht="12.75" customHeight="1">
      <c r="A55" s="4"/>
      <c r="B55" s="4"/>
      <c r="C55" s="4"/>
      <c r="D55" s="4"/>
      <c r="E55" s="10"/>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row>
    <row r="56" spans="1:45" ht="12.75" customHeight="1">
      <c r="A56" s="4"/>
      <c r="B56" s="4"/>
      <c r="C56" s="4"/>
      <c r="D56" s="4"/>
      <c r="E56" s="10"/>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row>
    <row r="57" spans="1:45" ht="12.75" customHeight="1">
      <c r="A57" s="4"/>
      <c r="B57" s="4"/>
      <c r="C57" s="4"/>
      <c r="D57" s="4"/>
      <c r="E57" s="10"/>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row>
    <row r="58" spans="1:45" ht="12.75" customHeight="1">
      <c r="A58" s="4"/>
      <c r="B58" s="4"/>
      <c r="C58" s="4"/>
      <c r="D58" s="4"/>
      <c r="E58" s="10"/>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row>
    <row r="59" spans="1:45" ht="12.75" customHeight="1">
      <c r="A59" s="4"/>
      <c r="B59" s="4"/>
      <c r="C59" s="4"/>
      <c r="D59" s="4"/>
      <c r="E59" s="10"/>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row>
    <row r="60" spans="1:45" ht="12.75" customHeight="1">
      <c r="A60" s="4"/>
      <c r="B60" s="4"/>
      <c r="C60" s="4"/>
      <c r="D60" s="4"/>
      <c r="E60" s="10"/>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row>
    <row r="61" spans="1:45" ht="12.75" customHeight="1">
      <c r="A61" s="4"/>
      <c r="B61" s="4"/>
      <c r="C61" s="4"/>
      <c r="D61" s="4"/>
      <c r="E61" s="10"/>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row>
    <row r="62" spans="1:45" ht="12.75" customHeight="1">
      <c r="A62" s="4"/>
      <c r="B62" s="4"/>
      <c r="C62" s="4"/>
      <c r="D62" s="4"/>
      <c r="E62" s="10"/>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row>
    <row r="63" spans="1:45" ht="12.75" customHeight="1">
      <c r="A63" s="4"/>
      <c r="B63" s="4"/>
      <c r="C63" s="4"/>
      <c r="D63" s="4"/>
      <c r="E63" s="10"/>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row>
    <row r="64" spans="1:45" ht="12.75" customHeight="1">
      <c r="A64" s="4"/>
      <c r="B64" s="4"/>
      <c r="C64" s="4"/>
      <c r="D64" s="4"/>
      <c r="E64" s="10"/>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row>
    <row r="65" spans="1:45" ht="12.75" customHeight="1">
      <c r="A65" s="4"/>
      <c r="B65" s="4"/>
      <c r="C65" s="4"/>
      <c r="D65" s="4"/>
      <c r="E65" s="10"/>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row>
    <row r="66" spans="1:45" ht="12.75" customHeight="1">
      <c r="A66" s="4"/>
      <c r="B66" s="4"/>
      <c r="C66" s="4"/>
      <c r="D66" s="4"/>
      <c r="E66" s="10"/>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row>
    <row r="67" spans="1:45" ht="12.75" customHeight="1">
      <c r="A67" s="4"/>
      <c r="B67" s="4"/>
      <c r="C67" s="4"/>
      <c r="D67" s="4"/>
      <c r="E67" s="10"/>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row>
    <row r="68" spans="1:45" ht="12.75" customHeight="1">
      <c r="A68" s="4"/>
      <c r="B68" s="4"/>
      <c r="C68" s="4"/>
      <c r="D68" s="4"/>
      <c r="E68" s="10"/>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row>
    <row r="69" spans="1:45" ht="12.75" customHeight="1">
      <c r="A69" s="4"/>
      <c r="B69" s="4"/>
      <c r="C69" s="4"/>
      <c r="D69" s="4"/>
      <c r="E69" s="10"/>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row>
    <row r="70" spans="1:45" ht="12.75" customHeight="1">
      <c r="A70" s="4"/>
      <c r="B70" s="4"/>
      <c r="C70" s="4"/>
      <c r="D70" s="4"/>
      <c r="E70" s="10"/>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row>
    <row r="71" spans="1:45" ht="12.75" customHeight="1">
      <c r="A71" s="4"/>
      <c r="B71" s="4"/>
      <c r="C71" s="4"/>
      <c r="D71" s="4"/>
      <c r="E71" s="10"/>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row>
    <row r="72" spans="1:45" ht="12.75" customHeight="1">
      <c r="A72" s="4"/>
      <c r="B72" s="4"/>
      <c r="C72" s="4"/>
      <c r="D72" s="4"/>
      <c r="E72" s="10"/>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row>
    <row r="73" spans="1:45" ht="12.75" customHeight="1">
      <c r="A73" s="4"/>
      <c r="B73" s="4"/>
      <c r="C73" s="4"/>
      <c r="D73" s="4"/>
      <c r="E73" s="10"/>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row>
    <row r="74" spans="1:45" ht="12.75" customHeight="1">
      <c r="A74" s="4"/>
      <c r="B74" s="4"/>
      <c r="C74" s="4"/>
      <c r="D74" s="4"/>
      <c r="E74" s="10"/>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row>
    <row r="75" spans="1:45" ht="12.75" customHeight="1">
      <c r="A75" s="4"/>
      <c r="B75" s="4"/>
      <c r="C75" s="4"/>
      <c r="D75" s="4"/>
      <c r="E75" s="10"/>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row>
    <row r="76" spans="1:45" ht="12.75" customHeight="1">
      <c r="A76" s="4"/>
      <c r="B76" s="4"/>
      <c r="C76" s="4"/>
      <c r="D76" s="4"/>
      <c r="E76" s="10"/>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row>
    <row r="77" spans="1:45" ht="12.75" customHeight="1">
      <c r="A77" s="4"/>
      <c r="B77" s="4"/>
      <c r="C77" s="4"/>
      <c r="D77" s="4"/>
      <c r="E77" s="10"/>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row>
    <row r="78" spans="1:45" ht="12.75" customHeight="1">
      <c r="A78" s="4"/>
      <c r="B78" s="4"/>
      <c r="C78" s="4"/>
      <c r="D78" s="4"/>
      <c r="E78" s="10"/>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row>
    <row r="79" spans="1:45" ht="12.75" customHeight="1">
      <c r="A79" s="4"/>
      <c r="B79" s="4"/>
      <c r="C79" s="4"/>
      <c r="D79" s="4"/>
      <c r="E79" s="10"/>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row>
    <row r="80" spans="1:45" ht="12.75" customHeight="1">
      <c r="A80" s="4"/>
      <c r="B80" s="4"/>
      <c r="C80" s="4"/>
      <c r="D80" s="4"/>
      <c r="E80" s="10"/>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row>
    <row r="81" spans="1:45" ht="12.75" customHeight="1">
      <c r="A81" s="4"/>
      <c r="B81" s="4"/>
      <c r="C81" s="4"/>
      <c r="D81" s="4"/>
      <c r="E81" s="10"/>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row>
    <row r="82" spans="1:45" ht="12.75" customHeight="1">
      <c r="A82" s="4"/>
      <c r="B82" s="4"/>
      <c r="C82" s="4"/>
      <c r="D82" s="4"/>
      <c r="E82" s="10"/>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row>
    <row r="83" spans="1:45" ht="12.75" customHeight="1">
      <c r="A83" s="4"/>
      <c r="B83" s="4"/>
      <c r="C83" s="4"/>
      <c r="D83" s="4"/>
      <c r="E83" s="10"/>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row>
    <row r="84" spans="1:45" ht="12.75" customHeight="1">
      <c r="A84" s="4"/>
      <c r="B84" s="4"/>
      <c r="C84" s="4"/>
      <c r="D84" s="4"/>
      <c r="E84" s="10"/>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row>
    <row r="85" spans="1:45" ht="12.75" customHeight="1">
      <c r="A85" s="4"/>
      <c r="B85" s="4"/>
      <c r="C85" s="4"/>
      <c r="D85" s="4"/>
      <c r="E85" s="10"/>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row>
    <row r="86" spans="1:45" ht="12.75" customHeight="1">
      <c r="A86" s="4"/>
      <c r="B86" s="4"/>
      <c r="C86" s="4"/>
      <c r="D86" s="4"/>
      <c r="E86" s="10"/>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row>
    <row r="87" spans="1:45" ht="12.75" customHeight="1">
      <c r="A87" s="4"/>
      <c r="B87" s="4"/>
      <c r="C87" s="4"/>
      <c r="D87" s="4"/>
      <c r="E87" s="10"/>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row>
    <row r="88" spans="1:45" ht="12.75" customHeight="1">
      <c r="A88" s="4"/>
      <c r="B88" s="4"/>
      <c r="C88" s="4"/>
      <c r="D88" s="4"/>
      <c r="E88" s="10"/>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row>
    <row r="89" spans="1:45" ht="12.75" customHeight="1">
      <c r="A89" s="4"/>
      <c r="B89" s="4"/>
      <c r="C89" s="4"/>
      <c r="D89" s="4"/>
      <c r="E89" s="10"/>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row>
    <row r="90" spans="1:45" ht="12.75" customHeight="1">
      <c r="A90" s="4"/>
      <c r="B90" s="4"/>
      <c r="C90" s="4"/>
      <c r="D90" s="4"/>
      <c r="E90" s="10"/>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row>
    <row r="91" spans="1:45" ht="12.75" customHeight="1">
      <c r="A91" s="4"/>
      <c r="B91" s="4"/>
      <c r="C91" s="4"/>
      <c r="D91" s="4"/>
      <c r="E91" s="10"/>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row>
    <row r="92" spans="1:45" ht="12.75" customHeight="1">
      <c r="A92" s="4"/>
      <c r="B92" s="4"/>
      <c r="C92" s="4"/>
      <c r="D92" s="4"/>
      <c r="E92" s="10"/>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row>
    <row r="93" spans="1:45" ht="12.75" customHeight="1">
      <c r="A93" s="4"/>
      <c r="B93" s="4"/>
      <c r="C93" s="4"/>
      <c r="D93" s="4"/>
      <c r="E93" s="10"/>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row>
    <row r="94" spans="1:45" ht="12.75" customHeight="1">
      <c r="A94" s="4"/>
      <c r="B94" s="4"/>
      <c r="C94" s="4"/>
      <c r="D94" s="4"/>
      <c r="E94" s="10"/>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row>
    <row r="95" spans="1:45" ht="12.75" customHeight="1">
      <c r="A95" s="4"/>
      <c r="B95" s="4"/>
      <c r="C95" s="4"/>
      <c r="D95" s="4"/>
      <c r="E95" s="10"/>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row>
    <row r="96" spans="1:45" ht="12.75" customHeight="1">
      <c r="A96" s="4"/>
      <c r="B96" s="4"/>
      <c r="C96" s="4"/>
      <c r="D96" s="4"/>
      <c r="E96" s="10"/>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row>
    <row r="97" spans="1:45" ht="12.75" customHeight="1">
      <c r="A97" s="4"/>
      <c r="B97" s="4"/>
      <c r="C97" s="4"/>
      <c r="D97" s="4"/>
      <c r="E97" s="10"/>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row>
    <row r="98" spans="1:45" ht="12.75" customHeight="1">
      <c r="A98" s="4"/>
      <c r="B98" s="4"/>
      <c r="C98" s="4"/>
      <c r="D98" s="4"/>
      <c r="E98" s="10"/>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row>
    <row r="99" spans="1:45" ht="12.75" customHeight="1">
      <c r="A99" s="4"/>
      <c r="B99" s="4"/>
      <c r="C99" s="4"/>
      <c r="D99" s="4"/>
      <c r="E99" s="10"/>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row>
    <row r="100" spans="1:45" ht="12.75" customHeight="1">
      <c r="A100" s="4"/>
      <c r="B100" s="4"/>
      <c r="C100" s="4"/>
      <c r="D100" s="4"/>
      <c r="E100" s="10"/>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row>
    <row r="101" spans="1:45" ht="12.75" customHeight="1">
      <c r="A101" s="4"/>
      <c r="B101" s="4"/>
      <c r="C101" s="4"/>
      <c r="D101" s="4"/>
      <c r="E101" s="10"/>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row>
    <row r="102" spans="1:45" ht="12.75" customHeight="1">
      <c r="A102" s="4"/>
      <c r="B102" s="4"/>
      <c r="C102" s="4"/>
      <c r="D102" s="4"/>
      <c r="E102" s="10"/>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row>
    <row r="103" spans="1:45" ht="12.75" customHeight="1">
      <c r="A103" s="4"/>
      <c r="B103" s="4"/>
      <c r="C103" s="4"/>
      <c r="D103" s="4"/>
      <c r="E103" s="10"/>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row>
    <row r="104" spans="1:45" ht="12.75" customHeight="1">
      <c r="A104" s="4"/>
      <c r="B104" s="4"/>
      <c r="C104" s="4"/>
      <c r="D104" s="4"/>
      <c r="E104" s="10"/>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row>
    <row r="105" spans="1:45" ht="12.75" customHeight="1">
      <c r="A105" s="4"/>
      <c r="B105" s="4"/>
      <c r="C105" s="4"/>
      <c r="D105" s="4"/>
      <c r="E105" s="10"/>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row>
    <row r="106" spans="1:45" ht="12.75" customHeight="1">
      <c r="A106" s="4"/>
      <c r="B106" s="4"/>
      <c r="C106" s="4"/>
      <c r="D106" s="4"/>
      <c r="E106" s="10"/>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row>
    <row r="107" spans="1:45" ht="12.75" customHeight="1">
      <c r="A107" s="4"/>
      <c r="B107" s="4"/>
      <c r="C107" s="4"/>
      <c r="D107" s="4"/>
      <c r="E107" s="10"/>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row>
    <row r="108" spans="1:45" ht="12.75" customHeight="1">
      <c r="A108" s="4"/>
      <c r="B108" s="4"/>
      <c r="C108" s="4"/>
      <c r="D108" s="4"/>
      <c r="E108" s="10"/>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row>
    <row r="109" spans="1:45" ht="12.75" customHeight="1">
      <c r="A109" s="4"/>
      <c r="B109" s="4"/>
      <c r="C109" s="4"/>
      <c r="D109" s="4"/>
      <c r="E109" s="10"/>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row>
    <row r="110" spans="1:45" ht="12.75" customHeight="1">
      <c r="A110" s="4"/>
      <c r="B110" s="4"/>
      <c r="C110" s="4"/>
      <c r="D110" s="4"/>
      <c r="E110" s="10"/>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row>
    <row r="111" spans="1:45" ht="12.75" customHeight="1">
      <c r="A111" s="4"/>
      <c r="B111" s="4"/>
      <c r="C111" s="4"/>
      <c r="D111" s="4"/>
      <c r="E111" s="10"/>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row>
    <row r="112" spans="1:45" ht="12.75" customHeight="1">
      <c r="A112" s="4"/>
      <c r="B112" s="4"/>
      <c r="C112" s="4"/>
      <c r="D112" s="4"/>
      <c r="E112" s="10"/>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row>
    <row r="113" spans="1:45" ht="12.75" customHeight="1">
      <c r="A113" s="4"/>
      <c r="B113" s="4"/>
      <c r="C113" s="4"/>
      <c r="D113" s="4"/>
      <c r="E113" s="10"/>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row>
    <row r="114" spans="1:45" ht="12.75" customHeight="1">
      <c r="A114" s="4"/>
      <c r="B114" s="4"/>
      <c r="C114" s="4"/>
      <c r="D114" s="4"/>
      <c r="E114" s="10"/>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row>
    <row r="115" spans="1:45" ht="12.75" customHeight="1">
      <c r="A115" s="4"/>
      <c r="B115" s="4"/>
      <c r="C115" s="4"/>
      <c r="D115" s="4"/>
      <c r="E115" s="10"/>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row>
    <row r="116" spans="1:45" ht="12.75" customHeight="1">
      <c r="A116" s="4"/>
      <c r="B116" s="4"/>
      <c r="C116" s="4"/>
      <c r="D116" s="4"/>
      <c r="E116" s="10"/>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row>
    <row r="117" spans="1:45" ht="12.75" customHeight="1">
      <c r="A117" s="4"/>
      <c r="B117" s="4"/>
      <c r="C117" s="4"/>
      <c r="D117" s="4"/>
      <c r="E117" s="10"/>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row>
    <row r="118" spans="1:45" ht="12.75" customHeight="1">
      <c r="A118" s="4"/>
      <c r="B118" s="4"/>
      <c r="C118" s="4"/>
      <c r="D118" s="4"/>
      <c r="E118" s="10"/>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row>
    <row r="119" spans="1:45" ht="12.75" customHeight="1">
      <c r="A119" s="4"/>
      <c r="B119" s="4"/>
      <c r="C119" s="4"/>
      <c r="D119" s="4"/>
      <c r="E119" s="10"/>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row>
    <row r="120" spans="1:45" ht="12.75" customHeight="1">
      <c r="A120" s="4"/>
      <c r="B120" s="4"/>
      <c r="C120" s="4"/>
      <c r="D120" s="4"/>
      <c r="E120" s="10"/>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row>
    <row r="121" spans="1:45" ht="12.75" customHeight="1">
      <c r="A121" s="4"/>
      <c r="B121" s="4"/>
      <c r="C121" s="4"/>
      <c r="D121" s="4"/>
      <c r="E121" s="10"/>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row>
    <row r="122" spans="1:45" ht="12.75" customHeight="1">
      <c r="A122" s="4"/>
      <c r="B122" s="4"/>
      <c r="C122" s="4"/>
      <c r="D122" s="4"/>
      <c r="E122" s="10"/>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row>
    <row r="123" spans="1:45" ht="12.75" customHeight="1">
      <c r="A123" s="4"/>
      <c r="B123" s="4"/>
      <c r="C123" s="4"/>
      <c r="D123" s="4"/>
      <c r="E123" s="10"/>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row>
    <row r="124" spans="1:45" ht="12.75" customHeight="1">
      <c r="A124" s="4"/>
      <c r="B124" s="4"/>
      <c r="C124" s="4"/>
      <c r="D124" s="4"/>
      <c r="E124" s="10"/>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row>
    <row r="125" spans="1:45" ht="12.75" customHeight="1">
      <c r="A125" s="4"/>
      <c r="B125" s="4"/>
      <c r="C125" s="4"/>
      <c r="D125" s="4"/>
      <c r="E125" s="10"/>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row>
    <row r="126" spans="1:45" ht="12.75" customHeight="1">
      <c r="A126" s="4"/>
      <c r="B126" s="4"/>
      <c r="C126" s="4"/>
      <c r="D126" s="4"/>
      <c r="E126" s="10"/>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row>
    <row r="127" spans="1:45" ht="12.75" customHeight="1">
      <c r="A127" s="4"/>
      <c r="B127" s="4"/>
      <c r="C127" s="4"/>
      <c r="D127" s="4"/>
      <c r="E127" s="10"/>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row>
    <row r="128" spans="1:45" ht="12.75" customHeight="1">
      <c r="A128" s="4"/>
      <c r="B128" s="4"/>
      <c r="C128" s="4"/>
      <c r="D128" s="4"/>
      <c r="E128" s="10"/>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row>
    <row r="129" spans="1:45" ht="12.75" customHeight="1">
      <c r="A129" s="4"/>
      <c r="B129" s="4"/>
      <c r="C129" s="4"/>
      <c r="D129" s="4"/>
      <c r="E129" s="10"/>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row>
    <row r="130" spans="1:45" ht="12.75" customHeight="1">
      <c r="A130" s="4"/>
      <c r="B130" s="4"/>
      <c r="C130" s="4"/>
      <c r="D130" s="4"/>
      <c r="E130" s="10"/>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row>
    <row r="131" spans="1:45" ht="12.75" customHeight="1">
      <c r="A131" s="4"/>
      <c r="B131" s="4"/>
      <c r="C131" s="4"/>
      <c r="D131" s="4"/>
      <c r="E131" s="10"/>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row>
    <row r="132" spans="1:45" ht="12.75" customHeight="1">
      <c r="A132" s="4"/>
      <c r="B132" s="4"/>
      <c r="C132" s="4"/>
      <c r="D132" s="4"/>
      <c r="E132" s="10"/>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row>
    <row r="133" spans="1:45" ht="12.75" customHeight="1">
      <c r="A133" s="4"/>
      <c r="B133" s="4"/>
      <c r="C133" s="4"/>
      <c r="D133" s="4"/>
      <c r="E133" s="10"/>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row>
    <row r="134" spans="1:45" ht="12.75" customHeight="1">
      <c r="A134" s="4"/>
      <c r="B134" s="4"/>
      <c r="C134" s="4"/>
      <c r="D134" s="4"/>
      <c r="E134" s="10"/>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row>
    <row r="135" spans="1:45" ht="12.75" customHeight="1">
      <c r="A135" s="4"/>
      <c r="B135" s="4"/>
      <c r="C135" s="4"/>
      <c r="D135" s="4"/>
      <c r="E135" s="10"/>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row>
    <row r="136" spans="1:45" ht="12.75" customHeight="1">
      <c r="A136" s="4"/>
      <c r="B136" s="4"/>
      <c r="C136" s="4"/>
      <c r="D136" s="4"/>
      <c r="E136" s="10"/>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row>
    <row r="137" spans="1:45" ht="12.75" customHeight="1">
      <c r="A137" s="4"/>
      <c r="B137" s="4"/>
      <c r="C137" s="4"/>
      <c r="D137" s="4"/>
      <c r="E137" s="10"/>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row>
    <row r="138" spans="1:45" ht="12.75" customHeight="1">
      <c r="A138" s="4"/>
      <c r="B138" s="4"/>
      <c r="C138" s="4"/>
      <c r="D138" s="4"/>
      <c r="E138" s="10"/>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row>
    <row r="139" spans="1:45" ht="12.75" customHeight="1">
      <c r="A139" s="4"/>
      <c r="B139" s="4"/>
      <c r="C139" s="4"/>
      <c r="D139" s="4"/>
      <c r="E139" s="10"/>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row>
    <row r="140" spans="1:45" ht="12.75" customHeight="1">
      <c r="A140" s="4"/>
      <c r="B140" s="4"/>
      <c r="C140" s="4"/>
      <c r="D140" s="4"/>
      <c r="E140" s="10"/>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row>
    <row r="141" spans="1:45" ht="12.75" customHeight="1">
      <c r="A141" s="4"/>
      <c r="B141" s="4"/>
      <c r="C141" s="4"/>
      <c r="D141" s="4"/>
      <c r="E141" s="10"/>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row>
    <row r="142" spans="1:45" ht="12.75" customHeight="1">
      <c r="A142" s="4"/>
      <c r="B142" s="4"/>
      <c r="C142" s="4"/>
      <c r="D142" s="4"/>
      <c r="E142" s="10"/>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row>
    <row r="143" spans="1:45" ht="12.75" customHeight="1">
      <c r="A143" s="4"/>
      <c r="B143" s="4"/>
      <c r="C143" s="4"/>
      <c r="D143" s="4"/>
      <c r="E143" s="10"/>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row>
    <row r="144" spans="1:45" ht="12.75" customHeight="1">
      <c r="A144" s="4"/>
      <c r="B144" s="4"/>
      <c r="C144" s="4"/>
      <c r="D144" s="4"/>
      <c r="E144" s="10"/>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row>
    <row r="145" spans="1:45" ht="12.75" customHeight="1">
      <c r="A145" s="4"/>
      <c r="B145" s="4"/>
      <c r="C145" s="4"/>
      <c r="D145" s="4"/>
      <c r="E145" s="10"/>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row>
    <row r="146" spans="1:45" ht="12.75" customHeight="1">
      <c r="A146" s="4"/>
      <c r="B146" s="4"/>
      <c r="C146" s="4"/>
      <c r="D146" s="4"/>
      <c r="E146" s="10"/>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row>
    <row r="147" spans="1:45" ht="12.75" customHeight="1">
      <c r="A147" s="4"/>
      <c r="B147" s="4"/>
      <c r="C147" s="4"/>
      <c r="D147" s="4"/>
      <c r="E147" s="10"/>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row>
    <row r="148" spans="1:45" ht="12.75" customHeight="1">
      <c r="A148" s="4"/>
      <c r="B148" s="4"/>
      <c r="C148" s="4"/>
      <c r="D148" s="4"/>
      <c r="E148" s="10"/>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row>
    <row r="149" spans="1:45" ht="12.75" customHeight="1">
      <c r="A149" s="4"/>
      <c r="B149" s="4"/>
      <c r="C149" s="4"/>
      <c r="D149" s="4"/>
      <c r="E149" s="10"/>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row>
    <row r="150" spans="1:45" ht="12.75" customHeight="1">
      <c r="A150" s="4"/>
      <c r="B150" s="4"/>
      <c r="C150" s="4"/>
      <c r="D150" s="4"/>
      <c r="E150" s="10"/>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row>
    <row r="151" spans="1:45" ht="12.75" customHeight="1">
      <c r="A151" s="4"/>
      <c r="B151" s="4"/>
      <c r="C151" s="4"/>
      <c r="D151" s="4"/>
      <c r="E151" s="10"/>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row>
    <row r="152" spans="1:45" ht="12.75" customHeight="1">
      <c r="A152" s="4"/>
      <c r="B152" s="4"/>
      <c r="C152" s="4"/>
      <c r="D152" s="4"/>
      <c r="E152" s="10"/>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row>
    <row r="153" spans="1:45" ht="12.75" customHeight="1">
      <c r="A153" s="4"/>
      <c r="B153" s="4"/>
      <c r="C153" s="4"/>
      <c r="D153" s="4"/>
      <c r="E153" s="10"/>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row>
    <row r="154" spans="1:45" ht="12.75" customHeight="1">
      <c r="A154" s="4"/>
      <c r="B154" s="4"/>
      <c r="C154" s="4"/>
      <c r="D154" s="4"/>
      <c r="E154" s="10"/>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row>
    <row r="155" spans="1:45" ht="12.75" customHeight="1">
      <c r="A155" s="4"/>
      <c r="B155" s="4"/>
      <c r="C155" s="4"/>
      <c r="D155" s="4"/>
      <c r="E155" s="10"/>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row>
    <row r="156" spans="1:45" ht="12.75" customHeight="1">
      <c r="A156" s="4"/>
      <c r="B156" s="4"/>
      <c r="C156" s="4"/>
      <c r="D156" s="4"/>
      <c r="E156" s="10"/>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row>
    <row r="157" spans="1:45" ht="12.75" customHeight="1">
      <c r="A157" s="4"/>
      <c r="B157" s="4"/>
      <c r="C157" s="4"/>
      <c r="D157" s="4"/>
      <c r="E157" s="10"/>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row>
    <row r="158" spans="1:45" ht="12.75" customHeight="1">
      <c r="A158" s="4"/>
      <c r="B158" s="4"/>
      <c r="C158" s="4"/>
      <c r="D158" s="4"/>
      <c r="E158" s="10"/>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row>
    <row r="159" spans="1:45" ht="12.75" customHeight="1">
      <c r="A159" s="4"/>
      <c r="B159" s="4"/>
      <c r="C159" s="4"/>
      <c r="D159" s="4"/>
      <c r="E159" s="10"/>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row>
    <row r="160" spans="1:45" ht="12.75" customHeight="1">
      <c r="A160" s="4"/>
      <c r="B160" s="4"/>
      <c r="C160" s="4"/>
      <c r="D160" s="4"/>
      <c r="E160" s="10"/>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row>
    <row r="161" spans="1:45" ht="12.75" customHeight="1">
      <c r="A161" s="4"/>
      <c r="B161" s="4"/>
      <c r="C161" s="4"/>
      <c r="D161" s="4"/>
      <c r="E161" s="10"/>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row>
    <row r="162" spans="1:45" ht="12.75" customHeight="1">
      <c r="A162" s="4"/>
      <c r="B162" s="4"/>
      <c r="C162" s="4"/>
      <c r="D162" s="4"/>
      <c r="E162" s="10"/>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row>
    <row r="163" spans="1:45" ht="12.75" customHeight="1">
      <c r="A163" s="4"/>
      <c r="B163" s="4"/>
      <c r="C163" s="4"/>
      <c r="D163" s="4"/>
      <c r="E163" s="10"/>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row>
    <row r="164" spans="1:45" ht="12.75" customHeight="1">
      <c r="A164" s="4"/>
      <c r="B164" s="4"/>
      <c r="C164" s="4"/>
      <c r="D164" s="4"/>
      <c r="E164" s="10"/>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row>
    <row r="165" spans="1:45" ht="12.75" customHeight="1">
      <c r="A165" s="4"/>
      <c r="B165" s="4"/>
      <c r="C165" s="4"/>
      <c r="D165" s="4"/>
      <c r="E165" s="10"/>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row>
    <row r="166" spans="1:45" ht="12.75" customHeight="1">
      <c r="A166" s="4"/>
      <c r="B166" s="4"/>
      <c r="C166" s="4"/>
      <c r="D166" s="4"/>
      <c r="E166" s="10"/>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row>
    <row r="167" spans="1:45" ht="12.75" customHeight="1">
      <c r="A167" s="4"/>
      <c r="B167" s="4"/>
      <c r="C167" s="4"/>
      <c r="D167" s="4"/>
      <c r="E167" s="10"/>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row>
    <row r="168" spans="1:45" ht="12.75" customHeight="1">
      <c r="A168" s="4"/>
      <c r="B168" s="4"/>
      <c r="C168" s="4"/>
      <c r="D168" s="4"/>
      <c r="E168" s="10"/>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row>
    <row r="169" spans="1:45" ht="12.75" customHeight="1">
      <c r="A169" s="4"/>
      <c r="B169" s="4"/>
      <c r="C169" s="4"/>
      <c r="D169" s="4"/>
      <c r="E169" s="10"/>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row>
    <row r="170" spans="1:45" ht="12.75" customHeight="1">
      <c r="A170" s="4"/>
      <c r="B170" s="4"/>
      <c r="C170" s="4"/>
      <c r="D170" s="4"/>
      <c r="E170" s="10"/>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row>
    <row r="171" spans="1:45" ht="12.75" customHeight="1">
      <c r="A171" s="4"/>
      <c r="B171" s="4"/>
      <c r="C171" s="4"/>
      <c r="D171" s="4"/>
      <c r="E171" s="10"/>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row>
    <row r="172" spans="1:45" ht="12.75" customHeight="1">
      <c r="A172" s="4"/>
      <c r="B172" s="4"/>
      <c r="C172" s="4"/>
      <c r="D172" s="4"/>
      <c r="E172" s="10"/>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row>
    <row r="173" spans="1:45" ht="12.75" customHeight="1">
      <c r="A173" s="4"/>
      <c r="B173" s="4"/>
      <c r="C173" s="4"/>
      <c r="D173" s="4"/>
      <c r="E173" s="10"/>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row>
    <row r="174" spans="1:45" ht="12.75" customHeight="1">
      <c r="A174" s="4"/>
      <c r="B174" s="4"/>
      <c r="C174" s="4"/>
      <c r="D174" s="4"/>
      <c r="E174" s="10"/>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row>
    <row r="175" spans="1:45" ht="12.75" customHeight="1">
      <c r="A175" s="4"/>
      <c r="B175" s="4"/>
      <c r="C175" s="4"/>
      <c r="D175" s="4"/>
      <c r="E175" s="10"/>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row>
    <row r="176" spans="1:45" ht="12.75" customHeight="1">
      <c r="A176" s="4"/>
      <c r="B176" s="4"/>
      <c r="C176" s="4"/>
      <c r="D176" s="4"/>
      <c r="E176" s="10"/>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row>
    <row r="177" spans="1:45" ht="12.75" customHeight="1">
      <c r="A177" s="4"/>
      <c r="B177" s="4"/>
      <c r="C177" s="4"/>
      <c r="D177" s="4"/>
      <c r="E177" s="10"/>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row>
    <row r="178" spans="1:45" ht="12.75" customHeight="1">
      <c r="A178" s="4"/>
      <c r="B178" s="4"/>
      <c r="C178" s="4"/>
      <c r="D178" s="4"/>
      <c r="E178" s="10"/>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row>
    <row r="179" spans="1:45" ht="12.75" customHeight="1">
      <c r="A179" s="4"/>
      <c r="B179" s="4"/>
      <c r="C179" s="4"/>
      <c r="D179" s="4"/>
      <c r="E179" s="10"/>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row>
    <row r="180" spans="1:45" ht="12.75" customHeight="1">
      <c r="A180" s="4"/>
      <c r="B180" s="4"/>
      <c r="C180" s="4"/>
      <c r="D180" s="4"/>
      <c r="E180" s="10"/>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row>
    <row r="181" spans="1:45" ht="12.75" customHeight="1">
      <c r="A181" s="4"/>
      <c r="B181" s="4"/>
      <c r="C181" s="4"/>
      <c r="D181" s="4"/>
      <c r="E181" s="10"/>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row>
    <row r="182" spans="1:45" ht="12.75" customHeight="1">
      <c r="A182" s="4"/>
      <c r="B182" s="4"/>
      <c r="C182" s="4"/>
      <c r="D182" s="4"/>
      <c r="E182" s="10"/>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row>
    <row r="183" spans="1:45" ht="12.75" customHeight="1">
      <c r="A183" s="4"/>
      <c r="B183" s="4"/>
      <c r="C183" s="4"/>
      <c r="D183" s="4"/>
      <c r="E183" s="10"/>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row>
    <row r="184" spans="1:45" ht="12.75" customHeight="1">
      <c r="A184" s="4"/>
      <c r="B184" s="4"/>
      <c r="C184" s="4"/>
      <c r="D184" s="4"/>
      <c r="E184" s="10"/>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row>
    <row r="185" spans="1:45" ht="12.75" customHeight="1">
      <c r="A185" s="4"/>
      <c r="B185" s="4"/>
      <c r="C185" s="4"/>
      <c r="D185" s="4"/>
      <c r="E185" s="10"/>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row>
    <row r="186" spans="1:45" ht="12.75" customHeight="1">
      <c r="A186" s="4"/>
      <c r="B186" s="4"/>
      <c r="C186" s="4"/>
      <c r="D186" s="4"/>
      <c r="E186" s="10"/>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row>
    <row r="187" spans="1:45" ht="12.75" customHeight="1">
      <c r="A187" s="4"/>
      <c r="B187" s="4"/>
      <c r="C187" s="4"/>
      <c r="D187" s="4"/>
      <c r="E187" s="10"/>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row>
    <row r="188" spans="1:45" ht="12.75" customHeight="1">
      <c r="A188" s="4"/>
      <c r="B188" s="4"/>
      <c r="C188" s="4"/>
      <c r="D188" s="4"/>
      <c r="E188" s="10"/>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row>
    <row r="189" spans="1:45" ht="12.75" customHeight="1">
      <c r="A189" s="4"/>
      <c r="B189" s="4"/>
      <c r="C189" s="4"/>
      <c r="D189" s="4"/>
      <c r="E189" s="10"/>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row>
    <row r="190" spans="1:45" ht="12.75" customHeight="1">
      <c r="A190" s="4"/>
      <c r="B190" s="4"/>
      <c r="C190" s="4"/>
      <c r="D190" s="4"/>
      <c r="E190" s="10"/>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row>
    <row r="191" spans="1:45" ht="12.75" customHeight="1">
      <c r="A191" s="4"/>
      <c r="B191" s="4"/>
      <c r="C191" s="4"/>
      <c r="D191" s="4"/>
      <c r="E191" s="10"/>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row>
    <row r="192" spans="1:45" ht="12.75" customHeight="1">
      <c r="A192" s="4"/>
      <c r="B192" s="4"/>
      <c r="C192" s="4"/>
      <c r="D192" s="4"/>
      <c r="E192" s="10"/>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row>
    <row r="193" spans="1:45" ht="12.75" customHeight="1">
      <c r="A193" s="4"/>
      <c r="B193" s="4"/>
      <c r="C193" s="4"/>
      <c r="D193" s="4"/>
      <c r="E193" s="10"/>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row>
    <row r="194" spans="1:45" ht="12.75" customHeight="1">
      <c r="A194" s="4"/>
      <c r="B194" s="4"/>
      <c r="C194" s="4"/>
      <c r="D194" s="4"/>
      <c r="E194" s="10"/>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row>
    <row r="195" spans="1:45" ht="12.75" customHeight="1">
      <c r="A195" s="4"/>
      <c r="B195" s="4"/>
      <c r="C195" s="4"/>
      <c r="D195" s="4"/>
      <c r="E195" s="10"/>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row>
    <row r="196" spans="1:45" ht="12.75" customHeight="1">
      <c r="A196" s="4"/>
      <c r="B196" s="4"/>
      <c r="C196" s="4"/>
      <c r="D196" s="4"/>
      <c r="E196" s="10"/>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row>
    <row r="197" spans="1:45" ht="12.75" customHeight="1">
      <c r="A197" s="4"/>
      <c r="B197" s="4"/>
      <c r="C197" s="4"/>
      <c r="D197" s="4"/>
      <c r="E197" s="10"/>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row>
    <row r="198" spans="1:45" ht="12.75" customHeight="1">
      <c r="A198" s="4"/>
      <c r="B198" s="4"/>
      <c r="C198" s="4"/>
      <c r="D198" s="4"/>
      <c r="E198" s="10"/>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row>
    <row r="199" spans="1:45" ht="12.75" customHeight="1">
      <c r="A199" s="4"/>
      <c r="B199" s="4"/>
      <c r="C199" s="4"/>
      <c r="D199" s="4"/>
      <c r="E199" s="10"/>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row>
    <row r="200" spans="1:45" ht="12.75" customHeight="1">
      <c r="A200" s="4"/>
      <c r="B200" s="4"/>
      <c r="C200" s="4"/>
      <c r="D200" s="4"/>
      <c r="E200" s="10"/>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row>
    <row r="201" spans="1:45" ht="12.75" customHeight="1">
      <c r="A201" s="4"/>
      <c r="B201" s="4"/>
      <c r="C201" s="4"/>
      <c r="D201" s="4"/>
      <c r="E201" s="10"/>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row>
    <row r="202" spans="1:45" ht="12.75" customHeight="1">
      <c r="A202" s="4"/>
      <c r="B202" s="4"/>
      <c r="C202" s="4"/>
      <c r="D202" s="4"/>
      <c r="E202" s="10"/>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row>
    <row r="203" spans="1:45" ht="12.75" customHeight="1">
      <c r="A203" s="4"/>
      <c r="B203" s="4"/>
      <c r="C203" s="4"/>
      <c r="D203" s="4"/>
      <c r="E203" s="10"/>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row>
    <row r="204" spans="1:45" ht="12.75" customHeight="1">
      <c r="A204" s="4"/>
      <c r="B204" s="4"/>
      <c r="C204" s="4"/>
      <c r="D204" s="4"/>
      <c r="E204" s="10"/>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row>
    <row r="205" spans="1:45" ht="12.75" customHeight="1">
      <c r="A205" s="4"/>
      <c r="B205" s="4"/>
      <c r="C205" s="4"/>
      <c r="D205" s="4"/>
      <c r="E205" s="10"/>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row>
    <row r="206" spans="1:45" ht="12.75" customHeight="1">
      <c r="A206" s="4"/>
      <c r="B206" s="4"/>
      <c r="C206" s="4"/>
      <c r="D206" s="4"/>
      <c r="E206" s="10"/>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row>
    <row r="207" spans="1:45" ht="12.75" customHeight="1">
      <c r="A207" s="4"/>
      <c r="B207" s="4"/>
      <c r="C207" s="4"/>
      <c r="D207" s="4"/>
      <c r="E207" s="10"/>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row>
    <row r="208" spans="1:45" ht="12.75" customHeight="1">
      <c r="A208" s="4"/>
      <c r="B208" s="4"/>
      <c r="C208" s="4"/>
      <c r="D208" s="4"/>
      <c r="E208" s="10"/>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row>
    <row r="209" spans="1:45" ht="12.75" customHeight="1">
      <c r="A209" s="4"/>
      <c r="B209" s="4"/>
      <c r="C209" s="4"/>
      <c r="D209" s="4"/>
      <c r="E209" s="10"/>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row>
    <row r="210" spans="1:45" ht="12.75" customHeight="1">
      <c r="A210" s="4"/>
      <c r="B210" s="4"/>
      <c r="C210" s="4"/>
      <c r="D210" s="4"/>
      <c r="E210" s="10"/>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row>
    <row r="211" spans="1:45" ht="12.75" customHeight="1">
      <c r="A211" s="4"/>
      <c r="B211" s="4"/>
      <c r="C211" s="4"/>
      <c r="D211" s="4"/>
      <c r="E211" s="10"/>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row>
    <row r="212" spans="1:45" ht="12.75" customHeight="1">
      <c r="A212" s="4"/>
      <c r="B212" s="4"/>
      <c r="C212" s="4"/>
      <c r="D212" s="4"/>
      <c r="E212" s="10"/>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row>
    <row r="213" spans="1:45" ht="12.75" customHeight="1">
      <c r="A213" s="4"/>
      <c r="B213" s="4"/>
      <c r="C213" s="4"/>
      <c r="D213" s="4"/>
      <c r="E213" s="10"/>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row>
    <row r="214" spans="1:45" ht="12.75" customHeight="1">
      <c r="A214" s="4"/>
      <c r="B214" s="4"/>
      <c r="C214" s="4"/>
      <c r="D214" s="4"/>
      <c r="E214" s="10"/>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row>
    <row r="215" spans="1:45" ht="12.75" customHeight="1">
      <c r="A215" s="4"/>
      <c r="B215" s="4"/>
      <c r="C215" s="4"/>
      <c r="D215" s="4"/>
      <c r="E215" s="10"/>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row>
    <row r="216" spans="1:45" ht="12.75" customHeight="1">
      <c r="A216" s="4"/>
      <c r="B216" s="4"/>
      <c r="C216" s="4"/>
      <c r="D216" s="4"/>
      <c r="E216" s="10"/>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row>
    <row r="217" spans="1:45" ht="12.75" customHeight="1">
      <c r="A217" s="4"/>
      <c r="B217" s="4"/>
      <c r="C217" s="4"/>
      <c r="D217" s="4"/>
      <c r="E217" s="10"/>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row>
    <row r="218" spans="1:45" ht="12.75" customHeight="1">
      <c r="A218" s="4"/>
      <c r="B218" s="4"/>
      <c r="C218" s="4"/>
      <c r="D218" s="4"/>
      <c r="E218" s="10"/>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row>
    <row r="219" spans="1:45" ht="12.75" customHeight="1">
      <c r="A219" s="4"/>
      <c r="B219" s="4"/>
      <c r="C219" s="4"/>
      <c r="D219" s="4"/>
      <c r="E219" s="10"/>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row>
    <row r="220" spans="1:45" ht="12.75" customHeight="1">
      <c r="A220" s="4"/>
      <c r="B220" s="4"/>
      <c r="C220" s="4"/>
      <c r="D220" s="4"/>
      <c r="E220" s="10"/>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row>
    <row r="221" spans="1:45" ht="12.75" customHeight="1">
      <c r="A221" s="4"/>
      <c r="B221" s="4"/>
      <c r="C221" s="4"/>
      <c r="D221" s="4"/>
      <c r="E221" s="10"/>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row>
    <row r="222" spans="1:45" ht="12.75" customHeight="1">
      <c r="A222" s="4"/>
      <c r="B222" s="4"/>
      <c r="C222" s="4"/>
      <c r="D222" s="4"/>
      <c r="E222" s="10"/>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row>
    <row r="223" spans="1:45" ht="12.75" customHeight="1">
      <c r="A223" s="4"/>
      <c r="B223" s="4"/>
      <c r="C223" s="4"/>
      <c r="D223" s="4"/>
      <c r="E223" s="10"/>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row>
    <row r="224" spans="1:45" ht="12.75" customHeight="1">
      <c r="A224" s="4"/>
      <c r="B224" s="4"/>
      <c r="C224" s="4"/>
      <c r="D224" s="4"/>
      <c r="E224" s="10"/>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row>
    <row r="225" spans="1:45" ht="12.75" customHeight="1">
      <c r="A225" s="4"/>
      <c r="B225" s="4"/>
      <c r="C225" s="4"/>
      <c r="D225" s="4"/>
      <c r="E225" s="10"/>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row>
    <row r="226" spans="1:45" ht="12.75" customHeight="1">
      <c r="A226" s="4"/>
      <c r="B226" s="4"/>
      <c r="C226" s="4"/>
      <c r="D226" s="4"/>
      <c r="E226" s="10"/>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row>
    <row r="227" spans="1:45" ht="12.75" customHeight="1">
      <c r="A227" s="4"/>
      <c r="B227" s="4"/>
      <c r="C227" s="4"/>
      <c r="D227" s="4"/>
      <c r="E227" s="10"/>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row>
    <row r="228" spans="1:45" ht="12.75" customHeight="1">
      <c r="A228" s="4"/>
      <c r="B228" s="4"/>
      <c r="C228" s="4"/>
      <c r="D228" s="4"/>
      <c r="E228" s="10"/>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row>
    <row r="229" spans="1:45" ht="12.75" customHeight="1">
      <c r="A229" s="4"/>
      <c r="B229" s="4"/>
      <c r="C229" s="4"/>
      <c r="D229" s="4"/>
      <c r="E229" s="10"/>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row>
    <row r="230" spans="1:45" ht="12.75" customHeight="1">
      <c r="A230" s="4"/>
      <c r="B230" s="4"/>
      <c r="C230" s="4"/>
      <c r="D230" s="4"/>
      <c r="E230" s="10"/>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row>
    <row r="231" spans="1:45" ht="12.75" customHeight="1">
      <c r="A231" s="4"/>
      <c r="B231" s="4"/>
      <c r="C231" s="4"/>
      <c r="D231" s="4"/>
      <c r="E231" s="10"/>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row>
    <row r="232" spans="1:45" ht="12.75" customHeight="1">
      <c r="A232" s="4"/>
      <c r="B232" s="4"/>
      <c r="C232" s="4"/>
      <c r="D232" s="4"/>
      <c r="E232" s="10"/>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row>
    <row r="233" spans="1:45" ht="12.75" customHeight="1">
      <c r="A233" s="4"/>
      <c r="B233" s="4"/>
      <c r="C233" s="4"/>
      <c r="D233" s="4"/>
      <c r="E233" s="10"/>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row>
    <row r="234" spans="1:45" ht="12.75" customHeight="1">
      <c r="A234" s="4"/>
      <c r="B234" s="4"/>
      <c r="C234" s="4"/>
      <c r="D234" s="4"/>
      <c r="E234" s="10"/>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row>
    <row r="235" spans="1:45" ht="12.75" customHeight="1">
      <c r="A235" s="4"/>
      <c r="B235" s="4"/>
      <c r="C235" s="4"/>
      <c r="D235" s="4"/>
      <c r="E235" s="10"/>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row>
    <row r="236" spans="1:45" ht="12.75" customHeight="1">
      <c r="A236" s="4"/>
      <c r="B236" s="4"/>
      <c r="C236" s="4"/>
      <c r="D236" s="4"/>
      <c r="E236" s="10"/>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row>
    <row r="237" spans="1:45" ht="12.75" customHeight="1">
      <c r="A237" s="4"/>
      <c r="B237" s="4"/>
      <c r="C237" s="4"/>
      <c r="D237" s="4"/>
      <c r="E237" s="10"/>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row>
    <row r="238" spans="1:45" ht="12.75" customHeight="1">
      <c r="A238" s="4"/>
      <c r="B238" s="4"/>
      <c r="C238" s="4"/>
      <c r="D238" s="4"/>
      <c r="E238" s="10"/>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row>
    <row r="239" spans="1:45" ht="12.75" customHeight="1">
      <c r="A239" s="4"/>
      <c r="B239" s="4"/>
      <c r="C239" s="4"/>
      <c r="D239" s="4"/>
      <c r="E239" s="10"/>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row>
    <row r="240" spans="1:45" ht="12.75" customHeight="1">
      <c r="A240" s="4"/>
      <c r="B240" s="4"/>
      <c r="C240" s="4"/>
      <c r="D240" s="4"/>
      <c r="E240" s="10"/>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row>
    <row r="241" spans="1:45" ht="12.75" customHeight="1">
      <c r="A241" s="4"/>
      <c r="B241" s="4"/>
      <c r="C241" s="4"/>
      <c r="D241" s="4"/>
      <c r="E241" s="10"/>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row>
    <row r="242" spans="1:45" ht="15.75" customHeight="1">
      <c r="N242" s="5"/>
      <c r="O242" s="5"/>
      <c r="Q242" s="5"/>
      <c r="R242" s="5"/>
      <c r="S242" s="5"/>
      <c r="Z242" s="5"/>
      <c r="AA242" s="5"/>
      <c r="AC242" s="5"/>
      <c r="AD242" s="5"/>
      <c r="AE242" s="5"/>
      <c r="AL242" s="5"/>
      <c r="AM242" s="5"/>
      <c r="AO242" s="5"/>
      <c r="AP242" s="5"/>
      <c r="AQ242" s="5"/>
      <c r="AR242" s="5"/>
    </row>
    <row r="243" spans="1:45" ht="15.75" customHeight="1">
      <c r="N243" s="5"/>
      <c r="O243" s="5"/>
      <c r="Q243" s="5"/>
      <c r="R243" s="5"/>
      <c r="S243" s="5"/>
      <c r="Z243" s="5"/>
      <c r="AA243" s="5"/>
      <c r="AC243" s="5"/>
      <c r="AD243" s="5"/>
      <c r="AE243" s="5"/>
      <c r="AL243" s="5"/>
      <c r="AM243" s="5"/>
      <c r="AO243" s="5"/>
      <c r="AP243" s="5"/>
      <c r="AQ243" s="5"/>
      <c r="AR243" s="5"/>
    </row>
    <row r="244" spans="1:45" ht="15.75" customHeight="1">
      <c r="N244" s="5"/>
      <c r="O244" s="5"/>
      <c r="Q244" s="5"/>
      <c r="R244" s="5"/>
      <c r="S244" s="5"/>
      <c r="Z244" s="5"/>
      <c r="AA244" s="5"/>
      <c r="AC244" s="5"/>
      <c r="AD244" s="5"/>
      <c r="AE244" s="5"/>
      <c r="AL244" s="5"/>
      <c r="AM244" s="5"/>
      <c r="AO244" s="5"/>
      <c r="AP244" s="5"/>
      <c r="AQ244" s="5"/>
      <c r="AR244" s="5"/>
    </row>
    <row r="245" spans="1:45" ht="15.75" customHeight="1">
      <c r="N245" s="5"/>
      <c r="O245" s="5"/>
      <c r="Q245" s="5"/>
      <c r="R245" s="5"/>
      <c r="S245" s="5"/>
      <c r="Z245" s="5"/>
      <c r="AA245" s="5"/>
      <c r="AC245" s="5"/>
      <c r="AD245" s="5"/>
      <c r="AE245" s="5"/>
      <c r="AL245" s="5"/>
      <c r="AM245" s="5"/>
      <c r="AO245" s="5"/>
      <c r="AP245" s="5"/>
      <c r="AQ245" s="5"/>
      <c r="AR245" s="5"/>
    </row>
    <row r="246" spans="1:45" ht="15.75" customHeight="1">
      <c r="N246" s="5"/>
      <c r="O246" s="5"/>
      <c r="Q246" s="5"/>
      <c r="R246" s="5"/>
      <c r="S246" s="5"/>
      <c r="Z246" s="5"/>
      <c r="AA246" s="5"/>
      <c r="AC246" s="5"/>
      <c r="AD246" s="5"/>
      <c r="AE246" s="5"/>
      <c r="AL246" s="5"/>
      <c r="AM246" s="5"/>
      <c r="AO246" s="5"/>
      <c r="AP246" s="5"/>
      <c r="AQ246" s="5"/>
      <c r="AR246" s="5"/>
    </row>
    <row r="247" spans="1:45" ht="15.75" customHeight="1">
      <c r="N247" s="5"/>
      <c r="O247" s="5"/>
      <c r="Q247" s="5"/>
      <c r="R247" s="5"/>
      <c r="S247" s="5"/>
      <c r="Z247" s="5"/>
      <c r="AA247" s="5"/>
      <c r="AC247" s="5"/>
      <c r="AD247" s="5"/>
      <c r="AE247" s="5"/>
      <c r="AL247" s="5"/>
      <c r="AM247" s="5"/>
      <c r="AO247" s="5"/>
      <c r="AP247" s="5"/>
      <c r="AQ247" s="5"/>
      <c r="AR247" s="5"/>
    </row>
    <row r="248" spans="1:45" ht="15.75" customHeight="1">
      <c r="N248" s="5"/>
      <c r="O248" s="5"/>
      <c r="Q248" s="5"/>
      <c r="R248" s="5"/>
      <c r="S248" s="5"/>
      <c r="Z248" s="5"/>
      <c r="AA248" s="5"/>
      <c r="AC248" s="5"/>
      <c r="AD248" s="5"/>
      <c r="AE248" s="5"/>
      <c r="AL248" s="5"/>
      <c r="AM248" s="5"/>
      <c r="AO248" s="5"/>
      <c r="AP248" s="5"/>
      <c r="AQ248" s="5"/>
      <c r="AR248" s="5"/>
    </row>
    <row r="249" spans="1:45" ht="15.75" customHeight="1">
      <c r="N249" s="5"/>
      <c r="O249" s="5"/>
      <c r="Q249" s="5"/>
      <c r="R249" s="5"/>
      <c r="S249" s="5"/>
      <c r="Z249" s="5"/>
      <c r="AA249" s="5"/>
      <c r="AC249" s="5"/>
      <c r="AD249" s="5"/>
      <c r="AE249" s="5"/>
      <c r="AL249" s="5"/>
      <c r="AM249" s="5"/>
      <c r="AO249" s="5"/>
      <c r="AP249" s="5"/>
      <c r="AQ249" s="5"/>
      <c r="AR249" s="5"/>
    </row>
    <row r="250" spans="1:45" ht="15.75" customHeight="1">
      <c r="N250" s="5"/>
      <c r="O250" s="5"/>
      <c r="Q250" s="5"/>
      <c r="R250" s="5"/>
      <c r="S250" s="5"/>
      <c r="Z250" s="5"/>
      <c r="AA250" s="5"/>
      <c r="AC250" s="5"/>
      <c r="AD250" s="5"/>
      <c r="AE250" s="5"/>
      <c r="AL250" s="5"/>
      <c r="AM250" s="5"/>
      <c r="AO250" s="5"/>
      <c r="AP250" s="5"/>
      <c r="AQ250" s="5"/>
      <c r="AR250" s="5"/>
    </row>
    <row r="251" spans="1:45" ht="15.75" customHeight="1">
      <c r="N251" s="5"/>
      <c r="O251" s="5"/>
      <c r="Q251" s="5"/>
      <c r="R251" s="5"/>
      <c r="S251" s="5"/>
      <c r="Z251" s="5"/>
      <c r="AA251" s="5"/>
      <c r="AC251" s="5"/>
      <c r="AD251" s="5"/>
      <c r="AE251" s="5"/>
      <c r="AL251" s="5"/>
      <c r="AM251" s="5"/>
      <c r="AO251" s="5"/>
      <c r="AP251" s="5"/>
      <c r="AQ251" s="5"/>
      <c r="AR251" s="5"/>
    </row>
    <row r="252" spans="1:45" ht="15.75" customHeight="1">
      <c r="N252" s="5"/>
      <c r="O252" s="5"/>
      <c r="Q252" s="5"/>
      <c r="R252" s="5"/>
      <c r="S252" s="5"/>
      <c r="Z252" s="5"/>
      <c r="AA252" s="5"/>
      <c r="AC252" s="5"/>
      <c r="AD252" s="5"/>
      <c r="AE252" s="5"/>
      <c r="AL252" s="5"/>
      <c r="AM252" s="5"/>
      <c r="AO252" s="5"/>
      <c r="AP252" s="5"/>
      <c r="AQ252" s="5"/>
      <c r="AR252" s="5"/>
    </row>
    <row r="253" spans="1:45" ht="15.75" customHeight="1">
      <c r="N253" s="5"/>
      <c r="O253" s="5"/>
      <c r="Q253" s="5"/>
      <c r="R253" s="5"/>
      <c r="S253" s="5"/>
      <c r="Z253" s="5"/>
      <c r="AA253" s="5"/>
      <c r="AC253" s="5"/>
      <c r="AD253" s="5"/>
      <c r="AE253" s="5"/>
      <c r="AL253" s="5"/>
      <c r="AM253" s="5"/>
      <c r="AO253" s="5"/>
      <c r="AP253" s="5"/>
      <c r="AQ253" s="5"/>
      <c r="AR253" s="5"/>
    </row>
    <row r="254" spans="1:45" ht="15.75" customHeight="1">
      <c r="N254" s="5"/>
      <c r="O254" s="5"/>
      <c r="Q254" s="5"/>
      <c r="R254" s="5"/>
      <c r="S254" s="5"/>
      <c r="Z254" s="5"/>
      <c r="AA254" s="5"/>
      <c r="AC254" s="5"/>
      <c r="AD254" s="5"/>
      <c r="AE254" s="5"/>
      <c r="AL254" s="5"/>
      <c r="AM254" s="5"/>
      <c r="AO254" s="5"/>
      <c r="AP254" s="5"/>
      <c r="AQ254" s="5"/>
      <c r="AR254" s="5"/>
    </row>
    <row r="255" spans="1:45" ht="15.75" customHeight="1">
      <c r="N255" s="5"/>
      <c r="O255" s="5"/>
      <c r="Q255" s="5"/>
      <c r="R255" s="5"/>
      <c r="S255" s="5"/>
      <c r="Z255" s="5"/>
      <c r="AA255" s="5"/>
      <c r="AC255" s="5"/>
      <c r="AD255" s="5"/>
      <c r="AE255" s="5"/>
      <c r="AL255" s="5"/>
      <c r="AM255" s="5"/>
      <c r="AO255" s="5"/>
      <c r="AP255" s="5"/>
      <c r="AQ255" s="5"/>
      <c r="AR255" s="5"/>
    </row>
    <row r="256" spans="1:45" ht="15.75" customHeight="1">
      <c r="N256" s="5"/>
      <c r="O256" s="5"/>
      <c r="Q256" s="5"/>
      <c r="R256" s="5"/>
      <c r="S256" s="5"/>
      <c r="Z256" s="5"/>
      <c r="AA256" s="5"/>
      <c r="AC256" s="5"/>
      <c r="AD256" s="5"/>
      <c r="AE256" s="5"/>
      <c r="AL256" s="5"/>
      <c r="AM256" s="5"/>
      <c r="AO256" s="5"/>
      <c r="AP256" s="5"/>
      <c r="AQ256" s="5"/>
      <c r="AR256" s="5"/>
    </row>
    <row r="257" spans="14:44" ht="15.75" customHeight="1">
      <c r="N257" s="5"/>
      <c r="O257" s="5"/>
      <c r="Q257" s="5"/>
      <c r="R257" s="5"/>
      <c r="S257" s="5"/>
      <c r="Z257" s="5"/>
      <c r="AA257" s="5"/>
      <c r="AC257" s="5"/>
      <c r="AD257" s="5"/>
      <c r="AE257" s="5"/>
      <c r="AL257" s="5"/>
      <c r="AM257" s="5"/>
      <c r="AO257" s="5"/>
      <c r="AP257" s="5"/>
      <c r="AQ257" s="5"/>
      <c r="AR257" s="5"/>
    </row>
    <row r="258" spans="14:44" ht="15.75" customHeight="1">
      <c r="N258" s="5"/>
      <c r="O258" s="5"/>
      <c r="Q258" s="5"/>
      <c r="R258" s="5"/>
      <c r="S258" s="5"/>
      <c r="Z258" s="5"/>
      <c r="AA258" s="5"/>
      <c r="AC258" s="5"/>
      <c r="AD258" s="5"/>
      <c r="AE258" s="5"/>
      <c r="AL258" s="5"/>
      <c r="AM258" s="5"/>
      <c r="AO258" s="5"/>
      <c r="AP258" s="5"/>
      <c r="AQ258" s="5"/>
      <c r="AR258" s="5"/>
    </row>
    <row r="259" spans="14:44" ht="15.75" customHeight="1">
      <c r="N259" s="5"/>
      <c r="O259" s="5"/>
      <c r="Q259" s="5"/>
      <c r="R259" s="5"/>
      <c r="S259" s="5"/>
      <c r="Z259" s="5"/>
      <c r="AA259" s="5"/>
      <c r="AC259" s="5"/>
      <c r="AD259" s="5"/>
      <c r="AE259" s="5"/>
      <c r="AL259" s="5"/>
      <c r="AM259" s="5"/>
      <c r="AO259" s="5"/>
      <c r="AP259" s="5"/>
      <c r="AQ259" s="5"/>
      <c r="AR259" s="5"/>
    </row>
    <row r="260" spans="14:44" ht="15.75" customHeight="1">
      <c r="N260" s="5"/>
      <c r="O260" s="5"/>
      <c r="Q260" s="5"/>
      <c r="R260" s="5"/>
      <c r="S260" s="5"/>
      <c r="Z260" s="5"/>
      <c r="AA260" s="5"/>
      <c r="AC260" s="5"/>
      <c r="AD260" s="5"/>
      <c r="AE260" s="5"/>
      <c r="AL260" s="5"/>
      <c r="AM260" s="5"/>
      <c r="AO260" s="5"/>
      <c r="AP260" s="5"/>
      <c r="AQ260" s="5"/>
      <c r="AR260" s="5"/>
    </row>
    <row r="261" spans="14:44" ht="15.75" customHeight="1">
      <c r="N261" s="5"/>
      <c r="O261" s="5"/>
      <c r="Q261" s="5"/>
      <c r="R261" s="5"/>
      <c r="S261" s="5"/>
      <c r="Z261" s="5"/>
      <c r="AA261" s="5"/>
      <c r="AC261" s="5"/>
      <c r="AD261" s="5"/>
      <c r="AE261" s="5"/>
      <c r="AL261" s="5"/>
      <c r="AM261" s="5"/>
      <c r="AO261" s="5"/>
      <c r="AP261" s="5"/>
      <c r="AQ261" s="5"/>
      <c r="AR261" s="5"/>
    </row>
    <row r="262" spans="14:44" ht="15.75" customHeight="1">
      <c r="N262" s="5"/>
      <c r="O262" s="5"/>
      <c r="Q262" s="5"/>
      <c r="R262" s="5"/>
      <c r="S262" s="5"/>
      <c r="Z262" s="5"/>
      <c r="AA262" s="5"/>
      <c r="AC262" s="5"/>
      <c r="AD262" s="5"/>
      <c r="AE262" s="5"/>
      <c r="AL262" s="5"/>
      <c r="AM262" s="5"/>
      <c r="AO262" s="5"/>
      <c r="AP262" s="5"/>
      <c r="AQ262" s="5"/>
      <c r="AR262" s="5"/>
    </row>
    <row r="263" spans="14:44" ht="15.75" customHeight="1">
      <c r="N263" s="5"/>
      <c r="O263" s="5"/>
      <c r="Q263" s="5"/>
      <c r="R263" s="5"/>
      <c r="S263" s="5"/>
      <c r="Z263" s="5"/>
      <c r="AA263" s="5"/>
      <c r="AC263" s="5"/>
      <c r="AD263" s="5"/>
      <c r="AE263" s="5"/>
      <c r="AL263" s="5"/>
      <c r="AM263" s="5"/>
      <c r="AO263" s="5"/>
      <c r="AP263" s="5"/>
      <c r="AQ263" s="5"/>
      <c r="AR263" s="5"/>
    </row>
    <row r="264" spans="14:44" ht="15.75" customHeight="1">
      <c r="N264" s="5"/>
      <c r="O264" s="5"/>
      <c r="Q264" s="5"/>
      <c r="R264" s="5"/>
      <c r="S264" s="5"/>
      <c r="Z264" s="5"/>
      <c r="AA264" s="5"/>
      <c r="AC264" s="5"/>
      <c r="AD264" s="5"/>
      <c r="AE264" s="5"/>
      <c r="AL264" s="5"/>
      <c r="AM264" s="5"/>
      <c r="AO264" s="5"/>
      <c r="AP264" s="5"/>
      <c r="AQ264" s="5"/>
      <c r="AR264" s="5"/>
    </row>
    <row r="265" spans="14:44" ht="15.75" customHeight="1">
      <c r="N265" s="5"/>
      <c r="O265" s="5"/>
      <c r="Q265" s="5"/>
      <c r="R265" s="5"/>
      <c r="S265" s="5"/>
      <c r="Z265" s="5"/>
      <c r="AA265" s="5"/>
      <c r="AC265" s="5"/>
      <c r="AD265" s="5"/>
      <c r="AE265" s="5"/>
      <c r="AL265" s="5"/>
      <c r="AM265" s="5"/>
      <c r="AO265" s="5"/>
      <c r="AP265" s="5"/>
      <c r="AQ265" s="5"/>
      <c r="AR265" s="5"/>
    </row>
    <row r="266" spans="14:44" ht="15.75" customHeight="1">
      <c r="N266" s="5"/>
      <c r="O266" s="5"/>
      <c r="Q266" s="5"/>
      <c r="R266" s="5"/>
      <c r="S266" s="5"/>
      <c r="Z266" s="5"/>
      <c r="AA266" s="5"/>
      <c r="AC266" s="5"/>
      <c r="AD266" s="5"/>
      <c r="AE266" s="5"/>
      <c r="AL266" s="5"/>
      <c r="AM266" s="5"/>
      <c r="AO266" s="5"/>
      <c r="AP266" s="5"/>
      <c r="AQ266" s="5"/>
      <c r="AR266" s="5"/>
    </row>
    <row r="267" spans="14:44" ht="15.75" customHeight="1">
      <c r="N267" s="5"/>
      <c r="O267" s="5"/>
      <c r="Q267" s="5"/>
      <c r="R267" s="5"/>
      <c r="S267" s="5"/>
      <c r="Z267" s="5"/>
      <c r="AA267" s="5"/>
      <c r="AC267" s="5"/>
      <c r="AD267" s="5"/>
      <c r="AE267" s="5"/>
      <c r="AL267" s="5"/>
      <c r="AM267" s="5"/>
      <c r="AO267" s="5"/>
      <c r="AP267" s="5"/>
      <c r="AQ267" s="5"/>
      <c r="AR267" s="5"/>
    </row>
    <row r="268" spans="14:44" ht="15.75" customHeight="1">
      <c r="N268" s="5"/>
      <c r="O268" s="5"/>
      <c r="Q268" s="5"/>
      <c r="R268" s="5"/>
      <c r="S268" s="5"/>
      <c r="Z268" s="5"/>
      <c r="AA268" s="5"/>
      <c r="AC268" s="5"/>
      <c r="AD268" s="5"/>
      <c r="AE268" s="5"/>
      <c r="AL268" s="5"/>
      <c r="AM268" s="5"/>
      <c r="AO268" s="5"/>
      <c r="AP268" s="5"/>
      <c r="AQ268" s="5"/>
      <c r="AR268" s="5"/>
    </row>
    <row r="269" spans="14:44" ht="15.75" customHeight="1">
      <c r="N269" s="5"/>
      <c r="O269" s="5"/>
      <c r="Q269" s="5"/>
      <c r="R269" s="5"/>
      <c r="S269" s="5"/>
      <c r="Z269" s="5"/>
      <c r="AA269" s="5"/>
      <c r="AC269" s="5"/>
      <c r="AD269" s="5"/>
      <c r="AE269" s="5"/>
      <c r="AL269" s="5"/>
      <c r="AM269" s="5"/>
      <c r="AO269" s="5"/>
      <c r="AP269" s="5"/>
      <c r="AQ269" s="5"/>
      <c r="AR269" s="5"/>
    </row>
    <row r="270" spans="14:44" ht="15.75" customHeight="1">
      <c r="N270" s="5"/>
      <c r="O270" s="5"/>
      <c r="Q270" s="5"/>
      <c r="R270" s="5"/>
      <c r="S270" s="5"/>
      <c r="Z270" s="5"/>
      <c r="AA270" s="5"/>
      <c r="AC270" s="5"/>
      <c r="AD270" s="5"/>
      <c r="AE270" s="5"/>
      <c r="AL270" s="5"/>
      <c r="AM270" s="5"/>
      <c r="AO270" s="5"/>
      <c r="AP270" s="5"/>
      <c r="AQ270" s="5"/>
      <c r="AR270" s="5"/>
    </row>
    <row r="271" spans="14:44" ht="15.75" customHeight="1">
      <c r="N271" s="5"/>
      <c r="O271" s="5"/>
      <c r="Q271" s="5"/>
      <c r="R271" s="5"/>
      <c r="S271" s="5"/>
      <c r="Z271" s="5"/>
      <c r="AA271" s="5"/>
      <c r="AC271" s="5"/>
      <c r="AD271" s="5"/>
      <c r="AE271" s="5"/>
      <c r="AL271" s="5"/>
      <c r="AM271" s="5"/>
      <c r="AO271" s="5"/>
      <c r="AP271" s="5"/>
      <c r="AQ271" s="5"/>
      <c r="AR271" s="5"/>
    </row>
    <row r="272" spans="14:44" ht="15.75" customHeight="1">
      <c r="N272" s="5"/>
      <c r="O272" s="5"/>
      <c r="Q272" s="5"/>
      <c r="R272" s="5"/>
      <c r="S272" s="5"/>
      <c r="Z272" s="5"/>
      <c r="AA272" s="5"/>
      <c r="AC272" s="5"/>
      <c r="AD272" s="5"/>
      <c r="AE272" s="5"/>
      <c r="AL272" s="5"/>
      <c r="AM272" s="5"/>
      <c r="AO272" s="5"/>
      <c r="AP272" s="5"/>
      <c r="AQ272" s="5"/>
      <c r="AR272" s="5"/>
    </row>
    <row r="273" spans="14:44" ht="15.75" customHeight="1">
      <c r="N273" s="5"/>
      <c r="O273" s="5"/>
      <c r="Q273" s="5"/>
      <c r="R273" s="5"/>
      <c r="S273" s="5"/>
      <c r="Z273" s="5"/>
      <c r="AA273" s="5"/>
      <c r="AC273" s="5"/>
      <c r="AD273" s="5"/>
      <c r="AE273" s="5"/>
      <c r="AL273" s="5"/>
      <c r="AM273" s="5"/>
      <c r="AO273" s="5"/>
      <c r="AP273" s="5"/>
      <c r="AQ273" s="5"/>
      <c r="AR273" s="5"/>
    </row>
    <row r="274" spans="14:44" ht="15.75" customHeight="1">
      <c r="N274" s="5"/>
      <c r="O274" s="5"/>
      <c r="Q274" s="5"/>
      <c r="R274" s="5"/>
      <c r="S274" s="5"/>
      <c r="Z274" s="5"/>
      <c r="AA274" s="5"/>
      <c r="AC274" s="5"/>
      <c r="AD274" s="5"/>
      <c r="AE274" s="5"/>
      <c r="AL274" s="5"/>
      <c r="AM274" s="5"/>
      <c r="AO274" s="5"/>
      <c r="AP274" s="5"/>
      <c r="AQ274" s="5"/>
      <c r="AR274" s="5"/>
    </row>
    <row r="275" spans="14:44" ht="15.75" customHeight="1">
      <c r="N275" s="5"/>
      <c r="O275" s="5"/>
      <c r="Q275" s="5"/>
      <c r="R275" s="5"/>
      <c r="S275" s="5"/>
      <c r="Z275" s="5"/>
      <c r="AA275" s="5"/>
      <c r="AC275" s="5"/>
      <c r="AD275" s="5"/>
      <c r="AE275" s="5"/>
      <c r="AL275" s="5"/>
      <c r="AM275" s="5"/>
      <c r="AO275" s="5"/>
      <c r="AP275" s="5"/>
      <c r="AQ275" s="5"/>
      <c r="AR275" s="5"/>
    </row>
    <row r="276" spans="14:44" ht="15.75" customHeight="1">
      <c r="N276" s="5"/>
      <c r="O276" s="5"/>
      <c r="Q276" s="5"/>
      <c r="R276" s="5"/>
      <c r="S276" s="5"/>
      <c r="Z276" s="5"/>
      <c r="AA276" s="5"/>
      <c r="AC276" s="5"/>
      <c r="AD276" s="5"/>
      <c r="AE276" s="5"/>
      <c r="AL276" s="5"/>
      <c r="AM276" s="5"/>
      <c r="AO276" s="5"/>
      <c r="AP276" s="5"/>
      <c r="AQ276" s="5"/>
      <c r="AR276" s="5"/>
    </row>
    <row r="277" spans="14:44" ht="15.75" customHeight="1">
      <c r="N277" s="5"/>
      <c r="O277" s="5"/>
      <c r="Q277" s="5"/>
      <c r="R277" s="5"/>
      <c r="S277" s="5"/>
      <c r="Z277" s="5"/>
      <c r="AA277" s="5"/>
      <c r="AC277" s="5"/>
      <c r="AD277" s="5"/>
      <c r="AE277" s="5"/>
      <c r="AL277" s="5"/>
      <c r="AM277" s="5"/>
      <c r="AO277" s="5"/>
      <c r="AP277" s="5"/>
      <c r="AQ277" s="5"/>
      <c r="AR277" s="5"/>
    </row>
    <row r="278" spans="14:44" ht="15.75" customHeight="1">
      <c r="N278" s="5"/>
      <c r="O278" s="5"/>
      <c r="Q278" s="5"/>
      <c r="R278" s="5"/>
      <c r="S278" s="5"/>
      <c r="Z278" s="5"/>
      <c r="AA278" s="5"/>
      <c r="AC278" s="5"/>
      <c r="AD278" s="5"/>
      <c r="AE278" s="5"/>
      <c r="AL278" s="5"/>
      <c r="AM278" s="5"/>
      <c r="AO278" s="5"/>
      <c r="AP278" s="5"/>
      <c r="AQ278" s="5"/>
      <c r="AR278" s="5"/>
    </row>
    <row r="279" spans="14:44" ht="15.75" customHeight="1">
      <c r="N279" s="5"/>
      <c r="O279" s="5"/>
      <c r="Q279" s="5"/>
      <c r="R279" s="5"/>
      <c r="S279" s="5"/>
      <c r="Z279" s="5"/>
      <c r="AA279" s="5"/>
      <c r="AC279" s="5"/>
      <c r="AD279" s="5"/>
      <c r="AE279" s="5"/>
      <c r="AL279" s="5"/>
      <c r="AM279" s="5"/>
      <c r="AO279" s="5"/>
      <c r="AP279" s="5"/>
      <c r="AQ279" s="5"/>
      <c r="AR279" s="5"/>
    </row>
    <row r="280" spans="14:44" ht="15.75" customHeight="1">
      <c r="N280" s="5"/>
      <c r="O280" s="5"/>
      <c r="Q280" s="5"/>
      <c r="R280" s="5"/>
      <c r="S280" s="5"/>
      <c r="Z280" s="5"/>
      <c r="AA280" s="5"/>
      <c r="AC280" s="5"/>
      <c r="AD280" s="5"/>
      <c r="AE280" s="5"/>
      <c r="AL280" s="5"/>
      <c r="AM280" s="5"/>
      <c r="AO280" s="5"/>
      <c r="AP280" s="5"/>
      <c r="AQ280" s="5"/>
      <c r="AR280" s="5"/>
    </row>
    <row r="281" spans="14:44" ht="15.75" customHeight="1">
      <c r="N281" s="5"/>
      <c r="O281" s="5"/>
      <c r="Q281" s="5"/>
      <c r="R281" s="5"/>
      <c r="S281" s="5"/>
      <c r="Z281" s="5"/>
      <c r="AA281" s="5"/>
      <c r="AC281" s="5"/>
      <c r="AD281" s="5"/>
      <c r="AE281" s="5"/>
      <c r="AL281" s="5"/>
      <c r="AM281" s="5"/>
      <c r="AO281" s="5"/>
      <c r="AP281" s="5"/>
      <c r="AQ281" s="5"/>
      <c r="AR281" s="5"/>
    </row>
    <row r="282" spans="14:44" ht="15.75" customHeight="1">
      <c r="N282" s="5"/>
      <c r="O282" s="5"/>
      <c r="Q282" s="5"/>
      <c r="R282" s="5"/>
      <c r="S282" s="5"/>
      <c r="Z282" s="5"/>
      <c r="AA282" s="5"/>
      <c r="AC282" s="5"/>
      <c r="AD282" s="5"/>
      <c r="AE282" s="5"/>
      <c r="AL282" s="5"/>
      <c r="AM282" s="5"/>
      <c r="AO282" s="5"/>
      <c r="AP282" s="5"/>
      <c r="AQ282" s="5"/>
      <c r="AR282" s="5"/>
    </row>
    <row r="283" spans="14:44" ht="15.75" customHeight="1">
      <c r="N283" s="5"/>
      <c r="O283" s="5"/>
      <c r="Q283" s="5"/>
      <c r="R283" s="5"/>
      <c r="S283" s="5"/>
      <c r="Z283" s="5"/>
      <c r="AA283" s="5"/>
      <c r="AC283" s="5"/>
      <c r="AD283" s="5"/>
      <c r="AE283" s="5"/>
      <c r="AL283" s="5"/>
      <c r="AM283" s="5"/>
      <c r="AO283" s="5"/>
      <c r="AP283" s="5"/>
      <c r="AQ283" s="5"/>
      <c r="AR283" s="5"/>
    </row>
    <row r="284" spans="14:44" ht="15.75" customHeight="1">
      <c r="N284" s="5"/>
      <c r="O284" s="5"/>
      <c r="Q284" s="5"/>
      <c r="R284" s="5"/>
      <c r="S284" s="5"/>
      <c r="Z284" s="5"/>
      <c r="AA284" s="5"/>
      <c r="AC284" s="5"/>
      <c r="AD284" s="5"/>
      <c r="AE284" s="5"/>
      <c r="AL284" s="5"/>
      <c r="AM284" s="5"/>
      <c r="AO284" s="5"/>
      <c r="AP284" s="5"/>
      <c r="AQ284" s="5"/>
      <c r="AR284" s="5"/>
    </row>
    <row r="285" spans="14:44" ht="15.75" customHeight="1">
      <c r="N285" s="5"/>
      <c r="O285" s="5"/>
      <c r="Q285" s="5"/>
      <c r="R285" s="5"/>
      <c r="S285" s="5"/>
      <c r="Z285" s="5"/>
      <c r="AA285" s="5"/>
      <c r="AC285" s="5"/>
      <c r="AD285" s="5"/>
      <c r="AE285" s="5"/>
      <c r="AL285" s="5"/>
      <c r="AM285" s="5"/>
      <c r="AO285" s="5"/>
      <c r="AP285" s="5"/>
      <c r="AQ285" s="5"/>
      <c r="AR285" s="5"/>
    </row>
    <row r="286" spans="14:44" ht="15.75" customHeight="1">
      <c r="N286" s="5"/>
      <c r="O286" s="5"/>
      <c r="Q286" s="5"/>
      <c r="R286" s="5"/>
      <c r="S286" s="5"/>
      <c r="Z286" s="5"/>
      <c r="AA286" s="5"/>
      <c r="AC286" s="5"/>
      <c r="AD286" s="5"/>
      <c r="AE286" s="5"/>
      <c r="AL286" s="5"/>
      <c r="AM286" s="5"/>
      <c r="AO286" s="5"/>
      <c r="AP286" s="5"/>
      <c r="AQ286" s="5"/>
      <c r="AR286" s="5"/>
    </row>
    <row r="287" spans="14:44" ht="15.75" customHeight="1">
      <c r="N287" s="5"/>
      <c r="O287" s="5"/>
      <c r="Q287" s="5"/>
      <c r="R287" s="5"/>
      <c r="S287" s="5"/>
      <c r="Z287" s="5"/>
      <c r="AA287" s="5"/>
      <c r="AC287" s="5"/>
      <c r="AD287" s="5"/>
      <c r="AE287" s="5"/>
      <c r="AL287" s="5"/>
      <c r="AM287" s="5"/>
      <c r="AO287" s="5"/>
      <c r="AP287" s="5"/>
      <c r="AQ287" s="5"/>
      <c r="AR287" s="5"/>
    </row>
    <row r="288" spans="14:44" ht="15.75" customHeight="1">
      <c r="N288" s="5"/>
      <c r="O288" s="5"/>
      <c r="Q288" s="5"/>
      <c r="R288" s="5"/>
      <c r="S288" s="5"/>
      <c r="Z288" s="5"/>
      <c r="AA288" s="5"/>
      <c r="AC288" s="5"/>
      <c r="AD288" s="5"/>
      <c r="AE288" s="5"/>
      <c r="AL288" s="5"/>
      <c r="AM288" s="5"/>
      <c r="AO288" s="5"/>
      <c r="AP288" s="5"/>
      <c r="AQ288" s="5"/>
      <c r="AR288" s="5"/>
    </row>
    <row r="289" spans="14:44" ht="15.75" customHeight="1">
      <c r="N289" s="5"/>
      <c r="O289" s="5"/>
      <c r="Q289" s="5"/>
      <c r="R289" s="5"/>
      <c r="S289" s="5"/>
      <c r="Z289" s="5"/>
      <c r="AA289" s="5"/>
      <c r="AC289" s="5"/>
      <c r="AD289" s="5"/>
      <c r="AE289" s="5"/>
      <c r="AL289" s="5"/>
      <c r="AM289" s="5"/>
      <c r="AO289" s="5"/>
      <c r="AP289" s="5"/>
      <c r="AQ289" s="5"/>
      <c r="AR289" s="5"/>
    </row>
    <row r="290" spans="14:44" ht="15.75" customHeight="1">
      <c r="N290" s="5"/>
      <c r="O290" s="5"/>
      <c r="Q290" s="5"/>
      <c r="R290" s="5"/>
      <c r="S290" s="5"/>
      <c r="Z290" s="5"/>
      <c r="AA290" s="5"/>
      <c r="AC290" s="5"/>
      <c r="AD290" s="5"/>
      <c r="AE290" s="5"/>
      <c r="AL290" s="5"/>
      <c r="AM290" s="5"/>
      <c r="AO290" s="5"/>
      <c r="AP290" s="5"/>
      <c r="AQ290" s="5"/>
      <c r="AR290" s="5"/>
    </row>
    <row r="291" spans="14:44" ht="15.75" customHeight="1">
      <c r="N291" s="5"/>
      <c r="O291" s="5"/>
      <c r="Q291" s="5"/>
      <c r="R291" s="5"/>
      <c r="S291" s="5"/>
      <c r="Z291" s="5"/>
      <c r="AA291" s="5"/>
      <c r="AC291" s="5"/>
      <c r="AD291" s="5"/>
      <c r="AE291" s="5"/>
      <c r="AL291" s="5"/>
      <c r="AM291" s="5"/>
      <c r="AO291" s="5"/>
      <c r="AP291" s="5"/>
      <c r="AQ291" s="5"/>
      <c r="AR291" s="5"/>
    </row>
    <row r="292" spans="14:44" ht="15.75" customHeight="1">
      <c r="N292" s="5"/>
      <c r="O292" s="5"/>
      <c r="Q292" s="5"/>
      <c r="R292" s="5"/>
      <c r="S292" s="5"/>
      <c r="Z292" s="5"/>
      <c r="AA292" s="5"/>
      <c r="AC292" s="5"/>
      <c r="AD292" s="5"/>
      <c r="AE292" s="5"/>
      <c r="AL292" s="5"/>
      <c r="AM292" s="5"/>
      <c r="AO292" s="5"/>
      <c r="AP292" s="5"/>
      <c r="AQ292" s="5"/>
      <c r="AR292" s="5"/>
    </row>
    <row r="293" spans="14:44" ht="15.75" customHeight="1">
      <c r="N293" s="5"/>
      <c r="O293" s="5"/>
      <c r="Q293" s="5"/>
      <c r="R293" s="5"/>
      <c r="S293" s="5"/>
      <c r="Z293" s="5"/>
      <c r="AA293" s="5"/>
      <c r="AC293" s="5"/>
      <c r="AD293" s="5"/>
      <c r="AE293" s="5"/>
      <c r="AL293" s="5"/>
      <c r="AM293" s="5"/>
      <c r="AO293" s="5"/>
      <c r="AP293" s="5"/>
      <c r="AQ293" s="5"/>
      <c r="AR293" s="5"/>
    </row>
    <row r="294" spans="14:44" ht="15.75" customHeight="1">
      <c r="N294" s="5"/>
      <c r="O294" s="5"/>
      <c r="Q294" s="5"/>
      <c r="R294" s="5"/>
      <c r="S294" s="5"/>
      <c r="Z294" s="5"/>
      <c r="AA294" s="5"/>
      <c r="AC294" s="5"/>
      <c r="AD294" s="5"/>
      <c r="AE294" s="5"/>
      <c r="AL294" s="5"/>
      <c r="AM294" s="5"/>
      <c r="AO294" s="5"/>
      <c r="AP294" s="5"/>
      <c r="AQ294" s="5"/>
      <c r="AR294" s="5"/>
    </row>
    <row r="295" spans="14:44" ht="15.75" customHeight="1">
      <c r="N295" s="5"/>
      <c r="O295" s="5"/>
      <c r="Q295" s="5"/>
      <c r="R295" s="5"/>
      <c r="S295" s="5"/>
      <c r="Z295" s="5"/>
      <c r="AA295" s="5"/>
      <c r="AC295" s="5"/>
      <c r="AD295" s="5"/>
      <c r="AE295" s="5"/>
      <c r="AL295" s="5"/>
      <c r="AM295" s="5"/>
      <c r="AO295" s="5"/>
      <c r="AP295" s="5"/>
      <c r="AQ295" s="5"/>
      <c r="AR295" s="5"/>
    </row>
    <row r="296" spans="14:44" ht="15.75" customHeight="1">
      <c r="N296" s="5"/>
      <c r="O296" s="5"/>
      <c r="Q296" s="5"/>
      <c r="R296" s="5"/>
      <c r="S296" s="5"/>
      <c r="Z296" s="5"/>
      <c r="AA296" s="5"/>
      <c r="AC296" s="5"/>
      <c r="AD296" s="5"/>
      <c r="AE296" s="5"/>
      <c r="AL296" s="5"/>
      <c r="AM296" s="5"/>
      <c r="AO296" s="5"/>
      <c r="AP296" s="5"/>
      <c r="AQ296" s="5"/>
      <c r="AR296" s="5"/>
    </row>
    <row r="297" spans="14:44" ht="15.75" customHeight="1">
      <c r="N297" s="5"/>
      <c r="O297" s="5"/>
      <c r="Q297" s="5"/>
      <c r="R297" s="5"/>
      <c r="S297" s="5"/>
      <c r="Z297" s="5"/>
      <c r="AA297" s="5"/>
      <c r="AC297" s="5"/>
      <c r="AD297" s="5"/>
      <c r="AE297" s="5"/>
      <c r="AL297" s="5"/>
      <c r="AM297" s="5"/>
      <c r="AO297" s="5"/>
      <c r="AP297" s="5"/>
      <c r="AQ297" s="5"/>
      <c r="AR297" s="5"/>
    </row>
    <row r="298" spans="14:44" ht="15.75" customHeight="1">
      <c r="N298" s="5"/>
      <c r="O298" s="5"/>
      <c r="Q298" s="5"/>
      <c r="R298" s="5"/>
      <c r="S298" s="5"/>
      <c r="Z298" s="5"/>
      <c r="AA298" s="5"/>
      <c r="AC298" s="5"/>
      <c r="AD298" s="5"/>
      <c r="AE298" s="5"/>
      <c r="AL298" s="5"/>
      <c r="AM298" s="5"/>
      <c r="AO298" s="5"/>
      <c r="AP298" s="5"/>
      <c r="AQ298" s="5"/>
      <c r="AR298" s="5"/>
    </row>
    <row r="299" spans="14:44" ht="15.75" customHeight="1">
      <c r="N299" s="5"/>
      <c r="O299" s="5"/>
      <c r="Q299" s="5"/>
      <c r="R299" s="5"/>
      <c r="S299" s="5"/>
      <c r="Z299" s="5"/>
      <c r="AA299" s="5"/>
      <c r="AC299" s="5"/>
      <c r="AD299" s="5"/>
      <c r="AE299" s="5"/>
      <c r="AL299" s="5"/>
      <c r="AM299" s="5"/>
      <c r="AO299" s="5"/>
      <c r="AP299" s="5"/>
      <c r="AQ299" s="5"/>
      <c r="AR299" s="5"/>
    </row>
    <row r="300" spans="14:44" ht="15.75" customHeight="1">
      <c r="N300" s="5"/>
      <c r="O300" s="5"/>
      <c r="Q300" s="5"/>
      <c r="R300" s="5"/>
      <c r="S300" s="5"/>
      <c r="Z300" s="5"/>
      <c r="AA300" s="5"/>
      <c r="AC300" s="5"/>
      <c r="AD300" s="5"/>
      <c r="AE300" s="5"/>
      <c r="AL300" s="5"/>
      <c r="AM300" s="5"/>
      <c r="AO300" s="5"/>
      <c r="AP300" s="5"/>
      <c r="AQ300" s="5"/>
      <c r="AR300" s="5"/>
    </row>
    <row r="301" spans="14:44" ht="15.75" customHeight="1">
      <c r="N301" s="5"/>
      <c r="O301" s="5"/>
      <c r="Q301" s="5"/>
      <c r="R301" s="5"/>
      <c r="S301" s="5"/>
      <c r="Z301" s="5"/>
      <c r="AA301" s="5"/>
      <c r="AC301" s="5"/>
      <c r="AD301" s="5"/>
      <c r="AE301" s="5"/>
      <c r="AL301" s="5"/>
      <c r="AM301" s="5"/>
      <c r="AO301" s="5"/>
      <c r="AP301" s="5"/>
      <c r="AQ301" s="5"/>
      <c r="AR301" s="5"/>
    </row>
    <row r="302" spans="14:44" ht="15.75" customHeight="1">
      <c r="N302" s="5"/>
      <c r="O302" s="5"/>
      <c r="Q302" s="5"/>
      <c r="R302" s="5"/>
      <c r="S302" s="5"/>
      <c r="Z302" s="5"/>
      <c r="AA302" s="5"/>
      <c r="AC302" s="5"/>
      <c r="AD302" s="5"/>
      <c r="AE302" s="5"/>
      <c r="AL302" s="5"/>
      <c r="AM302" s="5"/>
      <c r="AO302" s="5"/>
      <c r="AP302" s="5"/>
      <c r="AQ302" s="5"/>
      <c r="AR302" s="5"/>
    </row>
    <row r="303" spans="14:44" ht="15.75" customHeight="1">
      <c r="N303" s="5"/>
      <c r="O303" s="5"/>
      <c r="Q303" s="5"/>
      <c r="R303" s="5"/>
      <c r="S303" s="5"/>
      <c r="Z303" s="5"/>
      <c r="AA303" s="5"/>
      <c r="AC303" s="5"/>
      <c r="AD303" s="5"/>
      <c r="AE303" s="5"/>
      <c r="AL303" s="5"/>
      <c r="AM303" s="5"/>
      <c r="AO303" s="5"/>
      <c r="AP303" s="5"/>
      <c r="AQ303" s="5"/>
      <c r="AR303" s="5"/>
    </row>
    <row r="304" spans="14:44" ht="15.75" customHeight="1">
      <c r="N304" s="5"/>
      <c r="O304" s="5"/>
      <c r="Q304" s="5"/>
      <c r="R304" s="5"/>
      <c r="S304" s="5"/>
      <c r="Z304" s="5"/>
      <c r="AA304" s="5"/>
      <c r="AC304" s="5"/>
      <c r="AD304" s="5"/>
      <c r="AE304" s="5"/>
      <c r="AL304" s="5"/>
      <c r="AM304" s="5"/>
      <c r="AO304" s="5"/>
      <c r="AP304" s="5"/>
      <c r="AQ304" s="5"/>
      <c r="AR304" s="5"/>
    </row>
    <row r="305" spans="14:44" ht="15.75" customHeight="1">
      <c r="N305" s="5"/>
      <c r="O305" s="5"/>
      <c r="Q305" s="5"/>
      <c r="R305" s="5"/>
      <c r="S305" s="5"/>
      <c r="Z305" s="5"/>
      <c r="AA305" s="5"/>
      <c r="AC305" s="5"/>
      <c r="AD305" s="5"/>
      <c r="AE305" s="5"/>
      <c r="AL305" s="5"/>
      <c r="AM305" s="5"/>
      <c r="AO305" s="5"/>
      <c r="AP305" s="5"/>
      <c r="AQ305" s="5"/>
      <c r="AR305" s="5"/>
    </row>
    <row r="306" spans="14:44" ht="15.75" customHeight="1">
      <c r="N306" s="5"/>
      <c r="O306" s="5"/>
      <c r="Q306" s="5"/>
      <c r="R306" s="5"/>
      <c r="S306" s="5"/>
      <c r="Z306" s="5"/>
      <c r="AA306" s="5"/>
      <c r="AC306" s="5"/>
      <c r="AD306" s="5"/>
      <c r="AE306" s="5"/>
      <c r="AL306" s="5"/>
      <c r="AM306" s="5"/>
      <c r="AO306" s="5"/>
      <c r="AP306" s="5"/>
      <c r="AQ306" s="5"/>
      <c r="AR306" s="5"/>
    </row>
    <row r="307" spans="14:44" ht="15.75" customHeight="1">
      <c r="N307" s="5"/>
      <c r="O307" s="5"/>
      <c r="Q307" s="5"/>
      <c r="R307" s="5"/>
      <c r="S307" s="5"/>
      <c r="Z307" s="5"/>
      <c r="AA307" s="5"/>
      <c r="AC307" s="5"/>
      <c r="AD307" s="5"/>
      <c r="AE307" s="5"/>
      <c r="AL307" s="5"/>
      <c r="AM307" s="5"/>
      <c r="AO307" s="5"/>
      <c r="AP307" s="5"/>
      <c r="AQ307" s="5"/>
      <c r="AR307" s="5"/>
    </row>
    <row r="308" spans="14:44" ht="15.75" customHeight="1">
      <c r="N308" s="5"/>
      <c r="O308" s="5"/>
      <c r="Q308" s="5"/>
      <c r="R308" s="5"/>
      <c r="S308" s="5"/>
      <c r="Z308" s="5"/>
      <c r="AA308" s="5"/>
      <c r="AC308" s="5"/>
      <c r="AD308" s="5"/>
      <c r="AE308" s="5"/>
      <c r="AL308" s="5"/>
      <c r="AM308" s="5"/>
      <c r="AO308" s="5"/>
      <c r="AP308" s="5"/>
      <c r="AQ308" s="5"/>
      <c r="AR308" s="5"/>
    </row>
    <row r="309" spans="14:44" ht="15.75" customHeight="1">
      <c r="N309" s="5"/>
      <c r="O309" s="5"/>
      <c r="Q309" s="5"/>
      <c r="R309" s="5"/>
      <c r="S309" s="5"/>
      <c r="Z309" s="5"/>
      <c r="AA309" s="5"/>
      <c r="AC309" s="5"/>
      <c r="AD309" s="5"/>
      <c r="AE309" s="5"/>
      <c r="AL309" s="5"/>
      <c r="AM309" s="5"/>
      <c r="AO309" s="5"/>
      <c r="AP309" s="5"/>
      <c r="AQ309" s="5"/>
      <c r="AR309" s="5"/>
    </row>
    <row r="310" spans="14:44" ht="15.75" customHeight="1">
      <c r="N310" s="5"/>
      <c r="O310" s="5"/>
      <c r="Q310" s="5"/>
      <c r="R310" s="5"/>
      <c r="S310" s="5"/>
      <c r="Z310" s="5"/>
      <c r="AA310" s="5"/>
      <c r="AC310" s="5"/>
      <c r="AD310" s="5"/>
      <c r="AE310" s="5"/>
      <c r="AL310" s="5"/>
      <c r="AM310" s="5"/>
      <c r="AO310" s="5"/>
      <c r="AP310" s="5"/>
      <c r="AQ310" s="5"/>
      <c r="AR310" s="5"/>
    </row>
    <row r="311" spans="14:44" ht="15.75" customHeight="1">
      <c r="N311" s="5"/>
      <c r="O311" s="5"/>
      <c r="Q311" s="5"/>
      <c r="R311" s="5"/>
      <c r="S311" s="5"/>
      <c r="Z311" s="5"/>
      <c r="AA311" s="5"/>
      <c r="AC311" s="5"/>
      <c r="AD311" s="5"/>
      <c r="AE311" s="5"/>
      <c r="AL311" s="5"/>
      <c r="AM311" s="5"/>
      <c r="AO311" s="5"/>
      <c r="AP311" s="5"/>
      <c r="AQ311" s="5"/>
      <c r="AR311" s="5"/>
    </row>
    <row r="312" spans="14:44" ht="15.75" customHeight="1">
      <c r="N312" s="5"/>
      <c r="O312" s="5"/>
      <c r="Q312" s="5"/>
      <c r="R312" s="5"/>
      <c r="S312" s="5"/>
      <c r="Z312" s="5"/>
      <c r="AA312" s="5"/>
      <c r="AC312" s="5"/>
      <c r="AD312" s="5"/>
      <c r="AE312" s="5"/>
      <c r="AL312" s="5"/>
      <c r="AM312" s="5"/>
      <c r="AO312" s="5"/>
      <c r="AP312" s="5"/>
      <c r="AQ312" s="5"/>
      <c r="AR312" s="5"/>
    </row>
    <row r="313" spans="14:44" ht="15.75" customHeight="1">
      <c r="N313" s="5"/>
      <c r="O313" s="5"/>
      <c r="Q313" s="5"/>
      <c r="R313" s="5"/>
      <c r="S313" s="5"/>
      <c r="Z313" s="5"/>
      <c r="AA313" s="5"/>
      <c r="AC313" s="5"/>
      <c r="AD313" s="5"/>
      <c r="AE313" s="5"/>
      <c r="AL313" s="5"/>
      <c r="AM313" s="5"/>
      <c r="AO313" s="5"/>
      <c r="AP313" s="5"/>
      <c r="AQ313" s="5"/>
      <c r="AR313" s="5"/>
    </row>
    <row r="314" spans="14:44" ht="15.75" customHeight="1">
      <c r="N314" s="5"/>
      <c r="O314" s="5"/>
      <c r="Q314" s="5"/>
      <c r="R314" s="5"/>
      <c r="S314" s="5"/>
      <c r="Z314" s="5"/>
      <c r="AA314" s="5"/>
      <c r="AC314" s="5"/>
      <c r="AD314" s="5"/>
      <c r="AE314" s="5"/>
      <c r="AL314" s="5"/>
      <c r="AM314" s="5"/>
      <c r="AO314" s="5"/>
      <c r="AP314" s="5"/>
      <c r="AQ314" s="5"/>
      <c r="AR314" s="5"/>
    </row>
    <row r="315" spans="14:44" ht="15.75" customHeight="1">
      <c r="N315" s="5"/>
      <c r="O315" s="5"/>
      <c r="Q315" s="5"/>
      <c r="R315" s="5"/>
      <c r="S315" s="5"/>
      <c r="Z315" s="5"/>
      <c r="AA315" s="5"/>
      <c r="AC315" s="5"/>
      <c r="AD315" s="5"/>
      <c r="AE315" s="5"/>
      <c r="AL315" s="5"/>
      <c r="AM315" s="5"/>
      <c r="AO315" s="5"/>
      <c r="AP315" s="5"/>
      <c r="AQ315" s="5"/>
      <c r="AR315" s="5"/>
    </row>
    <row r="316" spans="14:44" ht="15.75" customHeight="1">
      <c r="N316" s="5"/>
      <c r="O316" s="5"/>
      <c r="Q316" s="5"/>
      <c r="R316" s="5"/>
      <c r="S316" s="5"/>
      <c r="Z316" s="5"/>
      <c r="AA316" s="5"/>
      <c r="AC316" s="5"/>
      <c r="AD316" s="5"/>
      <c r="AE316" s="5"/>
      <c r="AL316" s="5"/>
      <c r="AM316" s="5"/>
      <c r="AO316" s="5"/>
      <c r="AP316" s="5"/>
      <c r="AQ316" s="5"/>
      <c r="AR316" s="5"/>
    </row>
    <row r="317" spans="14:44" ht="15.75" customHeight="1">
      <c r="N317" s="5"/>
      <c r="O317" s="5"/>
      <c r="Q317" s="5"/>
      <c r="R317" s="5"/>
      <c r="S317" s="5"/>
      <c r="Z317" s="5"/>
      <c r="AA317" s="5"/>
      <c r="AC317" s="5"/>
      <c r="AD317" s="5"/>
      <c r="AE317" s="5"/>
      <c r="AL317" s="5"/>
      <c r="AM317" s="5"/>
      <c r="AO317" s="5"/>
      <c r="AP317" s="5"/>
      <c r="AQ317" s="5"/>
      <c r="AR317" s="5"/>
    </row>
    <row r="318" spans="14:44" ht="15.75" customHeight="1">
      <c r="N318" s="5"/>
      <c r="O318" s="5"/>
      <c r="Q318" s="5"/>
      <c r="R318" s="5"/>
      <c r="S318" s="5"/>
      <c r="Z318" s="5"/>
      <c r="AA318" s="5"/>
      <c r="AC318" s="5"/>
      <c r="AD318" s="5"/>
      <c r="AE318" s="5"/>
      <c r="AL318" s="5"/>
      <c r="AM318" s="5"/>
      <c r="AO318" s="5"/>
      <c r="AP318" s="5"/>
      <c r="AQ318" s="5"/>
      <c r="AR318" s="5"/>
    </row>
    <row r="319" spans="14:44" ht="15.75" customHeight="1">
      <c r="N319" s="5"/>
      <c r="O319" s="5"/>
      <c r="Q319" s="5"/>
      <c r="R319" s="5"/>
      <c r="S319" s="5"/>
      <c r="Z319" s="5"/>
      <c r="AA319" s="5"/>
      <c r="AC319" s="5"/>
      <c r="AD319" s="5"/>
      <c r="AE319" s="5"/>
      <c r="AL319" s="5"/>
      <c r="AM319" s="5"/>
      <c r="AO319" s="5"/>
      <c r="AP319" s="5"/>
      <c r="AQ319" s="5"/>
      <c r="AR319" s="5"/>
    </row>
    <row r="320" spans="14:44" ht="15.75" customHeight="1">
      <c r="N320" s="5"/>
      <c r="O320" s="5"/>
      <c r="Q320" s="5"/>
      <c r="R320" s="5"/>
      <c r="S320" s="5"/>
      <c r="Z320" s="5"/>
      <c r="AA320" s="5"/>
      <c r="AC320" s="5"/>
      <c r="AD320" s="5"/>
      <c r="AE320" s="5"/>
      <c r="AL320" s="5"/>
      <c r="AM320" s="5"/>
      <c r="AO320" s="5"/>
      <c r="AP320" s="5"/>
      <c r="AQ320" s="5"/>
      <c r="AR320" s="5"/>
    </row>
    <row r="321" spans="14:44" ht="15.75" customHeight="1">
      <c r="N321" s="5"/>
      <c r="O321" s="5"/>
      <c r="Q321" s="5"/>
      <c r="R321" s="5"/>
      <c r="S321" s="5"/>
      <c r="Z321" s="5"/>
      <c r="AA321" s="5"/>
      <c r="AC321" s="5"/>
      <c r="AD321" s="5"/>
      <c r="AE321" s="5"/>
      <c r="AL321" s="5"/>
      <c r="AM321" s="5"/>
      <c r="AO321" s="5"/>
      <c r="AP321" s="5"/>
      <c r="AQ321" s="5"/>
      <c r="AR321" s="5"/>
    </row>
    <row r="322" spans="14:44" ht="15.75" customHeight="1">
      <c r="N322" s="5"/>
      <c r="O322" s="5"/>
      <c r="Q322" s="5"/>
      <c r="R322" s="5"/>
      <c r="S322" s="5"/>
      <c r="Z322" s="5"/>
      <c r="AA322" s="5"/>
      <c r="AC322" s="5"/>
      <c r="AD322" s="5"/>
      <c r="AE322" s="5"/>
      <c r="AL322" s="5"/>
      <c r="AM322" s="5"/>
      <c r="AO322" s="5"/>
      <c r="AP322" s="5"/>
      <c r="AQ322" s="5"/>
      <c r="AR322" s="5"/>
    </row>
    <row r="323" spans="14:44" ht="15.75" customHeight="1">
      <c r="N323" s="5"/>
      <c r="O323" s="5"/>
      <c r="Q323" s="5"/>
      <c r="R323" s="5"/>
      <c r="S323" s="5"/>
      <c r="Z323" s="5"/>
      <c r="AA323" s="5"/>
      <c r="AC323" s="5"/>
      <c r="AD323" s="5"/>
      <c r="AE323" s="5"/>
      <c r="AL323" s="5"/>
      <c r="AM323" s="5"/>
      <c r="AO323" s="5"/>
      <c r="AP323" s="5"/>
      <c r="AQ323" s="5"/>
      <c r="AR323" s="5"/>
    </row>
    <row r="324" spans="14:44" ht="15.75" customHeight="1">
      <c r="N324" s="5"/>
      <c r="O324" s="5"/>
      <c r="Q324" s="5"/>
      <c r="R324" s="5"/>
      <c r="S324" s="5"/>
      <c r="Z324" s="5"/>
      <c r="AA324" s="5"/>
      <c r="AC324" s="5"/>
      <c r="AD324" s="5"/>
      <c r="AE324" s="5"/>
      <c r="AL324" s="5"/>
      <c r="AM324" s="5"/>
      <c r="AO324" s="5"/>
      <c r="AP324" s="5"/>
      <c r="AQ324" s="5"/>
      <c r="AR324" s="5"/>
    </row>
    <row r="325" spans="14:44" ht="15.75" customHeight="1">
      <c r="N325" s="5"/>
      <c r="O325" s="5"/>
      <c r="Q325" s="5"/>
      <c r="R325" s="5"/>
      <c r="S325" s="5"/>
      <c r="Z325" s="5"/>
      <c r="AA325" s="5"/>
      <c r="AC325" s="5"/>
      <c r="AD325" s="5"/>
      <c r="AE325" s="5"/>
      <c r="AL325" s="5"/>
      <c r="AM325" s="5"/>
      <c r="AO325" s="5"/>
      <c r="AP325" s="5"/>
      <c r="AQ325" s="5"/>
      <c r="AR325" s="5"/>
    </row>
    <row r="326" spans="14:44" ht="15.75" customHeight="1">
      <c r="N326" s="5"/>
      <c r="O326" s="5"/>
      <c r="Q326" s="5"/>
      <c r="R326" s="5"/>
      <c r="S326" s="5"/>
      <c r="Z326" s="5"/>
      <c r="AA326" s="5"/>
      <c r="AC326" s="5"/>
      <c r="AD326" s="5"/>
      <c r="AE326" s="5"/>
      <c r="AL326" s="5"/>
      <c r="AM326" s="5"/>
      <c r="AO326" s="5"/>
      <c r="AP326" s="5"/>
      <c r="AQ326" s="5"/>
      <c r="AR326" s="5"/>
    </row>
    <row r="327" spans="14:44" ht="15.75" customHeight="1">
      <c r="N327" s="5"/>
      <c r="O327" s="5"/>
      <c r="Q327" s="5"/>
      <c r="R327" s="5"/>
      <c r="S327" s="5"/>
      <c r="Z327" s="5"/>
      <c r="AA327" s="5"/>
      <c r="AC327" s="5"/>
      <c r="AD327" s="5"/>
      <c r="AE327" s="5"/>
      <c r="AL327" s="5"/>
      <c r="AM327" s="5"/>
      <c r="AO327" s="5"/>
      <c r="AP327" s="5"/>
      <c r="AQ327" s="5"/>
      <c r="AR327" s="5"/>
    </row>
    <row r="328" spans="14:44" ht="15.75" customHeight="1">
      <c r="N328" s="5"/>
      <c r="O328" s="5"/>
      <c r="Q328" s="5"/>
      <c r="R328" s="5"/>
      <c r="S328" s="5"/>
      <c r="Z328" s="5"/>
      <c r="AA328" s="5"/>
      <c r="AC328" s="5"/>
      <c r="AD328" s="5"/>
      <c r="AE328" s="5"/>
      <c r="AL328" s="5"/>
      <c r="AM328" s="5"/>
      <c r="AO328" s="5"/>
      <c r="AP328" s="5"/>
      <c r="AQ328" s="5"/>
      <c r="AR328" s="5"/>
    </row>
    <row r="329" spans="14:44" ht="15.75" customHeight="1">
      <c r="N329" s="5"/>
      <c r="O329" s="5"/>
      <c r="Q329" s="5"/>
      <c r="R329" s="5"/>
      <c r="S329" s="5"/>
      <c r="Z329" s="5"/>
      <c r="AA329" s="5"/>
      <c r="AC329" s="5"/>
      <c r="AD329" s="5"/>
      <c r="AE329" s="5"/>
      <c r="AL329" s="5"/>
      <c r="AM329" s="5"/>
      <c r="AO329" s="5"/>
      <c r="AP329" s="5"/>
      <c r="AQ329" s="5"/>
      <c r="AR329" s="5"/>
    </row>
    <row r="330" spans="14:44" ht="15.75" customHeight="1">
      <c r="N330" s="5"/>
      <c r="O330" s="5"/>
      <c r="Q330" s="5"/>
      <c r="R330" s="5"/>
      <c r="S330" s="5"/>
      <c r="Z330" s="5"/>
      <c r="AA330" s="5"/>
      <c r="AC330" s="5"/>
      <c r="AD330" s="5"/>
      <c r="AE330" s="5"/>
      <c r="AL330" s="5"/>
      <c r="AM330" s="5"/>
      <c r="AO330" s="5"/>
      <c r="AP330" s="5"/>
      <c r="AQ330" s="5"/>
      <c r="AR330" s="5"/>
    </row>
    <row r="331" spans="14:44" ht="15.75" customHeight="1">
      <c r="N331" s="5"/>
      <c r="O331" s="5"/>
      <c r="Q331" s="5"/>
      <c r="R331" s="5"/>
      <c r="S331" s="5"/>
      <c r="Z331" s="5"/>
      <c r="AA331" s="5"/>
      <c r="AC331" s="5"/>
      <c r="AD331" s="5"/>
      <c r="AE331" s="5"/>
      <c r="AL331" s="5"/>
      <c r="AM331" s="5"/>
      <c r="AO331" s="5"/>
      <c r="AP331" s="5"/>
      <c r="AQ331" s="5"/>
      <c r="AR331" s="5"/>
    </row>
    <row r="332" spans="14:44" ht="15.75" customHeight="1">
      <c r="N332" s="5"/>
      <c r="O332" s="5"/>
      <c r="Q332" s="5"/>
      <c r="R332" s="5"/>
      <c r="S332" s="5"/>
      <c r="Z332" s="5"/>
      <c r="AA332" s="5"/>
      <c r="AC332" s="5"/>
      <c r="AD332" s="5"/>
      <c r="AE332" s="5"/>
      <c r="AL332" s="5"/>
      <c r="AM332" s="5"/>
      <c r="AO332" s="5"/>
      <c r="AP332" s="5"/>
      <c r="AQ332" s="5"/>
      <c r="AR332" s="5"/>
    </row>
    <row r="333" spans="14:44" ht="15.75" customHeight="1">
      <c r="N333" s="5"/>
      <c r="O333" s="5"/>
      <c r="Q333" s="5"/>
      <c r="R333" s="5"/>
      <c r="S333" s="5"/>
      <c r="Z333" s="5"/>
      <c r="AA333" s="5"/>
      <c r="AC333" s="5"/>
      <c r="AD333" s="5"/>
      <c r="AE333" s="5"/>
      <c r="AL333" s="5"/>
      <c r="AM333" s="5"/>
      <c r="AO333" s="5"/>
      <c r="AP333" s="5"/>
      <c r="AQ333" s="5"/>
      <c r="AR333" s="5"/>
    </row>
    <row r="334" spans="14:44" ht="15.75" customHeight="1">
      <c r="N334" s="5"/>
      <c r="O334" s="5"/>
      <c r="Q334" s="5"/>
      <c r="R334" s="5"/>
      <c r="S334" s="5"/>
      <c r="Z334" s="5"/>
      <c r="AA334" s="5"/>
      <c r="AC334" s="5"/>
      <c r="AD334" s="5"/>
      <c r="AE334" s="5"/>
      <c r="AL334" s="5"/>
      <c r="AM334" s="5"/>
      <c r="AO334" s="5"/>
      <c r="AP334" s="5"/>
      <c r="AQ334" s="5"/>
      <c r="AR334" s="5"/>
    </row>
    <row r="335" spans="14:44" ht="15.75" customHeight="1">
      <c r="N335" s="5"/>
      <c r="O335" s="5"/>
      <c r="Q335" s="5"/>
      <c r="R335" s="5"/>
      <c r="S335" s="5"/>
      <c r="Z335" s="5"/>
      <c r="AA335" s="5"/>
      <c r="AC335" s="5"/>
      <c r="AD335" s="5"/>
      <c r="AE335" s="5"/>
      <c r="AL335" s="5"/>
      <c r="AM335" s="5"/>
      <c r="AO335" s="5"/>
      <c r="AP335" s="5"/>
      <c r="AQ335" s="5"/>
      <c r="AR335" s="5"/>
    </row>
    <row r="336" spans="14:44" ht="15.75" customHeight="1">
      <c r="N336" s="5"/>
      <c r="O336" s="5"/>
      <c r="Q336" s="5"/>
      <c r="R336" s="5"/>
      <c r="S336" s="5"/>
      <c r="Z336" s="5"/>
      <c r="AA336" s="5"/>
      <c r="AC336" s="5"/>
      <c r="AD336" s="5"/>
      <c r="AE336" s="5"/>
      <c r="AL336" s="5"/>
      <c r="AM336" s="5"/>
      <c r="AO336" s="5"/>
      <c r="AP336" s="5"/>
      <c r="AQ336" s="5"/>
      <c r="AR336" s="5"/>
    </row>
    <row r="337" spans="14:44" ht="15.75" customHeight="1">
      <c r="N337" s="5"/>
      <c r="O337" s="5"/>
      <c r="Q337" s="5"/>
      <c r="R337" s="5"/>
      <c r="S337" s="5"/>
      <c r="Z337" s="5"/>
      <c r="AA337" s="5"/>
      <c r="AC337" s="5"/>
      <c r="AD337" s="5"/>
      <c r="AE337" s="5"/>
      <c r="AL337" s="5"/>
      <c r="AM337" s="5"/>
      <c r="AO337" s="5"/>
      <c r="AP337" s="5"/>
      <c r="AQ337" s="5"/>
      <c r="AR337" s="5"/>
    </row>
    <row r="338" spans="14:44" ht="15.75" customHeight="1">
      <c r="N338" s="5"/>
      <c r="O338" s="5"/>
      <c r="Q338" s="5"/>
      <c r="R338" s="5"/>
      <c r="S338" s="5"/>
      <c r="Z338" s="5"/>
      <c r="AA338" s="5"/>
      <c r="AC338" s="5"/>
      <c r="AD338" s="5"/>
      <c r="AE338" s="5"/>
      <c r="AL338" s="5"/>
      <c r="AM338" s="5"/>
      <c r="AO338" s="5"/>
      <c r="AP338" s="5"/>
      <c r="AQ338" s="5"/>
      <c r="AR338" s="5"/>
    </row>
    <row r="339" spans="14:44" ht="15.75" customHeight="1">
      <c r="N339" s="5"/>
      <c r="O339" s="5"/>
      <c r="Q339" s="5"/>
      <c r="R339" s="5"/>
      <c r="S339" s="5"/>
      <c r="Z339" s="5"/>
      <c r="AA339" s="5"/>
      <c r="AC339" s="5"/>
      <c r="AD339" s="5"/>
      <c r="AE339" s="5"/>
      <c r="AL339" s="5"/>
      <c r="AM339" s="5"/>
      <c r="AO339" s="5"/>
      <c r="AP339" s="5"/>
      <c r="AQ339" s="5"/>
      <c r="AR339" s="5"/>
    </row>
    <row r="340" spans="14:44" ht="15.75" customHeight="1">
      <c r="N340" s="5"/>
      <c r="O340" s="5"/>
      <c r="Q340" s="5"/>
      <c r="R340" s="5"/>
      <c r="S340" s="5"/>
      <c r="Z340" s="5"/>
      <c r="AA340" s="5"/>
      <c r="AC340" s="5"/>
      <c r="AD340" s="5"/>
      <c r="AE340" s="5"/>
      <c r="AL340" s="5"/>
      <c r="AM340" s="5"/>
      <c r="AO340" s="5"/>
      <c r="AP340" s="5"/>
      <c r="AQ340" s="5"/>
      <c r="AR340" s="5"/>
    </row>
    <row r="341" spans="14:44" ht="15.75" customHeight="1">
      <c r="N341" s="5"/>
      <c r="O341" s="5"/>
      <c r="Q341" s="5"/>
      <c r="R341" s="5"/>
      <c r="S341" s="5"/>
      <c r="Z341" s="5"/>
      <c r="AA341" s="5"/>
      <c r="AC341" s="5"/>
      <c r="AD341" s="5"/>
      <c r="AE341" s="5"/>
      <c r="AL341" s="5"/>
      <c r="AM341" s="5"/>
      <c r="AO341" s="5"/>
      <c r="AP341" s="5"/>
      <c r="AQ341" s="5"/>
      <c r="AR341" s="5"/>
    </row>
    <row r="342" spans="14:44" ht="15.75" customHeight="1">
      <c r="N342" s="5"/>
      <c r="O342" s="5"/>
      <c r="Q342" s="5"/>
      <c r="R342" s="5"/>
      <c r="S342" s="5"/>
      <c r="Z342" s="5"/>
      <c r="AA342" s="5"/>
      <c r="AC342" s="5"/>
      <c r="AD342" s="5"/>
      <c r="AE342" s="5"/>
      <c r="AL342" s="5"/>
      <c r="AM342" s="5"/>
      <c r="AO342" s="5"/>
      <c r="AP342" s="5"/>
      <c r="AQ342" s="5"/>
      <c r="AR342" s="5"/>
    </row>
    <row r="343" spans="14:44" ht="15.75" customHeight="1">
      <c r="N343" s="5"/>
      <c r="O343" s="5"/>
      <c r="Q343" s="5"/>
      <c r="R343" s="5"/>
      <c r="S343" s="5"/>
      <c r="Z343" s="5"/>
      <c r="AA343" s="5"/>
      <c r="AC343" s="5"/>
      <c r="AD343" s="5"/>
      <c r="AE343" s="5"/>
      <c r="AL343" s="5"/>
      <c r="AM343" s="5"/>
      <c r="AO343" s="5"/>
      <c r="AP343" s="5"/>
      <c r="AQ343" s="5"/>
      <c r="AR343" s="5"/>
    </row>
    <row r="344" spans="14:44" ht="15.75" customHeight="1">
      <c r="N344" s="5"/>
      <c r="O344" s="5"/>
      <c r="Q344" s="5"/>
      <c r="R344" s="5"/>
      <c r="S344" s="5"/>
      <c r="Z344" s="5"/>
      <c r="AA344" s="5"/>
      <c r="AC344" s="5"/>
      <c r="AD344" s="5"/>
      <c r="AE344" s="5"/>
      <c r="AL344" s="5"/>
      <c r="AM344" s="5"/>
      <c r="AO344" s="5"/>
      <c r="AP344" s="5"/>
      <c r="AQ344" s="5"/>
      <c r="AR344" s="5"/>
    </row>
    <row r="345" spans="14:44" ht="15.75" customHeight="1">
      <c r="N345" s="5"/>
      <c r="O345" s="5"/>
      <c r="Q345" s="5"/>
      <c r="R345" s="5"/>
      <c r="S345" s="5"/>
      <c r="Z345" s="5"/>
      <c r="AA345" s="5"/>
      <c r="AC345" s="5"/>
      <c r="AD345" s="5"/>
      <c r="AE345" s="5"/>
      <c r="AL345" s="5"/>
      <c r="AM345" s="5"/>
      <c r="AO345" s="5"/>
      <c r="AP345" s="5"/>
      <c r="AQ345" s="5"/>
      <c r="AR345" s="5"/>
    </row>
    <row r="346" spans="14:44" ht="15.75" customHeight="1">
      <c r="N346" s="5"/>
      <c r="O346" s="5"/>
      <c r="Q346" s="5"/>
      <c r="R346" s="5"/>
      <c r="S346" s="5"/>
      <c r="Z346" s="5"/>
      <c r="AA346" s="5"/>
      <c r="AC346" s="5"/>
      <c r="AD346" s="5"/>
      <c r="AE346" s="5"/>
      <c r="AL346" s="5"/>
      <c r="AM346" s="5"/>
      <c r="AO346" s="5"/>
      <c r="AP346" s="5"/>
      <c r="AQ346" s="5"/>
      <c r="AR346" s="5"/>
    </row>
    <row r="347" spans="14:44" ht="15.75" customHeight="1">
      <c r="N347" s="5"/>
      <c r="O347" s="5"/>
      <c r="Q347" s="5"/>
      <c r="R347" s="5"/>
      <c r="S347" s="5"/>
      <c r="Z347" s="5"/>
      <c r="AA347" s="5"/>
      <c r="AC347" s="5"/>
      <c r="AD347" s="5"/>
      <c r="AE347" s="5"/>
      <c r="AL347" s="5"/>
      <c r="AM347" s="5"/>
      <c r="AO347" s="5"/>
      <c r="AP347" s="5"/>
      <c r="AQ347" s="5"/>
      <c r="AR347" s="5"/>
    </row>
    <row r="348" spans="14:44" ht="15.75" customHeight="1">
      <c r="N348" s="5"/>
      <c r="O348" s="5"/>
      <c r="Q348" s="5"/>
      <c r="R348" s="5"/>
      <c r="S348" s="5"/>
      <c r="Z348" s="5"/>
      <c r="AA348" s="5"/>
      <c r="AC348" s="5"/>
      <c r="AD348" s="5"/>
      <c r="AE348" s="5"/>
      <c r="AL348" s="5"/>
      <c r="AM348" s="5"/>
      <c r="AO348" s="5"/>
      <c r="AP348" s="5"/>
      <c r="AQ348" s="5"/>
      <c r="AR348" s="5"/>
    </row>
    <row r="349" spans="14:44" ht="15.75" customHeight="1">
      <c r="N349" s="5"/>
      <c r="O349" s="5"/>
      <c r="Q349" s="5"/>
      <c r="R349" s="5"/>
      <c r="S349" s="5"/>
      <c r="Z349" s="5"/>
      <c r="AA349" s="5"/>
      <c r="AC349" s="5"/>
      <c r="AD349" s="5"/>
      <c r="AE349" s="5"/>
      <c r="AL349" s="5"/>
      <c r="AM349" s="5"/>
      <c r="AO349" s="5"/>
      <c r="AP349" s="5"/>
      <c r="AQ349" s="5"/>
      <c r="AR349" s="5"/>
    </row>
    <row r="350" spans="14:44" ht="15.75" customHeight="1">
      <c r="N350" s="5"/>
      <c r="O350" s="5"/>
      <c r="Q350" s="5"/>
      <c r="R350" s="5"/>
      <c r="S350" s="5"/>
      <c r="Z350" s="5"/>
      <c r="AA350" s="5"/>
      <c r="AC350" s="5"/>
      <c r="AD350" s="5"/>
      <c r="AE350" s="5"/>
      <c r="AL350" s="5"/>
      <c r="AM350" s="5"/>
      <c r="AO350" s="5"/>
      <c r="AP350" s="5"/>
      <c r="AQ350" s="5"/>
      <c r="AR350" s="5"/>
    </row>
    <row r="351" spans="14:44" ht="15.75" customHeight="1">
      <c r="N351" s="5"/>
      <c r="O351" s="5"/>
      <c r="Q351" s="5"/>
      <c r="R351" s="5"/>
      <c r="S351" s="5"/>
      <c r="Z351" s="5"/>
      <c r="AA351" s="5"/>
      <c r="AC351" s="5"/>
      <c r="AD351" s="5"/>
      <c r="AE351" s="5"/>
      <c r="AL351" s="5"/>
      <c r="AM351" s="5"/>
      <c r="AO351" s="5"/>
      <c r="AP351" s="5"/>
      <c r="AQ351" s="5"/>
      <c r="AR351" s="5"/>
    </row>
    <row r="352" spans="14:44" ht="15.75" customHeight="1">
      <c r="N352" s="5"/>
      <c r="O352" s="5"/>
      <c r="Q352" s="5"/>
      <c r="R352" s="5"/>
      <c r="S352" s="5"/>
      <c r="Z352" s="5"/>
      <c r="AA352" s="5"/>
      <c r="AC352" s="5"/>
      <c r="AD352" s="5"/>
      <c r="AE352" s="5"/>
      <c r="AL352" s="5"/>
      <c r="AM352" s="5"/>
      <c r="AO352" s="5"/>
      <c r="AP352" s="5"/>
      <c r="AQ352" s="5"/>
      <c r="AR352" s="5"/>
    </row>
    <row r="353" spans="14:44" ht="15.75" customHeight="1">
      <c r="N353" s="5"/>
      <c r="O353" s="5"/>
      <c r="Q353" s="5"/>
      <c r="R353" s="5"/>
      <c r="S353" s="5"/>
      <c r="Z353" s="5"/>
      <c r="AA353" s="5"/>
      <c r="AC353" s="5"/>
      <c r="AD353" s="5"/>
      <c r="AE353" s="5"/>
      <c r="AL353" s="5"/>
      <c r="AM353" s="5"/>
      <c r="AO353" s="5"/>
      <c r="AP353" s="5"/>
      <c r="AQ353" s="5"/>
      <c r="AR353" s="5"/>
    </row>
    <row r="354" spans="14:44" ht="15.75" customHeight="1">
      <c r="N354" s="5"/>
      <c r="O354" s="5"/>
      <c r="Q354" s="5"/>
      <c r="R354" s="5"/>
      <c r="S354" s="5"/>
      <c r="Z354" s="5"/>
      <c r="AA354" s="5"/>
      <c r="AC354" s="5"/>
      <c r="AD354" s="5"/>
      <c r="AE354" s="5"/>
      <c r="AL354" s="5"/>
      <c r="AM354" s="5"/>
      <c r="AO354" s="5"/>
      <c r="AP354" s="5"/>
      <c r="AQ354" s="5"/>
      <c r="AR354" s="5"/>
    </row>
    <row r="355" spans="14:44" ht="15.75" customHeight="1">
      <c r="N355" s="5"/>
      <c r="O355" s="5"/>
      <c r="Q355" s="5"/>
      <c r="R355" s="5"/>
      <c r="S355" s="5"/>
      <c r="Z355" s="5"/>
      <c r="AA355" s="5"/>
      <c r="AC355" s="5"/>
      <c r="AD355" s="5"/>
      <c r="AE355" s="5"/>
      <c r="AL355" s="5"/>
      <c r="AM355" s="5"/>
      <c r="AO355" s="5"/>
      <c r="AP355" s="5"/>
      <c r="AQ355" s="5"/>
      <c r="AR355" s="5"/>
    </row>
    <row r="356" spans="14:44" ht="15.75" customHeight="1">
      <c r="N356" s="5"/>
      <c r="O356" s="5"/>
      <c r="Q356" s="5"/>
      <c r="R356" s="5"/>
      <c r="S356" s="5"/>
      <c r="Z356" s="5"/>
      <c r="AA356" s="5"/>
      <c r="AC356" s="5"/>
      <c r="AD356" s="5"/>
      <c r="AE356" s="5"/>
      <c r="AL356" s="5"/>
      <c r="AM356" s="5"/>
      <c r="AO356" s="5"/>
      <c r="AP356" s="5"/>
      <c r="AQ356" s="5"/>
      <c r="AR356" s="5"/>
    </row>
    <row r="357" spans="14:44" ht="15.75" customHeight="1">
      <c r="N357" s="5"/>
      <c r="O357" s="5"/>
      <c r="Q357" s="5"/>
      <c r="R357" s="5"/>
      <c r="S357" s="5"/>
      <c r="Z357" s="5"/>
      <c r="AA357" s="5"/>
      <c r="AC357" s="5"/>
      <c r="AD357" s="5"/>
      <c r="AE357" s="5"/>
      <c r="AL357" s="5"/>
      <c r="AM357" s="5"/>
      <c r="AO357" s="5"/>
      <c r="AP357" s="5"/>
      <c r="AQ357" s="5"/>
      <c r="AR357" s="5"/>
    </row>
    <row r="358" spans="14:44" ht="15.75" customHeight="1">
      <c r="N358" s="5"/>
      <c r="O358" s="5"/>
      <c r="Q358" s="5"/>
      <c r="R358" s="5"/>
      <c r="S358" s="5"/>
      <c r="Z358" s="5"/>
      <c r="AA358" s="5"/>
      <c r="AC358" s="5"/>
      <c r="AD358" s="5"/>
      <c r="AE358" s="5"/>
      <c r="AL358" s="5"/>
      <c r="AM358" s="5"/>
      <c r="AO358" s="5"/>
      <c r="AP358" s="5"/>
      <c r="AQ358" s="5"/>
      <c r="AR358" s="5"/>
    </row>
    <row r="359" spans="14:44" ht="15.75" customHeight="1">
      <c r="N359" s="5"/>
      <c r="O359" s="5"/>
      <c r="Q359" s="5"/>
      <c r="R359" s="5"/>
      <c r="S359" s="5"/>
      <c r="Z359" s="5"/>
      <c r="AA359" s="5"/>
      <c r="AC359" s="5"/>
      <c r="AD359" s="5"/>
      <c r="AE359" s="5"/>
      <c r="AL359" s="5"/>
      <c r="AM359" s="5"/>
      <c r="AO359" s="5"/>
      <c r="AP359" s="5"/>
      <c r="AQ359" s="5"/>
      <c r="AR359" s="5"/>
    </row>
    <row r="360" spans="14:44" ht="15.75" customHeight="1">
      <c r="N360" s="5"/>
      <c r="O360" s="5"/>
      <c r="Q360" s="5"/>
      <c r="R360" s="5"/>
      <c r="S360" s="5"/>
      <c r="Z360" s="5"/>
      <c r="AA360" s="5"/>
      <c r="AC360" s="5"/>
      <c r="AD360" s="5"/>
      <c r="AE360" s="5"/>
      <c r="AL360" s="5"/>
      <c r="AM360" s="5"/>
      <c r="AO360" s="5"/>
      <c r="AP360" s="5"/>
      <c r="AQ360" s="5"/>
      <c r="AR360" s="5"/>
    </row>
    <row r="361" spans="14:44" ht="15.75" customHeight="1">
      <c r="N361" s="5"/>
      <c r="O361" s="5"/>
      <c r="Q361" s="5"/>
      <c r="R361" s="5"/>
      <c r="S361" s="5"/>
      <c r="Z361" s="5"/>
      <c r="AA361" s="5"/>
      <c r="AC361" s="5"/>
      <c r="AD361" s="5"/>
      <c r="AE361" s="5"/>
      <c r="AL361" s="5"/>
      <c r="AM361" s="5"/>
      <c r="AO361" s="5"/>
      <c r="AP361" s="5"/>
      <c r="AQ361" s="5"/>
      <c r="AR361" s="5"/>
    </row>
    <row r="362" spans="14:44" ht="15.75" customHeight="1">
      <c r="N362" s="5"/>
      <c r="O362" s="5"/>
      <c r="Q362" s="5"/>
      <c r="R362" s="5"/>
      <c r="S362" s="5"/>
      <c r="Z362" s="5"/>
      <c r="AA362" s="5"/>
      <c r="AC362" s="5"/>
      <c r="AD362" s="5"/>
      <c r="AE362" s="5"/>
      <c r="AL362" s="5"/>
      <c r="AM362" s="5"/>
      <c r="AO362" s="5"/>
      <c r="AP362" s="5"/>
      <c r="AQ362" s="5"/>
      <c r="AR362" s="5"/>
    </row>
    <row r="363" spans="14:44" ht="15.75" customHeight="1">
      <c r="N363" s="5"/>
      <c r="O363" s="5"/>
      <c r="Q363" s="5"/>
      <c r="R363" s="5"/>
      <c r="S363" s="5"/>
      <c r="Z363" s="5"/>
      <c r="AA363" s="5"/>
      <c r="AC363" s="5"/>
      <c r="AD363" s="5"/>
      <c r="AE363" s="5"/>
      <c r="AL363" s="5"/>
      <c r="AM363" s="5"/>
      <c r="AO363" s="5"/>
      <c r="AP363" s="5"/>
      <c r="AQ363" s="5"/>
      <c r="AR363" s="5"/>
    </row>
    <row r="364" spans="14:44" ht="15.75" customHeight="1">
      <c r="N364" s="5"/>
      <c r="O364" s="5"/>
      <c r="Q364" s="5"/>
      <c r="R364" s="5"/>
      <c r="S364" s="5"/>
      <c r="Z364" s="5"/>
      <c r="AA364" s="5"/>
      <c r="AC364" s="5"/>
      <c r="AD364" s="5"/>
      <c r="AE364" s="5"/>
      <c r="AL364" s="5"/>
      <c r="AM364" s="5"/>
      <c r="AO364" s="5"/>
      <c r="AP364" s="5"/>
      <c r="AQ364" s="5"/>
      <c r="AR364" s="5"/>
    </row>
    <row r="365" spans="14:44" ht="15.75" customHeight="1">
      <c r="N365" s="5"/>
      <c r="O365" s="5"/>
      <c r="Q365" s="5"/>
      <c r="R365" s="5"/>
      <c r="S365" s="5"/>
      <c r="Z365" s="5"/>
      <c r="AA365" s="5"/>
      <c r="AC365" s="5"/>
      <c r="AD365" s="5"/>
      <c r="AE365" s="5"/>
      <c r="AL365" s="5"/>
      <c r="AM365" s="5"/>
      <c r="AO365" s="5"/>
      <c r="AP365" s="5"/>
      <c r="AQ365" s="5"/>
      <c r="AR365" s="5"/>
    </row>
    <row r="366" spans="14:44" ht="15.75" customHeight="1">
      <c r="N366" s="5"/>
      <c r="O366" s="5"/>
      <c r="Q366" s="5"/>
      <c r="R366" s="5"/>
      <c r="S366" s="5"/>
      <c r="Z366" s="5"/>
      <c r="AA366" s="5"/>
      <c r="AC366" s="5"/>
      <c r="AD366" s="5"/>
      <c r="AE366" s="5"/>
      <c r="AL366" s="5"/>
      <c r="AM366" s="5"/>
      <c r="AO366" s="5"/>
      <c r="AP366" s="5"/>
      <c r="AQ366" s="5"/>
      <c r="AR366" s="5"/>
    </row>
    <row r="367" spans="14:44" ht="15.75" customHeight="1">
      <c r="N367" s="5"/>
      <c r="O367" s="5"/>
      <c r="Q367" s="5"/>
      <c r="R367" s="5"/>
      <c r="S367" s="5"/>
      <c r="Z367" s="5"/>
      <c r="AA367" s="5"/>
      <c r="AC367" s="5"/>
      <c r="AD367" s="5"/>
      <c r="AE367" s="5"/>
      <c r="AL367" s="5"/>
      <c r="AM367" s="5"/>
      <c r="AO367" s="5"/>
      <c r="AP367" s="5"/>
      <c r="AQ367" s="5"/>
      <c r="AR367" s="5"/>
    </row>
    <row r="368" spans="14:44" ht="15.75" customHeight="1">
      <c r="N368" s="5"/>
      <c r="O368" s="5"/>
      <c r="Q368" s="5"/>
      <c r="R368" s="5"/>
      <c r="S368" s="5"/>
      <c r="Z368" s="5"/>
      <c r="AA368" s="5"/>
      <c r="AC368" s="5"/>
      <c r="AD368" s="5"/>
      <c r="AE368" s="5"/>
      <c r="AL368" s="5"/>
      <c r="AM368" s="5"/>
      <c r="AO368" s="5"/>
      <c r="AP368" s="5"/>
      <c r="AQ368" s="5"/>
      <c r="AR368" s="5"/>
    </row>
    <row r="369" spans="14:44" ht="15.75" customHeight="1">
      <c r="N369" s="5"/>
      <c r="O369" s="5"/>
      <c r="Q369" s="5"/>
      <c r="R369" s="5"/>
      <c r="S369" s="5"/>
      <c r="Z369" s="5"/>
      <c r="AA369" s="5"/>
      <c r="AC369" s="5"/>
      <c r="AD369" s="5"/>
      <c r="AE369" s="5"/>
      <c r="AL369" s="5"/>
      <c r="AM369" s="5"/>
      <c r="AO369" s="5"/>
      <c r="AP369" s="5"/>
      <c r="AQ369" s="5"/>
      <c r="AR369" s="5"/>
    </row>
    <row r="370" spans="14:44" ht="15.75" customHeight="1">
      <c r="N370" s="5"/>
      <c r="O370" s="5"/>
      <c r="Q370" s="5"/>
      <c r="R370" s="5"/>
      <c r="S370" s="5"/>
      <c r="Z370" s="5"/>
      <c r="AA370" s="5"/>
      <c r="AC370" s="5"/>
      <c r="AD370" s="5"/>
      <c r="AE370" s="5"/>
      <c r="AL370" s="5"/>
      <c r="AM370" s="5"/>
      <c r="AO370" s="5"/>
      <c r="AP370" s="5"/>
      <c r="AQ370" s="5"/>
      <c r="AR370" s="5"/>
    </row>
    <row r="371" spans="14:44" ht="15.75" customHeight="1">
      <c r="N371" s="5"/>
      <c r="O371" s="5"/>
      <c r="Q371" s="5"/>
      <c r="R371" s="5"/>
      <c r="S371" s="5"/>
      <c r="Z371" s="5"/>
      <c r="AA371" s="5"/>
      <c r="AC371" s="5"/>
      <c r="AD371" s="5"/>
      <c r="AE371" s="5"/>
      <c r="AL371" s="5"/>
      <c r="AM371" s="5"/>
      <c r="AO371" s="5"/>
      <c r="AP371" s="5"/>
      <c r="AQ371" s="5"/>
      <c r="AR371" s="5"/>
    </row>
    <row r="372" spans="14:44" ht="15.75" customHeight="1">
      <c r="N372" s="5"/>
      <c r="O372" s="5"/>
      <c r="Q372" s="5"/>
      <c r="R372" s="5"/>
      <c r="S372" s="5"/>
      <c r="Z372" s="5"/>
      <c r="AA372" s="5"/>
      <c r="AC372" s="5"/>
      <c r="AD372" s="5"/>
      <c r="AE372" s="5"/>
      <c r="AL372" s="5"/>
      <c r="AM372" s="5"/>
      <c r="AO372" s="5"/>
      <c r="AP372" s="5"/>
      <c r="AQ372" s="5"/>
      <c r="AR372" s="5"/>
    </row>
    <row r="373" spans="14:44" ht="15.75" customHeight="1">
      <c r="N373" s="5"/>
      <c r="O373" s="5"/>
      <c r="Q373" s="5"/>
      <c r="R373" s="5"/>
      <c r="S373" s="5"/>
      <c r="Z373" s="5"/>
      <c r="AA373" s="5"/>
      <c r="AC373" s="5"/>
      <c r="AD373" s="5"/>
      <c r="AE373" s="5"/>
      <c r="AL373" s="5"/>
      <c r="AM373" s="5"/>
      <c r="AO373" s="5"/>
      <c r="AP373" s="5"/>
      <c r="AQ373" s="5"/>
      <c r="AR373" s="5"/>
    </row>
    <row r="374" spans="14:44" ht="15.75" customHeight="1">
      <c r="N374" s="5"/>
      <c r="O374" s="5"/>
      <c r="Q374" s="5"/>
      <c r="R374" s="5"/>
      <c r="S374" s="5"/>
      <c r="Z374" s="5"/>
      <c r="AA374" s="5"/>
      <c r="AC374" s="5"/>
      <c r="AD374" s="5"/>
      <c r="AE374" s="5"/>
      <c r="AL374" s="5"/>
      <c r="AM374" s="5"/>
      <c r="AO374" s="5"/>
      <c r="AP374" s="5"/>
      <c r="AQ374" s="5"/>
      <c r="AR374" s="5"/>
    </row>
    <row r="375" spans="14:44" ht="15.75" customHeight="1">
      <c r="N375" s="5"/>
      <c r="O375" s="5"/>
      <c r="Q375" s="5"/>
      <c r="R375" s="5"/>
      <c r="S375" s="5"/>
      <c r="Z375" s="5"/>
      <c r="AA375" s="5"/>
      <c r="AC375" s="5"/>
      <c r="AD375" s="5"/>
      <c r="AE375" s="5"/>
      <c r="AL375" s="5"/>
      <c r="AM375" s="5"/>
      <c r="AO375" s="5"/>
      <c r="AP375" s="5"/>
      <c r="AQ375" s="5"/>
      <c r="AR375" s="5"/>
    </row>
    <row r="376" spans="14:44" ht="15.75" customHeight="1">
      <c r="N376" s="5"/>
      <c r="O376" s="5"/>
      <c r="Q376" s="5"/>
      <c r="R376" s="5"/>
      <c r="S376" s="5"/>
      <c r="Z376" s="5"/>
      <c r="AA376" s="5"/>
      <c r="AC376" s="5"/>
      <c r="AD376" s="5"/>
      <c r="AE376" s="5"/>
      <c r="AL376" s="5"/>
      <c r="AM376" s="5"/>
      <c r="AO376" s="5"/>
      <c r="AP376" s="5"/>
      <c r="AQ376" s="5"/>
      <c r="AR376" s="5"/>
    </row>
    <row r="377" spans="14:44" ht="15.75" customHeight="1">
      <c r="N377" s="5"/>
      <c r="O377" s="5"/>
      <c r="Q377" s="5"/>
      <c r="R377" s="5"/>
      <c r="S377" s="5"/>
      <c r="Z377" s="5"/>
      <c r="AA377" s="5"/>
      <c r="AC377" s="5"/>
      <c r="AD377" s="5"/>
      <c r="AE377" s="5"/>
      <c r="AL377" s="5"/>
      <c r="AM377" s="5"/>
      <c r="AO377" s="5"/>
      <c r="AP377" s="5"/>
      <c r="AQ377" s="5"/>
      <c r="AR377" s="5"/>
    </row>
    <row r="378" spans="14:44" ht="15.75" customHeight="1">
      <c r="N378" s="5"/>
      <c r="O378" s="5"/>
      <c r="Q378" s="5"/>
      <c r="R378" s="5"/>
      <c r="S378" s="5"/>
      <c r="Z378" s="5"/>
      <c r="AA378" s="5"/>
      <c r="AC378" s="5"/>
      <c r="AD378" s="5"/>
      <c r="AE378" s="5"/>
      <c r="AL378" s="5"/>
      <c r="AM378" s="5"/>
      <c r="AO378" s="5"/>
      <c r="AP378" s="5"/>
      <c r="AQ378" s="5"/>
      <c r="AR378" s="5"/>
    </row>
    <row r="379" spans="14:44" ht="15.75" customHeight="1">
      <c r="N379" s="5"/>
      <c r="O379" s="5"/>
      <c r="Q379" s="5"/>
      <c r="R379" s="5"/>
      <c r="S379" s="5"/>
      <c r="Z379" s="5"/>
      <c r="AA379" s="5"/>
      <c r="AC379" s="5"/>
      <c r="AD379" s="5"/>
      <c r="AE379" s="5"/>
      <c r="AL379" s="5"/>
      <c r="AM379" s="5"/>
      <c r="AO379" s="5"/>
      <c r="AP379" s="5"/>
      <c r="AQ379" s="5"/>
      <c r="AR379" s="5"/>
    </row>
    <row r="380" spans="14:44" ht="15.75" customHeight="1">
      <c r="N380" s="5"/>
      <c r="O380" s="5"/>
      <c r="Q380" s="5"/>
      <c r="R380" s="5"/>
      <c r="S380" s="5"/>
      <c r="Z380" s="5"/>
      <c r="AA380" s="5"/>
      <c r="AC380" s="5"/>
      <c r="AD380" s="5"/>
      <c r="AE380" s="5"/>
      <c r="AL380" s="5"/>
      <c r="AM380" s="5"/>
      <c r="AO380" s="5"/>
      <c r="AP380" s="5"/>
      <c r="AQ380" s="5"/>
      <c r="AR380" s="5"/>
    </row>
    <row r="381" spans="14:44" ht="15.75" customHeight="1">
      <c r="N381" s="5"/>
      <c r="O381" s="5"/>
      <c r="Q381" s="5"/>
      <c r="R381" s="5"/>
      <c r="S381" s="5"/>
      <c r="Z381" s="5"/>
      <c r="AA381" s="5"/>
      <c r="AC381" s="5"/>
      <c r="AD381" s="5"/>
      <c r="AE381" s="5"/>
      <c r="AL381" s="5"/>
      <c r="AM381" s="5"/>
      <c r="AO381" s="5"/>
      <c r="AP381" s="5"/>
      <c r="AQ381" s="5"/>
      <c r="AR381" s="5"/>
    </row>
    <row r="382" spans="14:44" ht="15.75" customHeight="1">
      <c r="N382" s="5"/>
      <c r="O382" s="5"/>
      <c r="Q382" s="5"/>
      <c r="R382" s="5"/>
      <c r="S382" s="5"/>
      <c r="Z382" s="5"/>
      <c r="AA382" s="5"/>
      <c r="AC382" s="5"/>
      <c r="AD382" s="5"/>
      <c r="AE382" s="5"/>
      <c r="AL382" s="5"/>
      <c r="AM382" s="5"/>
      <c r="AO382" s="5"/>
      <c r="AP382" s="5"/>
      <c r="AQ382" s="5"/>
      <c r="AR382" s="5"/>
    </row>
    <row r="383" spans="14:44" ht="15.75" customHeight="1">
      <c r="N383" s="5"/>
      <c r="O383" s="5"/>
      <c r="Q383" s="5"/>
      <c r="R383" s="5"/>
      <c r="S383" s="5"/>
      <c r="Z383" s="5"/>
      <c r="AA383" s="5"/>
      <c r="AC383" s="5"/>
      <c r="AD383" s="5"/>
      <c r="AE383" s="5"/>
      <c r="AL383" s="5"/>
      <c r="AM383" s="5"/>
      <c r="AO383" s="5"/>
      <c r="AP383" s="5"/>
      <c r="AQ383" s="5"/>
      <c r="AR383" s="5"/>
    </row>
    <row r="384" spans="14:44" ht="15.75" customHeight="1">
      <c r="N384" s="5"/>
      <c r="O384" s="5"/>
      <c r="Q384" s="5"/>
      <c r="R384" s="5"/>
      <c r="S384" s="5"/>
      <c r="Z384" s="5"/>
      <c r="AA384" s="5"/>
      <c r="AC384" s="5"/>
      <c r="AD384" s="5"/>
      <c r="AE384" s="5"/>
      <c r="AL384" s="5"/>
      <c r="AM384" s="5"/>
      <c r="AO384" s="5"/>
      <c r="AP384" s="5"/>
      <c r="AQ384" s="5"/>
      <c r="AR384" s="5"/>
    </row>
    <row r="385" spans="14:44" ht="15.75" customHeight="1">
      <c r="N385" s="5"/>
      <c r="O385" s="5"/>
      <c r="Q385" s="5"/>
      <c r="R385" s="5"/>
      <c r="S385" s="5"/>
      <c r="Z385" s="5"/>
      <c r="AA385" s="5"/>
      <c r="AC385" s="5"/>
      <c r="AD385" s="5"/>
      <c r="AE385" s="5"/>
      <c r="AL385" s="5"/>
      <c r="AM385" s="5"/>
      <c r="AO385" s="5"/>
      <c r="AP385" s="5"/>
      <c r="AQ385" s="5"/>
      <c r="AR385" s="5"/>
    </row>
    <row r="386" spans="14:44" ht="15.75" customHeight="1">
      <c r="N386" s="5"/>
      <c r="O386" s="5"/>
      <c r="Q386" s="5"/>
      <c r="R386" s="5"/>
      <c r="S386" s="5"/>
      <c r="Z386" s="5"/>
      <c r="AA386" s="5"/>
      <c r="AC386" s="5"/>
      <c r="AD386" s="5"/>
      <c r="AE386" s="5"/>
      <c r="AL386" s="5"/>
      <c r="AM386" s="5"/>
      <c r="AO386" s="5"/>
      <c r="AP386" s="5"/>
      <c r="AQ386" s="5"/>
      <c r="AR386" s="5"/>
    </row>
    <row r="387" spans="14:44" ht="15.75" customHeight="1">
      <c r="N387" s="5"/>
      <c r="O387" s="5"/>
      <c r="Q387" s="5"/>
      <c r="R387" s="5"/>
      <c r="S387" s="5"/>
      <c r="Z387" s="5"/>
      <c r="AA387" s="5"/>
      <c r="AC387" s="5"/>
      <c r="AD387" s="5"/>
      <c r="AE387" s="5"/>
      <c r="AL387" s="5"/>
      <c r="AM387" s="5"/>
      <c r="AO387" s="5"/>
      <c r="AP387" s="5"/>
      <c r="AQ387" s="5"/>
      <c r="AR387" s="5"/>
    </row>
    <row r="388" spans="14:44" ht="15.75" customHeight="1">
      <c r="N388" s="5"/>
      <c r="O388" s="5"/>
      <c r="Q388" s="5"/>
      <c r="R388" s="5"/>
      <c r="S388" s="5"/>
      <c r="Z388" s="5"/>
      <c r="AA388" s="5"/>
      <c r="AC388" s="5"/>
      <c r="AD388" s="5"/>
      <c r="AE388" s="5"/>
      <c r="AL388" s="5"/>
      <c r="AM388" s="5"/>
      <c r="AO388" s="5"/>
      <c r="AP388" s="5"/>
      <c r="AQ388" s="5"/>
      <c r="AR388" s="5"/>
    </row>
    <row r="389" spans="14:44" ht="15.75" customHeight="1">
      <c r="N389" s="5"/>
      <c r="O389" s="5"/>
      <c r="Q389" s="5"/>
      <c r="R389" s="5"/>
      <c r="S389" s="5"/>
      <c r="Z389" s="5"/>
      <c r="AA389" s="5"/>
      <c r="AC389" s="5"/>
      <c r="AD389" s="5"/>
      <c r="AE389" s="5"/>
      <c r="AL389" s="5"/>
      <c r="AM389" s="5"/>
      <c r="AO389" s="5"/>
      <c r="AP389" s="5"/>
      <c r="AQ389" s="5"/>
      <c r="AR389" s="5"/>
    </row>
    <row r="390" spans="14:44" ht="15.75" customHeight="1">
      <c r="N390" s="5"/>
      <c r="O390" s="5"/>
      <c r="Q390" s="5"/>
      <c r="R390" s="5"/>
      <c r="S390" s="5"/>
      <c r="Z390" s="5"/>
      <c r="AA390" s="5"/>
      <c r="AC390" s="5"/>
      <c r="AD390" s="5"/>
      <c r="AE390" s="5"/>
      <c r="AL390" s="5"/>
      <c r="AM390" s="5"/>
      <c r="AO390" s="5"/>
      <c r="AP390" s="5"/>
      <c r="AQ390" s="5"/>
      <c r="AR390" s="5"/>
    </row>
    <row r="391" spans="14:44" ht="15.75" customHeight="1">
      <c r="N391" s="5"/>
      <c r="O391" s="5"/>
      <c r="Q391" s="5"/>
      <c r="R391" s="5"/>
      <c r="S391" s="5"/>
      <c r="Z391" s="5"/>
      <c r="AA391" s="5"/>
      <c r="AC391" s="5"/>
      <c r="AD391" s="5"/>
      <c r="AE391" s="5"/>
      <c r="AL391" s="5"/>
      <c r="AM391" s="5"/>
      <c r="AO391" s="5"/>
      <c r="AP391" s="5"/>
      <c r="AQ391" s="5"/>
      <c r="AR391" s="5"/>
    </row>
    <row r="392" spans="14:44" ht="15.75" customHeight="1">
      <c r="N392" s="5"/>
      <c r="O392" s="5"/>
      <c r="Q392" s="5"/>
      <c r="R392" s="5"/>
      <c r="S392" s="5"/>
      <c r="Z392" s="5"/>
      <c r="AA392" s="5"/>
      <c r="AC392" s="5"/>
      <c r="AD392" s="5"/>
      <c r="AE392" s="5"/>
      <c r="AL392" s="5"/>
      <c r="AM392" s="5"/>
      <c r="AO392" s="5"/>
      <c r="AP392" s="5"/>
      <c r="AQ392" s="5"/>
      <c r="AR392" s="5"/>
    </row>
    <row r="393" spans="14:44" ht="15.75" customHeight="1">
      <c r="N393" s="5"/>
      <c r="O393" s="5"/>
      <c r="Q393" s="5"/>
      <c r="R393" s="5"/>
      <c r="S393" s="5"/>
      <c r="Z393" s="5"/>
      <c r="AA393" s="5"/>
      <c r="AC393" s="5"/>
      <c r="AD393" s="5"/>
      <c r="AE393" s="5"/>
      <c r="AL393" s="5"/>
      <c r="AM393" s="5"/>
      <c r="AO393" s="5"/>
      <c r="AP393" s="5"/>
      <c r="AQ393" s="5"/>
      <c r="AR393" s="5"/>
    </row>
    <row r="394" spans="14:44" ht="15.75" customHeight="1">
      <c r="N394" s="5"/>
      <c r="O394" s="5"/>
      <c r="Q394" s="5"/>
      <c r="R394" s="5"/>
      <c r="S394" s="5"/>
      <c r="Z394" s="5"/>
      <c r="AA394" s="5"/>
      <c r="AC394" s="5"/>
      <c r="AD394" s="5"/>
      <c r="AE394" s="5"/>
      <c r="AL394" s="5"/>
      <c r="AM394" s="5"/>
      <c r="AO394" s="5"/>
      <c r="AP394" s="5"/>
      <c r="AQ394" s="5"/>
      <c r="AR394" s="5"/>
    </row>
    <row r="395" spans="14:44" ht="15.75" customHeight="1">
      <c r="N395" s="5"/>
      <c r="O395" s="5"/>
      <c r="Q395" s="5"/>
      <c r="R395" s="5"/>
      <c r="S395" s="5"/>
      <c r="Z395" s="5"/>
      <c r="AA395" s="5"/>
      <c r="AC395" s="5"/>
      <c r="AD395" s="5"/>
      <c r="AE395" s="5"/>
      <c r="AL395" s="5"/>
      <c r="AM395" s="5"/>
      <c r="AO395" s="5"/>
      <c r="AP395" s="5"/>
      <c r="AQ395" s="5"/>
      <c r="AR395" s="5"/>
    </row>
    <row r="396" spans="14:44" ht="15.75" customHeight="1">
      <c r="N396" s="5"/>
      <c r="O396" s="5"/>
      <c r="Q396" s="5"/>
      <c r="R396" s="5"/>
      <c r="S396" s="5"/>
      <c r="Z396" s="5"/>
      <c r="AA396" s="5"/>
      <c r="AC396" s="5"/>
      <c r="AD396" s="5"/>
      <c r="AE396" s="5"/>
      <c r="AL396" s="5"/>
      <c r="AM396" s="5"/>
      <c r="AO396" s="5"/>
      <c r="AP396" s="5"/>
      <c r="AQ396" s="5"/>
      <c r="AR396" s="5"/>
    </row>
    <row r="397" spans="14:44" ht="15.75" customHeight="1">
      <c r="N397" s="5"/>
      <c r="O397" s="5"/>
      <c r="Q397" s="5"/>
      <c r="R397" s="5"/>
      <c r="S397" s="5"/>
      <c r="Z397" s="5"/>
      <c r="AA397" s="5"/>
      <c r="AC397" s="5"/>
      <c r="AD397" s="5"/>
      <c r="AE397" s="5"/>
      <c r="AL397" s="5"/>
      <c r="AM397" s="5"/>
      <c r="AO397" s="5"/>
      <c r="AP397" s="5"/>
      <c r="AQ397" s="5"/>
      <c r="AR397" s="5"/>
    </row>
    <row r="398" spans="14:44" ht="15.75" customHeight="1">
      <c r="N398" s="5"/>
      <c r="O398" s="5"/>
      <c r="Q398" s="5"/>
      <c r="R398" s="5"/>
      <c r="S398" s="5"/>
      <c r="Z398" s="5"/>
      <c r="AA398" s="5"/>
      <c r="AC398" s="5"/>
      <c r="AD398" s="5"/>
      <c r="AE398" s="5"/>
      <c r="AL398" s="5"/>
      <c r="AM398" s="5"/>
      <c r="AO398" s="5"/>
      <c r="AP398" s="5"/>
      <c r="AQ398" s="5"/>
      <c r="AR398" s="5"/>
    </row>
    <row r="399" spans="14:44" ht="15.75" customHeight="1">
      <c r="N399" s="5"/>
      <c r="O399" s="5"/>
      <c r="Q399" s="5"/>
      <c r="R399" s="5"/>
      <c r="S399" s="5"/>
      <c r="Z399" s="5"/>
      <c r="AA399" s="5"/>
      <c r="AC399" s="5"/>
      <c r="AD399" s="5"/>
      <c r="AE399" s="5"/>
      <c r="AL399" s="5"/>
      <c r="AM399" s="5"/>
      <c r="AO399" s="5"/>
      <c r="AP399" s="5"/>
      <c r="AQ399" s="5"/>
      <c r="AR399" s="5"/>
    </row>
    <row r="400" spans="14:44" ht="15.75" customHeight="1">
      <c r="N400" s="5"/>
      <c r="O400" s="5"/>
      <c r="Q400" s="5"/>
      <c r="R400" s="5"/>
      <c r="S400" s="5"/>
      <c r="Z400" s="5"/>
      <c r="AA400" s="5"/>
      <c r="AC400" s="5"/>
      <c r="AD400" s="5"/>
      <c r="AE400" s="5"/>
      <c r="AL400" s="5"/>
      <c r="AM400" s="5"/>
      <c r="AO400" s="5"/>
      <c r="AP400" s="5"/>
      <c r="AQ400" s="5"/>
      <c r="AR400" s="5"/>
    </row>
    <row r="401" spans="14:44" ht="15.75" customHeight="1">
      <c r="N401" s="5"/>
      <c r="O401" s="5"/>
      <c r="Q401" s="5"/>
      <c r="R401" s="5"/>
      <c r="S401" s="5"/>
      <c r="Z401" s="5"/>
      <c r="AA401" s="5"/>
      <c r="AC401" s="5"/>
      <c r="AD401" s="5"/>
      <c r="AE401" s="5"/>
      <c r="AL401" s="5"/>
      <c r="AM401" s="5"/>
      <c r="AO401" s="5"/>
      <c r="AP401" s="5"/>
      <c r="AQ401" s="5"/>
      <c r="AR401" s="5"/>
    </row>
    <row r="402" spans="14:44" ht="15.75" customHeight="1">
      <c r="N402" s="5"/>
      <c r="O402" s="5"/>
      <c r="Q402" s="5"/>
      <c r="R402" s="5"/>
      <c r="S402" s="5"/>
      <c r="Z402" s="5"/>
      <c r="AA402" s="5"/>
      <c r="AC402" s="5"/>
      <c r="AD402" s="5"/>
      <c r="AE402" s="5"/>
      <c r="AL402" s="5"/>
      <c r="AM402" s="5"/>
      <c r="AO402" s="5"/>
      <c r="AP402" s="5"/>
      <c r="AQ402" s="5"/>
      <c r="AR402" s="5"/>
    </row>
    <row r="403" spans="14:44" ht="15.75" customHeight="1">
      <c r="N403" s="5"/>
      <c r="O403" s="5"/>
      <c r="Q403" s="5"/>
      <c r="R403" s="5"/>
      <c r="S403" s="5"/>
      <c r="Z403" s="5"/>
      <c r="AA403" s="5"/>
      <c r="AC403" s="5"/>
      <c r="AD403" s="5"/>
      <c r="AE403" s="5"/>
      <c r="AL403" s="5"/>
      <c r="AM403" s="5"/>
      <c r="AO403" s="5"/>
      <c r="AP403" s="5"/>
      <c r="AQ403" s="5"/>
      <c r="AR403" s="5"/>
    </row>
    <row r="404" spans="14:44" ht="15.75" customHeight="1">
      <c r="N404" s="5"/>
      <c r="O404" s="5"/>
      <c r="Q404" s="5"/>
      <c r="R404" s="5"/>
      <c r="S404" s="5"/>
      <c r="Z404" s="5"/>
      <c r="AA404" s="5"/>
      <c r="AC404" s="5"/>
      <c r="AD404" s="5"/>
      <c r="AE404" s="5"/>
      <c r="AL404" s="5"/>
      <c r="AM404" s="5"/>
      <c r="AO404" s="5"/>
      <c r="AP404" s="5"/>
      <c r="AQ404" s="5"/>
      <c r="AR404" s="5"/>
    </row>
    <row r="405" spans="14:44" ht="15.75" customHeight="1">
      <c r="N405" s="5"/>
      <c r="O405" s="5"/>
      <c r="Q405" s="5"/>
      <c r="R405" s="5"/>
      <c r="S405" s="5"/>
      <c r="Z405" s="5"/>
      <c r="AA405" s="5"/>
      <c r="AC405" s="5"/>
      <c r="AD405" s="5"/>
      <c r="AE405" s="5"/>
      <c r="AL405" s="5"/>
      <c r="AM405" s="5"/>
      <c r="AO405" s="5"/>
      <c r="AP405" s="5"/>
      <c r="AQ405" s="5"/>
      <c r="AR405" s="5"/>
    </row>
    <row r="406" spans="14:44" ht="15.75" customHeight="1">
      <c r="N406" s="5"/>
      <c r="O406" s="5"/>
      <c r="Q406" s="5"/>
      <c r="R406" s="5"/>
      <c r="S406" s="5"/>
      <c r="Z406" s="5"/>
      <c r="AA406" s="5"/>
      <c r="AC406" s="5"/>
      <c r="AD406" s="5"/>
      <c r="AE406" s="5"/>
      <c r="AL406" s="5"/>
      <c r="AM406" s="5"/>
      <c r="AO406" s="5"/>
      <c r="AP406" s="5"/>
      <c r="AQ406" s="5"/>
      <c r="AR406" s="5"/>
    </row>
    <row r="407" spans="14:44" ht="15.75" customHeight="1">
      <c r="N407" s="5"/>
      <c r="O407" s="5"/>
      <c r="Q407" s="5"/>
      <c r="R407" s="5"/>
      <c r="S407" s="5"/>
      <c r="Z407" s="5"/>
      <c r="AA407" s="5"/>
      <c r="AC407" s="5"/>
      <c r="AD407" s="5"/>
      <c r="AE407" s="5"/>
      <c r="AL407" s="5"/>
      <c r="AM407" s="5"/>
      <c r="AO407" s="5"/>
      <c r="AP407" s="5"/>
      <c r="AQ407" s="5"/>
      <c r="AR407" s="5"/>
    </row>
    <row r="408" spans="14:44" ht="15.75" customHeight="1">
      <c r="N408" s="5"/>
      <c r="O408" s="5"/>
      <c r="Q408" s="5"/>
      <c r="R408" s="5"/>
      <c r="S408" s="5"/>
      <c r="Z408" s="5"/>
      <c r="AA408" s="5"/>
      <c r="AC408" s="5"/>
      <c r="AD408" s="5"/>
      <c r="AE408" s="5"/>
      <c r="AL408" s="5"/>
      <c r="AM408" s="5"/>
      <c r="AO408" s="5"/>
      <c r="AP408" s="5"/>
      <c r="AQ408" s="5"/>
      <c r="AR408" s="5"/>
    </row>
    <row r="409" spans="14:44" ht="15.75" customHeight="1">
      <c r="N409" s="5"/>
      <c r="O409" s="5"/>
      <c r="Q409" s="5"/>
      <c r="R409" s="5"/>
      <c r="S409" s="5"/>
      <c r="Z409" s="5"/>
      <c r="AA409" s="5"/>
      <c r="AC409" s="5"/>
      <c r="AD409" s="5"/>
      <c r="AE409" s="5"/>
      <c r="AL409" s="5"/>
      <c r="AM409" s="5"/>
      <c r="AO409" s="5"/>
      <c r="AP409" s="5"/>
      <c r="AQ409" s="5"/>
      <c r="AR409" s="5"/>
    </row>
    <row r="410" spans="14:44" ht="15.75" customHeight="1">
      <c r="N410" s="5"/>
      <c r="O410" s="5"/>
      <c r="Q410" s="5"/>
      <c r="R410" s="5"/>
      <c r="S410" s="5"/>
      <c r="Z410" s="5"/>
      <c r="AA410" s="5"/>
      <c r="AC410" s="5"/>
      <c r="AD410" s="5"/>
      <c r="AE410" s="5"/>
      <c r="AL410" s="5"/>
      <c r="AM410" s="5"/>
      <c r="AO410" s="5"/>
      <c r="AP410" s="5"/>
      <c r="AQ410" s="5"/>
      <c r="AR410" s="5"/>
    </row>
    <row r="411" spans="14:44" ht="15.75" customHeight="1">
      <c r="N411" s="5"/>
      <c r="O411" s="5"/>
      <c r="Q411" s="5"/>
      <c r="R411" s="5"/>
      <c r="S411" s="5"/>
      <c r="Z411" s="5"/>
      <c r="AA411" s="5"/>
      <c r="AC411" s="5"/>
      <c r="AD411" s="5"/>
      <c r="AE411" s="5"/>
      <c r="AL411" s="5"/>
      <c r="AM411" s="5"/>
      <c r="AO411" s="5"/>
      <c r="AP411" s="5"/>
      <c r="AQ411" s="5"/>
      <c r="AR411" s="5"/>
    </row>
    <row r="412" spans="14:44" ht="15.75" customHeight="1">
      <c r="N412" s="5"/>
      <c r="O412" s="5"/>
      <c r="Q412" s="5"/>
      <c r="R412" s="5"/>
      <c r="S412" s="5"/>
      <c r="Z412" s="5"/>
      <c r="AA412" s="5"/>
      <c r="AC412" s="5"/>
      <c r="AD412" s="5"/>
      <c r="AE412" s="5"/>
      <c r="AL412" s="5"/>
      <c r="AM412" s="5"/>
      <c r="AO412" s="5"/>
      <c r="AP412" s="5"/>
      <c r="AQ412" s="5"/>
      <c r="AR412" s="5"/>
    </row>
    <row r="413" spans="14:44" ht="15.75" customHeight="1">
      <c r="N413" s="5"/>
      <c r="O413" s="5"/>
      <c r="Q413" s="5"/>
      <c r="R413" s="5"/>
      <c r="S413" s="5"/>
      <c r="Z413" s="5"/>
      <c r="AA413" s="5"/>
      <c r="AC413" s="5"/>
      <c r="AD413" s="5"/>
      <c r="AE413" s="5"/>
      <c r="AL413" s="5"/>
      <c r="AM413" s="5"/>
      <c r="AO413" s="5"/>
      <c r="AP413" s="5"/>
      <c r="AQ413" s="5"/>
      <c r="AR413" s="5"/>
    </row>
    <row r="414" spans="14:44" ht="15.75" customHeight="1">
      <c r="N414" s="5"/>
      <c r="O414" s="5"/>
      <c r="Q414" s="5"/>
      <c r="R414" s="5"/>
      <c r="S414" s="5"/>
      <c r="Z414" s="5"/>
      <c r="AA414" s="5"/>
      <c r="AC414" s="5"/>
      <c r="AD414" s="5"/>
      <c r="AE414" s="5"/>
      <c r="AL414" s="5"/>
      <c r="AM414" s="5"/>
      <c r="AO414" s="5"/>
      <c r="AP414" s="5"/>
      <c r="AQ414" s="5"/>
      <c r="AR414" s="5"/>
    </row>
    <row r="415" spans="14:44" ht="15.75" customHeight="1">
      <c r="N415" s="5"/>
      <c r="O415" s="5"/>
      <c r="Q415" s="5"/>
      <c r="R415" s="5"/>
      <c r="S415" s="5"/>
      <c r="Z415" s="5"/>
      <c r="AA415" s="5"/>
      <c r="AC415" s="5"/>
      <c r="AD415" s="5"/>
      <c r="AE415" s="5"/>
      <c r="AL415" s="5"/>
      <c r="AM415" s="5"/>
      <c r="AO415" s="5"/>
      <c r="AP415" s="5"/>
      <c r="AQ415" s="5"/>
      <c r="AR415" s="5"/>
    </row>
    <row r="416" spans="14:44" ht="15.75" customHeight="1">
      <c r="N416" s="5"/>
      <c r="O416" s="5"/>
      <c r="Q416" s="5"/>
      <c r="R416" s="5"/>
      <c r="S416" s="5"/>
      <c r="Z416" s="5"/>
      <c r="AA416" s="5"/>
      <c r="AC416" s="5"/>
      <c r="AD416" s="5"/>
      <c r="AE416" s="5"/>
      <c r="AL416" s="5"/>
      <c r="AM416" s="5"/>
      <c r="AO416" s="5"/>
      <c r="AP416" s="5"/>
      <c r="AQ416" s="5"/>
      <c r="AR416" s="5"/>
    </row>
    <row r="417" spans="14:44" ht="15.75" customHeight="1">
      <c r="N417" s="5"/>
      <c r="O417" s="5"/>
      <c r="Q417" s="5"/>
      <c r="R417" s="5"/>
      <c r="S417" s="5"/>
      <c r="Z417" s="5"/>
      <c r="AA417" s="5"/>
      <c r="AC417" s="5"/>
      <c r="AD417" s="5"/>
      <c r="AE417" s="5"/>
      <c r="AL417" s="5"/>
      <c r="AM417" s="5"/>
      <c r="AO417" s="5"/>
      <c r="AP417" s="5"/>
      <c r="AQ417" s="5"/>
      <c r="AR417" s="5"/>
    </row>
    <row r="418" spans="14:44" ht="15.75" customHeight="1">
      <c r="N418" s="5"/>
      <c r="O418" s="5"/>
      <c r="Q418" s="5"/>
      <c r="R418" s="5"/>
      <c r="S418" s="5"/>
      <c r="Z418" s="5"/>
      <c r="AA418" s="5"/>
      <c r="AC418" s="5"/>
      <c r="AD418" s="5"/>
      <c r="AE418" s="5"/>
      <c r="AL418" s="5"/>
      <c r="AM418" s="5"/>
      <c r="AO418" s="5"/>
      <c r="AP418" s="5"/>
      <c r="AQ418" s="5"/>
      <c r="AR418" s="5"/>
    </row>
    <row r="419" spans="14:44" ht="15.75" customHeight="1">
      <c r="N419" s="5"/>
      <c r="O419" s="5"/>
      <c r="Q419" s="5"/>
      <c r="R419" s="5"/>
      <c r="S419" s="5"/>
      <c r="Z419" s="5"/>
      <c r="AA419" s="5"/>
      <c r="AC419" s="5"/>
      <c r="AD419" s="5"/>
      <c r="AE419" s="5"/>
      <c r="AL419" s="5"/>
      <c r="AM419" s="5"/>
      <c r="AO419" s="5"/>
      <c r="AP419" s="5"/>
      <c r="AQ419" s="5"/>
      <c r="AR419" s="5"/>
    </row>
    <row r="420" spans="14:44" ht="15.75" customHeight="1">
      <c r="N420" s="5"/>
      <c r="O420" s="5"/>
      <c r="Q420" s="5"/>
      <c r="R420" s="5"/>
      <c r="S420" s="5"/>
      <c r="Z420" s="5"/>
      <c r="AA420" s="5"/>
      <c r="AC420" s="5"/>
      <c r="AD420" s="5"/>
      <c r="AE420" s="5"/>
      <c r="AL420" s="5"/>
      <c r="AM420" s="5"/>
      <c r="AO420" s="5"/>
      <c r="AP420" s="5"/>
      <c r="AQ420" s="5"/>
      <c r="AR420" s="5"/>
    </row>
    <row r="421" spans="14:44" ht="15.75" customHeight="1">
      <c r="N421" s="5"/>
      <c r="O421" s="5"/>
      <c r="Q421" s="5"/>
      <c r="R421" s="5"/>
      <c r="S421" s="5"/>
      <c r="Z421" s="5"/>
      <c r="AA421" s="5"/>
      <c r="AC421" s="5"/>
      <c r="AD421" s="5"/>
      <c r="AE421" s="5"/>
      <c r="AL421" s="5"/>
      <c r="AM421" s="5"/>
      <c r="AO421" s="5"/>
      <c r="AP421" s="5"/>
      <c r="AQ421" s="5"/>
      <c r="AR421" s="5"/>
    </row>
    <row r="422" spans="14:44" ht="15.75" customHeight="1">
      <c r="N422" s="5"/>
      <c r="O422" s="5"/>
      <c r="Q422" s="5"/>
      <c r="R422" s="5"/>
      <c r="S422" s="5"/>
      <c r="Z422" s="5"/>
      <c r="AA422" s="5"/>
      <c r="AC422" s="5"/>
      <c r="AD422" s="5"/>
      <c r="AE422" s="5"/>
      <c r="AL422" s="5"/>
      <c r="AM422" s="5"/>
      <c r="AO422" s="5"/>
      <c r="AP422" s="5"/>
      <c r="AQ422" s="5"/>
      <c r="AR422" s="5"/>
    </row>
    <row r="423" spans="14:44" ht="15.75" customHeight="1">
      <c r="N423" s="5"/>
      <c r="O423" s="5"/>
      <c r="Q423" s="5"/>
      <c r="R423" s="5"/>
      <c r="S423" s="5"/>
      <c r="Z423" s="5"/>
      <c r="AA423" s="5"/>
      <c r="AC423" s="5"/>
      <c r="AD423" s="5"/>
      <c r="AE423" s="5"/>
      <c r="AL423" s="5"/>
      <c r="AM423" s="5"/>
      <c r="AO423" s="5"/>
      <c r="AP423" s="5"/>
      <c r="AQ423" s="5"/>
      <c r="AR423" s="5"/>
    </row>
    <row r="424" spans="14:44" ht="15.75" customHeight="1">
      <c r="N424" s="5"/>
      <c r="O424" s="5"/>
      <c r="Q424" s="5"/>
      <c r="R424" s="5"/>
      <c r="S424" s="5"/>
      <c r="Z424" s="5"/>
      <c r="AA424" s="5"/>
      <c r="AC424" s="5"/>
      <c r="AD424" s="5"/>
      <c r="AE424" s="5"/>
      <c r="AL424" s="5"/>
      <c r="AM424" s="5"/>
      <c r="AO424" s="5"/>
      <c r="AP424" s="5"/>
      <c r="AQ424" s="5"/>
      <c r="AR424" s="5"/>
    </row>
    <row r="425" spans="14:44" ht="15.75" customHeight="1">
      <c r="N425" s="5"/>
      <c r="O425" s="5"/>
      <c r="Q425" s="5"/>
      <c r="R425" s="5"/>
      <c r="S425" s="5"/>
      <c r="Z425" s="5"/>
      <c r="AA425" s="5"/>
      <c r="AC425" s="5"/>
      <c r="AD425" s="5"/>
      <c r="AE425" s="5"/>
      <c r="AL425" s="5"/>
      <c r="AM425" s="5"/>
      <c r="AO425" s="5"/>
      <c r="AP425" s="5"/>
      <c r="AQ425" s="5"/>
      <c r="AR425" s="5"/>
    </row>
    <row r="426" spans="14:44" ht="15.75" customHeight="1">
      <c r="N426" s="5"/>
      <c r="O426" s="5"/>
      <c r="Q426" s="5"/>
      <c r="R426" s="5"/>
      <c r="S426" s="5"/>
      <c r="Z426" s="5"/>
      <c r="AA426" s="5"/>
      <c r="AC426" s="5"/>
      <c r="AD426" s="5"/>
      <c r="AE426" s="5"/>
      <c r="AL426" s="5"/>
      <c r="AM426" s="5"/>
      <c r="AO426" s="5"/>
      <c r="AP426" s="5"/>
      <c r="AQ426" s="5"/>
      <c r="AR426" s="5"/>
    </row>
    <row r="427" spans="14:44" ht="15.75" customHeight="1">
      <c r="N427" s="5"/>
      <c r="O427" s="5"/>
      <c r="Q427" s="5"/>
      <c r="R427" s="5"/>
      <c r="S427" s="5"/>
      <c r="Z427" s="5"/>
      <c r="AA427" s="5"/>
      <c r="AC427" s="5"/>
      <c r="AD427" s="5"/>
      <c r="AE427" s="5"/>
      <c r="AL427" s="5"/>
      <c r="AM427" s="5"/>
      <c r="AO427" s="5"/>
      <c r="AP427" s="5"/>
      <c r="AQ427" s="5"/>
      <c r="AR427" s="5"/>
    </row>
    <row r="428" spans="14:44" ht="15.75" customHeight="1">
      <c r="N428" s="5"/>
      <c r="O428" s="5"/>
      <c r="Q428" s="5"/>
      <c r="R428" s="5"/>
      <c r="S428" s="5"/>
      <c r="Z428" s="5"/>
      <c r="AA428" s="5"/>
      <c r="AC428" s="5"/>
      <c r="AD428" s="5"/>
      <c r="AE428" s="5"/>
      <c r="AL428" s="5"/>
      <c r="AM428" s="5"/>
      <c r="AO428" s="5"/>
      <c r="AP428" s="5"/>
      <c r="AQ428" s="5"/>
      <c r="AR428" s="5"/>
    </row>
    <row r="429" spans="14:44" ht="15.75" customHeight="1">
      <c r="N429" s="5"/>
      <c r="O429" s="5"/>
      <c r="Q429" s="5"/>
      <c r="R429" s="5"/>
      <c r="S429" s="5"/>
      <c r="Z429" s="5"/>
      <c r="AA429" s="5"/>
      <c r="AC429" s="5"/>
      <c r="AD429" s="5"/>
      <c r="AE429" s="5"/>
      <c r="AL429" s="5"/>
      <c r="AM429" s="5"/>
      <c r="AO429" s="5"/>
      <c r="AP429" s="5"/>
      <c r="AQ429" s="5"/>
      <c r="AR429" s="5"/>
    </row>
    <row r="430" spans="14:44" ht="15.75" customHeight="1">
      <c r="N430" s="5"/>
      <c r="O430" s="5"/>
      <c r="Q430" s="5"/>
      <c r="R430" s="5"/>
      <c r="S430" s="5"/>
      <c r="Z430" s="5"/>
      <c r="AA430" s="5"/>
      <c r="AC430" s="5"/>
      <c r="AD430" s="5"/>
      <c r="AE430" s="5"/>
      <c r="AL430" s="5"/>
      <c r="AM430" s="5"/>
      <c r="AO430" s="5"/>
      <c r="AP430" s="5"/>
      <c r="AQ430" s="5"/>
      <c r="AR430" s="5"/>
    </row>
    <row r="431" spans="14:44" ht="15.75" customHeight="1">
      <c r="N431" s="5"/>
      <c r="O431" s="5"/>
      <c r="Q431" s="5"/>
      <c r="R431" s="5"/>
      <c r="S431" s="5"/>
      <c r="Z431" s="5"/>
      <c r="AA431" s="5"/>
      <c r="AC431" s="5"/>
      <c r="AD431" s="5"/>
      <c r="AE431" s="5"/>
      <c r="AL431" s="5"/>
      <c r="AM431" s="5"/>
      <c r="AO431" s="5"/>
      <c r="AP431" s="5"/>
      <c r="AQ431" s="5"/>
      <c r="AR431" s="5"/>
    </row>
    <row r="432" spans="14:44" ht="15.75" customHeight="1">
      <c r="N432" s="5"/>
      <c r="O432" s="5"/>
      <c r="Q432" s="5"/>
      <c r="R432" s="5"/>
      <c r="S432" s="5"/>
      <c r="Z432" s="5"/>
      <c r="AA432" s="5"/>
      <c r="AC432" s="5"/>
      <c r="AD432" s="5"/>
      <c r="AE432" s="5"/>
      <c r="AL432" s="5"/>
      <c r="AM432" s="5"/>
      <c r="AO432" s="5"/>
      <c r="AP432" s="5"/>
      <c r="AQ432" s="5"/>
      <c r="AR432" s="5"/>
    </row>
    <row r="433" spans="14:44" ht="15.75" customHeight="1">
      <c r="N433" s="5"/>
      <c r="O433" s="5"/>
      <c r="Q433" s="5"/>
      <c r="R433" s="5"/>
      <c r="S433" s="5"/>
      <c r="Z433" s="5"/>
      <c r="AA433" s="5"/>
      <c r="AC433" s="5"/>
      <c r="AD433" s="5"/>
      <c r="AE433" s="5"/>
      <c r="AL433" s="5"/>
      <c r="AM433" s="5"/>
      <c r="AO433" s="5"/>
      <c r="AP433" s="5"/>
      <c r="AQ433" s="5"/>
      <c r="AR433" s="5"/>
    </row>
    <row r="434" spans="14:44" ht="15.75" customHeight="1">
      <c r="N434" s="5"/>
      <c r="O434" s="5"/>
      <c r="Q434" s="5"/>
      <c r="R434" s="5"/>
      <c r="S434" s="5"/>
      <c r="Z434" s="5"/>
      <c r="AA434" s="5"/>
      <c r="AC434" s="5"/>
      <c r="AD434" s="5"/>
      <c r="AE434" s="5"/>
      <c r="AL434" s="5"/>
      <c r="AM434" s="5"/>
      <c r="AO434" s="5"/>
      <c r="AP434" s="5"/>
      <c r="AQ434" s="5"/>
      <c r="AR434" s="5"/>
    </row>
    <row r="435" spans="14:44" ht="15.75" customHeight="1">
      <c r="N435" s="5"/>
      <c r="O435" s="5"/>
      <c r="Q435" s="5"/>
      <c r="R435" s="5"/>
      <c r="S435" s="5"/>
      <c r="Z435" s="5"/>
      <c r="AA435" s="5"/>
      <c r="AC435" s="5"/>
      <c r="AD435" s="5"/>
      <c r="AE435" s="5"/>
      <c r="AL435" s="5"/>
      <c r="AM435" s="5"/>
      <c r="AO435" s="5"/>
      <c r="AP435" s="5"/>
      <c r="AQ435" s="5"/>
      <c r="AR435" s="5"/>
    </row>
    <row r="436" spans="14:44" ht="15.75" customHeight="1">
      <c r="N436" s="5"/>
      <c r="O436" s="5"/>
      <c r="Q436" s="5"/>
      <c r="R436" s="5"/>
      <c r="S436" s="5"/>
      <c r="Z436" s="5"/>
      <c r="AA436" s="5"/>
      <c r="AC436" s="5"/>
      <c r="AD436" s="5"/>
      <c r="AE436" s="5"/>
      <c r="AL436" s="5"/>
      <c r="AM436" s="5"/>
      <c r="AO436" s="5"/>
      <c r="AP436" s="5"/>
      <c r="AQ436" s="5"/>
      <c r="AR436" s="5"/>
    </row>
    <row r="437" spans="14:44" ht="15.75" customHeight="1">
      <c r="N437" s="5"/>
      <c r="O437" s="5"/>
      <c r="Q437" s="5"/>
      <c r="R437" s="5"/>
      <c r="S437" s="5"/>
      <c r="Z437" s="5"/>
      <c r="AA437" s="5"/>
      <c r="AC437" s="5"/>
      <c r="AD437" s="5"/>
      <c r="AE437" s="5"/>
      <c r="AL437" s="5"/>
      <c r="AM437" s="5"/>
      <c r="AO437" s="5"/>
      <c r="AP437" s="5"/>
      <c r="AQ437" s="5"/>
      <c r="AR437" s="5"/>
    </row>
    <row r="438" spans="14:44" ht="15.75" customHeight="1">
      <c r="N438" s="5"/>
      <c r="O438" s="5"/>
      <c r="Q438" s="5"/>
      <c r="R438" s="5"/>
      <c r="S438" s="5"/>
      <c r="Z438" s="5"/>
      <c r="AA438" s="5"/>
      <c r="AC438" s="5"/>
      <c r="AD438" s="5"/>
      <c r="AE438" s="5"/>
      <c r="AL438" s="5"/>
      <c r="AM438" s="5"/>
      <c r="AO438" s="5"/>
      <c r="AP438" s="5"/>
      <c r="AQ438" s="5"/>
      <c r="AR438" s="5"/>
    </row>
    <row r="439" spans="14:44" ht="15.75" customHeight="1">
      <c r="N439" s="5"/>
      <c r="O439" s="5"/>
      <c r="Q439" s="5"/>
      <c r="R439" s="5"/>
      <c r="S439" s="5"/>
      <c r="Z439" s="5"/>
      <c r="AA439" s="5"/>
      <c r="AC439" s="5"/>
      <c r="AD439" s="5"/>
      <c r="AE439" s="5"/>
      <c r="AL439" s="5"/>
      <c r="AM439" s="5"/>
      <c r="AO439" s="5"/>
      <c r="AP439" s="5"/>
      <c r="AQ439" s="5"/>
      <c r="AR439" s="5"/>
    </row>
    <row r="440" spans="14:44" ht="15.75" customHeight="1">
      <c r="N440" s="5"/>
      <c r="O440" s="5"/>
      <c r="Q440" s="5"/>
      <c r="R440" s="5"/>
      <c r="S440" s="5"/>
      <c r="Z440" s="5"/>
      <c r="AA440" s="5"/>
      <c r="AC440" s="5"/>
      <c r="AD440" s="5"/>
      <c r="AE440" s="5"/>
      <c r="AL440" s="5"/>
      <c r="AM440" s="5"/>
      <c r="AO440" s="5"/>
      <c r="AP440" s="5"/>
      <c r="AQ440" s="5"/>
      <c r="AR440" s="5"/>
    </row>
    <row r="441" spans="14:44" ht="15.75" customHeight="1">
      <c r="N441" s="5"/>
      <c r="O441" s="5"/>
      <c r="Q441" s="5"/>
      <c r="R441" s="5"/>
      <c r="S441" s="5"/>
      <c r="Z441" s="5"/>
      <c r="AA441" s="5"/>
      <c r="AC441" s="5"/>
      <c r="AD441" s="5"/>
      <c r="AE441" s="5"/>
      <c r="AL441" s="5"/>
      <c r="AM441" s="5"/>
      <c r="AO441" s="5"/>
      <c r="AP441" s="5"/>
      <c r="AQ441" s="5"/>
      <c r="AR441" s="5"/>
    </row>
    <row r="442" spans="14:44" ht="15.75" customHeight="1">
      <c r="N442" s="5"/>
      <c r="O442" s="5"/>
      <c r="Q442" s="5"/>
      <c r="R442" s="5"/>
      <c r="S442" s="5"/>
      <c r="Z442" s="5"/>
      <c r="AA442" s="5"/>
      <c r="AC442" s="5"/>
      <c r="AD442" s="5"/>
      <c r="AE442" s="5"/>
      <c r="AL442" s="5"/>
      <c r="AM442" s="5"/>
      <c r="AO442" s="5"/>
      <c r="AP442" s="5"/>
      <c r="AQ442" s="5"/>
      <c r="AR442" s="5"/>
    </row>
    <row r="443" spans="14:44" ht="15.75" customHeight="1">
      <c r="N443" s="5"/>
      <c r="O443" s="5"/>
      <c r="Q443" s="5"/>
      <c r="R443" s="5"/>
      <c r="S443" s="5"/>
      <c r="Z443" s="5"/>
      <c r="AA443" s="5"/>
      <c r="AC443" s="5"/>
      <c r="AD443" s="5"/>
      <c r="AE443" s="5"/>
      <c r="AL443" s="5"/>
      <c r="AM443" s="5"/>
      <c r="AO443" s="5"/>
      <c r="AP443" s="5"/>
      <c r="AQ443" s="5"/>
      <c r="AR443" s="5"/>
    </row>
    <row r="444" spans="14:44" ht="15.75" customHeight="1">
      <c r="N444" s="5"/>
      <c r="O444" s="5"/>
      <c r="Q444" s="5"/>
      <c r="R444" s="5"/>
      <c r="S444" s="5"/>
      <c r="Z444" s="5"/>
      <c r="AA444" s="5"/>
      <c r="AC444" s="5"/>
      <c r="AD444" s="5"/>
      <c r="AE444" s="5"/>
      <c r="AL444" s="5"/>
      <c r="AM444" s="5"/>
      <c r="AO444" s="5"/>
      <c r="AP444" s="5"/>
      <c r="AQ444" s="5"/>
      <c r="AR444" s="5"/>
    </row>
    <row r="445" spans="14:44" ht="15.75" customHeight="1">
      <c r="N445" s="5"/>
      <c r="O445" s="5"/>
      <c r="Q445" s="5"/>
      <c r="R445" s="5"/>
      <c r="S445" s="5"/>
      <c r="Z445" s="5"/>
      <c r="AA445" s="5"/>
      <c r="AC445" s="5"/>
      <c r="AD445" s="5"/>
      <c r="AE445" s="5"/>
      <c r="AL445" s="5"/>
      <c r="AM445" s="5"/>
      <c r="AO445" s="5"/>
      <c r="AP445" s="5"/>
      <c r="AQ445" s="5"/>
      <c r="AR445" s="5"/>
    </row>
    <row r="446" spans="14:44" ht="15.75" customHeight="1">
      <c r="N446" s="5"/>
      <c r="O446" s="5"/>
      <c r="Q446" s="5"/>
      <c r="R446" s="5"/>
      <c r="S446" s="5"/>
      <c r="Z446" s="5"/>
      <c r="AA446" s="5"/>
      <c r="AC446" s="5"/>
      <c r="AD446" s="5"/>
      <c r="AE446" s="5"/>
      <c r="AL446" s="5"/>
      <c r="AM446" s="5"/>
      <c r="AO446" s="5"/>
      <c r="AP446" s="5"/>
      <c r="AQ446" s="5"/>
      <c r="AR446" s="5"/>
    </row>
    <row r="447" spans="14:44" ht="15.75" customHeight="1">
      <c r="N447" s="5"/>
      <c r="O447" s="5"/>
      <c r="Q447" s="5"/>
      <c r="R447" s="5"/>
      <c r="S447" s="5"/>
      <c r="Z447" s="5"/>
      <c r="AA447" s="5"/>
      <c r="AC447" s="5"/>
      <c r="AD447" s="5"/>
      <c r="AE447" s="5"/>
      <c r="AL447" s="5"/>
      <c r="AM447" s="5"/>
      <c r="AO447" s="5"/>
      <c r="AP447" s="5"/>
      <c r="AQ447" s="5"/>
      <c r="AR447" s="5"/>
    </row>
    <row r="448" spans="14:44" ht="15.75" customHeight="1">
      <c r="N448" s="5"/>
      <c r="O448" s="5"/>
      <c r="Q448" s="5"/>
      <c r="R448" s="5"/>
      <c r="S448" s="5"/>
      <c r="Z448" s="5"/>
      <c r="AA448" s="5"/>
      <c r="AC448" s="5"/>
      <c r="AD448" s="5"/>
      <c r="AE448" s="5"/>
      <c r="AL448" s="5"/>
      <c r="AM448" s="5"/>
      <c r="AO448" s="5"/>
      <c r="AP448" s="5"/>
      <c r="AQ448" s="5"/>
      <c r="AR448" s="5"/>
    </row>
    <row r="449" spans="14:44" ht="15.75" customHeight="1">
      <c r="N449" s="5"/>
      <c r="O449" s="5"/>
      <c r="Q449" s="5"/>
      <c r="R449" s="5"/>
      <c r="S449" s="5"/>
      <c r="Z449" s="5"/>
      <c r="AA449" s="5"/>
      <c r="AC449" s="5"/>
      <c r="AD449" s="5"/>
      <c r="AE449" s="5"/>
      <c r="AL449" s="5"/>
      <c r="AM449" s="5"/>
      <c r="AO449" s="5"/>
      <c r="AP449" s="5"/>
      <c r="AQ449" s="5"/>
      <c r="AR449" s="5"/>
    </row>
    <row r="450" spans="14:44" ht="15.75" customHeight="1">
      <c r="N450" s="5"/>
      <c r="O450" s="5"/>
      <c r="Q450" s="5"/>
      <c r="R450" s="5"/>
      <c r="S450" s="5"/>
      <c r="Z450" s="5"/>
      <c r="AA450" s="5"/>
      <c r="AC450" s="5"/>
      <c r="AD450" s="5"/>
      <c r="AE450" s="5"/>
      <c r="AL450" s="5"/>
      <c r="AM450" s="5"/>
      <c r="AO450" s="5"/>
      <c r="AP450" s="5"/>
      <c r="AQ450" s="5"/>
      <c r="AR450" s="5"/>
    </row>
    <row r="451" spans="14:44" ht="15.75" customHeight="1">
      <c r="N451" s="5"/>
      <c r="O451" s="5"/>
      <c r="Q451" s="5"/>
      <c r="R451" s="5"/>
      <c r="S451" s="5"/>
      <c r="Z451" s="5"/>
      <c r="AA451" s="5"/>
      <c r="AC451" s="5"/>
      <c r="AD451" s="5"/>
      <c r="AE451" s="5"/>
      <c r="AL451" s="5"/>
      <c r="AM451" s="5"/>
      <c r="AO451" s="5"/>
      <c r="AP451" s="5"/>
      <c r="AQ451" s="5"/>
      <c r="AR451" s="5"/>
    </row>
    <row r="452" spans="14:44" ht="15.75" customHeight="1">
      <c r="N452" s="5"/>
      <c r="O452" s="5"/>
      <c r="Q452" s="5"/>
      <c r="R452" s="5"/>
      <c r="S452" s="5"/>
      <c r="Z452" s="5"/>
      <c r="AA452" s="5"/>
      <c r="AC452" s="5"/>
      <c r="AD452" s="5"/>
      <c r="AE452" s="5"/>
      <c r="AL452" s="5"/>
      <c r="AM452" s="5"/>
      <c r="AO452" s="5"/>
      <c r="AP452" s="5"/>
      <c r="AQ452" s="5"/>
      <c r="AR452" s="5"/>
    </row>
    <row r="453" spans="14:44" ht="15.75" customHeight="1">
      <c r="N453" s="5"/>
      <c r="O453" s="5"/>
      <c r="Q453" s="5"/>
      <c r="R453" s="5"/>
      <c r="S453" s="5"/>
      <c r="Z453" s="5"/>
      <c r="AA453" s="5"/>
      <c r="AC453" s="5"/>
      <c r="AD453" s="5"/>
      <c r="AE453" s="5"/>
      <c r="AL453" s="5"/>
      <c r="AM453" s="5"/>
      <c r="AO453" s="5"/>
      <c r="AP453" s="5"/>
      <c r="AQ453" s="5"/>
      <c r="AR453" s="5"/>
    </row>
    <row r="454" spans="14:44" ht="15.75" customHeight="1">
      <c r="N454" s="5"/>
      <c r="O454" s="5"/>
      <c r="Q454" s="5"/>
      <c r="R454" s="5"/>
      <c r="S454" s="5"/>
      <c r="Z454" s="5"/>
      <c r="AA454" s="5"/>
      <c r="AC454" s="5"/>
      <c r="AD454" s="5"/>
      <c r="AE454" s="5"/>
      <c r="AL454" s="5"/>
      <c r="AM454" s="5"/>
      <c r="AO454" s="5"/>
      <c r="AP454" s="5"/>
      <c r="AQ454" s="5"/>
      <c r="AR454" s="5"/>
    </row>
    <row r="455" spans="14:44" ht="15.75" customHeight="1">
      <c r="N455" s="5"/>
      <c r="O455" s="5"/>
      <c r="Q455" s="5"/>
      <c r="R455" s="5"/>
      <c r="S455" s="5"/>
      <c r="Z455" s="5"/>
      <c r="AA455" s="5"/>
      <c r="AC455" s="5"/>
      <c r="AD455" s="5"/>
      <c r="AE455" s="5"/>
      <c r="AL455" s="5"/>
      <c r="AM455" s="5"/>
      <c r="AO455" s="5"/>
      <c r="AP455" s="5"/>
      <c r="AQ455" s="5"/>
      <c r="AR455" s="5"/>
    </row>
    <row r="456" spans="14:44" ht="15.75" customHeight="1">
      <c r="N456" s="5"/>
      <c r="O456" s="5"/>
      <c r="Q456" s="5"/>
      <c r="R456" s="5"/>
      <c r="S456" s="5"/>
      <c r="Z456" s="5"/>
      <c r="AA456" s="5"/>
      <c r="AC456" s="5"/>
      <c r="AD456" s="5"/>
      <c r="AE456" s="5"/>
      <c r="AL456" s="5"/>
      <c r="AM456" s="5"/>
      <c r="AO456" s="5"/>
      <c r="AP456" s="5"/>
      <c r="AQ456" s="5"/>
      <c r="AR456" s="5"/>
    </row>
    <row r="457" spans="14:44" ht="15.75" customHeight="1">
      <c r="N457" s="5"/>
      <c r="O457" s="5"/>
      <c r="Q457" s="5"/>
      <c r="R457" s="5"/>
      <c r="S457" s="5"/>
      <c r="Z457" s="5"/>
      <c r="AA457" s="5"/>
      <c r="AC457" s="5"/>
      <c r="AD457" s="5"/>
      <c r="AE457" s="5"/>
      <c r="AL457" s="5"/>
      <c r="AM457" s="5"/>
      <c r="AO457" s="5"/>
      <c r="AP457" s="5"/>
      <c r="AQ457" s="5"/>
      <c r="AR457" s="5"/>
    </row>
    <row r="458" spans="14:44" ht="15.75" customHeight="1">
      <c r="N458" s="5"/>
      <c r="O458" s="5"/>
      <c r="Q458" s="5"/>
      <c r="R458" s="5"/>
      <c r="S458" s="5"/>
      <c r="Z458" s="5"/>
      <c r="AA458" s="5"/>
      <c r="AC458" s="5"/>
      <c r="AD458" s="5"/>
      <c r="AE458" s="5"/>
      <c r="AL458" s="5"/>
      <c r="AM458" s="5"/>
      <c r="AO458" s="5"/>
      <c r="AP458" s="5"/>
      <c r="AQ458" s="5"/>
      <c r="AR458" s="5"/>
    </row>
    <row r="459" spans="14:44" ht="15.75" customHeight="1">
      <c r="N459" s="5"/>
      <c r="O459" s="5"/>
      <c r="Q459" s="5"/>
      <c r="R459" s="5"/>
      <c r="S459" s="5"/>
      <c r="Z459" s="5"/>
      <c r="AA459" s="5"/>
      <c r="AC459" s="5"/>
      <c r="AD459" s="5"/>
      <c r="AE459" s="5"/>
      <c r="AL459" s="5"/>
      <c r="AM459" s="5"/>
      <c r="AO459" s="5"/>
      <c r="AP459" s="5"/>
      <c r="AQ459" s="5"/>
      <c r="AR459" s="5"/>
    </row>
    <row r="460" spans="14:44" ht="15.75" customHeight="1">
      <c r="N460" s="5"/>
      <c r="O460" s="5"/>
      <c r="Q460" s="5"/>
      <c r="R460" s="5"/>
      <c r="S460" s="5"/>
      <c r="Z460" s="5"/>
      <c r="AA460" s="5"/>
      <c r="AC460" s="5"/>
      <c r="AD460" s="5"/>
      <c r="AE460" s="5"/>
      <c r="AL460" s="5"/>
      <c r="AM460" s="5"/>
      <c r="AO460" s="5"/>
      <c r="AP460" s="5"/>
      <c r="AQ460" s="5"/>
      <c r="AR460" s="5"/>
    </row>
    <row r="461" spans="14:44" ht="15.75" customHeight="1">
      <c r="N461" s="5"/>
      <c r="O461" s="5"/>
      <c r="Q461" s="5"/>
      <c r="R461" s="5"/>
      <c r="S461" s="5"/>
      <c r="Z461" s="5"/>
      <c r="AA461" s="5"/>
      <c r="AC461" s="5"/>
      <c r="AD461" s="5"/>
      <c r="AE461" s="5"/>
      <c r="AL461" s="5"/>
      <c r="AM461" s="5"/>
      <c r="AO461" s="5"/>
      <c r="AP461" s="5"/>
      <c r="AQ461" s="5"/>
      <c r="AR461" s="5"/>
    </row>
    <row r="462" spans="14:44" ht="15.75" customHeight="1">
      <c r="N462" s="5"/>
      <c r="O462" s="5"/>
      <c r="Q462" s="5"/>
      <c r="R462" s="5"/>
      <c r="S462" s="5"/>
      <c r="Z462" s="5"/>
      <c r="AA462" s="5"/>
      <c r="AC462" s="5"/>
      <c r="AD462" s="5"/>
      <c r="AE462" s="5"/>
      <c r="AL462" s="5"/>
      <c r="AM462" s="5"/>
      <c r="AO462" s="5"/>
      <c r="AP462" s="5"/>
      <c r="AQ462" s="5"/>
      <c r="AR462" s="5"/>
    </row>
    <row r="463" spans="14:44" ht="15.75" customHeight="1">
      <c r="N463" s="5"/>
      <c r="O463" s="5"/>
      <c r="Q463" s="5"/>
      <c r="R463" s="5"/>
      <c r="S463" s="5"/>
      <c r="Z463" s="5"/>
      <c r="AA463" s="5"/>
      <c r="AC463" s="5"/>
      <c r="AD463" s="5"/>
      <c r="AE463" s="5"/>
      <c r="AL463" s="5"/>
      <c r="AM463" s="5"/>
      <c r="AO463" s="5"/>
      <c r="AP463" s="5"/>
      <c r="AQ463" s="5"/>
      <c r="AR463" s="5"/>
    </row>
    <row r="464" spans="14:44" ht="15.75" customHeight="1">
      <c r="N464" s="5"/>
      <c r="O464" s="5"/>
      <c r="Q464" s="5"/>
      <c r="R464" s="5"/>
      <c r="S464" s="5"/>
      <c r="Z464" s="5"/>
      <c r="AA464" s="5"/>
      <c r="AC464" s="5"/>
      <c r="AD464" s="5"/>
      <c r="AE464" s="5"/>
      <c r="AL464" s="5"/>
      <c r="AM464" s="5"/>
      <c r="AO464" s="5"/>
      <c r="AP464" s="5"/>
      <c r="AQ464" s="5"/>
      <c r="AR464" s="5"/>
    </row>
    <row r="465" spans="14:44" ht="15.75" customHeight="1">
      <c r="N465" s="5"/>
      <c r="O465" s="5"/>
      <c r="Q465" s="5"/>
      <c r="R465" s="5"/>
      <c r="S465" s="5"/>
      <c r="Z465" s="5"/>
      <c r="AA465" s="5"/>
      <c r="AC465" s="5"/>
      <c r="AD465" s="5"/>
      <c r="AE465" s="5"/>
      <c r="AL465" s="5"/>
      <c r="AM465" s="5"/>
      <c r="AO465" s="5"/>
      <c r="AP465" s="5"/>
      <c r="AQ465" s="5"/>
      <c r="AR465" s="5"/>
    </row>
    <row r="466" spans="14:44" ht="15.75" customHeight="1">
      <c r="N466" s="5"/>
      <c r="O466" s="5"/>
      <c r="Q466" s="5"/>
      <c r="R466" s="5"/>
      <c r="S466" s="5"/>
      <c r="Z466" s="5"/>
      <c r="AA466" s="5"/>
      <c r="AC466" s="5"/>
      <c r="AD466" s="5"/>
      <c r="AE466" s="5"/>
      <c r="AL466" s="5"/>
      <c r="AM466" s="5"/>
      <c r="AO466" s="5"/>
      <c r="AP466" s="5"/>
      <c r="AQ466" s="5"/>
      <c r="AR466" s="5"/>
    </row>
    <row r="467" spans="14:44" ht="15.75" customHeight="1">
      <c r="N467" s="5"/>
      <c r="O467" s="5"/>
      <c r="Q467" s="5"/>
      <c r="R467" s="5"/>
      <c r="S467" s="5"/>
      <c r="Z467" s="5"/>
      <c r="AA467" s="5"/>
      <c r="AC467" s="5"/>
      <c r="AD467" s="5"/>
      <c r="AE467" s="5"/>
      <c r="AL467" s="5"/>
      <c r="AM467" s="5"/>
      <c r="AO467" s="5"/>
      <c r="AP467" s="5"/>
      <c r="AQ467" s="5"/>
      <c r="AR467" s="5"/>
    </row>
    <row r="468" spans="14:44" ht="15.75" customHeight="1">
      <c r="N468" s="5"/>
      <c r="O468" s="5"/>
      <c r="Q468" s="5"/>
      <c r="R468" s="5"/>
      <c r="S468" s="5"/>
      <c r="Z468" s="5"/>
      <c r="AA468" s="5"/>
      <c r="AC468" s="5"/>
      <c r="AD468" s="5"/>
      <c r="AE468" s="5"/>
      <c r="AL468" s="5"/>
      <c r="AM468" s="5"/>
      <c r="AO468" s="5"/>
      <c r="AP468" s="5"/>
      <c r="AQ468" s="5"/>
      <c r="AR468" s="5"/>
    </row>
    <row r="469" spans="14:44" ht="15.75" customHeight="1">
      <c r="N469" s="5"/>
      <c r="O469" s="5"/>
      <c r="Q469" s="5"/>
      <c r="R469" s="5"/>
      <c r="S469" s="5"/>
      <c r="Z469" s="5"/>
      <c r="AA469" s="5"/>
      <c r="AC469" s="5"/>
      <c r="AD469" s="5"/>
      <c r="AE469" s="5"/>
      <c r="AL469" s="5"/>
      <c r="AM469" s="5"/>
      <c r="AO469" s="5"/>
      <c r="AP469" s="5"/>
      <c r="AQ469" s="5"/>
      <c r="AR469" s="5"/>
    </row>
    <row r="470" spans="14:44" ht="15.75" customHeight="1">
      <c r="N470" s="5"/>
      <c r="O470" s="5"/>
      <c r="Q470" s="5"/>
      <c r="R470" s="5"/>
      <c r="S470" s="5"/>
      <c r="Z470" s="5"/>
      <c r="AA470" s="5"/>
      <c r="AC470" s="5"/>
      <c r="AD470" s="5"/>
      <c r="AE470" s="5"/>
      <c r="AL470" s="5"/>
      <c r="AM470" s="5"/>
      <c r="AO470" s="5"/>
      <c r="AP470" s="5"/>
      <c r="AQ470" s="5"/>
      <c r="AR470" s="5"/>
    </row>
    <row r="471" spans="14:44" ht="15.75" customHeight="1">
      <c r="N471" s="5"/>
      <c r="O471" s="5"/>
      <c r="Q471" s="5"/>
      <c r="R471" s="5"/>
      <c r="S471" s="5"/>
      <c r="Z471" s="5"/>
      <c r="AA471" s="5"/>
      <c r="AC471" s="5"/>
      <c r="AD471" s="5"/>
      <c r="AE471" s="5"/>
      <c r="AL471" s="5"/>
      <c r="AM471" s="5"/>
      <c r="AO471" s="5"/>
      <c r="AP471" s="5"/>
      <c r="AQ471" s="5"/>
      <c r="AR471" s="5"/>
    </row>
    <row r="472" spans="14:44" ht="15.75" customHeight="1">
      <c r="N472" s="5"/>
      <c r="O472" s="5"/>
      <c r="Q472" s="5"/>
      <c r="R472" s="5"/>
      <c r="S472" s="5"/>
      <c r="Z472" s="5"/>
      <c r="AA472" s="5"/>
      <c r="AC472" s="5"/>
      <c r="AD472" s="5"/>
      <c r="AE472" s="5"/>
      <c r="AL472" s="5"/>
      <c r="AM472" s="5"/>
      <c r="AO472" s="5"/>
      <c r="AP472" s="5"/>
      <c r="AQ472" s="5"/>
      <c r="AR472" s="5"/>
    </row>
    <row r="473" spans="14:44" ht="15.75" customHeight="1">
      <c r="N473" s="5"/>
      <c r="O473" s="5"/>
      <c r="Q473" s="5"/>
      <c r="R473" s="5"/>
      <c r="S473" s="5"/>
      <c r="Z473" s="5"/>
      <c r="AA473" s="5"/>
      <c r="AC473" s="5"/>
      <c r="AD473" s="5"/>
      <c r="AE473" s="5"/>
      <c r="AL473" s="5"/>
      <c r="AM473" s="5"/>
      <c r="AO473" s="5"/>
      <c r="AP473" s="5"/>
      <c r="AQ473" s="5"/>
      <c r="AR473" s="5"/>
    </row>
    <row r="474" spans="14:44" ht="15.75" customHeight="1">
      <c r="N474" s="5"/>
      <c r="O474" s="5"/>
      <c r="Q474" s="5"/>
      <c r="R474" s="5"/>
      <c r="S474" s="5"/>
      <c r="Z474" s="5"/>
      <c r="AA474" s="5"/>
      <c r="AC474" s="5"/>
      <c r="AD474" s="5"/>
      <c r="AE474" s="5"/>
      <c r="AL474" s="5"/>
      <c r="AM474" s="5"/>
      <c r="AO474" s="5"/>
      <c r="AP474" s="5"/>
      <c r="AQ474" s="5"/>
      <c r="AR474" s="5"/>
    </row>
    <row r="475" spans="14:44" ht="15.75" customHeight="1">
      <c r="N475" s="5"/>
      <c r="O475" s="5"/>
      <c r="Q475" s="5"/>
      <c r="R475" s="5"/>
      <c r="S475" s="5"/>
      <c r="Z475" s="5"/>
      <c r="AA475" s="5"/>
      <c r="AC475" s="5"/>
      <c r="AD475" s="5"/>
      <c r="AE475" s="5"/>
      <c r="AL475" s="5"/>
      <c r="AM475" s="5"/>
      <c r="AO475" s="5"/>
      <c r="AP475" s="5"/>
      <c r="AQ475" s="5"/>
      <c r="AR475" s="5"/>
    </row>
    <row r="476" spans="14:44" ht="15.75" customHeight="1">
      <c r="N476" s="5"/>
      <c r="O476" s="5"/>
      <c r="Q476" s="5"/>
      <c r="R476" s="5"/>
      <c r="S476" s="5"/>
      <c r="Z476" s="5"/>
      <c r="AA476" s="5"/>
      <c r="AC476" s="5"/>
      <c r="AD476" s="5"/>
      <c r="AE476" s="5"/>
      <c r="AL476" s="5"/>
      <c r="AM476" s="5"/>
      <c r="AO476" s="5"/>
      <c r="AP476" s="5"/>
      <c r="AQ476" s="5"/>
      <c r="AR476" s="5"/>
    </row>
    <row r="477" spans="14:44" ht="15.75" customHeight="1">
      <c r="N477" s="5"/>
      <c r="O477" s="5"/>
      <c r="Q477" s="5"/>
      <c r="R477" s="5"/>
      <c r="S477" s="5"/>
      <c r="Z477" s="5"/>
      <c r="AA477" s="5"/>
      <c r="AC477" s="5"/>
      <c r="AD477" s="5"/>
      <c r="AE477" s="5"/>
      <c r="AL477" s="5"/>
      <c r="AM477" s="5"/>
      <c r="AO477" s="5"/>
      <c r="AP477" s="5"/>
      <c r="AQ477" s="5"/>
      <c r="AR477" s="5"/>
    </row>
    <row r="478" spans="14:44" ht="15.75" customHeight="1">
      <c r="N478" s="5"/>
      <c r="O478" s="5"/>
      <c r="Q478" s="5"/>
      <c r="R478" s="5"/>
      <c r="S478" s="5"/>
      <c r="Z478" s="5"/>
      <c r="AA478" s="5"/>
      <c r="AC478" s="5"/>
      <c r="AD478" s="5"/>
      <c r="AE478" s="5"/>
      <c r="AL478" s="5"/>
      <c r="AM478" s="5"/>
      <c r="AO478" s="5"/>
      <c r="AP478" s="5"/>
      <c r="AQ478" s="5"/>
      <c r="AR478" s="5"/>
    </row>
    <row r="479" spans="14:44" ht="15.75" customHeight="1">
      <c r="N479" s="5"/>
      <c r="O479" s="5"/>
      <c r="Q479" s="5"/>
      <c r="R479" s="5"/>
      <c r="S479" s="5"/>
      <c r="Z479" s="5"/>
      <c r="AA479" s="5"/>
      <c r="AC479" s="5"/>
      <c r="AD479" s="5"/>
      <c r="AE479" s="5"/>
      <c r="AL479" s="5"/>
      <c r="AM479" s="5"/>
      <c r="AO479" s="5"/>
      <c r="AP479" s="5"/>
      <c r="AQ479" s="5"/>
      <c r="AR479" s="5"/>
    </row>
    <row r="480" spans="14:44" ht="15.75" customHeight="1">
      <c r="N480" s="5"/>
      <c r="O480" s="5"/>
      <c r="Q480" s="5"/>
      <c r="R480" s="5"/>
      <c r="S480" s="5"/>
      <c r="Z480" s="5"/>
      <c r="AA480" s="5"/>
      <c r="AC480" s="5"/>
      <c r="AD480" s="5"/>
      <c r="AE480" s="5"/>
      <c r="AL480" s="5"/>
      <c r="AM480" s="5"/>
      <c r="AO480" s="5"/>
      <c r="AP480" s="5"/>
      <c r="AQ480" s="5"/>
      <c r="AR480" s="5"/>
    </row>
    <row r="481" spans="14:44" ht="15.75" customHeight="1">
      <c r="N481" s="5"/>
      <c r="O481" s="5"/>
      <c r="Q481" s="5"/>
      <c r="R481" s="5"/>
      <c r="S481" s="5"/>
      <c r="Z481" s="5"/>
      <c r="AA481" s="5"/>
      <c r="AC481" s="5"/>
      <c r="AD481" s="5"/>
      <c r="AE481" s="5"/>
      <c r="AL481" s="5"/>
      <c r="AM481" s="5"/>
      <c r="AO481" s="5"/>
      <c r="AP481" s="5"/>
      <c r="AQ481" s="5"/>
      <c r="AR481" s="5"/>
    </row>
    <row r="482" spans="14:44" ht="15.75" customHeight="1">
      <c r="N482" s="5"/>
      <c r="O482" s="5"/>
      <c r="Q482" s="5"/>
      <c r="R482" s="5"/>
      <c r="S482" s="5"/>
      <c r="Z482" s="5"/>
      <c r="AA482" s="5"/>
      <c r="AC482" s="5"/>
      <c r="AD482" s="5"/>
      <c r="AE482" s="5"/>
      <c r="AL482" s="5"/>
      <c r="AM482" s="5"/>
      <c r="AO482" s="5"/>
      <c r="AP482" s="5"/>
      <c r="AQ482" s="5"/>
      <c r="AR482" s="5"/>
    </row>
    <row r="483" spans="14:44" ht="15.75" customHeight="1">
      <c r="N483" s="5"/>
      <c r="O483" s="5"/>
      <c r="Q483" s="5"/>
      <c r="R483" s="5"/>
      <c r="S483" s="5"/>
      <c r="Z483" s="5"/>
      <c r="AA483" s="5"/>
      <c r="AC483" s="5"/>
      <c r="AD483" s="5"/>
      <c r="AE483" s="5"/>
      <c r="AL483" s="5"/>
      <c r="AM483" s="5"/>
      <c r="AO483" s="5"/>
      <c r="AP483" s="5"/>
      <c r="AQ483" s="5"/>
      <c r="AR483" s="5"/>
    </row>
    <row r="484" spans="14:44" ht="15.75" customHeight="1">
      <c r="N484" s="5"/>
      <c r="O484" s="5"/>
      <c r="Q484" s="5"/>
      <c r="R484" s="5"/>
      <c r="S484" s="5"/>
      <c r="Z484" s="5"/>
      <c r="AA484" s="5"/>
      <c r="AC484" s="5"/>
      <c r="AD484" s="5"/>
      <c r="AE484" s="5"/>
      <c r="AL484" s="5"/>
      <c r="AM484" s="5"/>
      <c r="AO484" s="5"/>
      <c r="AP484" s="5"/>
      <c r="AQ484" s="5"/>
      <c r="AR484" s="5"/>
    </row>
    <row r="485" spans="14:44" ht="15.75" customHeight="1">
      <c r="N485" s="5"/>
      <c r="O485" s="5"/>
      <c r="Q485" s="5"/>
      <c r="R485" s="5"/>
      <c r="S485" s="5"/>
      <c r="Z485" s="5"/>
      <c r="AA485" s="5"/>
      <c r="AC485" s="5"/>
      <c r="AD485" s="5"/>
      <c r="AE485" s="5"/>
      <c r="AL485" s="5"/>
      <c r="AM485" s="5"/>
      <c r="AO485" s="5"/>
      <c r="AP485" s="5"/>
      <c r="AQ485" s="5"/>
      <c r="AR485" s="5"/>
    </row>
    <row r="486" spans="14:44" ht="15.75" customHeight="1">
      <c r="N486" s="5"/>
      <c r="O486" s="5"/>
      <c r="Q486" s="5"/>
      <c r="R486" s="5"/>
      <c r="S486" s="5"/>
      <c r="Z486" s="5"/>
      <c r="AA486" s="5"/>
      <c r="AC486" s="5"/>
      <c r="AD486" s="5"/>
      <c r="AE486" s="5"/>
      <c r="AL486" s="5"/>
      <c r="AM486" s="5"/>
      <c r="AO486" s="5"/>
      <c r="AP486" s="5"/>
      <c r="AQ486" s="5"/>
      <c r="AR486" s="5"/>
    </row>
    <row r="487" spans="14:44" ht="15.75" customHeight="1">
      <c r="N487" s="5"/>
      <c r="O487" s="5"/>
      <c r="Q487" s="5"/>
      <c r="R487" s="5"/>
      <c r="S487" s="5"/>
      <c r="Z487" s="5"/>
      <c r="AA487" s="5"/>
      <c r="AC487" s="5"/>
      <c r="AD487" s="5"/>
      <c r="AE487" s="5"/>
      <c r="AL487" s="5"/>
      <c r="AM487" s="5"/>
      <c r="AO487" s="5"/>
      <c r="AP487" s="5"/>
      <c r="AQ487" s="5"/>
      <c r="AR487" s="5"/>
    </row>
    <row r="488" spans="14:44" ht="15.75" customHeight="1">
      <c r="N488" s="5"/>
      <c r="O488" s="5"/>
      <c r="Q488" s="5"/>
      <c r="R488" s="5"/>
      <c r="S488" s="5"/>
      <c r="Z488" s="5"/>
      <c r="AA488" s="5"/>
      <c r="AC488" s="5"/>
      <c r="AD488" s="5"/>
      <c r="AE488" s="5"/>
      <c r="AL488" s="5"/>
      <c r="AM488" s="5"/>
      <c r="AO488" s="5"/>
      <c r="AP488" s="5"/>
      <c r="AQ488" s="5"/>
      <c r="AR488" s="5"/>
    </row>
    <row r="489" spans="14:44" ht="15.75" customHeight="1">
      <c r="N489" s="5"/>
      <c r="O489" s="5"/>
      <c r="Q489" s="5"/>
      <c r="R489" s="5"/>
      <c r="S489" s="5"/>
      <c r="Z489" s="5"/>
      <c r="AA489" s="5"/>
      <c r="AC489" s="5"/>
      <c r="AD489" s="5"/>
      <c r="AE489" s="5"/>
      <c r="AL489" s="5"/>
      <c r="AM489" s="5"/>
      <c r="AO489" s="5"/>
      <c r="AP489" s="5"/>
      <c r="AQ489" s="5"/>
      <c r="AR489" s="5"/>
    </row>
    <row r="490" spans="14:44" ht="15.75" customHeight="1">
      <c r="N490" s="5"/>
      <c r="O490" s="5"/>
      <c r="Q490" s="5"/>
      <c r="R490" s="5"/>
      <c r="S490" s="5"/>
      <c r="Z490" s="5"/>
      <c r="AA490" s="5"/>
      <c r="AC490" s="5"/>
      <c r="AD490" s="5"/>
      <c r="AE490" s="5"/>
      <c r="AL490" s="5"/>
      <c r="AM490" s="5"/>
      <c r="AO490" s="5"/>
      <c r="AP490" s="5"/>
      <c r="AQ490" s="5"/>
      <c r="AR490" s="5"/>
    </row>
    <row r="491" spans="14:44" ht="15.75" customHeight="1">
      <c r="N491" s="5"/>
      <c r="O491" s="5"/>
      <c r="Q491" s="5"/>
      <c r="R491" s="5"/>
      <c r="S491" s="5"/>
      <c r="Z491" s="5"/>
      <c r="AA491" s="5"/>
      <c r="AC491" s="5"/>
      <c r="AD491" s="5"/>
      <c r="AE491" s="5"/>
      <c r="AL491" s="5"/>
      <c r="AM491" s="5"/>
      <c r="AO491" s="5"/>
      <c r="AP491" s="5"/>
      <c r="AQ491" s="5"/>
      <c r="AR491" s="5"/>
    </row>
    <row r="492" spans="14:44" ht="15.75" customHeight="1">
      <c r="N492" s="5"/>
      <c r="O492" s="5"/>
      <c r="Q492" s="5"/>
      <c r="R492" s="5"/>
      <c r="S492" s="5"/>
      <c r="Z492" s="5"/>
      <c r="AA492" s="5"/>
      <c r="AC492" s="5"/>
      <c r="AD492" s="5"/>
      <c r="AE492" s="5"/>
      <c r="AL492" s="5"/>
      <c r="AM492" s="5"/>
      <c r="AO492" s="5"/>
      <c r="AP492" s="5"/>
      <c r="AQ492" s="5"/>
      <c r="AR492" s="5"/>
    </row>
    <row r="493" spans="14:44" ht="15.75" customHeight="1">
      <c r="N493" s="5"/>
      <c r="O493" s="5"/>
      <c r="Q493" s="5"/>
      <c r="R493" s="5"/>
      <c r="S493" s="5"/>
      <c r="Z493" s="5"/>
      <c r="AA493" s="5"/>
      <c r="AC493" s="5"/>
      <c r="AD493" s="5"/>
      <c r="AE493" s="5"/>
      <c r="AL493" s="5"/>
      <c r="AM493" s="5"/>
      <c r="AO493" s="5"/>
      <c r="AP493" s="5"/>
      <c r="AQ493" s="5"/>
      <c r="AR493" s="5"/>
    </row>
    <row r="494" spans="14:44" ht="15.75" customHeight="1">
      <c r="N494" s="5"/>
      <c r="O494" s="5"/>
      <c r="Q494" s="5"/>
      <c r="R494" s="5"/>
      <c r="S494" s="5"/>
      <c r="Z494" s="5"/>
      <c r="AA494" s="5"/>
      <c r="AC494" s="5"/>
      <c r="AD494" s="5"/>
      <c r="AE494" s="5"/>
      <c r="AL494" s="5"/>
      <c r="AM494" s="5"/>
      <c r="AO494" s="5"/>
      <c r="AP494" s="5"/>
      <c r="AQ494" s="5"/>
      <c r="AR494" s="5"/>
    </row>
    <row r="495" spans="14:44" ht="15.75" customHeight="1">
      <c r="N495" s="5"/>
      <c r="O495" s="5"/>
      <c r="Q495" s="5"/>
      <c r="R495" s="5"/>
      <c r="S495" s="5"/>
      <c r="Z495" s="5"/>
      <c r="AA495" s="5"/>
      <c r="AC495" s="5"/>
      <c r="AD495" s="5"/>
      <c r="AE495" s="5"/>
      <c r="AL495" s="5"/>
      <c r="AM495" s="5"/>
      <c r="AO495" s="5"/>
      <c r="AP495" s="5"/>
      <c r="AQ495" s="5"/>
      <c r="AR495" s="5"/>
    </row>
    <row r="496" spans="14:44" ht="15.75" customHeight="1">
      <c r="N496" s="5"/>
      <c r="O496" s="5"/>
      <c r="Q496" s="5"/>
      <c r="R496" s="5"/>
      <c r="S496" s="5"/>
      <c r="Z496" s="5"/>
      <c r="AA496" s="5"/>
      <c r="AC496" s="5"/>
      <c r="AD496" s="5"/>
      <c r="AE496" s="5"/>
      <c r="AL496" s="5"/>
      <c r="AM496" s="5"/>
      <c r="AO496" s="5"/>
      <c r="AP496" s="5"/>
      <c r="AQ496" s="5"/>
      <c r="AR496" s="5"/>
    </row>
    <row r="497" spans="14:44" ht="15.75" customHeight="1">
      <c r="N497" s="5"/>
      <c r="O497" s="5"/>
      <c r="Q497" s="5"/>
      <c r="R497" s="5"/>
      <c r="S497" s="5"/>
      <c r="Z497" s="5"/>
      <c r="AA497" s="5"/>
      <c r="AC497" s="5"/>
      <c r="AD497" s="5"/>
      <c r="AE497" s="5"/>
      <c r="AL497" s="5"/>
      <c r="AM497" s="5"/>
      <c r="AO497" s="5"/>
      <c r="AP497" s="5"/>
      <c r="AQ497" s="5"/>
      <c r="AR497" s="5"/>
    </row>
    <row r="498" spans="14:44" ht="15.75" customHeight="1">
      <c r="N498" s="5"/>
      <c r="O498" s="5"/>
      <c r="Q498" s="5"/>
      <c r="R498" s="5"/>
      <c r="S498" s="5"/>
      <c r="Z498" s="5"/>
      <c r="AA498" s="5"/>
      <c r="AC498" s="5"/>
      <c r="AD498" s="5"/>
      <c r="AE498" s="5"/>
      <c r="AL498" s="5"/>
      <c r="AM498" s="5"/>
      <c r="AO498" s="5"/>
      <c r="AP498" s="5"/>
      <c r="AQ498" s="5"/>
      <c r="AR498" s="5"/>
    </row>
    <row r="499" spans="14:44" ht="15.75" customHeight="1">
      <c r="N499" s="5"/>
      <c r="O499" s="5"/>
      <c r="Q499" s="5"/>
      <c r="R499" s="5"/>
      <c r="S499" s="5"/>
      <c r="Z499" s="5"/>
      <c r="AA499" s="5"/>
      <c r="AC499" s="5"/>
      <c r="AD499" s="5"/>
      <c r="AE499" s="5"/>
      <c r="AL499" s="5"/>
      <c r="AM499" s="5"/>
      <c r="AO499" s="5"/>
      <c r="AP499" s="5"/>
      <c r="AQ499" s="5"/>
      <c r="AR499" s="5"/>
    </row>
    <row r="500" spans="14:44" ht="15.75" customHeight="1">
      <c r="N500" s="5"/>
      <c r="O500" s="5"/>
      <c r="Q500" s="5"/>
      <c r="R500" s="5"/>
      <c r="S500" s="5"/>
      <c r="Z500" s="5"/>
      <c r="AA500" s="5"/>
      <c r="AC500" s="5"/>
      <c r="AD500" s="5"/>
      <c r="AE500" s="5"/>
      <c r="AL500" s="5"/>
      <c r="AM500" s="5"/>
      <c r="AO500" s="5"/>
      <c r="AP500" s="5"/>
      <c r="AQ500" s="5"/>
      <c r="AR500" s="5"/>
    </row>
    <row r="501" spans="14:44" ht="15.75" customHeight="1">
      <c r="N501" s="5"/>
      <c r="O501" s="5"/>
      <c r="Q501" s="5"/>
      <c r="R501" s="5"/>
      <c r="S501" s="5"/>
      <c r="Z501" s="5"/>
      <c r="AA501" s="5"/>
      <c r="AC501" s="5"/>
      <c r="AD501" s="5"/>
      <c r="AE501" s="5"/>
      <c r="AL501" s="5"/>
      <c r="AM501" s="5"/>
      <c r="AO501" s="5"/>
      <c r="AP501" s="5"/>
      <c r="AQ501" s="5"/>
      <c r="AR501" s="5"/>
    </row>
    <row r="502" spans="14:44" ht="15.75" customHeight="1">
      <c r="N502" s="5"/>
      <c r="O502" s="5"/>
      <c r="Q502" s="5"/>
      <c r="R502" s="5"/>
      <c r="S502" s="5"/>
      <c r="Z502" s="5"/>
      <c r="AA502" s="5"/>
      <c r="AC502" s="5"/>
      <c r="AD502" s="5"/>
      <c r="AE502" s="5"/>
      <c r="AL502" s="5"/>
      <c r="AM502" s="5"/>
      <c r="AO502" s="5"/>
      <c r="AP502" s="5"/>
      <c r="AQ502" s="5"/>
      <c r="AR502" s="5"/>
    </row>
    <row r="503" spans="14:44" ht="15.75" customHeight="1">
      <c r="N503" s="5"/>
      <c r="O503" s="5"/>
      <c r="Q503" s="5"/>
      <c r="R503" s="5"/>
      <c r="S503" s="5"/>
      <c r="Z503" s="5"/>
      <c r="AA503" s="5"/>
      <c r="AC503" s="5"/>
      <c r="AD503" s="5"/>
      <c r="AE503" s="5"/>
      <c r="AL503" s="5"/>
      <c r="AM503" s="5"/>
      <c r="AO503" s="5"/>
      <c r="AP503" s="5"/>
      <c r="AQ503" s="5"/>
      <c r="AR503" s="5"/>
    </row>
    <row r="504" spans="14:44" ht="15.75" customHeight="1">
      <c r="N504" s="5"/>
      <c r="O504" s="5"/>
      <c r="Q504" s="5"/>
      <c r="R504" s="5"/>
      <c r="S504" s="5"/>
      <c r="Z504" s="5"/>
      <c r="AA504" s="5"/>
      <c r="AC504" s="5"/>
      <c r="AD504" s="5"/>
      <c r="AE504" s="5"/>
      <c r="AL504" s="5"/>
      <c r="AM504" s="5"/>
      <c r="AO504" s="5"/>
      <c r="AP504" s="5"/>
      <c r="AQ504" s="5"/>
      <c r="AR504" s="5"/>
    </row>
    <row r="505" spans="14:44" ht="15.75" customHeight="1">
      <c r="N505" s="5"/>
      <c r="O505" s="5"/>
      <c r="Q505" s="5"/>
      <c r="R505" s="5"/>
      <c r="S505" s="5"/>
      <c r="Z505" s="5"/>
      <c r="AA505" s="5"/>
      <c r="AC505" s="5"/>
      <c r="AD505" s="5"/>
      <c r="AE505" s="5"/>
      <c r="AL505" s="5"/>
      <c r="AM505" s="5"/>
      <c r="AO505" s="5"/>
      <c r="AP505" s="5"/>
      <c r="AQ505" s="5"/>
      <c r="AR505" s="5"/>
    </row>
    <row r="506" spans="14:44" ht="15.75" customHeight="1">
      <c r="N506" s="5"/>
      <c r="O506" s="5"/>
      <c r="Q506" s="5"/>
      <c r="R506" s="5"/>
      <c r="S506" s="5"/>
      <c r="Z506" s="5"/>
      <c r="AA506" s="5"/>
      <c r="AC506" s="5"/>
      <c r="AD506" s="5"/>
      <c r="AE506" s="5"/>
      <c r="AL506" s="5"/>
      <c r="AM506" s="5"/>
      <c r="AO506" s="5"/>
      <c r="AP506" s="5"/>
      <c r="AQ506" s="5"/>
      <c r="AR506" s="5"/>
    </row>
    <row r="507" spans="14:44" ht="15.75" customHeight="1">
      <c r="N507" s="5"/>
      <c r="O507" s="5"/>
      <c r="Q507" s="5"/>
      <c r="R507" s="5"/>
      <c r="S507" s="5"/>
      <c r="Z507" s="5"/>
      <c r="AA507" s="5"/>
      <c r="AC507" s="5"/>
      <c r="AD507" s="5"/>
      <c r="AE507" s="5"/>
      <c r="AL507" s="5"/>
      <c r="AM507" s="5"/>
      <c r="AO507" s="5"/>
      <c r="AP507" s="5"/>
      <c r="AQ507" s="5"/>
      <c r="AR507" s="5"/>
    </row>
    <row r="508" spans="14:44" ht="15.75" customHeight="1">
      <c r="N508" s="5"/>
      <c r="O508" s="5"/>
      <c r="Q508" s="5"/>
      <c r="R508" s="5"/>
      <c r="S508" s="5"/>
      <c r="Z508" s="5"/>
      <c r="AA508" s="5"/>
      <c r="AC508" s="5"/>
      <c r="AD508" s="5"/>
      <c r="AE508" s="5"/>
      <c r="AL508" s="5"/>
      <c r="AM508" s="5"/>
      <c r="AO508" s="5"/>
      <c r="AP508" s="5"/>
      <c r="AQ508" s="5"/>
      <c r="AR508" s="5"/>
    </row>
    <row r="509" spans="14:44" ht="15.75" customHeight="1">
      <c r="N509" s="5"/>
      <c r="O509" s="5"/>
      <c r="Q509" s="5"/>
      <c r="R509" s="5"/>
      <c r="S509" s="5"/>
      <c r="Z509" s="5"/>
      <c r="AA509" s="5"/>
      <c r="AC509" s="5"/>
      <c r="AD509" s="5"/>
      <c r="AE509" s="5"/>
      <c r="AL509" s="5"/>
      <c r="AM509" s="5"/>
      <c r="AO509" s="5"/>
      <c r="AP509" s="5"/>
      <c r="AQ509" s="5"/>
      <c r="AR509" s="5"/>
    </row>
    <row r="510" spans="14:44" ht="15.75" customHeight="1">
      <c r="N510" s="5"/>
      <c r="O510" s="5"/>
      <c r="Q510" s="5"/>
      <c r="R510" s="5"/>
      <c r="S510" s="5"/>
      <c r="Z510" s="5"/>
      <c r="AA510" s="5"/>
      <c r="AC510" s="5"/>
      <c r="AD510" s="5"/>
      <c r="AE510" s="5"/>
      <c r="AL510" s="5"/>
      <c r="AM510" s="5"/>
      <c r="AO510" s="5"/>
      <c r="AP510" s="5"/>
      <c r="AQ510" s="5"/>
      <c r="AR510" s="5"/>
    </row>
    <row r="511" spans="14:44" ht="15.75" customHeight="1">
      <c r="N511" s="5"/>
      <c r="O511" s="5"/>
      <c r="Q511" s="5"/>
      <c r="R511" s="5"/>
      <c r="S511" s="5"/>
      <c r="Z511" s="5"/>
      <c r="AA511" s="5"/>
      <c r="AC511" s="5"/>
      <c r="AD511" s="5"/>
      <c r="AE511" s="5"/>
      <c r="AL511" s="5"/>
      <c r="AM511" s="5"/>
      <c r="AO511" s="5"/>
      <c r="AP511" s="5"/>
      <c r="AQ511" s="5"/>
      <c r="AR511" s="5"/>
    </row>
    <row r="512" spans="14:44" ht="15.75" customHeight="1">
      <c r="N512" s="5"/>
      <c r="O512" s="5"/>
      <c r="Q512" s="5"/>
      <c r="R512" s="5"/>
      <c r="S512" s="5"/>
      <c r="Z512" s="5"/>
      <c r="AA512" s="5"/>
      <c r="AC512" s="5"/>
      <c r="AD512" s="5"/>
      <c r="AE512" s="5"/>
      <c r="AL512" s="5"/>
      <c r="AM512" s="5"/>
      <c r="AO512" s="5"/>
      <c r="AP512" s="5"/>
      <c r="AQ512" s="5"/>
      <c r="AR512" s="5"/>
    </row>
    <row r="513" spans="14:44" ht="15.75" customHeight="1">
      <c r="N513" s="5"/>
      <c r="O513" s="5"/>
      <c r="Q513" s="5"/>
      <c r="R513" s="5"/>
      <c r="S513" s="5"/>
      <c r="Z513" s="5"/>
      <c r="AA513" s="5"/>
      <c r="AC513" s="5"/>
      <c r="AD513" s="5"/>
      <c r="AE513" s="5"/>
      <c r="AL513" s="5"/>
      <c r="AM513" s="5"/>
      <c r="AO513" s="5"/>
      <c r="AP513" s="5"/>
      <c r="AQ513" s="5"/>
      <c r="AR513" s="5"/>
    </row>
    <row r="514" spans="14:44" ht="15.75" customHeight="1">
      <c r="N514" s="5"/>
      <c r="O514" s="5"/>
      <c r="Q514" s="5"/>
      <c r="R514" s="5"/>
      <c r="S514" s="5"/>
      <c r="Z514" s="5"/>
      <c r="AA514" s="5"/>
      <c r="AC514" s="5"/>
      <c r="AD514" s="5"/>
      <c r="AE514" s="5"/>
      <c r="AL514" s="5"/>
      <c r="AM514" s="5"/>
      <c r="AO514" s="5"/>
      <c r="AP514" s="5"/>
      <c r="AQ514" s="5"/>
      <c r="AR514" s="5"/>
    </row>
    <row r="515" spans="14:44" ht="15.75" customHeight="1">
      <c r="N515" s="5"/>
      <c r="O515" s="5"/>
      <c r="Q515" s="5"/>
      <c r="R515" s="5"/>
      <c r="S515" s="5"/>
      <c r="Z515" s="5"/>
      <c r="AA515" s="5"/>
      <c r="AC515" s="5"/>
      <c r="AD515" s="5"/>
      <c r="AE515" s="5"/>
      <c r="AL515" s="5"/>
      <c r="AM515" s="5"/>
      <c r="AO515" s="5"/>
      <c r="AP515" s="5"/>
      <c r="AQ515" s="5"/>
      <c r="AR515" s="5"/>
    </row>
    <row r="516" spans="14:44" ht="15.75" customHeight="1">
      <c r="N516" s="5"/>
      <c r="O516" s="5"/>
      <c r="Q516" s="5"/>
      <c r="R516" s="5"/>
      <c r="S516" s="5"/>
      <c r="Z516" s="5"/>
      <c r="AA516" s="5"/>
      <c r="AC516" s="5"/>
      <c r="AD516" s="5"/>
      <c r="AE516" s="5"/>
      <c r="AL516" s="5"/>
      <c r="AM516" s="5"/>
      <c r="AO516" s="5"/>
      <c r="AP516" s="5"/>
      <c r="AQ516" s="5"/>
      <c r="AR516" s="5"/>
    </row>
    <row r="517" spans="14:44" ht="15.75" customHeight="1">
      <c r="N517" s="5"/>
      <c r="O517" s="5"/>
      <c r="Q517" s="5"/>
      <c r="R517" s="5"/>
      <c r="S517" s="5"/>
      <c r="Z517" s="5"/>
      <c r="AA517" s="5"/>
      <c r="AC517" s="5"/>
      <c r="AD517" s="5"/>
      <c r="AE517" s="5"/>
      <c r="AL517" s="5"/>
      <c r="AM517" s="5"/>
      <c r="AO517" s="5"/>
      <c r="AP517" s="5"/>
      <c r="AQ517" s="5"/>
      <c r="AR517" s="5"/>
    </row>
    <row r="518" spans="14:44" ht="15.75" customHeight="1">
      <c r="N518" s="5"/>
      <c r="O518" s="5"/>
      <c r="Q518" s="5"/>
      <c r="R518" s="5"/>
      <c r="S518" s="5"/>
      <c r="Z518" s="5"/>
      <c r="AA518" s="5"/>
      <c r="AC518" s="5"/>
      <c r="AD518" s="5"/>
      <c r="AE518" s="5"/>
      <c r="AL518" s="5"/>
      <c r="AM518" s="5"/>
      <c r="AO518" s="5"/>
      <c r="AP518" s="5"/>
      <c r="AQ518" s="5"/>
      <c r="AR518" s="5"/>
    </row>
    <row r="519" spans="14:44" ht="15.75" customHeight="1">
      <c r="N519" s="5"/>
      <c r="O519" s="5"/>
      <c r="Q519" s="5"/>
      <c r="R519" s="5"/>
      <c r="S519" s="5"/>
      <c r="Z519" s="5"/>
      <c r="AA519" s="5"/>
      <c r="AC519" s="5"/>
      <c r="AD519" s="5"/>
      <c r="AE519" s="5"/>
      <c r="AL519" s="5"/>
      <c r="AM519" s="5"/>
      <c r="AO519" s="5"/>
      <c r="AP519" s="5"/>
      <c r="AQ519" s="5"/>
      <c r="AR519" s="5"/>
    </row>
    <row r="520" spans="14:44" ht="15.75" customHeight="1">
      <c r="N520" s="5"/>
      <c r="O520" s="5"/>
      <c r="Q520" s="5"/>
      <c r="R520" s="5"/>
      <c r="S520" s="5"/>
      <c r="Z520" s="5"/>
      <c r="AA520" s="5"/>
      <c r="AC520" s="5"/>
      <c r="AD520" s="5"/>
      <c r="AE520" s="5"/>
      <c r="AL520" s="5"/>
      <c r="AM520" s="5"/>
      <c r="AO520" s="5"/>
      <c r="AP520" s="5"/>
      <c r="AQ520" s="5"/>
      <c r="AR520" s="5"/>
    </row>
    <row r="521" spans="14:44" ht="15.75" customHeight="1">
      <c r="N521" s="5"/>
      <c r="O521" s="5"/>
      <c r="Q521" s="5"/>
      <c r="R521" s="5"/>
      <c r="S521" s="5"/>
      <c r="Z521" s="5"/>
      <c r="AA521" s="5"/>
      <c r="AC521" s="5"/>
      <c r="AD521" s="5"/>
      <c r="AE521" s="5"/>
      <c r="AL521" s="5"/>
      <c r="AM521" s="5"/>
      <c r="AO521" s="5"/>
      <c r="AP521" s="5"/>
      <c r="AQ521" s="5"/>
      <c r="AR521" s="5"/>
    </row>
    <row r="522" spans="14:44" ht="15.75" customHeight="1">
      <c r="N522" s="5"/>
      <c r="O522" s="5"/>
      <c r="Q522" s="5"/>
      <c r="R522" s="5"/>
      <c r="S522" s="5"/>
      <c r="Z522" s="5"/>
      <c r="AA522" s="5"/>
      <c r="AC522" s="5"/>
      <c r="AD522" s="5"/>
      <c r="AE522" s="5"/>
      <c r="AL522" s="5"/>
      <c r="AM522" s="5"/>
      <c r="AO522" s="5"/>
      <c r="AP522" s="5"/>
      <c r="AQ522" s="5"/>
      <c r="AR522" s="5"/>
    </row>
    <row r="523" spans="14:44" ht="15.75" customHeight="1">
      <c r="N523" s="5"/>
      <c r="O523" s="5"/>
      <c r="Q523" s="5"/>
      <c r="R523" s="5"/>
      <c r="S523" s="5"/>
      <c r="Z523" s="5"/>
      <c r="AA523" s="5"/>
      <c r="AC523" s="5"/>
      <c r="AD523" s="5"/>
      <c r="AE523" s="5"/>
      <c r="AL523" s="5"/>
      <c r="AM523" s="5"/>
      <c r="AO523" s="5"/>
      <c r="AP523" s="5"/>
      <c r="AQ523" s="5"/>
      <c r="AR523" s="5"/>
    </row>
    <row r="524" spans="14:44" ht="15.75" customHeight="1">
      <c r="N524" s="5"/>
      <c r="O524" s="5"/>
      <c r="Q524" s="5"/>
      <c r="R524" s="5"/>
      <c r="S524" s="5"/>
      <c r="Z524" s="5"/>
      <c r="AA524" s="5"/>
      <c r="AC524" s="5"/>
      <c r="AD524" s="5"/>
      <c r="AE524" s="5"/>
      <c r="AL524" s="5"/>
      <c r="AM524" s="5"/>
      <c r="AO524" s="5"/>
      <c r="AP524" s="5"/>
      <c r="AQ524" s="5"/>
      <c r="AR524" s="5"/>
    </row>
    <row r="525" spans="14:44" ht="15.75" customHeight="1">
      <c r="N525" s="5"/>
      <c r="O525" s="5"/>
      <c r="Q525" s="5"/>
      <c r="R525" s="5"/>
      <c r="S525" s="5"/>
      <c r="Z525" s="5"/>
      <c r="AA525" s="5"/>
      <c r="AC525" s="5"/>
      <c r="AD525" s="5"/>
      <c r="AE525" s="5"/>
      <c r="AL525" s="5"/>
      <c r="AM525" s="5"/>
      <c r="AO525" s="5"/>
      <c r="AP525" s="5"/>
      <c r="AQ525" s="5"/>
      <c r="AR525" s="5"/>
    </row>
    <row r="526" spans="14:44" ht="15.75" customHeight="1">
      <c r="N526" s="5"/>
      <c r="O526" s="5"/>
      <c r="Q526" s="5"/>
      <c r="R526" s="5"/>
      <c r="S526" s="5"/>
      <c r="Z526" s="5"/>
      <c r="AA526" s="5"/>
      <c r="AC526" s="5"/>
      <c r="AD526" s="5"/>
      <c r="AE526" s="5"/>
      <c r="AL526" s="5"/>
      <c r="AM526" s="5"/>
      <c r="AO526" s="5"/>
      <c r="AP526" s="5"/>
      <c r="AQ526" s="5"/>
      <c r="AR526" s="5"/>
    </row>
    <row r="527" spans="14:44" ht="15.75" customHeight="1">
      <c r="N527" s="5"/>
      <c r="O527" s="5"/>
      <c r="Q527" s="5"/>
      <c r="R527" s="5"/>
      <c r="S527" s="5"/>
      <c r="Z527" s="5"/>
      <c r="AA527" s="5"/>
      <c r="AC527" s="5"/>
      <c r="AD527" s="5"/>
      <c r="AE527" s="5"/>
      <c r="AL527" s="5"/>
      <c r="AM527" s="5"/>
      <c r="AO527" s="5"/>
      <c r="AP527" s="5"/>
      <c r="AQ527" s="5"/>
      <c r="AR527" s="5"/>
    </row>
    <row r="528" spans="14:44" ht="15.75" customHeight="1">
      <c r="N528" s="5"/>
      <c r="O528" s="5"/>
      <c r="Q528" s="5"/>
      <c r="R528" s="5"/>
      <c r="S528" s="5"/>
      <c r="Z528" s="5"/>
      <c r="AA528" s="5"/>
      <c r="AC528" s="5"/>
      <c r="AD528" s="5"/>
      <c r="AE528" s="5"/>
      <c r="AL528" s="5"/>
      <c r="AM528" s="5"/>
      <c r="AO528" s="5"/>
      <c r="AP528" s="5"/>
      <c r="AQ528" s="5"/>
      <c r="AR528" s="5"/>
    </row>
    <row r="529" spans="14:44" ht="15.75" customHeight="1">
      <c r="N529" s="5"/>
      <c r="O529" s="5"/>
      <c r="Q529" s="5"/>
      <c r="R529" s="5"/>
      <c r="S529" s="5"/>
      <c r="Z529" s="5"/>
      <c r="AA529" s="5"/>
      <c r="AC529" s="5"/>
      <c r="AD529" s="5"/>
      <c r="AE529" s="5"/>
      <c r="AL529" s="5"/>
      <c r="AM529" s="5"/>
      <c r="AO529" s="5"/>
      <c r="AP529" s="5"/>
      <c r="AQ529" s="5"/>
      <c r="AR529" s="5"/>
    </row>
    <row r="530" spans="14:44" ht="15.75" customHeight="1">
      <c r="N530" s="5"/>
      <c r="O530" s="5"/>
      <c r="Q530" s="5"/>
      <c r="R530" s="5"/>
      <c r="S530" s="5"/>
      <c r="Z530" s="5"/>
      <c r="AA530" s="5"/>
      <c r="AC530" s="5"/>
      <c r="AD530" s="5"/>
      <c r="AE530" s="5"/>
      <c r="AL530" s="5"/>
      <c r="AM530" s="5"/>
      <c r="AO530" s="5"/>
      <c r="AP530" s="5"/>
      <c r="AQ530" s="5"/>
      <c r="AR530" s="5"/>
    </row>
    <row r="531" spans="14:44" ht="15.75" customHeight="1">
      <c r="N531" s="5"/>
      <c r="O531" s="5"/>
      <c r="Q531" s="5"/>
      <c r="R531" s="5"/>
      <c r="S531" s="5"/>
      <c r="Z531" s="5"/>
      <c r="AA531" s="5"/>
      <c r="AC531" s="5"/>
      <c r="AD531" s="5"/>
      <c r="AE531" s="5"/>
      <c r="AL531" s="5"/>
      <c r="AM531" s="5"/>
      <c r="AO531" s="5"/>
      <c r="AP531" s="5"/>
      <c r="AQ531" s="5"/>
      <c r="AR531" s="5"/>
    </row>
    <row r="532" spans="14:44" ht="15.75" customHeight="1">
      <c r="N532" s="5"/>
      <c r="O532" s="5"/>
      <c r="Q532" s="5"/>
      <c r="R532" s="5"/>
      <c r="S532" s="5"/>
      <c r="Z532" s="5"/>
      <c r="AA532" s="5"/>
      <c r="AC532" s="5"/>
      <c r="AD532" s="5"/>
      <c r="AE532" s="5"/>
      <c r="AL532" s="5"/>
      <c r="AM532" s="5"/>
      <c r="AO532" s="5"/>
      <c r="AP532" s="5"/>
      <c r="AQ532" s="5"/>
      <c r="AR532" s="5"/>
    </row>
    <row r="533" spans="14:44" ht="15.75" customHeight="1">
      <c r="N533" s="5"/>
      <c r="O533" s="5"/>
      <c r="Q533" s="5"/>
      <c r="R533" s="5"/>
      <c r="S533" s="5"/>
      <c r="Z533" s="5"/>
      <c r="AA533" s="5"/>
      <c r="AC533" s="5"/>
      <c r="AD533" s="5"/>
      <c r="AE533" s="5"/>
      <c r="AL533" s="5"/>
      <c r="AM533" s="5"/>
      <c r="AO533" s="5"/>
      <c r="AP533" s="5"/>
      <c r="AQ533" s="5"/>
      <c r="AR533" s="5"/>
    </row>
    <row r="534" spans="14:44" ht="15.75" customHeight="1">
      <c r="N534" s="5"/>
      <c r="O534" s="5"/>
      <c r="Q534" s="5"/>
      <c r="R534" s="5"/>
      <c r="S534" s="5"/>
      <c r="Z534" s="5"/>
      <c r="AA534" s="5"/>
      <c r="AC534" s="5"/>
      <c r="AD534" s="5"/>
      <c r="AE534" s="5"/>
      <c r="AL534" s="5"/>
      <c r="AM534" s="5"/>
      <c r="AO534" s="5"/>
      <c r="AP534" s="5"/>
      <c r="AQ534" s="5"/>
      <c r="AR534" s="5"/>
    </row>
    <row r="535" spans="14:44" ht="15.75" customHeight="1">
      <c r="N535" s="5"/>
      <c r="O535" s="5"/>
      <c r="Q535" s="5"/>
      <c r="R535" s="5"/>
      <c r="S535" s="5"/>
      <c r="Z535" s="5"/>
      <c r="AA535" s="5"/>
      <c r="AC535" s="5"/>
      <c r="AD535" s="5"/>
      <c r="AE535" s="5"/>
      <c r="AL535" s="5"/>
      <c r="AM535" s="5"/>
      <c r="AO535" s="5"/>
      <c r="AP535" s="5"/>
      <c r="AQ535" s="5"/>
      <c r="AR535" s="5"/>
    </row>
    <row r="536" spans="14:44" ht="15.75" customHeight="1">
      <c r="N536" s="5"/>
      <c r="O536" s="5"/>
      <c r="Q536" s="5"/>
      <c r="R536" s="5"/>
      <c r="S536" s="5"/>
      <c r="Z536" s="5"/>
      <c r="AA536" s="5"/>
      <c r="AC536" s="5"/>
      <c r="AD536" s="5"/>
      <c r="AE536" s="5"/>
      <c r="AL536" s="5"/>
      <c r="AM536" s="5"/>
      <c r="AO536" s="5"/>
      <c r="AP536" s="5"/>
      <c r="AQ536" s="5"/>
      <c r="AR536" s="5"/>
    </row>
    <row r="537" spans="14:44" ht="15.75" customHeight="1">
      <c r="N537" s="5"/>
      <c r="O537" s="5"/>
      <c r="Q537" s="5"/>
      <c r="R537" s="5"/>
      <c r="S537" s="5"/>
      <c r="Z537" s="5"/>
      <c r="AA537" s="5"/>
      <c r="AC537" s="5"/>
      <c r="AD537" s="5"/>
      <c r="AE537" s="5"/>
      <c r="AL537" s="5"/>
      <c r="AM537" s="5"/>
      <c r="AO537" s="5"/>
      <c r="AP537" s="5"/>
      <c r="AQ537" s="5"/>
      <c r="AR537" s="5"/>
    </row>
    <row r="538" spans="14:44" ht="15.75" customHeight="1">
      <c r="N538" s="5"/>
      <c r="O538" s="5"/>
      <c r="Q538" s="5"/>
      <c r="R538" s="5"/>
      <c r="S538" s="5"/>
      <c r="Z538" s="5"/>
      <c r="AA538" s="5"/>
      <c r="AC538" s="5"/>
      <c r="AD538" s="5"/>
      <c r="AE538" s="5"/>
      <c r="AL538" s="5"/>
      <c r="AM538" s="5"/>
      <c r="AO538" s="5"/>
      <c r="AP538" s="5"/>
      <c r="AQ538" s="5"/>
      <c r="AR538" s="5"/>
    </row>
    <row r="539" spans="14:44" ht="15.75" customHeight="1">
      <c r="N539" s="5"/>
      <c r="O539" s="5"/>
      <c r="Q539" s="5"/>
      <c r="R539" s="5"/>
      <c r="S539" s="5"/>
      <c r="Z539" s="5"/>
      <c r="AA539" s="5"/>
      <c r="AC539" s="5"/>
      <c r="AD539" s="5"/>
      <c r="AE539" s="5"/>
      <c r="AL539" s="5"/>
      <c r="AM539" s="5"/>
      <c r="AO539" s="5"/>
      <c r="AP539" s="5"/>
      <c r="AQ539" s="5"/>
      <c r="AR539" s="5"/>
    </row>
    <row r="540" spans="14:44" ht="15.75" customHeight="1">
      <c r="N540" s="5"/>
      <c r="O540" s="5"/>
      <c r="Q540" s="5"/>
      <c r="R540" s="5"/>
      <c r="S540" s="5"/>
      <c r="Z540" s="5"/>
      <c r="AA540" s="5"/>
      <c r="AC540" s="5"/>
      <c r="AD540" s="5"/>
      <c r="AE540" s="5"/>
      <c r="AL540" s="5"/>
      <c r="AM540" s="5"/>
      <c r="AO540" s="5"/>
      <c r="AP540" s="5"/>
      <c r="AQ540" s="5"/>
      <c r="AR540" s="5"/>
    </row>
    <row r="541" spans="14:44" ht="15.75" customHeight="1">
      <c r="N541" s="5"/>
      <c r="O541" s="5"/>
      <c r="Q541" s="5"/>
      <c r="R541" s="5"/>
      <c r="S541" s="5"/>
      <c r="Z541" s="5"/>
      <c r="AA541" s="5"/>
      <c r="AC541" s="5"/>
      <c r="AD541" s="5"/>
      <c r="AE541" s="5"/>
      <c r="AL541" s="5"/>
      <c r="AM541" s="5"/>
      <c r="AO541" s="5"/>
      <c r="AP541" s="5"/>
      <c r="AQ541" s="5"/>
      <c r="AR541" s="5"/>
    </row>
    <row r="542" spans="14:44" ht="15.75" customHeight="1">
      <c r="N542" s="5"/>
      <c r="O542" s="5"/>
      <c r="Q542" s="5"/>
      <c r="R542" s="5"/>
      <c r="S542" s="5"/>
      <c r="Z542" s="5"/>
      <c r="AA542" s="5"/>
      <c r="AC542" s="5"/>
      <c r="AD542" s="5"/>
      <c r="AE542" s="5"/>
      <c r="AL542" s="5"/>
      <c r="AM542" s="5"/>
      <c r="AO542" s="5"/>
      <c r="AP542" s="5"/>
      <c r="AQ542" s="5"/>
      <c r="AR542" s="5"/>
    </row>
    <row r="543" spans="14:44" ht="15.75" customHeight="1">
      <c r="N543" s="5"/>
      <c r="O543" s="5"/>
      <c r="Q543" s="5"/>
      <c r="R543" s="5"/>
      <c r="S543" s="5"/>
      <c r="Z543" s="5"/>
      <c r="AA543" s="5"/>
      <c r="AC543" s="5"/>
      <c r="AD543" s="5"/>
      <c r="AE543" s="5"/>
      <c r="AL543" s="5"/>
      <c r="AM543" s="5"/>
      <c r="AO543" s="5"/>
      <c r="AP543" s="5"/>
      <c r="AQ543" s="5"/>
      <c r="AR543" s="5"/>
    </row>
    <row r="544" spans="14:44" ht="15.75" customHeight="1">
      <c r="N544" s="5"/>
      <c r="O544" s="5"/>
      <c r="Q544" s="5"/>
      <c r="R544" s="5"/>
      <c r="S544" s="5"/>
      <c r="Z544" s="5"/>
      <c r="AA544" s="5"/>
      <c r="AC544" s="5"/>
      <c r="AD544" s="5"/>
      <c r="AE544" s="5"/>
      <c r="AL544" s="5"/>
      <c r="AM544" s="5"/>
      <c r="AO544" s="5"/>
      <c r="AP544" s="5"/>
      <c r="AQ544" s="5"/>
      <c r="AR544" s="5"/>
    </row>
    <row r="545" spans="14:44" ht="15.75" customHeight="1">
      <c r="N545" s="5"/>
      <c r="O545" s="5"/>
      <c r="Q545" s="5"/>
      <c r="R545" s="5"/>
      <c r="S545" s="5"/>
      <c r="Z545" s="5"/>
      <c r="AA545" s="5"/>
      <c r="AC545" s="5"/>
      <c r="AD545" s="5"/>
      <c r="AE545" s="5"/>
      <c r="AL545" s="5"/>
      <c r="AM545" s="5"/>
      <c r="AO545" s="5"/>
      <c r="AP545" s="5"/>
      <c r="AQ545" s="5"/>
      <c r="AR545" s="5"/>
    </row>
    <row r="546" spans="14:44" ht="15.75" customHeight="1">
      <c r="N546" s="5"/>
      <c r="O546" s="5"/>
      <c r="Q546" s="5"/>
      <c r="R546" s="5"/>
      <c r="S546" s="5"/>
      <c r="Z546" s="5"/>
      <c r="AA546" s="5"/>
      <c r="AC546" s="5"/>
      <c r="AD546" s="5"/>
      <c r="AE546" s="5"/>
      <c r="AL546" s="5"/>
      <c r="AM546" s="5"/>
      <c r="AO546" s="5"/>
      <c r="AP546" s="5"/>
      <c r="AQ546" s="5"/>
      <c r="AR546" s="5"/>
    </row>
    <row r="547" spans="14:44" ht="15.75" customHeight="1">
      <c r="N547" s="5"/>
      <c r="O547" s="5"/>
      <c r="Q547" s="5"/>
      <c r="R547" s="5"/>
      <c r="S547" s="5"/>
      <c r="Z547" s="5"/>
      <c r="AA547" s="5"/>
      <c r="AC547" s="5"/>
      <c r="AD547" s="5"/>
      <c r="AE547" s="5"/>
      <c r="AL547" s="5"/>
      <c r="AM547" s="5"/>
      <c r="AO547" s="5"/>
      <c r="AP547" s="5"/>
      <c r="AQ547" s="5"/>
      <c r="AR547" s="5"/>
    </row>
    <row r="548" spans="14:44" ht="15.75" customHeight="1">
      <c r="N548" s="5"/>
      <c r="O548" s="5"/>
      <c r="Q548" s="5"/>
      <c r="R548" s="5"/>
      <c r="S548" s="5"/>
      <c r="Z548" s="5"/>
      <c r="AA548" s="5"/>
      <c r="AC548" s="5"/>
      <c r="AD548" s="5"/>
      <c r="AE548" s="5"/>
      <c r="AL548" s="5"/>
      <c r="AM548" s="5"/>
      <c r="AO548" s="5"/>
      <c r="AP548" s="5"/>
      <c r="AQ548" s="5"/>
      <c r="AR548" s="5"/>
    </row>
    <row r="549" spans="14:44" ht="15.75" customHeight="1">
      <c r="N549" s="5"/>
      <c r="O549" s="5"/>
      <c r="Q549" s="5"/>
      <c r="R549" s="5"/>
      <c r="S549" s="5"/>
      <c r="Z549" s="5"/>
      <c r="AA549" s="5"/>
      <c r="AC549" s="5"/>
      <c r="AD549" s="5"/>
      <c r="AE549" s="5"/>
      <c r="AL549" s="5"/>
      <c r="AM549" s="5"/>
      <c r="AO549" s="5"/>
      <c r="AP549" s="5"/>
      <c r="AQ549" s="5"/>
      <c r="AR549" s="5"/>
    </row>
    <row r="550" spans="14:44" ht="15.75" customHeight="1">
      <c r="N550" s="5"/>
      <c r="O550" s="5"/>
      <c r="Q550" s="5"/>
      <c r="R550" s="5"/>
      <c r="S550" s="5"/>
      <c r="Z550" s="5"/>
      <c r="AA550" s="5"/>
      <c r="AC550" s="5"/>
      <c r="AD550" s="5"/>
      <c r="AE550" s="5"/>
      <c r="AL550" s="5"/>
      <c r="AM550" s="5"/>
      <c r="AO550" s="5"/>
      <c r="AP550" s="5"/>
      <c r="AQ550" s="5"/>
      <c r="AR550" s="5"/>
    </row>
    <row r="551" spans="14:44" ht="15.75" customHeight="1">
      <c r="N551" s="5"/>
      <c r="O551" s="5"/>
      <c r="Q551" s="5"/>
      <c r="R551" s="5"/>
      <c r="S551" s="5"/>
      <c r="Z551" s="5"/>
      <c r="AA551" s="5"/>
      <c r="AC551" s="5"/>
      <c r="AD551" s="5"/>
      <c r="AE551" s="5"/>
      <c r="AL551" s="5"/>
      <c r="AM551" s="5"/>
      <c r="AO551" s="5"/>
      <c r="AP551" s="5"/>
      <c r="AQ551" s="5"/>
      <c r="AR551" s="5"/>
    </row>
    <row r="552" spans="14:44" ht="15.75" customHeight="1">
      <c r="N552" s="5"/>
      <c r="O552" s="5"/>
      <c r="Q552" s="5"/>
      <c r="R552" s="5"/>
      <c r="S552" s="5"/>
      <c r="Z552" s="5"/>
      <c r="AA552" s="5"/>
      <c r="AC552" s="5"/>
      <c r="AD552" s="5"/>
      <c r="AE552" s="5"/>
      <c r="AL552" s="5"/>
      <c r="AM552" s="5"/>
      <c r="AO552" s="5"/>
      <c r="AP552" s="5"/>
      <c r="AQ552" s="5"/>
      <c r="AR552" s="5"/>
    </row>
    <row r="553" spans="14:44" ht="15.75" customHeight="1">
      <c r="N553" s="5"/>
      <c r="O553" s="5"/>
      <c r="Q553" s="5"/>
      <c r="R553" s="5"/>
      <c r="S553" s="5"/>
      <c r="Z553" s="5"/>
      <c r="AA553" s="5"/>
      <c r="AC553" s="5"/>
      <c r="AD553" s="5"/>
      <c r="AE553" s="5"/>
      <c r="AL553" s="5"/>
      <c r="AM553" s="5"/>
      <c r="AO553" s="5"/>
      <c r="AP553" s="5"/>
      <c r="AQ553" s="5"/>
      <c r="AR553" s="5"/>
    </row>
    <row r="554" spans="14:44" ht="15.75" customHeight="1">
      <c r="N554" s="5"/>
      <c r="O554" s="5"/>
      <c r="Q554" s="5"/>
      <c r="R554" s="5"/>
      <c r="S554" s="5"/>
      <c r="Z554" s="5"/>
      <c r="AA554" s="5"/>
      <c r="AC554" s="5"/>
      <c r="AD554" s="5"/>
      <c r="AE554" s="5"/>
      <c r="AL554" s="5"/>
      <c r="AM554" s="5"/>
      <c r="AO554" s="5"/>
      <c r="AP554" s="5"/>
      <c r="AQ554" s="5"/>
      <c r="AR554" s="5"/>
    </row>
    <row r="555" spans="14:44" ht="15.75" customHeight="1">
      <c r="N555" s="5"/>
      <c r="O555" s="5"/>
      <c r="Q555" s="5"/>
      <c r="R555" s="5"/>
      <c r="S555" s="5"/>
      <c r="Z555" s="5"/>
      <c r="AA555" s="5"/>
      <c r="AC555" s="5"/>
      <c r="AD555" s="5"/>
      <c r="AE555" s="5"/>
      <c r="AL555" s="5"/>
      <c r="AM555" s="5"/>
      <c r="AO555" s="5"/>
      <c r="AP555" s="5"/>
      <c r="AQ555" s="5"/>
      <c r="AR555" s="5"/>
    </row>
    <row r="556" spans="14:44" ht="15.75" customHeight="1">
      <c r="N556" s="5"/>
      <c r="O556" s="5"/>
      <c r="Q556" s="5"/>
      <c r="R556" s="5"/>
      <c r="S556" s="5"/>
      <c r="Z556" s="5"/>
      <c r="AA556" s="5"/>
      <c r="AC556" s="5"/>
      <c r="AD556" s="5"/>
      <c r="AE556" s="5"/>
      <c r="AL556" s="5"/>
      <c r="AM556" s="5"/>
      <c r="AO556" s="5"/>
      <c r="AP556" s="5"/>
      <c r="AQ556" s="5"/>
      <c r="AR556" s="5"/>
    </row>
    <row r="557" spans="14:44" ht="15.75" customHeight="1">
      <c r="N557" s="5"/>
      <c r="O557" s="5"/>
      <c r="Q557" s="5"/>
      <c r="R557" s="5"/>
      <c r="S557" s="5"/>
      <c r="Z557" s="5"/>
      <c r="AA557" s="5"/>
      <c r="AC557" s="5"/>
      <c r="AD557" s="5"/>
      <c r="AE557" s="5"/>
      <c r="AL557" s="5"/>
      <c r="AM557" s="5"/>
      <c r="AO557" s="5"/>
      <c r="AP557" s="5"/>
      <c r="AQ557" s="5"/>
      <c r="AR557" s="5"/>
    </row>
    <row r="558" spans="14:44" ht="15.75" customHeight="1">
      <c r="N558" s="5"/>
      <c r="O558" s="5"/>
      <c r="Q558" s="5"/>
      <c r="R558" s="5"/>
      <c r="S558" s="5"/>
      <c r="Z558" s="5"/>
      <c r="AA558" s="5"/>
      <c r="AC558" s="5"/>
      <c r="AD558" s="5"/>
      <c r="AE558" s="5"/>
      <c r="AL558" s="5"/>
      <c r="AM558" s="5"/>
      <c r="AO558" s="5"/>
      <c r="AP558" s="5"/>
      <c r="AQ558" s="5"/>
      <c r="AR558" s="5"/>
    </row>
    <row r="559" spans="14:44" ht="15.75" customHeight="1">
      <c r="N559" s="5"/>
      <c r="O559" s="5"/>
      <c r="Q559" s="5"/>
      <c r="R559" s="5"/>
      <c r="S559" s="5"/>
      <c r="Z559" s="5"/>
      <c r="AA559" s="5"/>
      <c r="AC559" s="5"/>
      <c r="AD559" s="5"/>
      <c r="AE559" s="5"/>
      <c r="AL559" s="5"/>
      <c r="AM559" s="5"/>
      <c r="AO559" s="5"/>
      <c r="AP559" s="5"/>
      <c r="AQ559" s="5"/>
      <c r="AR559" s="5"/>
    </row>
    <row r="560" spans="14:44" ht="15.75" customHeight="1">
      <c r="N560" s="5"/>
      <c r="O560" s="5"/>
      <c r="Q560" s="5"/>
      <c r="R560" s="5"/>
      <c r="S560" s="5"/>
      <c r="Z560" s="5"/>
      <c r="AA560" s="5"/>
      <c r="AC560" s="5"/>
      <c r="AD560" s="5"/>
      <c r="AE560" s="5"/>
      <c r="AL560" s="5"/>
      <c r="AM560" s="5"/>
      <c r="AO560" s="5"/>
      <c r="AP560" s="5"/>
      <c r="AQ560" s="5"/>
      <c r="AR560" s="5"/>
    </row>
    <row r="561" spans="14:44" ht="15.75" customHeight="1">
      <c r="N561" s="5"/>
      <c r="O561" s="5"/>
      <c r="Q561" s="5"/>
      <c r="R561" s="5"/>
      <c r="S561" s="5"/>
      <c r="Z561" s="5"/>
      <c r="AA561" s="5"/>
      <c r="AC561" s="5"/>
      <c r="AD561" s="5"/>
      <c r="AE561" s="5"/>
      <c r="AL561" s="5"/>
      <c r="AM561" s="5"/>
      <c r="AO561" s="5"/>
      <c r="AP561" s="5"/>
      <c r="AQ561" s="5"/>
      <c r="AR561" s="5"/>
    </row>
    <row r="562" spans="14:44" ht="15.75" customHeight="1">
      <c r="N562" s="5"/>
      <c r="O562" s="5"/>
      <c r="Q562" s="5"/>
      <c r="R562" s="5"/>
      <c r="S562" s="5"/>
      <c r="Z562" s="5"/>
      <c r="AA562" s="5"/>
      <c r="AC562" s="5"/>
      <c r="AD562" s="5"/>
      <c r="AE562" s="5"/>
      <c r="AL562" s="5"/>
      <c r="AM562" s="5"/>
      <c r="AO562" s="5"/>
      <c r="AP562" s="5"/>
      <c r="AQ562" s="5"/>
      <c r="AR562" s="5"/>
    </row>
    <row r="563" spans="14:44" ht="15.75" customHeight="1">
      <c r="N563" s="5"/>
      <c r="O563" s="5"/>
      <c r="Q563" s="5"/>
      <c r="R563" s="5"/>
      <c r="S563" s="5"/>
      <c r="Z563" s="5"/>
      <c r="AA563" s="5"/>
      <c r="AC563" s="5"/>
      <c r="AD563" s="5"/>
      <c r="AE563" s="5"/>
      <c r="AL563" s="5"/>
      <c r="AM563" s="5"/>
      <c r="AO563" s="5"/>
      <c r="AP563" s="5"/>
      <c r="AQ563" s="5"/>
      <c r="AR563" s="5"/>
    </row>
    <row r="564" spans="14:44" ht="15.75" customHeight="1">
      <c r="N564" s="5"/>
      <c r="O564" s="5"/>
      <c r="Q564" s="5"/>
      <c r="R564" s="5"/>
      <c r="S564" s="5"/>
      <c r="Z564" s="5"/>
      <c r="AA564" s="5"/>
      <c r="AC564" s="5"/>
      <c r="AD564" s="5"/>
      <c r="AE564" s="5"/>
      <c r="AL564" s="5"/>
      <c r="AM564" s="5"/>
      <c r="AO564" s="5"/>
      <c r="AP564" s="5"/>
      <c r="AQ564" s="5"/>
      <c r="AR564" s="5"/>
    </row>
    <row r="565" spans="14:44" ht="15.75" customHeight="1">
      <c r="N565" s="5"/>
      <c r="O565" s="5"/>
      <c r="Q565" s="5"/>
      <c r="R565" s="5"/>
      <c r="S565" s="5"/>
      <c r="Z565" s="5"/>
      <c r="AA565" s="5"/>
      <c r="AC565" s="5"/>
      <c r="AD565" s="5"/>
      <c r="AE565" s="5"/>
      <c r="AL565" s="5"/>
      <c r="AM565" s="5"/>
      <c r="AO565" s="5"/>
      <c r="AP565" s="5"/>
      <c r="AQ565" s="5"/>
      <c r="AR565" s="5"/>
    </row>
    <row r="566" spans="14:44" ht="15.75" customHeight="1">
      <c r="N566" s="5"/>
      <c r="O566" s="5"/>
      <c r="Q566" s="5"/>
      <c r="R566" s="5"/>
      <c r="S566" s="5"/>
      <c r="Z566" s="5"/>
      <c r="AA566" s="5"/>
      <c r="AC566" s="5"/>
      <c r="AD566" s="5"/>
      <c r="AE566" s="5"/>
      <c r="AL566" s="5"/>
      <c r="AM566" s="5"/>
      <c r="AO566" s="5"/>
      <c r="AP566" s="5"/>
      <c r="AQ566" s="5"/>
      <c r="AR566" s="5"/>
    </row>
    <row r="567" spans="14:44" ht="15.75" customHeight="1">
      <c r="N567" s="5"/>
      <c r="O567" s="5"/>
      <c r="Q567" s="5"/>
      <c r="R567" s="5"/>
      <c r="S567" s="5"/>
      <c r="Z567" s="5"/>
      <c r="AA567" s="5"/>
      <c r="AC567" s="5"/>
      <c r="AD567" s="5"/>
      <c r="AE567" s="5"/>
      <c r="AL567" s="5"/>
      <c r="AM567" s="5"/>
      <c r="AO567" s="5"/>
      <c r="AP567" s="5"/>
      <c r="AQ567" s="5"/>
      <c r="AR567" s="5"/>
    </row>
    <row r="568" spans="14:44" ht="15.75" customHeight="1">
      <c r="N568" s="5"/>
      <c r="O568" s="5"/>
      <c r="Q568" s="5"/>
      <c r="R568" s="5"/>
      <c r="S568" s="5"/>
      <c r="Z568" s="5"/>
      <c r="AA568" s="5"/>
      <c r="AC568" s="5"/>
      <c r="AD568" s="5"/>
      <c r="AE568" s="5"/>
      <c r="AL568" s="5"/>
      <c r="AM568" s="5"/>
      <c r="AO568" s="5"/>
      <c r="AP568" s="5"/>
      <c r="AQ568" s="5"/>
      <c r="AR568" s="5"/>
    </row>
    <row r="569" spans="14:44" ht="15.75" customHeight="1">
      <c r="N569" s="5"/>
      <c r="O569" s="5"/>
      <c r="Q569" s="5"/>
      <c r="R569" s="5"/>
      <c r="S569" s="5"/>
      <c r="Z569" s="5"/>
      <c r="AA569" s="5"/>
      <c r="AC569" s="5"/>
      <c r="AD569" s="5"/>
      <c r="AE569" s="5"/>
      <c r="AL569" s="5"/>
      <c r="AM569" s="5"/>
      <c r="AO569" s="5"/>
      <c r="AP569" s="5"/>
      <c r="AQ569" s="5"/>
      <c r="AR569" s="5"/>
    </row>
    <row r="570" spans="14:44" ht="15.75" customHeight="1">
      <c r="N570" s="5"/>
      <c r="O570" s="5"/>
      <c r="Q570" s="5"/>
      <c r="R570" s="5"/>
      <c r="S570" s="5"/>
      <c r="Z570" s="5"/>
      <c r="AA570" s="5"/>
      <c r="AC570" s="5"/>
      <c r="AD570" s="5"/>
      <c r="AE570" s="5"/>
      <c r="AL570" s="5"/>
      <c r="AM570" s="5"/>
      <c r="AO570" s="5"/>
      <c r="AP570" s="5"/>
      <c r="AQ570" s="5"/>
      <c r="AR570" s="5"/>
    </row>
    <row r="571" spans="14:44" ht="15.75" customHeight="1">
      <c r="N571" s="5"/>
      <c r="O571" s="5"/>
      <c r="Q571" s="5"/>
      <c r="R571" s="5"/>
      <c r="S571" s="5"/>
      <c r="Z571" s="5"/>
      <c r="AA571" s="5"/>
      <c r="AC571" s="5"/>
      <c r="AD571" s="5"/>
      <c r="AE571" s="5"/>
      <c r="AL571" s="5"/>
      <c r="AM571" s="5"/>
      <c r="AO571" s="5"/>
      <c r="AP571" s="5"/>
      <c r="AQ571" s="5"/>
      <c r="AR571" s="5"/>
    </row>
    <row r="572" spans="14:44" ht="15.75" customHeight="1">
      <c r="N572" s="5"/>
      <c r="O572" s="5"/>
      <c r="Q572" s="5"/>
      <c r="R572" s="5"/>
      <c r="S572" s="5"/>
      <c r="Z572" s="5"/>
      <c r="AA572" s="5"/>
      <c r="AC572" s="5"/>
      <c r="AD572" s="5"/>
      <c r="AE572" s="5"/>
      <c r="AL572" s="5"/>
      <c r="AM572" s="5"/>
      <c r="AO572" s="5"/>
      <c r="AP572" s="5"/>
      <c r="AQ572" s="5"/>
      <c r="AR572" s="5"/>
    </row>
    <row r="573" spans="14:44" ht="15.75" customHeight="1">
      <c r="N573" s="5"/>
      <c r="O573" s="5"/>
      <c r="Q573" s="5"/>
      <c r="R573" s="5"/>
      <c r="S573" s="5"/>
      <c r="Z573" s="5"/>
      <c r="AA573" s="5"/>
      <c r="AC573" s="5"/>
      <c r="AD573" s="5"/>
      <c r="AE573" s="5"/>
      <c r="AL573" s="5"/>
      <c r="AM573" s="5"/>
      <c r="AO573" s="5"/>
      <c r="AP573" s="5"/>
      <c r="AQ573" s="5"/>
      <c r="AR573" s="5"/>
    </row>
    <row r="574" spans="14:44" ht="15.75" customHeight="1">
      <c r="N574" s="5"/>
      <c r="O574" s="5"/>
      <c r="Q574" s="5"/>
      <c r="R574" s="5"/>
      <c r="S574" s="5"/>
      <c r="Z574" s="5"/>
      <c r="AA574" s="5"/>
      <c r="AC574" s="5"/>
      <c r="AD574" s="5"/>
      <c r="AE574" s="5"/>
      <c r="AL574" s="5"/>
      <c r="AM574" s="5"/>
      <c r="AO574" s="5"/>
      <c r="AP574" s="5"/>
      <c r="AQ574" s="5"/>
      <c r="AR574" s="5"/>
    </row>
    <row r="575" spans="14:44" ht="15.75" customHeight="1">
      <c r="N575" s="5"/>
      <c r="O575" s="5"/>
      <c r="Q575" s="5"/>
      <c r="R575" s="5"/>
      <c r="S575" s="5"/>
      <c r="Z575" s="5"/>
      <c r="AA575" s="5"/>
      <c r="AC575" s="5"/>
      <c r="AD575" s="5"/>
      <c r="AE575" s="5"/>
      <c r="AL575" s="5"/>
      <c r="AM575" s="5"/>
      <c r="AO575" s="5"/>
      <c r="AP575" s="5"/>
      <c r="AQ575" s="5"/>
      <c r="AR575" s="5"/>
    </row>
    <row r="576" spans="14:44" ht="15.75" customHeight="1">
      <c r="N576" s="5"/>
      <c r="O576" s="5"/>
      <c r="Q576" s="5"/>
      <c r="R576" s="5"/>
      <c r="S576" s="5"/>
      <c r="Z576" s="5"/>
      <c r="AA576" s="5"/>
      <c r="AC576" s="5"/>
      <c r="AD576" s="5"/>
      <c r="AE576" s="5"/>
      <c r="AL576" s="5"/>
      <c r="AM576" s="5"/>
      <c r="AO576" s="5"/>
      <c r="AP576" s="5"/>
      <c r="AQ576" s="5"/>
      <c r="AR576" s="5"/>
    </row>
    <row r="577" spans="14:44" ht="15.75" customHeight="1">
      <c r="N577" s="5"/>
      <c r="O577" s="5"/>
      <c r="Q577" s="5"/>
      <c r="R577" s="5"/>
      <c r="S577" s="5"/>
      <c r="Z577" s="5"/>
      <c r="AA577" s="5"/>
      <c r="AC577" s="5"/>
      <c r="AD577" s="5"/>
      <c r="AE577" s="5"/>
      <c r="AL577" s="5"/>
      <c r="AM577" s="5"/>
      <c r="AO577" s="5"/>
      <c r="AP577" s="5"/>
      <c r="AQ577" s="5"/>
      <c r="AR577" s="5"/>
    </row>
    <row r="578" spans="14:44" ht="15.75" customHeight="1">
      <c r="N578" s="5"/>
      <c r="O578" s="5"/>
      <c r="Q578" s="5"/>
      <c r="R578" s="5"/>
      <c r="S578" s="5"/>
      <c r="Z578" s="5"/>
      <c r="AA578" s="5"/>
      <c r="AC578" s="5"/>
      <c r="AD578" s="5"/>
      <c r="AE578" s="5"/>
      <c r="AL578" s="5"/>
      <c r="AM578" s="5"/>
      <c r="AO578" s="5"/>
      <c r="AP578" s="5"/>
      <c r="AQ578" s="5"/>
      <c r="AR578" s="5"/>
    </row>
    <row r="579" spans="14:44" ht="15.75" customHeight="1">
      <c r="N579" s="5"/>
      <c r="O579" s="5"/>
      <c r="Q579" s="5"/>
      <c r="R579" s="5"/>
      <c r="S579" s="5"/>
      <c r="Z579" s="5"/>
      <c r="AA579" s="5"/>
      <c r="AC579" s="5"/>
      <c r="AD579" s="5"/>
      <c r="AE579" s="5"/>
      <c r="AL579" s="5"/>
      <c r="AM579" s="5"/>
      <c r="AO579" s="5"/>
      <c r="AP579" s="5"/>
      <c r="AQ579" s="5"/>
      <c r="AR579" s="5"/>
    </row>
    <row r="580" spans="14:44" ht="15.75" customHeight="1">
      <c r="N580" s="5"/>
      <c r="O580" s="5"/>
      <c r="Q580" s="5"/>
      <c r="R580" s="5"/>
      <c r="S580" s="5"/>
      <c r="Z580" s="5"/>
      <c r="AA580" s="5"/>
      <c r="AC580" s="5"/>
      <c r="AD580" s="5"/>
      <c r="AE580" s="5"/>
      <c r="AL580" s="5"/>
      <c r="AM580" s="5"/>
      <c r="AO580" s="5"/>
      <c r="AP580" s="5"/>
      <c r="AQ580" s="5"/>
      <c r="AR580" s="5"/>
    </row>
    <row r="581" spans="14:44" ht="15.75" customHeight="1">
      <c r="N581" s="5"/>
      <c r="O581" s="5"/>
      <c r="Q581" s="5"/>
      <c r="R581" s="5"/>
      <c r="S581" s="5"/>
      <c r="Z581" s="5"/>
      <c r="AA581" s="5"/>
      <c r="AC581" s="5"/>
      <c r="AD581" s="5"/>
      <c r="AE581" s="5"/>
      <c r="AL581" s="5"/>
      <c r="AM581" s="5"/>
      <c r="AO581" s="5"/>
      <c r="AP581" s="5"/>
      <c r="AQ581" s="5"/>
      <c r="AR581" s="5"/>
    </row>
    <row r="582" spans="14:44" ht="15.75" customHeight="1">
      <c r="N582" s="5"/>
      <c r="O582" s="5"/>
      <c r="Q582" s="5"/>
      <c r="R582" s="5"/>
      <c r="S582" s="5"/>
      <c r="Z582" s="5"/>
      <c r="AA582" s="5"/>
      <c r="AC582" s="5"/>
      <c r="AD582" s="5"/>
      <c r="AE582" s="5"/>
      <c r="AL582" s="5"/>
      <c r="AM582" s="5"/>
      <c r="AO582" s="5"/>
      <c r="AP582" s="5"/>
      <c r="AQ582" s="5"/>
      <c r="AR582" s="5"/>
    </row>
    <row r="583" spans="14:44" ht="15.75" customHeight="1">
      <c r="N583" s="5"/>
      <c r="O583" s="5"/>
      <c r="Q583" s="5"/>
      <c r="R583" s="5"/>
      <c r="S583" s="5"/>
      <c r="Z583" s="5"/>
      <c r="AA583" s="5"/>
      <c r="AC583" s="5"/>
      <c r="AD583" s="5"/>
      <c r="AE583" s="5"/>
      <c r="AL583" s="5"/>
      <c r="AM583" s="5"/>
      <c r="AO583" s="5"/>
      <c r="AP583" s="5"/>
      <c r="AQ583" s="5"/>
      <c r="AR583" s="5"/>
    </row>
    <row r="584" spans="14:44" ht="15.75" customHeight="1">
      <c r="N584" s="5"/>
      <c r="O584" s="5"/>
      <c r="Q584" s="5"/>
      <c r="R584" s="5"/>
      <c r="S584" s="5"/>
      <c r="Z584" s="5"/>
      <c r="AA584" s="5"/>
      <c r="AC584" s="5"/>
      <c r="AD584" s="5"/>
      <c r="AE584" s="5"/>
      <c r="AL584" s="5"/>
      <c r="AM584" s="5"/>
      <c r="AO584" s="5"/>
      <c r="AP584" s="5"/>
      <c r="AQ584" s="5"/>
      <c r="AR584" s="5"/>
    </row>
    <row r="585" spans="14:44" ht="15.75" customHeight="1">
      <c r="N585" s="5"/>
      <c r="O585" s="5"/>
      <c r="Q585" s="5"/>
      <c r="R585" s="5"/>
      <c r="S585" s="5"/>
      <c r="Z585" s="5"/>
      <c r="AA585" s="5"/>
      <c r="AC585" s="5"/>
      <c r="AD585" s="5"/>
      <c r="AE585" s="5"/>
      <c r="AL585" s="5"/>
      <c r="AM585" s="5"/>
      <c r="AO585" s="5"/>
      <c r="AP585" s="5"/>
      <c r="AQ585" s="5"/>
      <c r="AR585" s="5"/>
    </row>
    <row r="586" spans="14:44" ht="15.75" customHeight="1">
      <c r="N586" s="5"/>
      <c r="O586" s="5"/>
      <c r="Q586" s="5"/>
      <c r="R586" s="5"/>
      <c r="S586" s="5"/>
      <c r="Z586" s="5"/>
      <c r="AA586" s="5"/>
      <c r="AC586" s="5"/>
      <c r="AD586" s="5"/>
      <c r="AE586" s="5"/>
      <c r="AL586" s="5"/>
      <c r="AM586" s="5"/>
      <c r="AO586" s="5"/>
      <c r="AP586" s="5"/>
      <c r="AQ586" s="5"/>
      <c r="AR586" s="5"/>
    </row>
    <row r="587" spans="14:44" ht="15.75" customHeight="1">
      <c r="N587" s="5"/>
      <c r="O587" s="5"/>
      <c r="Q587" s="5"/>
      <c r="R587" s="5"/>
      <c r="S587" s="5"/>
      <c r="Z587" s="5"/>
      <c r="AA587" s="5"/>
      <c r="AC587" s="5"/>
      <c r="AD587" s="5"/>
      <c r="AE587" s="5"/>
      <c r="AL587" s="5"/>
      <c r="AM587" s="5"/>
      <c r="AO587" s="5"/>
      <c r="AP587" s="5"/>
      <c r="AQ587" s="5"/>
      <c r="AR587" s="5"/>
    </row>
    <row r="588" spans="14:44" ht="15.75" customHeight="1">
      <c r="N588" s="5"/>
      <c r="O588" s="5"/>
      <c r="Q588" s="5"/>
      <c r="R588" s="5"/>
      <c r="S588" s="5"/>
      <c r="Z588" s="5"/>
      <c r="AA588" s="5"/>
      <c r="AC588" s="5"/>
      <c r="AD588" s="5"/>
      <c r="AE588" s="5"/>
      <c r="AL588" s="5"/>
      <c r="AM588" s="5"/>
      <c r="AO588" s="5"/>
      <c r="AP588" s="5"/>
      <c r="AQ588" s="5"/>
      <c r="AR588" s="5"/>
    </row>
    <row r="589" spans="14:44" ht="15.75" customHeight="1">
      <c r="N589" s="5"/>
      <c r="O589" s="5"/>
      <c r="Q589" s="5"/>
      <c r="R589" s="5"/>
      <c r="S589" s="5"/>
      <c r="Z589" s="5"/>
      <c r="AA589" s="5"/>
      <c r="AC589" s="5"/>
      <c r="AD589" s="5"/>
      <c r="AE589" s="5"/>
      <c r="AL589" s="5"/>
      <c r="AM589" s="5"/>
      <c r="AO589" s="5"/>
      <c r="AP589" s="5"/>
      <c r="AQ589" s="5"/>
      <c r="AR589" s="5"/>
    </row>
    <row r="590" spans="14:44" ht="15.75" customHeight="1">
      <c r="N590" s="5"/>
      <c r="O590" s="5"/>
      <c r="Q590" s="5"/>
      <c r="R590" s="5"/>
      <c r="S590" s="5"/>
      <c r="Z590" s="5"/>
      <c r="AA590" s="5"/>
      <c r="AC590" s="5"/>
      <c r="AD590" s="5"/>
      <c r="AE590" s="5"/>
      <c r="AL590" s="5"/>
      <c r="AM590" s="5"/>
      <c r="AO590" s="5"/>
      <c r="AP590" s="5"/>
      <c r="AQ590" s="5"/>
      <c r="AR590" s="5"/>
    </row>
    <row r="591" spans="14:44" ht="15.75" customHeight="1">
      <c r="N591" s="5"/>
      <c r="O591" s="5"/>
      <c r="Q591" s="5"/>
      <c r="R591" s="5"/>
      <c r="S591" s="5"/>
      <c r="Z591" s="5"/>
      <c r="AA591" s="5"/>
      <c r="AC591" s="5"/>
      <c r="AD591" s="5"/>
      <c r="AE591" s="5"/>
      <c r="AL591" s="5"/>
      <c r="AM591" s="5"/>
      <c r="AO591" s="5"/>
      <c r="AP591" s="5"/>
      <c r="AQ591" s="5"/>
      <c r="AR591" s="5"/>
    </row>
    <row r="592" spans="14:44" ht="15.75" customHeight="1">
      <c r="N592" s="5"/>
      <c r="O592" s="5"/>
      <c r="Q592" s="5"/>
      <c r="R592" s="5"/>
      <c r="S592" s="5"/>
      <c r="Z592" s="5"/>
      <c r="AA592" s="5"/>
      <c r="AC592" s="5"/>
      <c r="AD592" s="5"/>
      <c r="AE592" s="5"/>
      <c r="AL592" s="5"/>
      <c r="AM592" s="5"/>
      <c r="AO592" s="5"/>
      <c r="AP592" s="5"/>
      <c r="AQ592" s="5"/>
      <c r="AR592" s="5"/>
    </row>
    <row r="593" spans="14:44" ht="15.75" customHeight="1">
      <c r="N593" s="5"/>
      <c r="O593" s="5"/>
      <c r="Q593" s="5"/>
      <c r="R593" s="5"/>
      <c r="S593" s="5"/>
      <c r="Z593" s="5"/>
      <c r="AA593" s="5"/>
      <c r="AC593" s="5"/>
      <c r="AD593" s="5"/>
      <c r="AE593" s="5"/>
      <c r="AL593" s="5"/>
      <c r="AM593" s="5"/>
      <c r="AO593" s="5"/>
      <c r="AP593" s="5"/>
      <c r="AQ593" s="5"/>
      <c r="AR593" s="5"/>
    </row>
    <row r="594" spans="14:44" ht="15.75" customHeight="1">
      <c r="N594" s="5"/>
      <c r="O594" s="5"/>
      <c r="Q594" s="5"/>
      <c r="R594" s="5"/>
      <c r="S594" s="5"/>
      <c r="Z594" s="5"/>
      <c r="AA594" s="5"/>
      <c r="AC594" s="5"/>
      <c r="AD594" s="5"/>
      <c r="AE594" s="5"/>
      <c r="AL594" s="5"/>
      <c r="AM594" s="5"/>
      <c r="AO594" s="5"/>
      <c r="AP594" s="5"/>
      <c r="AQ594" s="5"/>
      <c r="AR594" s="5"/>
    </row>
    <row r="595" spans="14:44" ht="15.75" customHeight="1">
      <c r="N595" s="5"/>
      <c r="O595" s="5"/>
      <c r="Q595" s="5"/>
      <c r="R595" s="5"/>
      <c r="S595" s="5"/>
      <c r="Z595" s="5"/>
      <c r="AA595" s="5"/>
      <c r="AC595" s="5"/>
      <c r="AD595" s="5"/>
      <c r="AE595" s="5"/>
      <c r="AL595" s="5"/>
      <c r="AM595" s="5"/>
      <c r="AO595" s="5"/>
      <c r="AP595" s="5"/>
      <c r="AQ595" s="5"/>
      <c r="AR595" s="5"/>
    </row>
    <row r="596" spans="14:44" ht="15.75" customHeight="1">
      <c r="N596" s="5"/>
      <c r="O596" s="5"/>
      <c r="Q596" s="5"/>
      <c r="R596" s="5"/>
      <c r="S596" s="5"/>
      <c r="Z596" s="5"/>
      <c r="AA596" s="5"/>
      <c r="AC596" s="5"/>
      <c r="AD596" s="5"/>
      <c r="AE596" s="5"/>
      <c r="AL596" s="5"/>
      <c r="AM596" s="5"/>
      <c r="AO596" s="5"/>
      <c r="AP596" s="5"/>
      <c r="AQ596" s="5"/>
      <c r="AR596" s="5"/>
    </row>
    <row r="597" spans="14:44" ht="15.75" customHeight="1">
      <c r="N597" s="5"/>
      <c r="O597" s="5"/>
      <c r="Q597" s="5"/>
      <c r="R597" s="5"/>
      <c r="S597" s="5"/>
      <c r="Z597" s="5"/>
      <c r="AA597" s="5"/>
      <c r="AC597" s="5"/>
      <c r="AD597" s="5"/>
      <c r="AE597" s="5"/>
      <c r="AL597" s="5"/>
      <c r="AM597" s="5"/>
      <c r="AO597" s="5"/>
      <c r="AP597" s="5"/>
      <c r="AQ597" s="5"/>
      <c r="AR597" s="5"/>
    </row>
    <row r="598" spans="14:44" ht="15.75" customHeight="1">
      <c r="N598" s="5"/>
      <c r="O598" s="5"/>
      <c r="Q598" s="5"/>
      <c r="R598" s="5"/>
      <c r="S598" s="5"/>
      <c r="Z598" s="5"/>
      <c r="AA598" s="5"/>
      <c r="AC598" s="5"/>
      <c r="AD598" s="5"/>
      <c r="AE598" s="5"/>
      <c r="AL598" s="5"/>
      <c r="AM598" s="5"/>
      <c r="AO598" s="5"/>
      <c r="AP598" s="5"/>
      <c r="AQ598" s="5"/>
      <c r="AR598" s="5"/>
    </row>
    <row r="599" spans="14:44" ht="15.75" customHeight="1">
      <c r="N599" s="5"/>
      <c r="O599" s="5"/>
      <c r="Q599" s="5"/>
      <c r="R599" s="5"/>
      <c r="S599" s="5"/>
      <c r="Z599" s="5"/>
      <c r="AA599" s="5"/>
      <c r="AC599" s="5"/>
      <c r="AD599" s="5"/>
      <c r="AE599" s="5"/>
      <c r="AL599" s="5"/>
      <c r="AM599" s="5"/>
      <c r="AO599" s="5"/>
      <c r="AP599" s="5"/>
      <c r="AQ599" s="5"/>
      <c r="AR599" s="5"/>
    </row>
    <row r="600" spans="14:44" ht="15.75" customHeight="1">
      <c r="N600" s="5"/>
      <c r="O600" s="5"/>
      <c r="Q600" s="5"/>
      <c r="R600" s="5"/>
      <c r="S600" s="5"/>
      <c r="Z600" s="5"/>
      <c r="AA600" s="5"/>
      <c r="AC600" s="5"/>
      <c r="AD600" s="5"/>
      <c r="AE600" s="5"/>
      <c r="AL600" s="5"/>
      <c r="AM600" s="5"/>
      <c r="AO600" s="5"/>
      <c r="AP600" s="5"/>
      <c r="AQ600" s="5"/>
      <c r="AR600" s="5"/>
    </row>
    <row r="601" spans="14:44" ht="15.75" customHeight="1">
      <c r="N601" s="5"/>
      <c r="O601" s="5"/>
      <c r="Q601" s="5"/>
      <c r="R601" s="5"/>
      <c r="S601" s="5"/>
      <c r="Z601" s="5"/>
      <c r="AA601" s="5"/>
      <c r="AC601" s="5"/>
      <c r="AD601" s="5"/>
      <c r="AE601" s="5"/>
      <c r="AL601" s="5"/>
      <c r="AM601" s="5"/>
      <c r="AO601" s="5"/>
      <c r="AP601" s="5"/>
      <c r="AQ601" s="5"/>
      <c r="AR601" s="5"/>
    </row>
    <row r="602" spans="14:44" ht="15.75" customHeight="1">
      <c r="N602" s="5"/>
      <c r="O602" s="5"/>
      <c r="Q602" s="5"/>
      <c r="R602" s="5"/>
      <c r="S602" s="5"/>
      <c r="Z602" s="5"/>
      <c r="AA602" s="5"/>
      <c r="AC602" s="5"/>
      <c r="AD602" s="5"/>
      <c r="AE602" s="5"/>
      <c r="AL602" s="5"/>
      <c r="AM602" s="5"/>
      <c r="AO602" s="5"/>
      <c r="AP602" s="5"/>
      <c r="AQ602" s="5"/>
      <c r="AR602" s="5"/>
    </row>
    <row r="603" spans="14:44" ht="15.75" customHeight="1">
      <c r="N603" s="5"/>
      <c r="O603" s="5"/>
      <c r="Q603" s="5"/>
      <c r="R603" s="5"/>
      <c r="S603" s="5"/>
      <c r="Z603" s="5"/>
      <c r="AA603" s="5"/>
      <c r="AC603" s="5"/>
      <c r="AD603" s="5"/>
      <c r="AE603" s="5"/>
      <c r="AL603" s="5"/>
      <c r="AM603" s="5"/>
      <c r="AO603" s="5"/>
      <c r="AP603" s="5"/>
      <c r="AQ603" s="5"/>
      <c r="AR603" s="5"/>
    </row>
    <row r="604" spans="14:44" ht="15.75" customHeight="1">
      <c r="N604" s="5"/>
      <c r="O604" s="5"/>
      <c r="Q604" s="5"/>
      <c r="R604" s="5"/>
      <c r="S604" s="5"/>
      <c r="Z604" s="5"/>
      <c r="AA604" s="5"/>
      <c r="AC604" s="5"/>
      <c r="AD604" s="5"/>
      <c r="AE604" s="5"/>
      <c r="AL604" s="5"/>
      <c r="AM604" s="5"/>
      <c r="AO604" s="5"/>
      <c r="AP604" s="5"/>
      <c r="AQ604" s="5"/>
      <c r="AR604" s="5"/>
    </row>
    <row r="605" spans="14:44" ht="15.75" customHeight="1">
      <c r="N605" s="5"/>
      <c r="O605" s="5"/>
      <c r="Q605" s="5"/>
      <c r="R605" s="5"/>
      <c r="S605" s="5"/>
      <c r="Z605" s="5"/>
      <c r="AA605" s="5"/>
      <c r="AC605" s="5"/>
      <c r="AD605" s="5"/>
      <c r="AE605" s="5"/>
      <c r="AL605" s="5"/>
      <c r="AM605" s="5"/>
      <c r="AO605" s="5"/>
      <c r="AP605" s="5"/>
      <c r="AQ605" s="5"/>
      <c r="AR605" s="5"/>
    </row>
    <row r="606" spans="14:44" ht="15.75" customHeight="1">
      <c r="N606" s="5"/>
      <c r="O606" s="5"/>
      <c r="Q606" s="5"/>
      <c r="R606" s="5"/>
      <c r="S606" s="5"/>
      <c r="Z606" s="5"/>
      <c r="AA606" s="5"/>
      <c r="AC606" s="5"/>
      <c r="AD606" s="5"/>
      <c r="AE606" s="5"/>
      <c r="AL606" s="5"/>
      <c r="AM606" s="5"/>
      <c r="AO606" s="5"/>
      <c r="AP606" s="5"/>
      <c r="AQ606" s="5"/>
      <c r="AR606" s="5"/>
    </row>
    <row r="607" spans="14:44" ht="15.75" customHeight="1">
      <c r="N607" s="5"/>
      <c r="O607" s="5"/>
      <c r="Q607" s="5"/>
      <c r="R607" s="5"/>
      <c r="S607" s="5"/>
      <c r="Z607" s="5"/>
      <c r="AA607" s="5"/>
      <c r="AC607" s="5"/>
      <c r="AD607" s="5"/>
      <c r="AE607" s="5"/>
      <c r="AL607" s="5"/>
      <c r="AM607" s="5"/>
      <c r="AO607" s="5"/>
      <c r="AP607" s="5"/>
      <c r="AQ607" s="5"/>
      <c r="AR607" s="5"/>
    </row>
    <row r="608" spans="14:44" ht="15.75" customHeight="1">
      <c r="N608" s="5"/>
      <c r="O608" s="5"/>
      <c r="Q608" s="5"/>
      <c r="R608" s="5"/>
      <c r="S608" s="5"/>
      <c r="Z608" s="5"/>
      <c r="AA608" s="5"/>
      <c r="AC608" s="5"/>
      <c r="AD608" s="5"/>
      <c r="AE608" s="5"/>
      <c r="AL608" s="5"/>
      <c r="AM608" s="5"/>
      <c r="AO608" s="5"/>
      <c r="AP608" s="5"/>
      <c r="AQ608" s="5"/>
      <c r="AR608" s="5"/>
    </row>
    <row r="609" spans="14:44" ht="15.75" customHeight="1">
      <c r="N609" s="5"/>
      <c r="O609" s="5"/>
      <c r="Q609" s="5"/>
      <c r="R609" s="5"/>
      <c r="S609" s="5"/>
      <c r="Z609" s="5"/>
      <c r="AA609" s="5"/>
      <c r="AC609" s="5"/>
      <c r="AD609" s="5"/>
      <c r="AE609" s="5"/>
      <c r="AL609" s="5"/>
      <c r="AM609" s="5"/>
      <c r="AO609" s="5"/>
      <c r="AP609" s="5"/>
      <c r="AQ609" s="5"/>
      <c r="AR609" s="5"/>
    </row>
    <row r="610" spans="14:44" ht="15.75" customHeight="1">
      <c r="N610" s="5"/>
      <c r="O610" s="5"/>
      <c r="Q610" s="5"/>
      <c r="R610" s="5"/>
      <c r="S610" s="5"/>
      <c r="Z610" s="5"/>
      <c r="AA610" s="5"/>
      <c r="AC610" s="5"/>
      <c r="AD610" s="5"/>
      <c r="AE610" s="5"/>
      <c r="AL610" s="5"/>
      <c r="AM610" s="5"/>
      <c r="AO610" s="5"/>
      <c r="AP610" s="5"/>
      <c r="AQ610" s="5"/>
      <c r="AR610" s="5"/>
    </row>
    <row r="611" spans="14:44" ht="15.75" customHeight="1">
      <c r="N611" s="5"/>
      <c r="O611" s="5"/>
      <c r="Q611" s="5"/>
      <c r="R611" s="5"/>
      <c r="S611" s="5"/>
      <c r="Z611" s="5"/>
      <c r="AA611" s="5"/>
      <c r="AC611" s="5"/>
      <c r="AD611" s="5"/>
      <c r="AE611" s="5"/>
      <c r="AL611" s="5"/>
      <c r="AM611" s="5"/>
      <c r="AO611" s="5"/>
      <c r="AP611" s="5"/>
      <c r="AQ611" s="5"/>
      <c r="AR611" s="5"/>
    </row>
    <row r="612" spans="14:44" ht="15.75" customHeight="1">
      <c r="N612" s="5"/>
      <c r="O612" s="5"/>
      <c r="Q612" s="5"/>
      <c r="R612" s="5"/>
      <c r="S612" s="5"/>
      <c r="Z612" s="5"/>
      <c r="AA612" s="5"/>
      <c r="AC612" s="5"/>
      <c r="AD612" s="5"/>
      <c r="AE612" s="5"/>
      <c r="AL612" s="5"/>
      <c r="AM612" s="5"/>
      <c r="AO612" s="5"/>
      <c r="AP612" s="5"/>
      <c r="AQ612" s="5"/>
      <c r="AR612" s="5"/>
    </row>
    <row r="613" spans="14:44" ht="15.75" customHeight="1">
      <c r="N613" s="5"/>
      <c r="O613" s="5"/>
      <c r="Q613" s="5"/>
      <c r="R613" s="5"/>
      <c r="S613" s="5"/>
      <c r="Z613" s="5"/>
      <c r="AA613" s="5"/>
      <c r="AC613" s="5"/>
      <c r="AD613" s="5"/>
      <c r="AE613" s="5"/>
      <c r="AL613" s="5"/>
      <c r="AM613" s="5"/>
      <c r="AO613" s="5"/>
      <c r="AP613" s="5"/>
      <c r="AQ613" s="5"/>
      <c r="AR613" s="5"/>
    </row>
    <row r="614" spans="14:44" ht="15.75" customHeight="1">
      <c r="N614" s="5"/>
      <c r="O614" s="5"/>
      <c r="Q614" s="5"/>
      <c r="R614" s="5"/>
      <c r="S614" s="5"/>
      <c r="Z614" s="5"/>
      <c r="AA614" s="5"/>
      <c r="AC614" s="5"/>
      <c r="AD614" s="5"/>
      <c r="AE614" s="5"/>
      <c r="AL614" s="5"/>
      <c r="AM614" s="5"/>
      <c r="AO614" s="5"/>
      <c r="AP614" s="5"/>
      <c r="AQ614" s="5"/>
      <c r="AR614" s="5"/>
    </row>
    <row r="615" spans="14:44" ht="15.75" customHeight="1">
      <c r="N615" s="5"/>
      <c r="O615" s="5"/>
      <c r="Q615" s="5"/>
      <c r="R615" s="5"/>
      <c r="S615" s="5"/>
      <c r="Z615" s="5"/>
      <c r="AA615" s="5"/>
      <c r="AC615" s="5"/>
      <c r="AD615" s="5"/>
      <c r="AE615" s="5"/>
      <c r="AL615" s="5"/>
      <c r="AM615" s="5"/>
      <c r="AO615" s="5"/>
      <c r="AP615" s="5"/>
      <c r="AQ615" s="5"/>
      <c r="AR615" s="5"/>
    </row>
    <row r="616" spans="14:44" ht="15.75" customHeight="1">
      <c r="N616" s="5"/>
      <c r="O616" s="5"/>
      <c r="Q616" s="5"/>
      <c r="R616" s="5"/>
      <c r="S616" s="5"/>
      <c r="Z616" s="5"/>
      <c r="AA616" s="5"/>
      <c r="AC616" s="5"/>
      <c r="AD616" s="5"/>
      <c r="AE616" s="5"/>
      <c r="AL616" s="5"/>
      <c r="AM616" s="5"/>
      <c r="AO616" s="5"/>
      <c r="AP616" s="5"/>
      <c r="AQ616" s="5"/>
      <c r="AR616" s="5"/>
    </row>
    <row r="617" spans="14:44" ht="15.75" customHeight="1">
      <c r="N617" s="5"/>
      <c r="O617" s="5"/>
      <c r="Q617" s="5"/>
      <c r="R617" s="5"/>
      <c r="S617" s="5"/>
      <c r="Z617" s="5"/>
      <c r="AA617" s="5"/>
      <c r="AC617" s="5"/>
      <c r="AD617" s="5"/>
      <c r="AE617" s="5"/>
      <c r="AL617" s="5"/>
      <c r="AM617" s="5"/>
      <c r="AO617" s="5"/>
      <c r="AP617" s="5"/>
      <c r="AQ617" s="5"/>
      <c r="AR617" s="5"/>
    </row>
    <row r="618" spans="14:44" ht="15.75" customHeight="1">
      <c r="N618" s="5"/>
      <c r="O618" s="5"/>
      <c r="Q618" s="5"/>
      <c r="R618" s="5"/>
      <c r="S618" s="5"/>
      <c r="Z618" s="5"/>
      <c r="AA618" s="5"/>
      <c r="AC618" s="5"/>
      <c r="AD618" s="5"/>
      <c r="AE618" s="5"/>
      <c r="AL618" s="5"/>
      <c r="AM618" s="5"/>
      <c r="AO618" s="5"/>
      <c r="AP618" s="5"/>
      <c r="AQ618" s="5"/>
      <c r="AR618" s="5"/>
    </row>
    <row r="619" spans="14:44" ht="15.75" customHeight="1">
      <c r="N619" s="5"/>
      <c r="O619" s="5"/>
      <c r="Q619" s="5"/>
      <c r="R619" s="5"/>
      <c r="S619" s="5"/>
      <c r="Z619" s="5"/>
      <c r="AA619" s="5"/>
      <c r="AC619" s="5"/>
      <c r="AD619" s="5"/>
      <c r="AE619" s="5"/>
      <c r="AL619" s="5"/>
      <c r="AM619" s="5"/>
      <c r="AO619" s="5"/>
      <c r="AP619" s="5"/>
      <c r="AQ619" s="5"/>
      <c r="AR619" s="5"/>
    </row>
    <row r="620" spans="14:44" ht="15.75" customHeight="1">
      <c r="N620" s="5"/>
      <c r="O620" s="5"/>
      <c r="Q620" s="5"/>
      <c r="R620" s="5"/>
      <c r="S620" s="5"/>
      <c r="Z620" s="5"/>
      <c r="AA620" s="5"/>
      <c r="AC620" s="5"/>
      <c r="AD620" s="5"/>
      <c r="AE620" s="5"/>
      <c r="AL620" s="5"/>
      <c r="AM620" s="5"/>
      <c r="AO620" s="5"/>
      <c r="AP620" s="5"/>
      <c r="AQ620" s="5"/>
      <c r="AR620" s="5"/>
    </row>
    <row r="621" spans="14:44" ht="15.75" customHeight="1">
      <c r="N621" s="5"/>
      <c r="O621" s="5"/>
      <c r="Q621" s="5"/>
      <c r="R621" s="5"/>
      <c r="S621" s="5"/>
      <c r="Z621" s="5"/>
      <c r="AA621" s="5"/>
      <c r="AC621" s="5"/>
      <c r="AD621" s="5"/>
      <c r="AE621" s="5"/>
      <c r="AL621" s="5"/>
      <c r="AM621" s="5"/>
      <c r="AO621" s="5"/>
      <c r="AP621" s="5"/>
      <c r="AQ621" s="5"/>
      <c r="AR621" s="5"/>
    </row>
    <row r="622" spans="14:44" ht="15.75" customHeight="1">
      <c r="N622" s="5"/>
      <c r="O622" s="5"/>
      <c r="Q622" s="5"/>
      <c r="R622" s="5"/>
      <c r="S622" s="5"/>
      <c r="Z622" s="5"/>
      <c r="AA622" s="5"/>
      <c r="AC622" s="5"/>
      <c r="AD622" s="5"/>
      <c r="AE622" s="5"/>
      <c r="AL622" s="5"/>
      <c r="AM622" s="5"/>
      <c r="AO622" s="5"/>
      <c r="AP622" s="5"/>
      <c r="AQ622" s="5"/>
      <c r="AR622" s="5"/>
    </row>
    <row r="623" spans="14:44" ht="15.75" customHeight="1">
      <c r="N623" s="5"/>
      <c r="O623" s="5"/>
      <c r="Q623" s="5"/>
      <c r="R623" s="5"/>
      <c r="S623" s="5"/>
      <c r="Z623" s="5"/>
      <c r="AA623" s="5"/>
      <c r="AC623" s="5"/>
      <c r="AD623" s="5"/>
      <c r="AE623" s="5"/>
      <c r="AL623" s="5"/>
      <c r="AM623" s="5"/>
      <c r="AO623" s="5"/>
      <c r="AP623" s="5"/>
      <c r="AQ623" s="5"/>
      <c r="AR623" s="5"/>
    </row>
    <row r="624" spans="14:44" ht="15.75" customHeight="1">
      <c r="N624" s="5"/>
      <c r="O624" s="5"/>
      <c r="Q624" s="5"/>
      <c r="R624" s="5"/>
      <c r="S624" s="5"/>
      <c r="Z624" s="5"/>
      <c r="AA624" s="5"/>
      <c r="AC624" s="5"/>
      <c r="AD624" s="5"/>
      <c r="AE624" s="5"/>
      <c r="AL624" s="5"/>
      <c r="AM624" s="5"/>
      <c r="AO624" s="5"/>
      <c r="AP624" s="5"/>
      <c r="AQ624" s="5"/>
      <c r="AR624" s="5"/>
    </row>
    <row r="625" spans="14:44" ht="15.75" customHeight="1">
      <c r="N625" s="5"/>
      <c r="O625" s="5"/>
      <c r="Q625" s="5"/>
      <c r="R625" s="5"/>
      <c r="S625" s="5"/>
      <c r="Z625" s="5"/>
      <c r="AA625" s="5"/>
      <c r="AC625" s="5"/>
      <c r="AD625" s="5"/>
      <c r="AE625" s="5"/>
      <c r="AL625" s="5"/>
      <c r="AM625" s="5"/>
      <c r="AO625" s="5"/>
      <c r="AP625" s="5"/>
      <c r="AQ625" s="5"/>
      <c r="AR625" s="5"/>
    </row>
    <row r="626" spans="14:44" ht="15.75" customHeight="1">
      <c r="N626" s="5"/>
      <c r="O626" s="5"/>
      <c r="Q626" s="5"/>
      <c r="R626" s="5"/>
      <c r="S626" s="5"/>
      <c r="Z626" s="5"/>
      <c r="AA626" s="5"/>
      <c r="AC626" s="5"/>
      <c r="AD626" s="5"/>
      <c r="AE626" s="5"/>
      <c r="AL626" s="5"/>
      <c r="AM626" s="5"/>
      <c r="AO626" s="5"/>
      <c r="AP626" s="5"/>
      <c r="AQ626" s="5"/>
      <c r="AR626" s="5"/>
    </row>
    <row r="627" spans="14:44" ht="15.75" customHeight="1">
      <c r="N627" s="5"/>
      <c r="O627" s="5"/>
      <c r="Q627" s="5"/>
      <c r="R627" s="5"/>
      <c r="S627" s="5"/>
      <c r="Z627" s="5"/>
      <c r="AA627" s="5"/>
      <c r="AC627" s="5"/>
      <c r="AD627" s="5"/>
      <c r="AE627" s="5"/>
      <c r="AL627" s="5"/>
      <c r="AM627" s="5"/>
      <c r="AO627" s="5"/>
      <c r="AP627" s="5"/>
      <c r="AQ627" s="5"/>
      <c r="AR627" s="5"/>
    </row>
    <row r="628" spans="14:44" ht="15.75" customHeight="1">
      <c r="N628" s="5"/>
      <c r="O628" s="5"/>
      <c r="Q628" s="5"/>
      <c r="R628" s="5"/>
      <c r="S628" s="5"/>
      <c r="Z628" s="5"/>
      <c r="AA628" s="5"/>
      <c r="AC628" s="5"/>
      <c r="AD628" s="5"/>
      <c r="AE628" s="5"/>
      <c r="AL628" s="5"/>
      <c r="AM628" s="5"/>
      <c r="AO628" s="5"/>
      <c r="AP628" s="5"/>
      <c r="AQ628" s="5"/>
      <c r="AR628" s="5"/>
    </row>
    <row r="629" spans="14:44" ht="15.75" customHeight="1">
      <c r="N629" s="5"/>
      <c r="O629" s="5"/>
      <c r="Q629" s="5"/>
      <c r="R629" s="5"/>
      <c r="S629" s="5"/>
      <c r="Z629" s="5"/>
      <c r="AA629" s="5"/>
      <c r="AC629" s="5"/>
      <c r="AD629" s="5"/>
      <c r="AE629" s="5"/>
      <c r="AL629" s="5"/>
      <c r="AM629" s="5"/>
      <c r="AO629" s="5"/>
      <c r="AP629" s="5"/>
      <c r="AQ629" s="5"/>
      <c r="AR629" s="5"/>
    </row>
    <row r="630" spans="14:44" ht="15.75" customHeight="1">
      <c r="N630" s="5"/>
      <c r="O630" s="5"/>
      <c r="Q630" s="5"/>
      <c r="R630" s="5"/>
      <c r="S630" s="5"/>
      <c r="Z630" s="5"/>
      <c r="AA630" s="5"/>
      <c r="AC630" s="5"/>
      <c r="AD630" s="5"/>
      <c r="AE630" s="5"/>
      <c r="AL630" s="5"/>
      <c r="AM630" s="5"/>
      <c r="AO630" s="5"/>
      <c r="AP630" s="5"/>
      <c r="AQ630" s="5"/>
      <c r="AR630" s="5"/>
    </row>
    <row r="631" spans="14:44" ht="15.75" customHeight="1">
      <c r="N631" s="5"/>
      <c r="O631" s="5"/>
      <c r="Q631" s="5"/>
      <c r="R631" s="5"/>
      <c r="S631" s="5"/>
      <c r="Z631" s="5"/>
      <c r="AA631" s="5"/>
      <c r="AC631" s="5"/>
      <c r="AD631" s="5"/>
      <c r="AE631" s="5"/>
      <c r="AL631" s="5"/>
      <c r="AM631" s="5"/>
      <c r="AO631" s="5"/>
      <c r="AP631" s="5"/>
      <c r="AQ631" s="5"/>
      <c r="AR631" s="5"/>
    </row>
    <row r="632" spans="14:44" ht="15.75" customHeight="1">
      <c r="N632" s="5"/>
      <c r="O632" s="5"/>
      <c r="Q632" s="5"/>
      <c r="R632" s="5"/>
      <c r="S632" s="5"/>
      <c r="Z632" s="5"/>
      <c r="AA632" s="5"/>
      <c r="AC632" s="5"/>
      <c r="AD632" s="5"/>
      <c r="AE632" s="5"/>
      <c r="AL632" s="5"/>
      <c r="AM632" s="5"/>
      <c r="AO632" s="5"/>
      <c r="AP632" s="5"/>
      <c r="AQ632" s="5"/>
      <c r="AR632" s="5"/>
    </row>
    <row r="633" spans="14:44" ht="15.75" customHeight="1">
      <c r="N633" s="5"/>
      <c r="O633" s="5"/>
      <c r="Q633" s="5"/>
      <c r="R633" s="5"/>
      <c r="S633" s="5"/>
      <c r="Z633" s="5"/>
      <c r="AA633" s="5"/>
      <c r="AC633" s="5"/>
      <c r="AD633" s="5"/>
      <c r="AE633" s="5"/>
      <c r="AL633" s="5"/>
      <c r="AM633" s="5"/>
      <c r="AO633" s="5"/>
      <c r="AP633" s="5"/>
      <c r="AQ633" s="5"/>
      <c r="AR633" s="5"/>
    </row>
    <row r="634" spans="14:44" ht="15.75" customHeight="1">
      <c r="N634" s="5"/>
      <c r="O634" s="5"/>
      <c r="Q634" s="5"/>
      <c r="R634" s="5"/>
      <c r="S634" s="5"/>
      <c r="Z634" s="5"/>
      <c r="AA634" s="5"/>
      <c r="AC634" s="5"/>
      <c r="AD634" s="5"/>
      <c r="AE634" s="5"/>
      <c r="AL634" s="5"/>
      <c r="AM634" s="5"/>
      <c r="AO634" s="5"/>
      <c r="AP634" s="5"/>
      <c r="AQ634" s="5"/>
      <c r="AR634" s="5"/>
    </row>
    <row r="635" spans="14:44" ht="15.75" customHeight="1">
      <c r="N635" s="5"/>
      <c r="O635" s="5"/>
      <c r="Q635" s="5"/>
      <c r="R635" s="5"/>
      <c r="S635" s="5"/>
      <c r="Z635" s="5"/>
      <c r="AA635" s="5"/>
      <c r="AC635" s="5"/>
      <c r="AD635" s="5"/>
      <c r="AE635" s="5"/>
      <c r="AL635" s="5"/>
      <c r="AM635" s="5"/>
      <c r="AO635" s="5"/>
      <c r="AP635" s="5"/>
      <c r="AQ635" s="5"/>
      <c r="AR635" s="5"/>
    </row>
    <row r="636" spans="14:44" ht="15.75" customHeight="1">
      <c r="N636" s="5"/>
      <c r="O636" s="5"/>
      <c r="Q636" s="5"/>
      <c r="R636" s="5"/>
      <c r="S636" s="5"/>
      <c r="Z636" s="5"/>
      <c r="AA636" s="5"/>
      <c r="AC636" s="5"/>
      <c r="AD636" s="5"/>
      <c r="AE636" s="5"/>
      <c r="AL636" s="5"/>
      <c r="AM636" s="5"/>
      <c r="AO636" s="5"/>
      <c r="AP636" s="5"/>
      <c r="AQ636" s="5"/>
      <c r="AR636" s="5"/>
    </row>
    <row r="637" spans="14:44" ht="15.75" customHeight="1">
      <c r="N637" s="5"/>
      <c r="O637" s="5"/>
      <c r="Q637" s="5"/>
      <c r="R637" s="5"/>
      <c r="S637" s="5"/>
      <c r="Z637" s="5"/>
      <c r="AA637" s="5"/>
      <c r="AC637" s="5"/>
      <c r="AD637" s="5"/>
      <c r="AE637" s="5"/>
      <c r="AL637" s="5"/>
      <c r="AM637" s="5"/>
      <c r="AO637" s="5"/>
      <c r="AP637" s="5"/>
      <c r="AQ637" s="5"/>
      <c r="AR637" s="5"/>
    </row>
    <row r="638" spans="14:44" ht="15.75" customHeight="1">
      <c r="N638" s="5"/>
      <c r="O638" s="5"/>
      <c r="Q638" s="5"/>
      <c r="R638" s="5"/>
      <c r="S638" s="5"/>
      <c r="Z638" s="5"/>
      <c r="AA638" s="5"/>
      <c r="AC638" s="5"/>
      <c r="AD638" s="5"/>
      <c r="AE638" s="5"/>
      <c r="AL638" s="5"/>
      <c r="AM638" s="5"/>
      <c r="AO638" s="5"/>
      <c r="AP638" s="5"/>
      <c r="AQ638" s="5"/>
      <c r="AR638" s="5"/>
    </row>
    <row r="639" spans="14:44" ht="15.75" customHeight="1">
      <c r="N639" s="5"/>
      <c r="O639" s="5"/>
      <c r="Q639" s="5"/>
      <c r="R639" s="5"/>
      <c r="S639" s="5"/>
      <c r="Z639" s="5"/>
      <c r="AA639" s="5"/>
      <c r="AC639" s="5"/>
      <c r="AD639" s="5"/>
      <c r="AE639" s="5"/>
      <c r="AL639" s="5"/>
      <c r="AM639" s="5"/>
      <c r="AO639" s="5"/>
      <c r="AP639" s="5"/>
      <c r="AQ639" s="5"/>
      <c r="AR639" s="5"/>
    </row>
    <row r="640" spans="14:44" ht="15.75" customHeight="1">
      <c r="N640" s="5"/>
      <c r="O640" s="5"/>
      <c r="Q640" s="5"/>
      <c r="R640" s="5"/>
      <c r="S640" s="5"/>
      <c r="Z640" s="5"/>
      <c r="AA640" s="5"/>
      <c r="AC640" s="5"/>
      <c r="AD640" s="5"/>
      <c r="AE640" s="5"/>
      <c r="AL640" s="5"/>
      <c r="AM640" s="5"/>
      <c r="AO640" s="5"/>
      <c r="AP640" s="5"/>
      <c r="AQ640" s="5"/>
      <c r="AR640" s="5"/>
    </row>
    <row r="641" spans="14:44" ht="15.75" customHeight="1">
      <c r="N641" s="5"/>
      <c r="O641" s="5"/>
      <c r="Q641" s="5"/>
      <c r="R641" s="5"/>
      <c r="S641" s="5"/>
      <c r="Z641" s="5"/>
      <c r="AA641" s="5"/>
      <c r="AC641" s="5"/>
      <c r="AD641" s="5"/>
      <c r="AE641" s="5"/>
      <c r="AL641" s="5"/>
      <c r="AM641" s="5"/>
      <c r="AO641" s="5"/>
      <c r="AP641" s="5"/>
      <c r="AQ641" s="5"/>
      <c r="AR641" s="5"/>
    </row>
    <row r="642" spans="14:44" ht="15.75" customHeight="1">
      <c r="N642" s="5"/>
      <c r="O642" s="5"/>
      <c r="Q642" s="5"/>
      <c r="R642" s="5"/>
      <c r="S642" s="5"/>
      <c r="Z642" s="5"/>
      <c r="AA642" s="5"/>
      <c r="AC642" s="5"/>
      <c r="AD642" s="5"/>
      <c r="AE642" s="5"/>
      <c r="AL642" s="5"/>
      <c r="AM642" s="5"/>
      <c r="AO642" s="5"/>
      <c r="AP642" s="5"/>
      <c r="AQ642" s="5"/>
      <c r="AR642" s="5"/>
    </row>
    <row r="643" spans="14:44" ht="15.75" customHeight="1">
      <c r="N643" s="5"/>
      <c r="O643" s="5"/>
      <c r="Q643" s="5"/>
      <c r="R643" s="5"/>
      <c r="S643" s="5"/>
      <c r="Z643" s="5"/>
      <c r="AA643" s="5"/>
      <c r="AC643" s="5"/>
      <c r="AD643" s="5"/>
      <c r="AE643" s="5"/>
      <c r="AL643" s="5"/>
      <c r="AM643" s="5"/>
      <c r="AO643" s="5"/>
      <c r="AP643" s="5"/>
      <c r="AQ643" s="5"/>
      <c r="AR643" s="5"/>
    </row>
    <row r="644" spans="14:44" ht="15.75" customHeight="1">
      <c r="N644" s="5"/>
      <c r="O644" s="5"/>
      <c r="Q644" s="5"/>
      <c r="R644" s="5"/>
      <c r="S644" s="5"/>
      <c r="Z644" s="5"/>
      <c r="AA644" s="5"/>
      <c r="AC644" s="5"/>
      <c r="AD644" s="5"/>
      <c r="AE644" s="5"/>
      <c r="AL644" s="5"/>
      <c r="AM644" s="5"/>
      <c r="AO644" s="5"/>
      <c r="AP644" s="5"/>
      <c r="AQ644" s="5"/>
      <c r="AR644" s="5"/>
    </row>
    <row r="645" spans="14:44" ht="15.75" customHeight="1">
      <c r="N645" s="5"/>
      <c r="O645" s="5"/>
      <c r="Q645" s="5"/>
      <c r="R645" s="5"/>
      <c r="S645" s="5"/>
      <c r="Z645" s="5"/>
      <c r="AA645" s="5"/>
      <c r="AC645" s="5"/>
      <c r="AD645" s="5"/>
      <c r="AE645" s="5"/>
      <c r="AL645" s="5"/>
      <c r="AM645" s="5"/>
      <c r="AO645" s="5"/>
      <c r="AP645" s="5"/>
      <c r="AQ645" s="5"/>
      <c r="AR645" s="5"/>
    </row>
    <row r="646" spans="14:44" ht="15.75" customHeight="1">
      <c r="N646" s="5"/>
      <c r="O646" s="5"/>
      <c r="Q646" s="5"/>
      <c r="R646" s="5"/>
      <c r="S646" s="5"/>
      <c r="Z646" s="5"/>
      <c r="AA646" s="5"/>
      <c r="AC646" s="5"/>
      <c r="AD646" s="5"/>
      <c r="AE646" s="5"/>
      <c r="AL646" s="5"/>
      <c r="AM646" s="5"/>
      <c r="AO646" s="5"/>
      <c r="AP646" s="5"/>
      <c r="AQ646" s="5"/>
      <c r="AR646" s="5"/>
    </row>
    <row r="647" spans="14:44" ht="15.75" customHeight="1">
      <c r="N647" s="5"/>
      <c r="O647" s="5"/>
      <c r="Q647" s="5"/>
      <c r="R647" s="5"/>
      <c r="S647" s="5"/>
      <c r="Z647" s="5"/>
      <c r="AA647" s="5"/>
      <c r="AC647" s="5"/>
      <c r="AD647" s="5"/>
      <c r="AE647" s="5"/>
      <c r="AL647" s="5"/>
      <c r="AM647" s="5"/>
      <c r="AO647" s="5"/>
      <c r="AP647" s="5"/>
      <c r="AQ647" s="5"/>
      <c r="AR647" s="5"/>
    </row>
    <row r="648" spans="14:44" ht="15.75" customHeight="1">
      <c r="N648" s="5"/>
      <c r="O648" s="5"/>
      <c r="Q648" s="5"/>
      <c r="R648" s="5"/>
      <c r="S648" s="5"/>
      <c r="Z648" s="5"/>
      <c r="AA648" s="5"/>
      <c r="AC648" s="5"/>
      <c r="AD648" s="5"/>
      <c r="AE648" s="5"/>
      <c r="AL648" s="5"/>
      <c r="AM648" s="5"/>
      <c r="AO648" s="5"/>
      <c r="AP648" s="5"/>
      <c r="AQ648" s="5"/>
      <c r="AR648" s="5"/>
    </row>
    <row r="649" spans="14:44" ht="15.75" customHeight="1">
      <c r="N649" s="5"/>
      <c r="O649" s="5"/>
      <c r="Q649" s="5"/>
      <c r="R649" s="5"/>
      <c r="S649" s="5"/>
      <c r="Z649" s="5"/>
      <c r="AA649" s="5"/>
      <c r="AC649" s="5"/>
      <c r="AD649" s="5"/>
      <c r="AE649" s="5"/>
      <c r="AL649" s="5"/>
      <c r="AM649" s="5"/>
      <c r="AO649" s="5"/>
      <c r="AP649" s="5"/>
      <c r="AQ649" s="5"/>
      <c r="AR649" s="5"/>
    </row>
    <row r="650" spans="14:44" ht="15.75" customHeight="1">
      <c r="N650" s="5"/>
      <c r="O650" s="5"/>
      <c r="Q650" s="5"/>
      <c r="R650" s="5"/>
      <c r="S650" s="5"/>
      <c r="Z650" s="5"/>
      <c r="AA650" s="5"/>
      <c r="AC650" s="5"/>
      <c r="AD650" s="5"/>
      <c r="AE650" s="5"/>
      <c r="AL650" s="5"/>
      <c r="AM650" s="5"/>
      <c r="AO650" s="5"/>
      <c r="AP650" s="5"/>
      <c r="AQ650" s="5"/>
      <c r="AR650" s="5"/>
    </row>
    <row r="651" spans="14:44" ht="15.75" customHeight="1">
      <c r="N651" s="5"/>
      <c r="O651" s="5"/>
      <c r="Q651" s="5"/>
      <c r="R651" s="5"/>
      <c r="S651" s="5"/>
      <c r="Z651" s="5"/>
      <c r="AA651" s="5"/>
      <c r="AC651" s="5"/>
      <c r="AD651" s="5"/>
      <c r="AE651" s="5"/>
      <c r="AL651" s="5"/>
      <c r="AM651" s="5"/>
      <c r="AO651" s="5"/>
      <c r="AP651" s="5"/>
      <c r="AQ651" s="5"/>
      <c r="AR651" s="5"/>
    </row>
    <row r="652" spans="14:44" ht="15.75" customHeight="1">
      <c r="N652" s="5"/>
      <c r="O652" s="5"/>
      <c r="Q652" s="5"/>
      <c r="R652" s="5"/>
      <c r="S652" s="5"/>
      <c r="Z652" s="5"/>
      <c r="AA652" s="5"/>
      <c r="AC652" s="5"/>
      <c r="AD652" s="5"/>
      <c r="AE652" s="5"/>
      <c r="AL652" s="5"/>
      <c r="AM652" s="5"/>
      <c r="AO652" s="5"/>
      <c r="AP652" s="5"/>
      <c r="AQ652" s="5"/>
      <c r="AR652" s="5"/>
    </row>
    <row r="653" spans="14:44" ht="15.75" customHeight="1">
      <c r="N653" s="5"/>
      <c r="O653" s="5"/>
      <c r="Q653" s="5"/>
      <c r="R653" s="5"/>
      <c r="S653" s="5"/>
      <c r="Z653" s="5"/>
      <c r="AA653" s="5"/>
      <c r="AC653" s="5"/>
      <c r="AD653" s="5"/>
      <c r="AE653" s="5"/>
      <c r="AL653" s="5"/>
      <c r="AM653" s="5"/>
      <c r="AO653" s="5"/>
      <c r="AP653" s="5"/>
      <c r="AQ653" s="5"/>
      <c r="AR653" s="5"/>
    </row>
    <row r="654" spans="14:44" ht="15.75" customHeight="1">
      <c r="N654" s="5"/>
      <c r="O654" s="5"/>
      <c r="Q654" s="5"/>
      <c r="R654" s="5"/>
      <c r="S654" s="5"/>
      <c r="Z654" s="5"/>
      <c r="AA654" s="5"/>
      <c r="AC654" s="5"/>
      <c r="AD654" s="5"/>
      <c r="AE654" s="5"/>
      <c r="AL654" s="5"/>
      <c r="AM654" s="5"/>
      <c r="AO654" s="5"/>
      <c r="AP654" s="5"/>
      <c r="AQ654" s="5"/>
      <c r="AR654" s="5"/>
    </row>
    <row r="655" spans="14:44" ht="15.75" customHeight="1">
      <c r="N655" s="5"/>
      <c r="O655" s="5"/>
      <c r="Q655" s="5"/>
      <c r="R655" s="5"/>
      <c r="S655" s="5"/>
      <c r="Z655" s="5"/>
      <c r="AA655" s="5"/>
      <c r="AC655" s="5"/>
      <c r="AD655" s="5"/>
      <c r="AE655" s="5"/>
      <c r="AL655" s="5"/>
      <c r="AM655" s="5"/>
      <c r="AO655" s="5"/>
      <c r="AP655" s="5"/>
      <c r="AQ655" s="5"/>
      <c r="AR655" s="5"/>
    </row>
    <row r="656" spans="14:44" ht="15.75" customHeight="1">
      <c r="N656" s="5"/>
      <c r="O656" s="5"/>
      <c r="Q656" s="5"/>
      <c r="R656" s="5"/>
      <c r="S656" s="5"/>
      <c r="Z656" s="5"/>
      <c r="AA656" s="5"/>
      <c r="AC656" s="5"/>
      <c r="AD656" s="5"/>
      <c r="AE656" s="5"/>
      <c r="AL656" s="5"/>
      <c r="AM656" s="5"/>
      <c r="AO656" s="5"/>
      <c r="AP656" s="5"/>
      <c r="AQ656" s="5"/>
      <c r="AR656" s="5"/>
    </row>
    <row r="657" spans="14:44" ht="15.75" customHeight="1">
      <c r="N657" s="5"/>
      <c r="O657" s="5"/>
      <c r="Q657" s="5"/>
      <c r="R657" s="5"/>
      <c r="S657" s="5"/>
      <c r="Z657" s="5"/>
      <c r="AA657" s="5"/>
      <c r="AC657" s="5"/>
      <c r="AD657" s="5"/>
      <c r="AE657" s="5"/>
      <c r="AL657" s="5"/>
      <c r="AM657" s="5"/>
      <c r="AO657" s="5"/>
      <c r="AP657" s="5"/>
      <c r="AQ657" s="5"/>
      <c r="AR657" s="5"/>
    </row>
    <row r="658" spans="14:44" ht="15.75" customHeight="1">
      <c r="N658" s="5"/>
      <c r="O658" s="5"/>
      <c r="Q658" s="5"/>
      <c r="R658" s="5"/>
      <c r="S658" s="5"/>
      <c r="Z658" s="5"/>
      <c r="AA658" s="5"/>
      <c r="AC658" s="5"/>
      <c r="AD658" s="5"/>
      <c r="AE658" s="5"/>
      <c r="AL658" s="5"/>
      <c r="AM658" s="5"/>
      <c r="AO658" s="5"/>
      <c r="AP658" s="5"/>
      <c r="AQ658" s="5"/>
      <c r="AR658" s="5"/>
    </row>
    <row r="659" spans="14:44" ht="15.75" customHeight="1">
      <c r="N659" s="5"/>
      <c r="O659" s="5"/>
      <c r="Q659" s="5"/>
      <c r="R659" s="5"/>
      <c r="S659" s="5"/>
      <c r="Z659" s="5"/>
      <c r="AA659" s="5"/>
      <c r="AC659" s="5"/>
      <c r="AD659" s="5"/>
      <c r="AE659" s="5"/>
      <c r="AL659" s="5"/>
      <c r="AM659" s="5"/>
      <c r="AO659" s="5"/>
      <c r="AP659" s="5"/>
      <c r="AQ659" s="5"/>
      <c r="AR659" s="5"/>
    </row>
    <row r="660" spans="14:44" ht="15.75" customHeight="1">
      <c r="N660" s="5"/>
      <c r="O660" s="5"/>
      <c r="Q660" s="5"/>
      <c r="R660" s="5"/>
      <c r="S660" s="5"/>
      <c r="Z660" s="5"/>
      <c r="AA660" s="5"/>
      <c r="AC660" s="5"/>
      <c r="AD660" s="5"/>
      <c r="AE660" s="5"/>
      <c r="AL660" s="5"/>
      <c r="AM660" s="5"/>
      <c r="AO660" s="5"/>
      <c r="AP660" s="5"/>
      <c r="AQ660" s="5"/>
      <c r="AR660" s="5"/>
    </row>
    <row r="661" spans="14:44" ht="15.75" customHeight="1">
      <c r="N661" s="5"/>
      <c r="O661" s="5"/>
      <c r="Q661" s="5"/>
      <c r="R661" s="5"/>
      <c r="S661" s="5"/>
      <c r="Z661" s="5"/>
      <c r="AA661" s="5"/>
      <c r="AC661" s="5"/>
      <c r="AD661" s="5"/>
      <c r="AE661" s="5"/>
      <c r="AL661" s="5"/>
      <c r="AM661" s="5"/>
      <c r="AO661" s="5"/>
      <c r="AP661" s="5"/>
      <c r="AQ661" s="5"/>
      <c r="AR661" s="5"/>
    </row>
    <row r="662" spans="14:44" ht="15.75" customHeight="1">
      <c r="N662" s="5"/>
      <c r="O662" s="5"/>
      <c r="Q662" s="5"/>
      <c r="R662" s="5"/>
      <c r="S662" s="5"/>
      <c r="Z662" s="5"/>
      <c r="AA662" s="5"/>
      <c r="AC662" s="5"/>
      <c r="AD662" s="5"/>
      <c r="AE662" s="5"/>
      <c r="AL662" s="5"/>
      <c r="AM662" s="5"/>
      <c r="AO662" s="5"/>
      <c r="AP662" s="5"/>
      <c r="AQ662" s="5"/>
      <c r="AR662" s="5"/>
    </row>
    <row r="663" spans="14:44" ht="15.75" customHeight="1">
      <c r="N663" s="5"/>
      <c r="O663" s="5"/>
      <c r="Q663" s="5"/>
      <c r="R663" s="5"/>
      <c r="S663" s="5"/>
      <c r="Z663" s="5"/>
      <c r="AA663" s="5"/>
      <c r="AC663" s="5"/>
      <c r="AD663" s="5"/>
      <c r="AE663" s="5"/>
      <c r="AL663" s="5"/>
      <c r="AM663" s="5"/>
      <c r="AO663" s="5"/>
      <c r="AP663" s="5"/>
      <c r="AQ663" s="5"/>
      <c r="AR663" s="5"/>
    </row>
    <row r="664" spans="14:44" ht="15.75" customHeight="1">
      <c r="N664" s="5"/>
      <c r="O664" s="5"/>
      <c r="Q664" s="5"/>
      <c r="R664" s="5"/>
      <c r="S664" s="5"/>
      <c r="Z664" s="5"/>
      <c r="AA664" s="5"/>
      <c r="AC664" s="5"/>
      <c r="AD664" s="5"/>
      <c r="AE664" s="5"/>
      <c r="AL664" s="5"/>
      <c r="AM664" s="5"/>
      <c r="AO664" s="5"/>
      <c r="AP664" s="5"/>
      <c r="AQ664" s="5"/>
      <c r="AR664" s="5"/>
    </row>
    <row r="665" spans="14:44" ht="15.75" customHeight="1">
      <c r="N665" s="5"/>
      <c r="O665" s="5"/>
      <c r="Q665" s="5"/>
      <c r="R665" s="5"/>
      <c r="S665" s="5"/>
      <c r="Z665" s="5"/>
      <c r="AA665" s="5"/>
      <c r="AC665" s="5"/>
      <c r="AD665" s="5"/>
      <c r="AE665" s="5"/>
      <c r="AL665" s="5"/>
      <c r="AM665" s="5"/>
      <c r="AO665" s="5"/>
      <c r="AP665" s="5"/>
      <c r="AQ665" s="5"/>
      <c r="AR665" s="5"/>
    </row>
    <row r="666" spans="14:44" ht="15.75" customHeight="1">
      <c r="N666" s="5"/>
      <c r="O666" s="5"/>
      <c r="Q666" s="5"/>
      <c r="R666" s="5"/>
      <c r="S666" s="5"/>
      <c r="Z666" s="5"/>
      <c r="AA666" s="5"/>
      <c r="AC666" s="5"/>
      <c r="AD666" s="5"/>
      <c r="AE666" s="5"/>
      <c r="AL666" s="5"/>
      <c r="AM666" s="5"/>
      <c r="AO666" s="5"/>
      <c r="AP666" s="5"/>
      <c r="AQ666" s="5"/>
      <c r="AR666" s="5"/>
    </row>
    <row r="667" spans="14:44" ht="15.75" customHeight="1">
      <c r="N667" s="5"/>
      <c r="O667" s="5"/>
      <c r="Q667" s="5"/>
      <c r="R667" s="5"/>
      <c r="S667" s="5"/>
      <c r="Z667" s="5"/>
      <c r="AA667" s="5"/>
      <c r="AC667" s="5"/>
      <c r="AD667" s="5"/>
      <c r="AE667" s="5"/>
      <c r="AL667" s="5"/>
      <c r="AM667" s="5"/>
      <c r="AO667" s="5"/>
      <c r="AP667" s="5"/>
      <c r="AQ667" s="5"/>
      <c r="AR667" s="5"/>
    </row>
    <row r="668" spans="14:44" ht="15.75" customHeight="1">
      <c r="N668" s="5"/>
      <c r="O668" s="5"/>
      <c r="Q668" s="5"/>
      <c r="R668" s="5"/>
      <c r="S668" s="5"/>
      <c r="Z668" s="5"/>
      <c r="AA668" s="5"/>
      <c r="AC668" s="5"/>
      <c r="AD668" s="5"/>
      <c r="AE668" s="5"/>
      <c r="AL668" s="5"/>
      <c r="AM668" s="5"/>
      <c r="AO668" s="5"/>
      <c r="AP668" s="5"/>
      <c r="AQ668" s="5"/>
      <c r="AR668" s="5"/>
    </row>
    <row r="669" spans="14:44" ht="15.75" customHeight="1">
      <c r="N669" s="5"/>
      <c r="O669" s="5"/>
      <c r="Q669" s="5"/>
      <c r="R669" s="5"/>
      <c r="S669" s="5"/>
      <c r="Z669" s="5"/>
      <c r="AA669" s="5"/>
      <c r="AC669" s="5"/>
      <c r="AD669" s="5"/>
      <c r="AE669" s="5"/>
      <c r="AL669" s="5"/>
      <c r="AM669" s="5"/>
      <c r="AO669" s="5"/>
      <c r="AP669" s="5"/>
      <c r="AQ669" s="5"/>
      <c r="AR669" s="5"/>
    </row>
    <row r="670" spans="14:44" ht="15.75" customHeight="1">
      <c r="N670" s="5"/>
      <c r="O670" s="5"/>
      <c r="Q670" s="5"/>
      <c r="R670" s="5"/>
      <c r="S670" s="5"/>
      <c r="Z670" s="5"/>
      <c r="AA670" s="5"/>
      <c r="AC670" s="5"/>
      <c r="AD670" s="5"/>
      <c r="AE670" s="5"/>
      <c r="AL670" s="5"/>
      <c r="AM670" s="5"/>
      <c r="AO670" s="5"/>
      <c r="AP670" s="5"/>
      <c r="AQ670" s="5"/>
      <c r="AR670" s="5"/>
    </row>
    <row r="671" spans="14:44" ht="15.75" customHeight="1">
      <c r="N671" s="5"/>
      <c r="O671" s="5"/>
      <c r="Q671" s="5"/>
      <c r="R671" s="5"/>
      <c r="S671" s="5"/>
      <c r="Z671" s="5"/>
      <c r="AA671" s="5"/>
      <c r="AC671" s="5"/>
      <c r="AD671" s="5"/>
      <c r="AE671" s="5"/>
      <c r="AL671" s="5"/>
      <c r="AM671" s="5"/>
      <c r="AO671" s="5"/>
      <c r="AP671" s="5"/>
      <c r="AQ671" s="5"/>
      <c r="AR671" s="5"/>
    </row>
    <row r="672" spans="14:44" ht="15.75" customHeight="1">
      <c r="N672" s="5"/>
      <c r="O672" s="5"/>
      <c r="Q672" s="5"/>
      <c r="R672" s="5"/>
      <c r="S672" s="5"/>
      <c r="Z672" s="5"/>
      <c r="AA672" s="5"/>
      <c r="AC672" s="5"/>
      <c r="AD672" s="5"/>
      <c r="AE672" s="5"/>
      <c r="AL672" s="5"/>
      <c r="AM672" s="5"/>
      <c r="AO672" s="5"/>
      <c r="AP672" s="5"/>
      <c r="AQ672" s="5"/>
      <c r="AR672" s="5"/>
    </row>
    <row r="673" spans="14:44" ht="15.75" customHeight="1">
      <c r="N673" s="5"/>
      <c r="O673" s="5"/>
      <c r="Q673" s="5"/>
      <c r="R673" s="5"/>
      <c r="S673" s="5"/>
      <c r="Z673" s="5"/>
      <c r="AA673" s="5"/>
      <c r="AC673" s="5"/>
      <c r="AD673" s="5"/>
      <c r="AE673" s="5"/>
      <c r="AL673" s="5"/>
      <c r="AM673" s="5"/>
      <c r="AO673" s="5"/>
      <c r="AP673" s="5"/>
      <c r="AQ673" s="5"/>
      <c r="AR673" s="5"/>
    </row>
    <row r="674" spans="14:44" ht="15.75" customHeight="1">
      <c r="N674" s="5"/>
      <c r="O674" s="5"/>
      <c r="Q674" s="5"/>
      <c r="R674" s="5"/>
      <c r="S674" s="5"/>
      <c r="Z674" s="5"/>
      <c r="AA674" s="5"/>
      <c r="AC674" s="5"/>
      <c r="AD674" s="5"/>
      <c r="AE674" s="5"/>
      <c r="AL674" s="5"/>
      <c r="AM674" s="5"/>
      <c r="AO674" s="5"/>
      <c r="AP674" s="5"/>
      <c r="AQ674" s="5"/>
      <c r="AR674" s="5"/>
    </row>
    <row r="675" spans="14:44" ht="15.75" customHeight="1">
      <c r="N675" s="5"/>
      <c r="O675" s="5"/>
      <c r="Q675" s="5"/>
      <c r="R675" s="5"/>
      <c r="S675" s="5"/>
      <c r="Z675" s="5"/>
      <c r="AA675" s="5"/>
      <c r="AC675" s="5"/>
      <c r="AD675" s="5"/>
      <c r="AE675" s="5"/>
      <c r="AL675" s="5"/>
      <c r="AM675" s="5"/>
      <c r="AO675" s="5"/>
      <c r="AP675" s="5"/>
      <c r="AQ675" s="5"/>
      <c r="AR675" s="5"/>
    </row>
    <row r="676" spans="14:44" ht="15.75" customHeight="1">
      <c r="N676" s="5"/>
      <c r="O676" s="5"/>
      <c r="Q676" s="5"/>
      <c r="R676" s="5"/>
      <c r="S676" s="5"/>
      <c r="Z676" s="5"/>
      <c r="AA676" s="5"/>
      <c r="AC676" s="5"/>
      <c r="AD676" s="5"/>
      <c r="AE676" s="5"/>
      <c r="AL676" s="5"/>
      <c r="AM676" s="5"/>
      <c r="AO676" s="5"/>
      <c r="AP676" s="5"/>
      <c r="AQ676" s="5"/>
      <c r="AR676" s="5"/>
    </row>
    <row r="677" spans="14:44" ht="15.75" customHeight="1">
      <c r="N677" s="5"/>
      <c r="O677" s="5"/>
      <c r="Q677" s="5"/>
      <c r="R677" s="5"/>
      <c r="S677" s="5"/>
      <c r="Z677" s="5"/>
      <c r="AA677" s="5"/>
      <c r="AC677" s="5"/>
      <c r="AD677" s="5"/>
      <c r="AE677" s="5"/>
      <c r="AL677" s="5"/>
      <c r="AM677" s="5"/>
      <c r="AO677" s="5"/>
      <c r="AP677" s="5"/>
      <c r="AQ677" s="5"/>
      <c r="AR677" s="5"/>
    </row>
    <row r="678" spans="14:44" ht="15.75" customHeight="1">
      <c r="N678" s="5"/>
      <c r="O678" s="5"/>
      <c r="Q678" s="5"/>
      <c r="R678" s="5"/>
      <c r="S678" s="5"/>
      <c r="Z678" s="5"/>
      <c r="AA678" s="5"/>
      <c r="AC678" s="5"/>
      <c r="AD678" s="5"/>
      <c r="AE678" s="5"/>
      <c r="AL678" s="5"/>
      <c r="AM678" s="5"/>
      <c r="AO678" s="5"/>
      <c r="AP678" s="5"/>
      <c r="AQ678" s="5"/>
      <c r="AR678" s="5"/>
    </row>
    <row r="679" spans="14:44" ht="15.75" customHeight="1">
      <c r="N679" s="5"/>
      <c r="O679" s="5"/>
      <c r="Q679" s="5"/>
      <c r="R679" s="5"/>
      <c r="S679" s="5"/>
      <c r="Z679" s="5"/>
      <c r="AA679" s="5"/>
      <c r="AC679" s="5"/>
      <c r="AD679" s="5"/>
      <c r="AE679" s="5"/>
      <c r="AL679" s="5"/>
      <c r="AM679" s="5"/>
      <c r="AO679" s="5"/>
      <c r="AP679" s="5"/>
      <c r="AQ679" s="5"/>
      <c r="AR679" s="5"/>
    </row>
    <row r="680" spans="14:44" ht="15.75" customHeight="1">
      <c r="N680" s="5"/>
      <c r="O680" s="5"/>
      <c r="Q680" s="5"/>
      <c r="R680" s="5"/>
      <c r="S680" s="5"/>
      <c r="Z680" s="5"/>
      <c r="AA680" s="5"/>
      <c r="AC680" s="5"/>
      <c r="AD680" s="5"/>
      <c r="AE680" s="5"/>
      <c r="AL680" s="5"/>
      <c r="AM680" s="5"/>
      <c r="AO680" s="5"/>
      <c r="AP680" s="5"/>
      <c r="AQ680" s="5"/>
      <c r="AR680" s="5"/>
    </row>
    <row r="681" spans="14:44" ht="15.75" customHeight="1">
      <c r="N681" s="5"/>
      <c r="O681" s="5"/>
      <c r="Q681" s="5"/>
      <c r="R681" s="5"/>
      <c r="S681" s="5"/>
      <c r="Z681" s="5"/>
      <c r="AA681" s="5"/>
      <c r="AC681" s="5"/>
      <c r="AD681" s="5"/>
      <c r="AE681" s="5"/>
      <c r="AL681" s="5"/>
      <c r="AM681" s="5"/>
      <c r="AO681" s="5"/>
      <c r="AP681" s="5"/>
      <c r="AQ681" s="5"/>
      <c r="AR681" s="5"/>
    </row>
    <row r="682" spans="14:44" ht="15.75" customHeight="1">
      <c r="N682" s="5"/>
      <c r="O682" s="5"/>
      <c r="Q682" s="5"/>
      <c r="R682" s="5"/>
      <c r="S682" s="5"/>
      <c r="Z682" s="5"/>
      <c r="AA682" s="5"/>
      <c r="AC682" s="5"/>
      <c r="AD682" s="5"/>
      <c r="AE682" s="5"/>
      <c r="AL682" s="5"/>
      <c r="AM682" s="5"/>
      <c r="AO682" s="5"/>
      <c r="AP682" s="5"/>
      <c r="AQ682" s="5"/>
      <c r="AR682" s="5"/>
    </row>
    <row r="683" spans="14:44" ht="15.75" customHeight="1">
      <c r="N683" s="5"/>
      <c r="O683" s="5"/>
      <c r="Q683" s="5"/>
      <c r="R683" s="5"/>
      <c r="S683" s="5"/>
      <c r="Z683" s="5"/>
      <c r="AA683" s="5"/>
      <c r="AC683" s="5"/>
      <c r="AD683" s="5"/>
      <c r="AE683" s="5"/>
      <c r="AL683" s="5"/>
      <c r="AM683" s="5"/>
      <c r="AO683" s="5"/>
      <c r="AP683" s="5"/>
      <c r="AQ683" s="5"/>
      <c r="AR683" s="5"/>
    </row>
    <row r="684" spans="14:44" ht="15.75" customHeight="1">
      <c r="N684" s="5"/>
      <c r="O684" s="5"/>
      <c r="Q684" s="5"/>
      <c r="R684" s="5"/>
      <c r="S684" s="5"/>
      <c r="Z684" s="5"/>
      <c r="AA684" s="5"/>
      <c r="AC684" s="5"/>
      <c r="AD684" s="5"/>
      <c r="AE684" s="5"/>
      <c r="AL684" s="5"/>
      <c r="AM684" s="5"/>
      <c r="AO684" s="5"/>
      <c r="AP684" s="5"/>
      <c r="AQ684" s="5"/>
      <c r="AR684" s="5"/>
    </row>
    <row r="685" spans="14:44" ht="15.75" customHeight="1">
      <c r="N685" s="5"/>
      <c r="O685" s="5"/>
      <c r="Q685" s="5"/>
      <c r="R685" s="5"/>
      <c r="S685" s="5"/>
      <c r="Z685" s="5"/>
      <c r="AA685" s="5"/>
      <c r="AC685" s="5"/>
      <c r="AD685" s="5"/>
      <c r="AE685" s="5"/>
      <c r="AL685" s="5"/>
      <c r="AM685" s="5"/>
      <c r="AO685" s="5"/>
      <c r="AP685" s="5"/>
      <c r="AQ685" s="5"/>
      <c r="AR685" s="5"/>
    </row>
    <row r="686" spans="14:44" ht="15.75" customHeight="1">
      <c r="N686" s="5"/>
      <c r="O686" s="5"/>
      <c r="Q686" s="5"/>
      <c r="R686" s="5"/>
      <c r="S686" s="5"/>
      <c r="Z686" s="5"/>
      <c r="AA686" s="5"/>
      <c r="AC686" s="5"/>
      <c r="AD686" s="5"/>
      <c r="AE686" s="5"/>
      <c r="AL686" s="5"/>
      <c r="AM686" s="5"/>
      <c r="AO686" s="5"/>
      <c r="AP686" s="5"/>
      <c r="AQ686" s="5"/>
      <c r="AR686" s="5"/>
    </row>
    <row r="687" spans="14:44" ht="15.75" customHeight="1">
      <c r="N687" s="5"/>
      <c r="O687" s="5"/>
      <c r="Q687" s="5"/>
      <c r="R687" s="5"/>
      <c r="S687" s="5"/>
      <c r="Z687" s="5"/>
      <c r="AA687" s="5"/>
      <c r="AC687" s="5"/>
      <c r="AD687" s="5"/>
      <c r="AE687" s="5"/>
      <c r="AL687" s="5"/>
      <c r="AM687" s="5"/>
      <c r="AO687" s="5"/>
      <c r="AP687" s="5"/>
      <c r="AQ687" s="5"/>
      <c r="AR687" s="5"/>
    </row>
    <row r="688" spans="14:44" ht="15.75" customHeight="1">
      <c r="N688" s="5"/>
      <c r="O688" s="5"/>
      <c r="Q688" s="5"/>
      <c r="R688" s="5"/>
      <c r="S688" s="5"/>
      <c r="Z688" s="5"/>
      <c r="AA688" s="5"/>
      <c r="AC688" s="5"/>
      <c r="AD688" s="5"/>
      <c r="AE688" s="5"/>
      <c r="AL688" s="5"/>
      <c r="AM688" s="5"/>
      <c r="AO688" s="5"/>
      <c r="AP688" s="5"/>
      <c r="AQ688" s="5"/>
      <c r="AR688" s="5"/>
    </row>
    <row r="689" spans="14:44" ht="15.75" customHeight="1">
      <c r="N689" s="5"/>
      <c r="O689" s="5"/>
      <c r="Q689" s="5"/>
      <c r="R689" s="5"/>
      <c r="S689" s="5"/>
      <c r="Z689" s="5"/>
      <c r="AA689" s="5"/>
      <c r="AC689" s="5"/>
      <c r="AD689" s="5"/>
      <c r="AE689" s="5"/>
      <c r="AL689" s="5"/>
      <c r="AM689" s="5"/>
      <c r="AO689" s="5"/>
      <c r="AP689" s="5"/>
      <c r="AQ689" s="5"/>
      <c r="AR689" s="5"/>
    </row>
    <row r="690" spans="14:44" ht="15.75" customHeight="1">
      <c r="N690" s="5"/>
      <c r="O690" s="5"/>
      <c r="Q690" s="5"/>
      <c r="R690" s="5"/>
      <c r="S690" s="5"/>
      <c r="Z690" s="5"/>
      <c r="AA690" s="5"/>
      <c r="AC690" s="5"/>
      <c r="AD690" s="5"/>
      <c r="AE690" s="5"/>
      <c r="AL690" s="5"/>
      <c r="AM690" s="5"/>
      <c r="AO690" s="5"/>
      <c r="AP690" s="5"/>
      <c r="AQ690" s="5"/>
      <c r="AR690" s="5"/>
    </row>
    <row r="691" spans="14:44" ht="15.75" customHeight="1">
      <c r="N691" s="5"/>
      <c r="O691" s="5"/>
      <c r="Q691" s="5"/>
      <c r="R691" s="5"/>
      <c r="S691" s="5"/>
      <c r="Z691" s="5"/>
      <c r="AA691" s="5"/>
      <c r="AC691" s="5"/>
      <c r="AD691" s="5"/>
      <c r="AE691" s="5"/>
      <c r="AL691" s="5"/>
      <c r="AM691" s="5"/>
      <c r="AO691" s="5"/>
      <c r="AP691" s="5"/>
      <c r="AQ691" s="5"/>
      <c r="AR691" s="5"/>
    </row>
    <row r="692" spans="14:44" ht="15.75" customHeight="1">
      <c r="N692" s="5"/>
      <c r="O692" s="5"/>
      <c r="Q692" s="5"/>
      <c r="R692" s="5"/>
      <c r="S692" s="5"/>
      <c r="Z692" s="5"/>
      <c r="AA692" s="5"/>
      <c r="AC692" s="5"/>
      <c r="AD692" s="5"/>
      <c r="AE692" s="5"/>
      <c r="AL692" s="5"/>
      <c r="AM692" s="5"/>
      <c r="AO692" s="5"/>
      <c r="AP692" s="5"/>
      <c r="AQ692" s="5"/>
      <c r="AR692" s="5"/>
    </row>
    <row r="693" spans="14:44" ht="15.75" customHeight="1">
      <c r="N693" s="5"/>
      <c r="O693" s="5"/>
      <c r="Q693" s="5"/>
      <c r="R693" s="5"/>
      <c r="S693" s="5"/>
      <c r="Z693" s="5"/>
      <c r="AA693" s="5"/>
      <c r="AC693" s="5"/>
      <c r="AD693" s="5"/>
      <c r="AE693" s="5"/>
      <c r="AL693" s="5"/>
      <c r="AM693" s="5"/>
      <c r="AO693" s="5"/>
      <c r="AP693" s="5"/>
      <c r="AQ693" s="5"/>
      <c r="AR693" s="5"/>
    </row>
    <row r="694" spans="14:44" ht="15.75" customHeight="1">
      <c r="N694" s="5"/>
      <c r="O694" s="5"/>
      <c r="Q694" s="5"/>
      <c r="R694" s="5"/>
      <c r="S694" s="5"/>
      <c r="Z694" s="5"/>
      <c r="AA694" s="5"/>
      <c r="AC694" s="5"/>
      <c r="AD694" s="5"/>
      <c r="AE694" s="5"/>
      <c r="AL694" s="5"/>
      <c r="AM694" s="5"/>
      <c r="AO694" s="5"/>
      <c r="AP694" s="5"/>
      <c r="AQ694" s="5"/>
      <c r="AR694" s="5"/>
    </row>
    <row r="695" spans="14:44" ht="15.75" customHeight="1">
      <c r="N695" s="5"/>
      <c r="O695" s="5"/>
      <c r="Q695" s="5"/>
      <c r="R695" s="5"/>
      <c r="S695" s="5"/>
      <c r="Z695" s="5"/>
      <c r="AA695" s="5"/>
      <c r="AC695" s="5"/>
      <c r="AD695" s="5"/>
      <c r="AE695" s="5"/>
      <c r="AL695" s="5"/>
      <c r="AM695" s="5"/>
      <c r="AO695" s="5"/>
      <c r="AP695" s="5"/>
      <c r="AQ695" s="5"/>
      <c r="AR695" s="5"/>
    </row>
    <row r="696" spans="14:44" ht="15.75" customHeight="1">
      <c r="N696" s="5"/>
      <c r="O696" s="5"/>
      <c r="Q696" s="5"/>
      <c r="R696" s="5"/>
      <c r="S696" s="5"/>
      <c r="Z696" s="5"/>
      <c r="AA696" s="5"/>
      <c r="AC696" s="5"/>
      <c r="AD696" s="5"/>
      <c r="AE696" s="5"/>
      <c r="AL696" s="5"/>
      <c r="AM696" s="5"/>
      <c r="AO696" s="5"/>
      <c r="AP696" s="5"/>
      <c r="AQ696" s="5"/>
      <c r="AR696" s="5"/>
    </row>
    <row r="697" spans="14:44" ht="15.75" customHeight="1">
      <c r="N697" s="5"/>
      <c r="O697" s="5"/>
      <c r="Q697" s="5"/>
      <c r="R697" s="5"/>
      <c r="S697" s="5"/>
      <c r="Z697" s="5"/>
      <c r="AA697" s="5"/>
      <c r="AC697" s="5"/>
      <c r="AD697" s="5"/>
      <c r="AE697" s="5"/>
      <c r="AL697" s="5"/>
      <c r="AM697" s="5"/>
      <c r="AO697" s="5"/>
      <c r="AP697" s="5"/>
      <c r="AQ697" s="5"/>
      <c r="AR697" s="5"/>
    </row>
    <row r="698" spans="14:44" ht="15.75" customHeight="1">
      <c r="N698" s="5"/>
      <c r="O698" s="5"/>
      <c r="Q698" s="5"/>
      <c r="R698" s="5"/>
      <c r="S698" s="5"/>
      <c r="Z698" s="5"/>
      <c r="AA698" s="5"/>
      <c r="AC698" s="5"/>
      <c r="AD698" s="5"/>
      <c r="AE698" s="5"/>
      <c r="AL698" s="5"/>
      <c r="AM698" s="5"/>
      <c r="AO698" s="5"/>
      <c r="AP698" s="5"/>
      <c r="AQ698" s="5"/>
      <c r="AR698" s="5"/>
    </row>
    <row r="699" spans="14:44" ht="15.75" customHeight="1">
      <c r="N699" s="5"/>
      <c r="O699" s="5"/>
      <c r="Q699" s="5"/>
      <c r="R699" s="5"/>
      <c r="S699" s="5"/>
      <c r="Z699" s="5"/>
      <c r="AA699" s="5"/>
      <c r="AC699" s="5"/>
      <c r="AD699" s="5"/>
      <c r="AE699" s="5"/>
      <c r="AL699" s="5"/>
      <c r="AM699" s="5"/>
      <c r="AO699" s="5"/>
      <c r="AP699" s="5"/>
      <c r="AQ699" s="5"/>
      <c r="AR699" s="5"/>
    </row>
    <row r="700" spans="14:44" ht="15.75" customHeight="1">
      <c r="N700" s="5"/>
      <c r="O700" s="5"/>
      <c r="Q700" s="5"/>
      <c r="R700" s="5"/>
      <c r="S700" s="5"/>
      <c r="Z700" s="5"/>
      <c r="AA700" s="5"/>
      <c r="AC700" s="5"/>
      <c r="AD700" s="5"/>
      <c r="AE700" s="5"/>
      <c r="AL700" s="5"/>
      <c r="AM700" s="5"/>
      <c r="AO700" s="5"/>
      <c r="AP700" s="5"/>
      <c r="AQ700" s="5"/>
      <c r="AR700" s="5"/>
    </row>
    <row r="701" spans="14:44" ht="15.75" customHeight="1">
      <c r="N701" s="5"/>
      <c r="O701" s="5"/>
      <c r="Q701" s="5"/>
      <c r="R701" s="5"/>
      <c r="S701" s="5"/>
      <c r="Z701" s="5"/>
      <c r="AA701" s="5"/>
      <c r="AC701" s="5"/>
      <c r="AD701" s="5"/>
      <c r="AE701" s="5"/>
      <c r="AL701" s="5"/>
      <c r="AM701" s="5"/>
      <c r="AO701" s="5"/>
      <c r="AP701" s="5"/>
      <c r="AQ701" s="5"/>
      <c r="AR701" s="5"/>
    </row>
    <row r="702" spans="14:44" ht="15.75" customHeight="1">
      <c r="N702" s="5"/>
      <c r="O702" s="5"/>
      <c r="Q702" s="5"/>
      <c r="R702" s="5"/>
      <c r="S702" s="5"/>
      <c r="Z702" s="5"/>
      <c r="AA702" s="5"/>
      <c r="AC702" s="5"/>
      <c r="AD702" s="5"/>
      <c r="AE702" s="5"/>
      <c r="AL702" s="5"/>
      <c r="AM702" s="5"/>
      <c r="AO702" s="5"/>
      <c r="AP702" s="5"/>
      <c r="AQ702" s="5"/>
      <c r="AR702" s="5"/>
    </row>
    <row r="703" spans="14:44" ht="15.75" customHeight="1">
      <c r="N703" s="5"/>
      <c r="O703" s="5"/>
      <c r="Q703" s="5"/>
      <c r="R703" s="5"/>
      <c r="S703" s="5"/>
      <c r="Z703" s="5"/>
      <c r="AA703" s="5"/>
      <c r="AC703" s="5"/>
      <c r="AD703" s="5"/>
      <c r="AE703" s="5"/>
      <c r="AL703" s="5"/>
      <c r="AM703" s="5"/>
      <c r="AO703" s="5"/>
      <c r="AP703" s="5"/>
      <c r="AQ703" s="5"/>
      <c r="AR703" s="5"/>
    </row>
    <row r="704" spans="14:44" ht="15.75" customHeight="1">
      <c r="N704" s="5"/>
      <c r="O704" s="5"/>
      <c r="Q704" s="5"/>
      <c r="R704" s="5"/>
      <c r="S704" s="5"/>
      <c r="Z704" s="5"/>
      <c r="AA704" s="5"/>
      <c r="AC704" s="5"/>
      <c r="AD704" s="5"/>
      <c r="AE704" s="5"/>
      <c r="AL704" s="5"/>
      <c r="AM704" s="5"/>
      <c r="AO704" s="5"/>
      <c r="AP704" s="5"/>
      <c r="AQ704" s="5"/>
      <c r="AR704" s="5"/>
    </row>
    <row r="705" spans="14:44" ht="15.75" customHeight="1">
      <c r="N705" s="5"/>
      <c r="O705" s="5"/>
      <c r="Q705" s="5"/>
      <c r="R705" s="5"/>
      <c r="S705" s="5"/>
      <c r="Z705" s="5"/>
      <c r="AA705" s="5"/>
      <c r="AC705" s="5"/>
      <c r="AD705" s="5"/>
      <c r="AE705" s="5"/>
      <c r="AL705" s="5"/>
      <c r="AM705" s="5"/>
      <c r="AO705" s="5"/>
      <c r="AP705" s="5"/>
      <c r="AQ705" s="5"/>
      <c r="AR705" s="5"/>
    </row>
    <row r="706" spans="14:44" ht="15.75" customHeight="1">
      <c r="N706" s="5"/>
      <c r="O706" s="5"/>
      <c r="Q706" s="5"/>
      <c r="R706" s="5"/>
      <c r="S706" s="5"/>
      <c r="Z706" s="5"/>
      <c r="AA706" s="5"/>
      <c r="AC706" s="5"/>
      <c r="AD706" s="5"/>
      <c r="AE706" s="5"/>
      <c r="AL706" s="5"/>
      <c r="AM706" s="5"/>
      <c r="AO706" s="5"/>
      <c r="AP706" s="5"/>
      <c r="AQ706" s="5"/>
      <c r="AR706" s="5"/>
    </row>
    <row r="707" spans="14:44" ht="15.75" customHeight="1">
      <c r="N707" s="5"/>
      <c r="O707" s="5"/>
      <c r="Q707" s="5"/>
      <c r="R707" s="5"/>
      <c r="S707" s="5"/>
      <c r="Z707" s="5"/>
      <c r="AA707" s="5"/>
      <c r="AC707" s="5"/>
      <c r="AD707" s="5"/>
      <c r="AE707" s="5"/>
      <c r="AL707" s="5"/>
      <c r="AM707" s="5"/>
      <c r="AO707" s="5"/>
      <c r="AP707" s="5"/>
      <c r="AQ707" s="5"/>
      <c r="AR707" s="5"/>
    </row>
    <row r="708" spans="14:44" ht="15.75" customHeight="1">
      <c r="N708" s="5"/>
      <c r="O708" s="5"/>
      <c r="Q708" s="5"/>
      <c r="R708" s="5"/>
      <c r="S708" s="5"/>
      <c r="Z708" s="5"/>
      <c r="AA708" s="5"/>
      <c r="AC708" s="5"/>
      <c r="AD708" s="5"/>
      <c r="AE708" s="5"/>
      <c r="AL708" s="5"/>
      <c r="AM708" s="5"/>
      <c r="AO708" s="5"/>
      <c r="AP708" s="5"/>
      <c r="AQ708" s="5"/>
      <c r="AR708" s="5"/>
    </row>
    <row r="709" spans="14:44" ht="15.75" customHeight="1">
      <c r="N709" s="5"/>
      <c r="O709" s="5"/>
      <c r="Q709" s="5"/>
      <c r="R709" s="5"/>
      <c r="S709" s="5"/>
      <c r="Z709" s="5"/>
      <c r="AA709" s="5"/>
      <c r="AC709" s="5"/>
      <c r="AD709" s="5"/>
      <c r="AE709" s="5"/>
      <c r="AL709" s="5"/>
      <c r="AM709" s="5"/>
      <c r="AO709" s="5"/>
      <c r="AP709" s="5"/>
      <c r="AQ709" s="5"/>
      <c r="AR709" s="5"/>
    </row>
    <row r="710" spans="14:44" ht="15.75" customHeight="1">
      <c r="N710" s="5"/>
      <c r="O710" s="5"/>
      <c r="Q710" s="5"/>
      <c r="R710" s="5"/>
      <c r="S710" s="5"/>
      <c r="Z710" s="5"/>
      <c r="AA710" s="5"/>
      <c r="AC710" s="5"/>
      <c r="AD710" s="5"/>
      <c r="AE710" s="5"/>
      <c r="AL710" s="5"/>
      <c r="AM710" s="5"/>
      <c r="AO710" s="5"/>
      <c r="AP710" s="5"/>
      <c r="AQ710" s="5"/>
      <c r="AR710" s="5"/>
    </row>
    <row r="711" spans="14:44" ht="15.75" customHeight="1">
      <c r="N711" s="5"/>
      <c r="O711" s="5"/>
      <c r="Q711" s="5"/>
      <c r="R711" s="5"/>
      <c r="S711" s="5"/>
      <c r="Z711" s="5"/>
      <c r="AA711" s="5"/>
      <c r="AC711" s="5"/>
      <c r="AD711" s="5"/>
      <c r="AE711" s="5"/>
      <c r="AL711" s="5"/>
      <c r="AM711" s="5"/>
      <c r="AO711" s="5"/>
      <c r="AP711" s="5"/>
      <c r="AQ711" s="5"/>
      <c r="AR711" s="5"/>
    </row>
    <row r="712" spans="14:44" ht="15.75" customHeight="1">
      <c r="N712" s="5"/>
      <c r="O712" s="5"/>
      <c r="Q712" s="5"/>
      <c r="R712" s="5"/>
      <c r="S712" s="5"/>
      <c r="Z712" s="5"/>
      <c r="AA712" s="5"/>
      <c r="AC712" s="5"/>
      <c r="AD712" s="5"/>
      <c r="AE712" s="5"/>
      <c r="AL712" s="5"/>
      <c r="AM712" s="5"/>
      <c r="AO712" s="5"/>
      <c r="AP712" s="5"/>
      <c r="AQ712" s="5"/>
      <c r="AR712" s="5"/>
    </row>
    <row r="713" spans="14:44" ht="15.75" customHeight="1">
      <c r="N713" s="5"/>
      <c r="O713" s="5"/>
      <c r="Q713" s="5"/>
      <c r="R713" s="5"/>
      <c r="S713" s="5"/>
      <c r="Z713" s="5"/>
      <c r="AA713" s="5"/>
      <c r="AC713" s="5"/>
      <c r="AD713" s="5"/>
      <c r="AE713" s="5"/>
      <c r="AL713" s="5"/>
      <c r="AM713" s="5"/>
      <c r="AO713" s="5"/>
      <c r="AP713" s="5"/>
      <c r="AQ713" s="5"/>
      <c r="AR713" s="5"/>
    </row>
    <row r="714" spans="14:44" ht="15.75" customHeight="1">
      <c r="N714" s="5"/>
      <c r="O714" s="5"/>
      <c r="Q714" s="5"/>
      <c r="R714" s="5"/>
      <c r="S714" s="5"/>
      <c r="Z714" s="5"/>
      <c r="AA714" s="5"/>
      <c r="AC714" s="5"/>
      <c r="AD714" s="5"/>
      <c r="AE714" s="5"/>
      <c r="AL714" s="5"/>
      <c r="AM714" s="5"/>
      <c r="AO714" s="5"/>
      <c r="AP714" s="5"/>
      <c r="AQ714" s="5"/>
      <c r="AR714" s="5"/>
    </row>
    <row r="715" spans="14:44" ht="15.75" customHeight="1">
      <c r="N715" s="5"/>
      <c r="O715" s="5"/>
      <c r="Q715" s="5"/>
      <c r="R715" s="5"/>
      <c r="S715" s="5"/>
      <c r="Z715" s="5"/>
      <c r="AA715" s="5"/>
      <c r="AC715" s="5"/>
      <c r="AD715" s="5"/>
      <c r="AE715" s="5"/>
      <c r="AL715" s="5"/>
      <c r="AM715" s="5"/>
      <c r="AO715" s="5"/>
      <c r="AP715" s="5"/>
      <c r="AQ715" s="5"/>
      <c r="AR715" s="5"/>
    </row>
    <row r="716" spans="14:44" ht="15.75" customHeight="1">
      <c r="N716" s="5"/>
      <c r="O716" s="5"/>
      <c r="Q716" s="5"/>
      <c r="R716" s="5"/>
      <c r="S716" s="5"/>
      <c r="Z716" s="5"/>
      <c r="AA716" s="5"/>
      <c r="AC716" s="5"/>
      <c r="AD716" s="5"/>
      <c r="AE716" s="5"/>
      <c r="AL716" s="5"/>
      <c r="AM716" s="5"/>
      <c r="AO716" s="5"/>
      <c r="AP716" s="5"/>
      <c r="AQ716" s="5"/>
      <c r="AR716" s="5"/>
    </row>
    <row r="717" spans="14:44" ht="15.75" customHeight="1">
      <c r="N717" s="5"/>
      <c r="O717" s="5"/>
      <c r="Q717" s="5"/>
      <c r="R717" s="5"/>
      <c r="S717" s="5"/>
      <c r="Z717" s="5"/>
      <c r="AA717" s="5"/>
      <c r="AC717" s="5"/>
      <c r="AD717" s="5"/>
      <c r="AE717" s="5"/>
      <c r="AL717" s="5"/>
      <c r="AM717" s="5"/>
      <c r="AO717" s="5"/>
      <c r="AP717" s="5"/>
      <c r="AQ717" s="5"/>
      <c r="AR717" s="5"/>
    </row>
    <row r="718" spans="14:44" ht="15.75" customHeight="1">
      <c r="N718" s="5"/>
      <c r="O718" s="5"/>
      <c r="Q718" s="5"/>
      <c r="R718" s="5"/>
      <c r="S718" s="5"/>
      <c r="Z718" s="5"/>
      <c r="AA718" s="5"/>
      <c r="AC718" s="5"/>
      <c r="AD718" s="5"/>
      <c r="AE718" s="5"/>
      <c r="AL718" s="5"/>
      <c r="AM718" s="5"/>
      <c r="AO718" s="5"/>
      <c r="AP718" s="5"/>
      <c r="AQ718" s="5"/>
      <c r="AR718" s="5"/>
    </row>
    <row r="719" spans="14:44" ht="15.75" customHeight="1">
      <c r="N719" s="5"/>
      <c r="O719" s="5"/>
      <c r="Q719" s="5"/>
      <c r="R719" s="5"/>
      <c r="S719" s="5"/>
      <c r="Z719" s="5"/>
      <c r="AA719" s="5"/>
      <c r="AC719" s="5"/>
      <c r="AD719" s="5"/>
      <c r="AE719" s="5"/>
      <c r="AL719" s="5"/>
      <c r="AM719" s="5"/>
      <c r="AO719" s="5"/>
      <c r="AP719" s="5"/>
      <c r="AQ719" s="5"/>
      <c r="AR719" s="5"/>
    </row>
    <row r="720" spans="14:44" ht="15.75" customHeight="1">
      <c r="N720" s="5"/>
      <c r="O720" s="5"/>
      <c r="Q720" s="5"/>
      <c r="R720" s="5"/>
      <c r="S720" s="5"/>
      <c r="Z720" s="5"/>
      <c r="AA720" s="5"/>
      <c r="AC720" s="5"/>
      <c r="AD720" s="5"/>
      <c r="AE720" s="5"/>
      <c r="AL720" s="5"/>
      <c r="AM720" s="5"/>
      <c r="AO720" s="5"/>
      <c r="AP720" s="5"/>
      <c r="AQ720" s="5"/>
      <c r="AR720" s="5"/>
    </row>
    <row r="721" spans="14:44" ht="15.75" customHeight="1">
      <c r="N721" s="5"/>
      <c r="O721" s="5"/>
      <c r="Q721" s="5"/>
      <c r="R721" s="5"/>
      <c r="S721" s="5"/>
      <c r="Z721" s="5"/>
      <c r="AA721" s="5"/>
      <c r="AC721" s="5"/>
      <c r="AD721" s="5"/>
      <c r="AE721" s="5"/>
      <c r="AL721" s="5"/>
      <c r="AM721" s="5"/>
      <c r="AO721" s="5"/>
      <c r="AP721" s="5"/>
      <c r="AQ721" s="5"/>
      <c r="AR721" s="5"/>
    </row>
    <row r="722" spans="14:44" ht="15.75" customHeight="1">
      <c r="N722" s="5"/>
      <c r="O722" s="5"/>
      <c r="Q722" s="5"/>
      <c r="R722" s="5"/>
      <c r="S722" s="5"/>
      <c r="Z722" s="5"/>
      <c r="AA722" s="5"/>
      <c r="AC722" s="5"/>
      <c r="AD722" s="5"/>
      <c r="AE722" s="5"/>
      <c r="AL722" s="5"/>
      <c r="AM722" s="5"/>
      <c r="AO722" s="5"/>
      <c r="AP722" s="5"/>
      <c r="AQ722" s="5"/>
      <c r="AR722" s="5"/>
    </row>
    <row r="723" spans="14:44" ht="15.75" customHeight="1">
      <c r="N723" s="5"/>
      <c r="O723" s="5"/>
      <c r="Q723" s="5"/>
      <c r="R723" s="5"/>
      <c r="S723" s="5"/>
      <c r="Z723" s="5"/>
      <c r="AA723" s="5"/>
      <c r="AC723" s="5"/>
      <c r="AD723" s="5"/>
      <c r="AE723" s="5"/>
      <c r="AL723" s="5"/>
      <c r="AM723" s="5"/>
      <c r="AO723" s="5"/>
      <c r="AP723" s="5"/>
      <c r="AQ723" s="5"/>
      <c r="AR723" s="5"/>
    </row>
    <row r="724" spans="14:44" ht="15.75" customHeight="1">
      <c r="N724" s="5"/>
      <c r="O724" s="5"/>
      <c r="Q724" s="5"/>
      <c r="R724" s="5"/>
      <c r="S724" s="5"/>
      <c r="Z724" s="5"/>
      <c r="AA724" s="5"/>
      <c r="AC724" s="5"/>
      <c r="AD724" s="5"/>
      <c r="AE724" s="5"/>
      <c r="AL724" s="5"/>
      <c r="AM724" s="5"/>
      <c r="AO724" s="5"/>
      <c r="AP724" s="5"/>
      <c r="AQ724" s="5"/>
      <c r="AR724" s="5"/>
    </row>
    <row r="725" spans="14:44" ht="15.75" customHeight="1">
      <c r="N725" s="5"/>
      <c r="O725" s="5"/>
      <c r="Q725" s="5"/>
      <c r="R725" s="5"/>
      <c r="S725" s="5"/>
      <c r="Z725" s="5"/>
      <c r="AA725" s="5"/>
      <c r="AC725" s="5"/>
      <c r="AD725" s="5"/>
      <c r="AE725" s="5"/>
      <c r="AL725" s="5"/>
      <c r="AM725" s="5"/>
      <c r="AO725" s="5"/>
      <c r="AP725" s="5"/>
      <c r="AQ725" s="5"/>
      <c r="AR725" s="5"/>
    </row>
    <row r="726" spans="14:44" ht="15.75" customHeight="1">
      <c r="N726" s="5"/>
      <c r="O726" s="5"/>
      <c r="Q726" s="5"/>
      <c r="R726" s="5"/>
      <c r="S726" s="5"/>
      <c r="Z726" s="5"/>
      <c r="AA726" s="5"/>
      <c r="AC726" s="5"/>
      <c r="AD726" s="5"/>
      <c r="AE726" s="5"/>
      <c r="AL726" s="5"/>
      <c r="AM726" s="5"/>
      <c r="AO726" s="5"/>
      <c r="AP726" s="5"/>
      <c r="AQ726" s="5"/>
      <c r="AR726" s="5"/>
    </row>
    <row r="727" spans="14:44" ht="15.75" customHeight="1">
      <c r="N727" s="5"/>
      <c r="O727" s="5"/>
      <c r="Q727" s="5"/>
      <c r="R727" s="5"/>
      <c r="S727" s="5"/>
      <c r="Z727" s="5"/>
      <c r="AA727" s="5"/>
      <c r="AC727" s="5"/>
      <c r="AD727" s="5"/>
      <c r="AE727" s="5"/>
      <c r="AL727" s="5"/>
      <c r="AM727" s="5"/>
      <c r="AO727" s="5"/>
      <c r="AP727" s="5"/>
      <c r="AQ727" s="5"/>
      <c r="AR727" s="5"/>
    </row>
    <row r="728" spans="14:44" ht="15.75" customHeight="1">
      <c r="N728" s="5"/>
      <c r="O728" s="5"/>
      <c r="Q728" s="5"/>
      <c r="R728" s="5"/>
      <c r="S728" s="5"/>
      <c r="Z728" s="5"/>
      <c r="AA728" s="5"/>
      <c r="AC728" s="5"/>
      <c r="AD728" s="5"/>
      <c r="AE728" s="5"/>
      <c r="AL728" s="5"/>
      <c r="AM728" s="5"/>
      <c r="AO728" s="5"/>
      <c r="AP728" s="5"/>
      <c r="AQ728" s="5"/>
      <c r="AR728" s="5"/>
    </row>
    <row r="729" spans="14:44" ht="15.75" customHeight="1">
      <c r="N729" s="5"/>
      <c r="O729" s="5"/>
      <c r="Q729" s="5"/>
      <c r="R729" s="5"/>
      <c r="S729" s="5"/>
      <c r="Z729" s="5"/>
      <c r="AA729" s="5"/>
      <c r="AC729" s="5"/>
      <c r="AD729" s="5"/>
      <c r="AE729" s="5"/>
      <c r="AL729" s="5"/>
      <c r="AM729" s="5"/>
      <c r="AO729" s="5"/>
      <c r="AP729" s="5"/>
      <c r="AQ729" s="5"/>
      <c r="AR729" s="5"/>
    </row>
    <row r="730" spans="14:44" ht="15.75" customHeight="1">
      <c r="N730" s="5"/>
      <c r="O730" s="5"/>
      <c r="Q730" s="5"/>
      <c r="R730" s="5"/>
      <c r="S730" s="5"/>
      <c r="Z730" s="5"/>
      <c r="AA730" s="5"/>
      <c r="AC730" s="5"/>
      <c r="AD730" s="5"/>
      <c r="AE730" s="5"/>
      <c r="AL730" s="5"/>
      <c r="AM730" s="5"/>
      <c r="AO730" s="5"/>
      <c r="AP730" s="5"/>
      <c r="AQ730" s="5"/>
      <c r="AR730" s="5"/>
    </row>
    <row r="731" spans="14:44" ht="15.75" customHeight="1">
      <c r="N731" s="5"/>
      <c r="O731" s="5"/>
      <c r="Q731" s="5"/>
      <c r="R731" s="5"/>
      <c r="S731" s="5"/>
      <c r="Z731" s="5"/>
      <c r="AA731" s="5"/>
      <c r="AC731" s="5"/>
      <c r="AD731" s="5"/>
      <c r="AE731" s="5"/>
      <c r="AL731" s="5"/>
      <c r="AM731" s="5"/>
      <c r="AO731" s="5"/>
      <c r="AP731" s="5"/>
      <c r="AQ731" s="5"/>
      <c r="AR731" s="5"/>
    </row>
    <row r="732" spans="14:44" ht="15.75" customHeight="1">
      <c r="N732" s="5"/>
      <c r="O732" s="5"/>
      <c r="Q732" s="5"/>
      <c r="R732" s="5"/>
      <c r="S732" s="5"/>
      <c r="Z732" s="5"/>
      <c r="AA732" s="5"/>
      <c r="AC732" s="5"/>
      <c r="AD732" s="5"/>
      <c r="AE732" s="5"/>
      <c r="AL732" s="5"/>
      <c r="AM732" s="5"/>
      <c r="AO732" s="5"/>
      <c r="AP732" s="5"/>
      <c r="AQ732" s="5"/>
      <c r="AR732" s="5"/>
    </row>
    <row r="733" spans="14:44" ht="15.75" customHeight="1">
      <c r="N733" s="5"/>
      <c r="O733" s="5"/>
      <c r="Q733" s="5"/>
      <c r="R733" s="5"/>
      <c r="S733" s="5"/>
      <c r="Z733" s="5"/>
      <c r="AA733" s="5"/>
      <c r="AC733" s="5"/>
      <c r="AD733" s="5"/>
      <c r="AE733" s="5"/>
      <c r="AL733" s="5"/>
      <c r="AM733" s="5"/>
      <c r="AO733" s="5"/>
      <c r="AP733" s="5"/>
      <c r="AQ733" s="5"/>
      <c r="AR733" s="5"/>
    </row>
    <row r="734" spans="14:44" ht="15.75" customHeight="1">
      <c r="N734" s="5"/>
      <c r="O734" s="5"/>
      <c r="Q734" s="5"/>
      <c r="R734" s="5"/>
      <c r="S734" s="5"/>
      <c r="Z734" s="5"/>
      <c r="AA734" s="5"/>
      <c r="AC734" s="5"/>
      <c r="AD734" s="5"/>
      <c r="AE734" s="5"/>
      <c r="AL734" s="5"/>
      <c r="AM734" s="5"/>
      <c r="AO734" s="5"/>
      <c r="AP734" s="5"/>
      <c r="AQ734" s="5"/>
      <c r="AR734" s="5"/>
    </row>
    <row r="735" spans="14:44" ht="15.75" customHeight="1">
      <c r="N735" s="5"/>
      <c r="O735" s="5"/>
      <c r="Q735" s="5"/>
      <c r="R735" s="5"/>
      <c r="S735" s="5"/>
      <c r="Z735" s="5"/>
      <c r="AA735" s="5"/>
      <c r="AC735" s="5"/>
      <c r="AD735" s="5"/>
      <c r="AE735" s="5"/>
      <c r="AL735" s="5"/>
      <c r="AM735" s="5"/>
      <c r="AO735" s="5"/>
      <c r="AP735" s="5"/>
      <c r="AQ735" s="5"/>
      <c r="AR735" s="5"/>
    </row>
    <row r="736" spans="14:44" ht="15.75" customHeight="1">
      <c r="N736" s="5"/>
      <c r="O736" s="5"/>
      <c r="Q736" s="5"/>
      <c r="R736" s="5"/>
      <c r="S736" s="5"/>
      <c r="Z736" s="5"/>
      <c r="AA736" s="5"/>
      <c r="AC736" s="5"/>
      <c r="AD736" s="5"/>
      <c r="AE736" s="5"/>
      <c r="AL736" s="5"/>
      <c r="AM736" s="5"/>
      <c r="AO736" s="5"/>
      <c r="AP736" s="5"/>
      <c r="AQ736" s="5"/>
      <c r="AR736" s="5"/>
    </row>
    <row r="737" spans="14:44" ht="15.75" customHeight="1">
      <c r="N737" s="5"/>
      <c r="O737" s="5"/>
      <c r="Q737" s="5"/>
      <c r="R737" s="5"/>
      <c r="S737" s="5"/>
      <c r="Z737" s="5"/>
      <c r="AA737" s="5"/>
      <c r="AC737" s="5"/>
      <c r="AD737" s="5"/>
      <c r="AE737" s="5"/>
      <c r="AL737" s="5"/>
      <c r="AM737" s="5"/>
      <c r="AO737" s="5"/>
      <c r="AP737" s="5"/>
      <c r="AQ737" s="5"/>
      <c r="AR737" s="5"/>
    </row>
    <row r="738" spans="14:44" ht="15.75" customHeight="1">
      <c r="N738" s="5"/>
      <c r="O738" s="5"/>
      <c r="Q738" s="5"/>
      <c r="R738" s="5"/>
      <c r="S738" s="5"/>
      <c r="Z738" s="5"/>
      <c r="AA738" s="5"/>
      <c r="AC738" s="5"/>
      <c r="AD738" s="5"/>
      <c r="AE738" s="5"/>
      <c r="AL738" s="5"/>
      <c r="AM738" s="5"/>
      <c r="AO738" s="5"/>
      <c r="AP738" s="5"/>
      <c r="AQ738" s="5"/>
      <c r="AR738" s="5"/>
    </row>
    <row r="739" spans="14:44" ht="15.75" customHeight="1">
      <c r="N739" s="5"/>
      <c r="O739" s="5"/>
      <c r="Q739" s="5"/>
      <c r="R739" s="5"/>
      <c r="S739" s="5"/>
      <c r="Z739" s="5"/>
      <c r="AA739" s="5"/>
      <c r="AC739" s="5"/>
      <c r="AD739" s="5"/>
      <c r="AE739" s="5"/>
      <c r="AL739" s="5"/>
      <c r="AM739" s="5"/>
      <c r="AO739" s="5"/>
      <c r="AP739" s="5"/>
      <c r="AQ739" s="5"/>
      <c r="AR739" s="5"/>
    </row>
    <row r="740" spans="14:44" ht="15.75" customHeight="1">
      <c r="N740" s="5"/>
      <c r="O740" s="5"/>
      <c r="Q740" s="5"/>
      <c r="R740" s="5"/>
      <c r="S740" s="5"/>
      <c r="Z740" s="5"/>
      <c r="AA740" s="5"/>
      <c r="AC740" s="5"/>
      <c r="AD740" s="5"/>
      <c r="AE740" s="5"/>
      <c r="AL740" s="5"/>
      <c r="AM740" s="5"/>
      <c r="AO740" s="5"/>
      <c r="AP740" s="5"/>
      <c r="AQ740" s="5"/>
      <c r="AR740" s="5"/>
    </row>
    <row r="741" spans="14:44" ht="15.75" customHeight="1">
      <c r="N741" s="5"/>
      <c r="O741" s="5"/>
      <c r="Q741" s="5"/>
      <c r="R741" s="5"/>
      <c r="S741" s="5"/>
      <c r="Z741" s="5"/>
      <c r="AA741" s="5"/>
      <c r="AC741" s="5"/>
      <c r="AD741" s="5"/>
      <c r="AE741" s="5"/>
      <c r="AL741" s="5"/>
      <c r="AM741" s="5"/>
      <c r="AO741" s="5"/>
      <c r="AP741" s="5"/>
      <c r="AQ741" s="5"/>
      <c r="AR741" s="5"/>
    </row>
    <row r="742" spans="14:44" ht="15.75" customHeight="1">
      <c r="N742" s="5"/>
      <c r="O742" s="5"/>
      <c r="Q742" s="5"/>
      <c r="R742" s="5"/>
      <c r="S742" s="5"/>
      <c r="Z742" s="5"/>
      <c r="AA742" s="5"/>
      <c r="AC742" s="5"/>
      <c r="AD742" s="5"/>
      <c r="AE742" s="5"/>
      <c r="AL742" s="5"/>
      <c r="AM742" s="5"/>
      <c r="AO742" s="5"/>
      <c r="AP742" s="5"/>
      <c r="AQ742" s="5"/>
      <c r="AR742" s="5"/>
    </row>
    <row r="743" spans="14:44" ht="15.75" customHeight="1">
      <c r="N743" s="5"/>
      <c r="O743" s="5"/>
      <c r="Q743" s="5"/>
      <c r="R743" s="5"/>
      <c r="S743" s="5"/>
      <c r="Z743" s="5"/>
      <c r="AA743" s="5"/>
      <c r="AC743" s="5"/>
      <c r="AD743" s="5"/>
      <c r="AE743" s="5"/>
      <c r="AL743" s="5"/>
      <c r="AM743" s="5"/>
      <c r="AO743" s="5"/>
      <c r="AP743" s="5"/>
      <c r="AQ743" s="5"/>
      <c r="AR743" s="5"/>
    </row>
    <row r="744" spans="14:44" ht="15.75" customHeight="1">
      <c r="N744" s="5"/>
      <c r="O744" s="5"/>
      <c r="Q744" s="5"/>
      <c r="R744" s="5"/>
      <c r="S744" s="5"/>
      <c r="Z744" s="5"/>
      <c r="AA744" s="5"/>
      <c r="AC744" s="5"/>
      <c r="AD744" s="5"/>
      <c r="AE744" s="5"/>
      <c r="AL744" s="5"/>
      <c r="AM744" s="5"/>
      <c r="AO744" s="5"/>
      <c r="AP744" s="5"/>
      <c r="AQ744" s="5"/>
      <c r="AR744" s="5"/>
    </row>
    <row r="745" spans="14:44" ht="15.75" customHeight="1">
      <c r="N745" s="5"/>
      <c r="O745" s="5"/>
      <c r="Q745" s="5"/>
      <c r="R745" s="5"/>
      <c r="S745" s="5"/>
      <c r="Z745" s="5"/>
      <c r="AA745" s="5"/>
      <c r="AC745" s="5"/>
      <c r="AD745" s="5"/>
      <c r="AE745" s="5"/>
      <c r="AL745" s="5"/>
      <c r="AM745" s="5"/>
      <c r="AO745" s="5"/>
      <c r="AP745" s="5"/>
      <c r="AQ745" s="5"/>
      <c r="AR745" s="5"/>
    </row>
    <row r="746" spans="14:44" ht="15.75" customHeight="1">
      <c r="N746" s="5"/>
      <c r="O746" s="5"/>
      <c r="Q746" s="5"/>
      <c r="R746" s="5"/>
      <c r="S746" s="5"/>
      <c r="Z746" s="5"/>
      <c r="AA746" s="5"/>
      <c r="AC746" s="5"/>
      <c r="AD746" s="5"/>
      <c r="AE746" s="5"/>
      <c r="AL746" s="5"/>
      <c r="AM746" s="5"/>
      <c r="AO746" s="5"/>
      <c r="AP746" s="5"/>
      <c r="AQ746" s="5"/>
      <c r="AR746" s="5"/>
    </row>
    <row r="747" spans="14:44" ht="15.75" customHeight="1">
      <c r="N747" s="5"/>
      <c r="O747" s="5"/>
      <c r="Q747" s="5"/>
      <c r="R747" s="5"/>
      <c r="S747" s="5"/>
      <c r="Z747" s="5"/>
      <c r="AA747" s="5"/>
      <c r="AC747" s="5"/>
      <c r="AD747" s="5"/>
      <c r="AE747" s="5"/>
      <c r="AL747" s="5"/>
      <c r="AM747" s="5"/>
      <c r="AO747" s="5"/>
      <c r="AP747" s="5"/>
      <c r="AQ747" s="5"/>
      <c r="AR747" s="5"/>
    </row>
    <row r="748" spans="14:44" ht="15.75" customHeight="1">
      <c r="N748" s="5"/>
      <c r="O748" s="5"/>
      <c r="Q748" s="5"/>
      <c r="R748" s="5"/>
      <c r="S748" s="5"/>
      <c r="Z748" s="5"/>
      <c r="AA748" s="5"/>
      <c r="AC748" s="5"/>
      <c r="AD748" s="5"/>
      <c r="AE748" s="5"/>
      <c r="AL748" s="5"/>
      <c r="AM748" s="5"/>
      <c r="AO748" s="5"/>
      <c r="AP748" s="5"/>
      <c r="AQ748" s="5"/>
      <c r="AR748" s="5"/>
    </row>
    <row r="749" spans="14:44" ht="15.75" customHeight="1">
      <c r="N749" s="5"/>
      <c r="O749" s="5"/>
      <c r="Q749" s="5"/>
      <c r="R749" s="5"/>
      <c r="S749" s="5"/>
      <c r="Z749" s="5"/>
      <c r="AA749" s="5"/>
      <c r="AC749" s="5"/>
      <c r="AD749" s="5"/>
      <c r="AE749" s="5"/>
      <c r="AL749" s="5"/>
      <c r="AM749" s="5"/>
      <c r="AO749" s="5"/>
      <c r="AP749" s="5"/>
      <c r="AQ749" s="5"/>
      <c r="AR749" s="5"/>
    </row>
    <row r="750" spans="14:44" ht="15.75" customHeight="1">
      <c r="N750" s="5"/>
      <c r="O750" s="5"/>
      <c r="Q750" s="5"/>
      <c r="R750" s="5"/>
      <c r="S750" s="5"/>
      <c r="Z750" s="5"/>
      <c r="AA750" s="5"/>
      <c r="AC750" s="5"/>
      <c r="AD750" s="5"/>
      <c r="AE750" s="5"/>
      <c r="AL750" s="5"/>
      <c r="AM750" s="5"/>
      <c r="AO750" s="5"/>
      <c r="AP750" s="5"/>
      <c r="AQ750" s="5"/>
      <c r="AR750" s="5"/>
    </row>
    <row r="751" spans="14:44" ht="15.75" customHeight="1">
      <c r="N751" s="5"/>
      <c r="O751" s="5"/>
      <c r="Q751" s="5"/>
      <c r="R751" s="5"/>
      <c r="S751" s="5"/>
      <c r="Z751" s="5"/>
      <c r="AA751" s="5"/>
      <c r="AC751" s="5"/>
      <c r="AD751" s="5"/>
      <c r="AE751" s="5"/>
      <c r="AL751" s="5"/>
      <c r="AM751" s="5"/>
      <c r="AO751" s="5"/>
      <c r="AP751" s="5"/>
      <c r="AQ751" s="5"/>
      <c r="AR751" s="5"/>
    </row>
    <row r="752" spans="14:44" ht="15.75" customHeight="1">
      <c r="N752" s="5"/>
      <c r="O752" s="5"/>
      <c r="Q752" s="5"/>
      <c r="R752" s="5"/>
      <c r="S752" s="5"/>
      <c r="Z752" s="5"/>
      <c r="AA752" s="5"/>
      <c r="AC752" s="5"/>
      <c r="AD752" s="5"/>
      <c r="AE752" s="5"/>
      <c r="AL752" s="5"/>
      <c r="AM752" s="5"/>
      <c r="AO752" s="5"/>
      <c r="AP752" s="5"/>
      <c r="AQ752" s="5"/>
      <c r="AR752" s="5"/>
    </row>
    <row r="753" spans="14:44" ht="15.75" customHeight="1">
      <c r="N753" s="5"/>
      <c r="O753" s="5"/>
      <c r="Q753" s="5"/>
      <c r="R753" s="5"/>
      <c r="S753" s="5"/>
      <c r="Z753" s="5"/>
      <c r="AA753" s="5"/>
      <c r="AC753" s="5"/>
      <c r="AD753" s="5"/>
      <c r="AE753" s="5"/>
      <c r="AL753" s="5"/>
      <c r="AM753" s="5"/>
      <c r="AO753" s="5"/>
      <c r="AP753" s="5"/>
      <c r="AQ753" s="5"/>
      <c r="AR753" s="5"/>
    </row>
    <row r="754" spans="14:44" ht="15.75" customHeight="1">
      <c r="N754" s="5"/>
      <c r="O754" s="5"/>
      <c r="Q754" s="5"/>
      <c r="R754" s="5"/>
      <c r="S754" s="5"/>
      <c r="Z754" s="5"/>
      <c r="AA754" s="5"/>
      <c r="AC754" s="5"/>
      <c r="AD754" s="5"/>
      <c r="AE754" s="5"/>
      <c r="AL754" s="5"/>
      <c r="AM754" s="5"/>
      <c r="AO754" s="5"/>
      <c r="AP754" s="5"/>
      <c r="AQ754" s="5"/>
      <c r="AR754" s="5"/>
    </row>
    <row r="755" spans="14:44" ht="15.75" customHeight="1">
      <c r="N755" s="5"/>
      <c r="O755" s="5"/>
      <c r="Q755" s="5"/>
      <c r="R755" s="5"/>
      <c r="S755" s="5"/>
      <c r="Z755" s="5"/>
      <c r="AA755" s="5"/>
      <c r="AC755" s="5"/>
      <c r="AD755" s="5"/>
      <c r="AE755" s="5"/>
      <c r="AL755" s="5"/>
      <c r="AM755" s="5"/>
      <c r="AO755" s="5"/>
      <c r="AP755" s="5"/>
      <c r="AQ755" s="5"/>
      <c r="AR755" s="5"/>
    </row>
    <row r="756" spans="14:44" ht="15.75" customHeight="1">
      <c r="N756" s="5"/>
      <c r="O756" s="5"/>
      <c r="Q756" s="5"/>
      <c r="R756" s="5"/>
      <c r="S756" s="5"/>
      <c r="Z756" s="5"/>
      <c r="AA756" s="5"/>
      <c r="AC756" s="5"/>
      <c r="AD756" s="5"/>
      <c r="AE756" s="5"/>
      <c r="AL756" s="5"/>
      <c r="AM756" s="5"/>
      <c r="AO756" s="5"/>
      <c r="AP756" s="5"/>
      <c r="AQ756" s="5"/>
      <c r="AR756" s="5"/>
    </row>
    <row r="757" spans="14:44" ht="15.75" customHeight="1">
      <c r="N757" s="5"/>
      <c r="O757" s="5"/>
      <c r="Q757" s="5"/>
      <c r="R757" s="5"/>
      <c r="S757" s="5"/>
      <c r="Z757" s="5"/>
      <c r="AA757" s="5"/>
      <c r="AC757" s="5"/>
      <c r="AD757" s="5"/>
      <c r="AE757" s="5"/>
      <c r="AL757" s="5"/>
      <c r="AM757" s="5"/>
      <c r="AO757" s="5"/>
      <c r="AP757" s="5"/>
      <c r="AQ757" s="5"/>
      <c r="AR757" s="5"/>
    </row>
    <row r="758" spans="14:44" ht="15.75" customHeight="1">
      <c r="N758" s="5"/>
      <c r="O758" s="5"/>
      <c r="Q758" s="5"/>
      <c r="R758" s="5"/>
      <c r="S758" s="5"/>
      <c r="Z758" s="5"/>
      <c r="AA758" s="5"/>
      <c r="AC758" s="5"/>
      <c r="AD758" s="5"/>
      <c r="AE758" s="5"/>
      <c r="AL758" s="5"/>
      <c r="AM758" s="5"/>
      <c r="AO758" s="5"/>
      <c r="AP758" s="5"/>
      <c r="AQ758" s="5"/>
      <c r="AR758" s="5"/>
    </row>
    <row r="759" spans="14:44" ht="15.75" customHeight="1">
      <c r="N759" s="5"/>
      <c r="O759" s="5"/>
      <c r="Q759" s="5"/>
      <c r="R759" s="5"/>
      <c r="S759" s="5"/>
      <c r="Z759" s="5"/>
      <c r="AA759" s="5"/>
      <c r="AC759" s="5"/>
      <c r="AD759" s="5"/>
      <c r="AE759" s="5"/>
      <c r="AL759" s="5"/>
      <c r="AM759" s="5"/>
      <c r="AO759" s="5"/>
      <c r="AP759" s="5"/>
      <c r="AQ759" s="5"/>
      <c r="AR759" s="5"/>
    </row>
    <row r="760" spans="14:44" ht="15.75" customHeight="1">
      <c r="N760" s="5"/>
      <c r="O760" s="5"/>
      <c r="Q760" s="5"/>
      <c r="R760" s="5"/>
      <c r="S760" s="5"/>
      <c r="Z760" s="5"/>
      <c r="AA760" s="5"/>
      <c r="AC760" s="5"/>
      <c r="AD760" s="5"/>
      <c r="AE760" s="5"/>
      <c r="AL760" s="5"/>
      <c r="AM760" s="5"/>
      <c r="AO760" s="5"/>
      <c r="AP760" s="5"/>
      <c r="AQ760" s="5"/>
      <c r="AR760" s="5"/>
    </row>
    <row r="761" spans="14:44" ht="15.75" customHeight="1">
      <c r="N761" s="5"/>
      <c r="O761" s="5"/>
      <c r="Q761" s="5"/>
      <c r="R761" s="5"/>
      <c r="S761" s="5"/>
      <c r="Z761" s="5"/>
      <c r="AA761" s="5"/>
      <c r="AC761" s="5"/>
      <c r="AD761" s="5"/>
      <c r="AE761" s="5"/>
      <c r="AL761" s="5"/>
      <c r="AM761" s="5"/>
      <c r="AO761" s="5"/>
      <c r="AP761" s="5"/>
      <c r="AQ761" s="5"/>
      <c r="AR761" s="5"/>
    </row>
    <row r="762" spans="14:44" ht="15.75" customHeight="1">
      <c r="N762" s="5"/>
      <c r="O762" s="5"/>
      <c r="Q762" s="5"/>
      <c r="R762" s="5"/>
      <c r="S762" s="5"/>
      <c r="Z762" s="5"/>
      <c r="AA762" s="5"/>
      <c r="AC762" s="5"/>
      <c r="AD762" s="5"/>
      <c r="AE762" s="5"/>
      <c r="AL762" s="5"/>
      <c r="AM762" s="5"/>
      <c r="AO762" s="5"/>
      <c r="AP762" s="5"/>
      <c r="AQ762" s="5"/>
      <c r="AR762" s="5"/>
    </row>
    <row r="763" spans="14:44" ht="15.75" customHeight="1">
      <c r="N763" s="5"/>
      <c r="O763" s="5"/>
      <c r="Q763" s="5"/>
      <c r="R763" s="5"/>
      <c r="S763" s="5"/>
      <c r="Z763" s="5"/>
      <c r="AA763" s="5"/>
      <c r="AC763" s="5"/>
      <c r="AD763" s="5"/>
      <c r="AE763" s="5"/>
      <c r="AL763" s="5"/>
      <c r="AM763" s="5"/>
      <c r="AO763" s="5"/>
      <c r="AP763" s="5"/>
      <c r="AQ763" s="5"/>
      <c r="AR763" s="5"/>
    </row>
    <row r="764" spans="14:44" ht="15.75" customHeight="1">
      <c r="N764" s="5"/>
      <c r="O764" s="5"/>
      <c r="Q764" s="5"/>
      <c r="R764" s="5"/>
      <c r="S764" s="5"/>
      <c r="Z764" s="5"/>
      <c r="AA764" s="5"/>
      <c r="AC764" s="5"/>
      <c r="AD764" s="5"/>
      <c r="AE764" s="5"/>
      <c r="AL764" s="5"/>
      <c r="AM764" s="5"/>
      <c r="AO764" s="5"/>
      <c r="AP764" s="5"/>
      <c r="AQ764" s="5"/>
      <c r="AR764" s="5"/>
    </row>
    <row r="765" spans="14:44" ht="15.75" customHeight="1">
      <c r="N765" s="5"/>
      <c r="O765" s="5"/>
      <c r="Q765" s="5"/>
      <c r="R765" s="5"/>
      <c r="S765" s="5"/>
      <c r="Z765" s="5"/>
      <c r="AA765" s="5"/>
      <c r="AC765" s="5"/>
      <c r="AD765" s="5"/>
      <c r="AE765" s="5"/>
      <c r="AL765" s="5"/>
      <c r="AM765" s="5"/>
      <c r="AO765" s="5"/>
      <c r="AP765" s="5"/>
      <c r="AQ765" s="5"/>
      <c r="AR765" s="5"/>
    </row>
    <row r="766" spans="14:44" ht="15.75" customHeight="1">
      <c r="N766" s="5"/>
      <c r="O766" s="5"/>
      <c r="Q766" s="5"/>
      <c r="R766" s="5"/>
      <c r="S766" s="5"/>
      <c r="Z766" s="5"/>
      <c r="AA766" s="5"/>
      <c r="AC766" s="5"/>
      <c r="AD766" s="5"/>
      <c r="AE766" s="5"/>
      <c r="AL766" s="5"/>
      <c r="AM766" s="5"/>
      <c r="AO766" s="5"/>
      <c r="AP766" s="5"/>
      <c r="AQ766" s="5"/>
      <c r="AR766" s="5"/>
    </row>
    <row r="767" spans="14:44" ht="15.75" customHeight="1">
      <c r="N767" s="5"/>
      <c r="O767" s="5"/>
      <c r="Q767" s="5"/>
      <c r="R767" s="5"/>
      <c r="S767" s="5"/>
      <c r="Z767" s="5"/>
      <c r="AA767" s="5"/>
      <c r="AC767" s="5"/>
      <c r="AD767" s="5"/>
      <c r="AE767" s="5"/>
      <c r="AL767" s="5"/>
      <c r="AM767" s="5"/>
      <c r="AO767" s="5"/>
      <c r="AP767" s="5"/>
      <c r="AQ767" s="5"/>
      <c r="AR767" s="5"/>
    </row>
    <row r="768" spans="14:44" ht="15.75" customHeight="1">
      <c r="N768" s="5"/>
      <c r="O768" s="5"/>
      <c r="Q768" s="5"/>
      <c r="R768" s="5"/>
      <c r="S768" s="5"/>
      <c r="Z768" s="5"/>
      <c r="AA768" s="5"/>
      <c r="AC768" s="5"/>
      <c r="AD768" s="5"/>
      <c r="AE768" s="5"/>
      <c r="AL768" s="5"/>
      <c r="AM768" s="5"/>
      <c r="AO768" s="5"/>
      <c r="AP768" s="5"/>
      <c r="AQ768" s="5"/>
      <c r="AR768" s="5"/>
    </row>
    <row r="769" spans="14:44" ht="15.75" customHeight="1">
      <c r="N769" s="5"/>
      <c r="O769" s="5"/>
      <c r="Q769" s="5"/>
      <c r="R769" s="5"/>
      <c r="S769" s="5"/>
      <c r="Z769" s="5"/>
      <c r="AA769" s="5"/>
      <c r="AC769" s="5"/>
      <c r="AD769" s="5"/>
      <c r="AE769" s="5"/>
      <c r="AL769" s="5"/>
      <c r="AM769" s="5"/>
      <c r="AO769" s="5"/>
      <c r="AP769" s="5"/>
      <c r="AQ769" s="5"/>
      <c r="AR769" s="5"/>
    </row>
    <row r="770" spans="14:44" ht="15.75" customHeight="1">
      <c r="N770" s="5"/>
      <c r="O770" s="5"/>
      <c r="Q770" s="5"/>
      <c r="R770" s="5"/>
      <c r="S770" s="5"/>
      <c r="Z770" s="5"/>
      <c r="AA770" s="5"/>
      <c r="AC770" s="5"/>
      <c r="AD770" s="5"/>
      <c r="AE770" s="5"/>
      <c r="AL770" s="5"/>
      <c r="AM770" s="5"/>
      <c r="AO770" s="5"/>
      <c r="AP770" s="5"/>
      <c r="AQ770" s="5"/>
      <c r="AR770" s="5"/>
    </row>
    <row r="771" spans="14:44" ht="15.75" customHeight="1">
      <c r="N771" s="5"/>
      <c r="O771" s="5"/>
      <c r="Q771" s="5"/>
      <c r="R771" s="5"/>
      <c r="S771" s="5"/>
      <c r="Z771" s="5"/>
      <c r="AA771" s="5"/>
      <c r="AC771" s="5"/>
      <c r="AD771" s="5"/>
      <c r="AE771" s="5"/>
      <c r="AL771" s="5"/>
      <c r="AM771" s="5"/>
      <c r="AO771" s="5"/>
      <c r="AP771" s="5"/>
      <c r="AQ771" s="5"/>
      <c r="AR771" s="5"/>
    </row>
    <row r="772" spans="14:44" ht="15.75" customHeight="1">
      <c r="N772" s="5"/>
      <c r="O772" s="5"/>
      <c r="Q772" s="5"/>
      <c r="R772" s="5"/>
      <c r="S772" s="5"/>
      <c r="Z772" s="5"/>
      <c r="AA772" s="5"/>
      <c r="AC772" s="5"/>
      <c r="AD772" s="5"/>
      <c r="AE772" s="5"/>
      <c r="AL772" s="5"/>
      <c r="AM772" s="5"/>
      <c r="AO772" s="5"/>
      <c r="AP772" s="5"/>
      <c r="AQ772" s="5"/>
      <c r="AR772" s="5"/>
    </row>
    <row r="773" spans="14:44" ht="15.75" customHeight="1">
      <c r="N773" s="5"/>
      <c r="O773" s="5"/>
      <c r="Q773" s="5"/>
      <c r="R773" s="5"/>
      <c r="S773" s="5"/>
      <c r="Z773" s="5"/>
      <c r="AA773" s="5"/>
      <c r="AC773" s="5"/>
      <c r="AD773" s="5"/>
      <c r="AE773" s="5"/>
      <c r="AL773" s="5"/>
      <c r="AM773" s="5"/>
      <c r="AO773" s="5"/>
      <c r="AP773" s="5"/>
      <c r="AQ773" s="5"/>
      <c r="AR773" s="5"/>
    </row>
    <row r="774" spans="14:44" ht="15.75" customHeight="1">
      <c r="N774" s="5"/>
      <c r="O774" s="5"/>
      <c r="Q774" s="5"/>
      <c r="R774" s="5"/>
      <c r="S774" s="5"/>
      <c r="Z774" s="5"/>
      <c r="AA774" s="5"/>
      <c r="AC774" s="5"/>
      <c r="AD774" s="5"/>
      <c r="AE774" s="5"/>
      <c r="AL774" s="5"/>
      <c r="AM774" s="5"/>
      <c r="AO774" s="5"/>
      <c r="AP774" s="5"/>
      <c r="AQ774" s="5"/>
      <c r="AR774" s="5"/>
    </row>
    <row r="775" spans="14:44" ht="15.75" customHeight="1">
      <c r="N775" s="5"/>
      <c r="O775" s="5"/>
      <c r="Q775" s="5"/>
      <c r="R775" s="5"/>
      <c r="S775" s="5"/>
      <c r="Z775" s="5"/>
      <c r="AA775" s="5"/>
      <c r="AC775" s="5"/>
      <c r="AD775" s="5"/>
      <c r="AE775" s="5"/>
      <c r="AL775" s="5"/>
      <c r="AM775" s="5"/>
      <c r="AO775" s="5"/>
      <c r="AP775" s="5"/>
      <c r="AQ775" s="5"/>
      <c r="AR775" s="5"/>
    </row>
    <row r="776" spans="14:44" ht="15.75" customHeight="1">
      <c r="N776" s="5"/>
      <c r="O776" s="5"/>
      <c r="Q776" s="5"/>
      <c r="R776" s="5"/>
      <c r="S776" s="5"/>
      <c r="Z776" s="5"/>
      <c r="AA776" s="5"/>
      <c r="AC776" s="5"/>
      <c r="AD776" s="5"/>
      <c r="AE776" s="5"/>
      <c r="AL776" s="5"/>
      <c r="AM776" s="5"/>
      <c r="AO776" s="5"/>
      <c r="AP776" s="5"/>
      <c r="AQ776" s="5"/>
      <c r="AR776" s="5"/>
    </row>
    <row r="777" spans="14:44" ht="15.75" customHeight="1">
      <c r="N777" s="5"/>
      <c r="O777" s="5"/>
      <c r="Q777" s="5"/>
      <c r="R777" s="5"/>
      <c r="S777" s="5"/>
      <c r="Z777" s="5"/>
      <c r="AA777" s="5"/>
      <c r="AC777" s="5"/>
      <c r="AD777" s="5"/>
      <c r="AE777" s="5"/>
      <c r="AL777" s="5"/>
      <c r="AM777" s="5"/>
      <c r="AO777" s="5"/>
      <c r="AP777" s="5"/>
      <c r="AQ777" s="5"/>
      <c r="AR777" s="5"/>
    </row>
    <row r="778" spans="14:44" ht="15.75" customHeight="1">
      <c r="N778" s="5"/>
      <c r="O778" s="5"/>
      <c r="Q778" s="5"/>
      <c r="R778" s="5"/>
      <c r="S778" s="5"/>
      <c r="Z778" s="5"/>
      <c r="AA778" s="5"/>
      <c r="AC778" s="5"/>
      <c r="AD778" s="5"/>
      <c r="AE778" s="5"/>
      <c r="AL778" s="5"/>
      <c r="AM778" s="5"/>
      <c r="AO778" s="5"/>
      <c r="AP778" s="5"/>
      <c r="AQ778" s="5"/>
      <c r="AR778" s="5"/>
    </row>
    <row r="779" spans="14:44" ht="15.75" customHeight="1">
      <c r="N779" s="5"/>
      <c r="O779" s="5"/>
      <c r="Q779" s="5"/>
      <c r="R779" s="5"/>
      <c r="S779" s="5"/>
      <c r="Z779" s="5"/>
      <c r="AA779" s="5"/>
      <c r="AC779" s="5"/>
      <c r="AD779" s="5"/>
      <c r="AE779" s="5"/>
      <c r="AL779" s="5"/>
      <c r="AM779" s="5"/>
      <c r="AO779" s="5"/>
      <c r="AP779" s="5"/>
      <c r="AQ779" s="5"/>
      <c r="AR779" s="5"/>
    </row>
    <row r="780" spans="14:44" ht="15.75" customHeight="1">
      <c r="N780" s="5"/>
      <c r="O780" s="5"/>
      <c r="Q780" s="5"/>
      <c r="R780" s="5"/>
      <c r="S780" s="5"/>
      <c r="Z780" s="5"/>
      <c r="AA780" s="5"/>
      <c r="AC780" s="5"/>
      <c r="AD780" s="5"/>
      <c r="AE780" s="5"/>
      <c r="AL780" s="5"/>
      <c r="AM780" s="5"/>
      <c r="AO780" s="5"/>
      <c r="AP780" s="5"/>
      <c r="AQ780" s="5"/>
      <c r="AR780" s="5"/>
    </row>
    <row r="781" spans="14:44" ht="15.75" customHeight="1">
      <c r="N781" s="5"/>
      <c r="O781" s="5"/>
      <c r="Q781" s="5"/>
      <c r="R781" s="5"/>
      <c r="S781" s="5"/>
      <c r="Z781" s="5"/>
      <c r="AA781" s="5"/>
      <c r="AC781" s="5"/>
      <c r="AD781" s="5"/>
      <c r="AE781" s="5"/>
      <c r="AL781" s="5"/>
      <c r="AM781" s="5"/>
      <c r="AO781" s="5"/>
      <c r="AP781" s="5"/>
      <c r="AQ781" s="5"/>
      <c r="AR781" s="5"/>
    </row>
    <row r="782" spans="14:44" ht="15.75" customHeight="1">
      <c r="N782" s="5"/>
      <c r="O782" s="5"/>
      <c r="Q782" s="5"/>
      <c r="R782" s="5"/>
      <c r="S782" s="5"/>
      <c r="Z782" s="5"/>
      <c r="AA782" s="5"/>
      <c r="AC782" s="5"/>
      <c r="AD782" s="5"/>
      <c r="AE782" s="5"/>
      <c r="AL782" s="5"/>
      <c r="AM782" s="5"/>
      <c r="AO782" s="5"/>
      <c r="AP782" s="5"/>
      <c r="AQ782" s="5"/>
      <c r="AR782" s="5"/>
    </row>
    <row r="783" spans="14:44" ht="15.75" customHeight="1">
      <c r="N783" s="5"/>
      <c r="O783" s="5"/>
      <c r="Q783" s="5"/>
      <c r="R783" s="5"/>
      <c r="S783" s="5"/>
      <c r="Z783" s="5"/>
      <c r="AA783" s="5"/>
      <c r="AC783" s="5"/>
      <c r="AD783" s="5"/>
      <c r="AE783" s="5"/>
      <c r="AL783" s="5"/>
      <c r="AM783" s="5"/>
      <c r="AO783" s="5"/>
      <c r="AP783" s="5"/>
      <c r="AQ783" s="5"/>
      <c r="AR783" s="5"/>
    </row>
    <row r="784" spans="14:44" ht="15.75" customHeight="1">
      <c r="N784" s="5"/>
      <c r="O784" s="5"/>
      <c r="Q784" s="5"/>
      <c r="R784" s="5"/>
      <c r="S784" s="5"/>
      <c r="Z784" s="5"/>
      <c r="AA784" s="5"/>
      <c r="AC784" s="5"/>
      <c r="AD784" s="5"/>
      <c r="AE784" s="5"/>
      <c r="AL784" s="5"/>
      <c r="AM784" s="5"/>
      <c r="AO784" s="5"/>
      <c r="AP784" s="5"/>
      <c r="AQ784" s="5"/>
      <c r="AR784" s="5"/>
    </row>
    <row r="785" spans="14:44" ht="15.75" customHeight="1">
      <c r="N785" s="5"/>
      <c r="O785" s="5"/>
      <c r="Q785" s="5"/>
      <c r="R785" s="5"/>
      <c r="S785" s="5"/>
      <c r="Z785" s="5"/>
      <c r="AA785" s="5"/>
      <c r="AC785" s="5"/>
      <c r="AD785" s="5"/>
      <c r="AE785" s="5"/>
      <c r="AL785" s="5"/>
      <c r="AM785" s="5"/>
      <c r="AO785" s="5"/>
      <c r="AP785" s="5"/>
      <c r="AQ785" s="5"/>
      <c r="AR785" s="5"/>
    </row>
    <row r="786" spans="14:44" ht="15.75" customHeight="1">
      <c r="N786" s="5"/>
      <c r="O786" s="5"/>
      <c r="Q786" s="5"/>
      <c r="R786" s="5"/>
      <c r="S786" s="5"/>
      <c r="Z786" s="5"/>
      <c r="AA786" s="5"/>
      <c r="AC786" s="5"/>
      <c r="AD786" s="5"/>
      <c r="AE786" s="5"/>
      <c r="AL786" s="5"/>
      <c r="AM786" s="5"/>
      <c r="AO786" s="5"/>
      <c r="AP786" s="5"/>
      <c r="AQ786" s="5"/>
      <c r="AR786" s="5"/>
    </row>
    <row r="787" spans="14:44" ht="15.75" customHeight="1">
      <c r="N787" s="5"/>
      <c r="O787" s="5"/>
      <c r="Q787" s="5"/>
      <c r="R787" s="5"/>
      <c r="S787" s="5"/>
      <c r="Z787" s="5"/>
      <c r="AA787" s="5"/>
      <c r="AC787" s="5"/>
      <c r="AD787" s="5"/>
      <c r="AE787" s="5"/>
      <c r="AL787" s="5"/>
      <c r="AM787" s="5"/>
      <c r="AO787" s="5"/>
      <c r="AP787" s="5"/>
      <c r="AQ787" s="5"/>
      <c r="AR787" s="5"/>
    </row>
    <row r="788" spans="14:44" ht="15.75" customHeight="1">
      <c r="N788" s="5"/>
      <c r="O788" s="5"/>
      <c r="Q788" s="5"/>
      <c r="R788" s="5"/>
      <c r="S788" s="5"/>
      <c r="Z788" s="5"/>
      <c r="AA788" s="5"/>
      <c r="AC788" s="5"/>
      <c r="AD788" s="5"/>
      <c r="AE788" s="5"/>
      <c r="AL788" s="5"/>
      <c r="AM788" s="5"/>
      <c r="AO788" s="5"/>
      <c r="AP788" s="5"/>
      <c r="AQ788" s="5"/>
      <c r="AR788" s="5"/>
    </row>
    <row r="789" spans="14:44" ht="15.75" customHeight="1">
      <c r="N789" s="5"/>
      <c r="O789" s="5"/>
      <c r="Q789" s="5"/>
      <c r="R789" s="5"/>
      <c r="S789" s="5"/>
      <c r="Z789" s="5"/>
      <c r="AA789" s="5"/>
      <c r="AC789" s="5"/>
      <c r="AD789" s="5"/>
      <c r="AE789" s="5"/>
      <c r="AL789" s="5"/>
      <c r="AM789" s="5"/>
      <c r="AO789" s="5"/>
      <c r="AP789" s="5"/>
      <c r="AQ789" s="5"/>
      <c r="AR789" s="5"/>
    </row>
    <row r="790" spans="14:44" ht="15.75" customHeight="1">
      <c r="N790" s="5"/>
      <c r="O790" s="5"/>
      <c r="Q790" s="5"/>
      <c r="R790" s="5"/>
      <c r="S790" s="5"/>
      <c r="Z790" s="5"/>
      <c r="AA790" s="5"/>
      <c r="AC790" s="5"/>
      <c r="AD790" s="5"/>
      <c r="AE790" s="5"/>
      <c r="AL790" s="5"/>
      <c r="AM790" s="5"/>
      <c r="AO790" s="5"/>
      <c r="AP790" s="5"/>
      <c r="AQ790" s="5"/>
      <c r="AR790" s="5"/>
    </row>
    <row r="791" spans="14:44" ht="15.75" customHeight="1">
      <c r="N791" s="5"/>
      <c r="O791" s="5"/>
      <c r="Q791" s="5"/>
      <c r="R791" s="5"/>
      <c r="S791" s="5"/>
      <c r="Z791" s="5"/>
      <c r="AA791" s="5"/>
      <c r="AC791" s="5"/>
      <c r="AD791" s="5"/>
      <c r="AE791" s="5"/>
      <c r="AL791" s="5"/>
      <c r="AM791" s="5"/>
      <c r="AO791" s="5"/>
      <c r="AP791" s="5"/>
      <c r="AQ791" s="5"/>
      <c r="AR791" s="5"/>
    </row>
    <row r="792" spans="14:44" ht="15.75" customHeight="1">
      <c r="N792" s="5"/>
      <c r="O792" s="5"/>
      <c r="Q792" s="5"/>
      <c r="R792" s="5"/>
      <c r="S792" s="5"/>
      <c r="Z792" s="5"/>
      <c r="AA792" s="5"/>
      <c r="AC792" s="5"/>
      <c r="AD792" s="5"/>
      <c r="AE792" s="5"/>
      <c r="AL792" s="5"/>
      <c r="AM792" s="5"/>
      <c r="AO792" s="5"/>
      <c r="AP792" s="5"/>
      <c r="AQ792" s="5"/>
      <c r="AR792" s="5"/>
    </row>
    <row r="793" spans="14:44" ht="15.75" customHeight="1">
      <c r="N793" s="5"/>
      <c r="O793" s="5"/>
      <c r="Q793" s="5"/>
      <c r="R793" s="5"/>
      <c r="S793" s="5"/>
      <c r="Z793" s="5"/>
      <c r="AA793" s="5"/>
      <c r="AC793" s="5"/>
      <c r="AD793" s="5"/>
      <c r="AE793" s="5"/>
      <c r="AL793" s="5"/>
      <c r="AM793" s="5"/>
      <c r="AO793" s="5"/>
      <c r="AP793" s="5"/>
      <c r="AQ793" s="5"/>
      <c r="AR793" s="5"/>
    </row>
    <row r="794" spans="14:44" ht="15.75" customHeight="1">
      <c r="N794" s="5"/>
      <c r="O794" s="5"/>
      <c r="Q794" s="5"/>
      <c r="R794" s="5"/>
      <c r="S794" s="5"/>
      <c r="Z794" s="5"/>
      <c r="AA794" s="5"/>
      <c r="AC794" s="5"/>
      <c r="AD794" s="5"/>
      <c r="AE794" s="5"/>
      <c r="AL794" s="5"/>
      <c r="AM794" s="5"/>
      <c r="AO794" s="5"/>
      <c r="AP794" s="5"/>
      <c r="AQ794" s="5"/>
      <c r="AR794" s="5"/>
    </row>
    <row r="795" spans="14:44" ht="15.75" customHeight="1">
      <c r="N795" s="5"/>
      <c r="O795" s="5"/>
      <c r="Q795" s="5"/>
      <c r="R795" s="5"/>
      <c r="S795" s="5"/>
      <c r="Z795" s="5"/>
      <c r="AA795" s="5"/>
      <c r="AC795" s="5"/>
      <c r="AD795" s="5"/>
      <c r="AE795" s="5"/>
      <c r="AL795" s="5"/>
      <c r="AM795" s="5"/>
      <c r="AO795" s="5"/>
      <c r="AP795" s="5"/>
      <c r="AQ795" s="5"/>
      <c r="AR795" s="5"/>
    </row>
    <row r="796" spans="14:44" ht="15.75" customHeight="1">
      <c r="N796" s="5"/>
      <c r="O796" s="5"/>
      <c r="Q796" s="5"/>
      <c r="R796" s="5"/>
      <c r="S796" s="5"/>
      <c r="Z796" s="5"/>
      <c r="AA796" s="5"/>
      <c r="AC796" s="5"/>
      <c r="AD796" s="5"/>
      <c r="AE796" s="5"/>
      <c r="AL796" s="5"/>
      <c r="AM796" s="5"/>
      <c r="AO796" s="5"/>
      <c r="AP796" s="5"/>
      <c r="AQ796" s="5"/>
      <c r="AR796" s="5"/>
    </row>
    <row r="797" spans="14:44" ht="15.75" customHeight="1">
      <c r="N797" s="5"/>
      <c r="O797" s="5"/>
      <c r="Q797" s="5"/>
      <c r="R797" s="5"/>
      <c r="S797" s="5"/>
      <c r="Z797" s="5"/>
      <c r="AA797" s="5"/>
      <c r="AC797" s="5"/>
      <c r="AD797" s="5"/>
      <c r="AE797" s="5"/>
      <c r="AL797" s="5"/>
      <c r="AM797" s="5"/>
      <c r="AO797" s="5"/>
      <c r="AP797" s="5"/>
      <c r="AQ797" s="5"/>
      <c r="AR797" s="5"/>
    </row>
    <row r="798" spans="14:44" ht="15.75" customHeight="1">
      <c r="N798" s="5"/>
      <c r="O798" s="5"/>
      <c r="Q798" s="5"/>
      <c r="R798" s="5"/>
      <c r="S798" s="5"/>
      <c r="Z798" s="5"/>
      <c r="AA798" s="5"/>
      <c r="AC798" s="5"/>
      <c r="AD798" s="5"/>
      <c r="AE798" s="5"/>
      <c r="AL798" s="5"/>
      <c r="AM798" s="5"/>
      <c r="AO798" s="5"/>
      <c r="AP798" s="5"/>
      <c r="AQ798" s="5"/>
      <c r="AR798" s="5"/>
    </row>
    <row r="799" spans="14:44" ht="15.75" customHeight="1">
      <c r="N799" s="5"/>
      <c r="O799" s="5"/>
      <c r="Q799" s="5"/>
      <c r="R799" s="5"/>
      <c r="S799" s="5"/>
      <c r="Z799" s="5"/>
      <c r="AA799" s="5"/>
      <c r="AC799" s="5"/>
      <c r="AD799" s="5"/>
      <c r="AE799" s="5"/>
      <c r="AL799" s="5"/>
      <c r="AM799" s="5"/>
      <c r="AO799" s="5"/>
      <c r="AP799" s="5"/>
      <c r="AQ799" s="5"/>
      <c r="AR799" s="5"/>
    </row>
    <row r="800" spans="14:44" ht="15.75" customHeight="1">
      <c r="N800" s="5"/>
      <c r="O800" s="5"/>
      <c r="Q800" s="5"/>
      <c r="R800" s="5"/>
      <c r="S800" s="5"/>
      <c r="Z800" s="5"/>
      <c r="AA800" s="5"/>
      <c r="AC800" s="5"/>
      <c r="AD800" s="5"/>
      <c r="AE800" s="5"/>
      <c r="AL800" s="5"/>
      <c r="AM800" s="5"/>
      <c r="AO800" s="5"/>
      <c r="AP800" s="5"/>
      <c r="AQ800" s="5"/>
      <c r="AR800" s="5"/>
    </row>
    <row r="801" spans="14:44" ht="15.75" customHeight="1">
      <c r="N801" s="5"/>
      <c r="O801" s="5"/>
      <c r="Q801" s="5"/>
      <c r="R801" s="5"/>
      <c r="S801" s="5"/>
      <c r="Z801" s="5"/>
      <c r="AA801" s="5"/>
      <c r="AC801" s="5"/>
      <c r="AD801" s="5"/>
      <c r="AE801" s="5"/>
      <c r="AL801" s="5"/>
      <c r="AM801" s="5"/>
      <c r="AO801" s="5"/>
      <c r="AP801" s="5"/>
      <c r="AQ801" s="5"/>
      <c r="AR801" s="5"/>
    </row>
    <row r="802" spans="14:44" ht="15.75" customHeight="1">
      <c r="N802" s="5"/>
      <c r="O802" s="5"/>
      <c r="Q802" s="5"/>
      <c r="R802" s="5"/>
      <c r="S802" s="5"/>
      <c r="Z802" s="5"/>
      <c r="AA802" s="5"/>
      <c r="AC802" s="5"/>
      <c r="AD802" s="5"/>
      <c r="AE802" s="5"/>
      <c r="AL802" s="5"/>
      <c r="AM802" s="5"/>
      <c r="AO802" s="5"/>
      <c r="AP802" s="5"/>
      <c r="AQ802" s="5"/>
      <c r="AR802" s="5"/>
    </row>
    <row r="803" spans="14:44" ht="15.75" customHeight="1">
      <c r="N803" s="5"/>
      <c r="O803" s="5"/>
      <c r="Q803" s="5"/>
      <c r="R803" s="5"/>
      <c r="S803" s="5"/>
      <c r="Z803" s="5"/>
      <c r="AA803" s="5"/>
      <c r="AC803" s="5"/>
      <c r="AD803" s="5"/>
      <c r="AE803" s="5"/>
      <c r="AL803" s="5"/>
      <c r="AM803" s="5"/>
      <c r="AO803" s="5"/>
      <c r="AP803" s="5"/>
      <c r="AQ803" s="5"/>
      <c r="AR803" s="5"/>
    </row>
    <row r="804" spans="14:44" ht="15.75" customHeight="1">
      <c r="N804" s="5"/>
      <c r="O804" s="5"/>
      <c r="Q804" s="5"/>
      <c r="R804" s="5"/>
      <c r="S804" s="5"/>
      <c r="Z804" s="5"/>
      <c r="AA804" s="5"/>
      <c r="AC804" s="5"/>
      <c r="AD804" s="5"/>
      <c r="AE804" s="5"/>
      <c r="AL804" s="5"/>
      <c r="AM804" s="5"/>
      <c r="AO804" s="5"/>
      <c r="AP804" s="5"/>
      <c r="AQ804" s="5"/>
      <c r="AR804" s="5"/>
    </row>
    <row r="805" spans="14:44" ht="15.75" customHeight="1">
      <c r="N805" s="5"/>
      <c r="O805" s="5"/>
      <c r="Q805" s="5"/>
      <c r="R805" s="5"/>
      <c r="S805" s="5"/>
      <c r="Z805" s="5"/>
      <c r="AA805" s="5"/>
      <c r="AC805" s="5"/>
      <c r="AD805" s="5"/>
      <c r="AE805" s="5"/>
      <c r="AL805" s="5"/>
      <c r="AM805" s="5"/>
      <c r="AO805" s="5"/>
      <c r="AP805" s="5"/>
      <c r="AQ805" s="5"/>
      <c r="AR805" s="5"/>
    </row>
    <row r="806" spans="14:44" ht="15.75" customHeight="1">
      <c r="N806" s="5"/>
      <c r="O806" s="5"/>
      <c r="Q806" s="5"/>
      <c r="R806" s="5"/>
      <c r="S806" s="5"/>
      <c r="Z806" s="5"/>
      <c r="AA806" s="5"/>
      <c r="AC806" s="5"/>
      <c r="AD806" s="5"/>
      <c r="AE806" s="5"/>
      <c r="AL806" s="5"/>
      <c r="AM806" s="5"/>
      <c r="AO806" s="5"/>
      <c r="AP806" s="5"/>
      <c r="AQ806" s="5"/>
      <c r="AR806" s="5"/>
    </row>
    <row r="807" spans="14:44" ht="15.75" customHeight="1">
      <c r="N807" s="5"/>
      <c r="O807" s="5"/>
      <c r="Q807" s="5"/>
      <c r="R807" s="5"/>
      <c r="S807" s="5"/>
      <c r="Z807" s="5"/>
      <c r="AA807" s="5"/>
      <c r="AC807" s="5"/>
      <c r="AD807" s="5"/>
      <c r="AE807" s="5"/>
      <c r="AL807" s="5"/>
      <c r="AM807" s="5"/>
      <c r="AO807" s="5"/>
      <c r="AP807" s="5"/>
      <c r="AQ807" s="5"/>
      <c r="AR807" s="5"/>
    </row>
    <row r="808" spans="14:44" ht="15.75" customHeight="1">
      <c r="N808" s="5"/>
      <c r="O808" s="5"/>
      <c r="Q808" s="5"/>
      <c r="R808" s="5"/>
      <c r="S808" s="5"/>
      <c r="Z808" s="5"/>
      <c r="AA808" s="5"/>
      <c r="AC808" s="5"/>
      <c r="AD808" s="5"/>
      <c r="AE808" s="5"/>
      <c r="AL808" s="5"/>
      <c r="AM808" s="5"/>
      <c r="AO808" s="5"/>
      <c r="AP808" s="5"/>
      <c r="AQ808" s="5"/>
      <c r="AR808" s="5"/>
    </row>
    <row r="809" spans="14:44" ht="15.75" customHeight="1">
      <c r="N809" s="5"/>
      <c r="O809" s="5"/>
      <c r="Q809" s="5"/>
      <c r="R809" s="5"/>
      <c r="S809" s="5"/>
      <c r="Z809" s="5"/>
      <c r="AA809" s="5"/>
      <c r="AC809" s="5"/>
      <c r="AD809" s="5"/>
      <c r="AE809" s="5"/>
      <c r="AL809" s="5"/>
      <c r="AM809" s="5"/>
      <c r="AO809" s="5"/>
      <c r="AP809" s="5"/>
      <c r="AQ809" s="5"/>
      <c r="AR809" s="5"/>
    </row>
    <row r="810" spans="14:44" ht="15.75" customHeight="1">
      <c r="N810" s="5"/>
      <c r="O810" s="5"/>
      <c r="Q810" s="5"/>
      <c r="R810" s="5"/>
      <c r="S810" s="5"/>
      <c r="Z810" s="5"/>
      <c r="AA810" s="5"/>
      <c r="AC810" s="5"/>
      <c r="AD810" s="5"/>
      <c r="AE810" s="5"/>
      <c r="AL810" s="5"/>
      <c r="AM810" s="5"/>
      <c r="AO810" s="5"/>
      <c r="AP810" s="5"/>
      <c r="AQ810" s="5"/>
      <c r="AR810" s="5"/>
    </row>
    <row r="811" spans="14:44" ht="15.75" customHeight="1">
      <c r="N811" s="5"/>
      <c r="O811" s="5"/>
      <c r="Q811" s="5"/>
      <c r="R811" s="5"/>
      <c r="S811" s="5"/>
      <c r="Z811" s="5"/>
      <c r="AA811" s="5"/>
      <c r="AC811" s="5"/>
      <c r="AD811" s="5"/>
      <c r="AE811" s="5"/>
      <c r="AL811" s="5"/>
      <c r="AM811" s="5"/>
      <c r="AO811" s="5"/>
      <c r="AP811" s="5"/>
      <c r="AQ811" s="5"/>
      <c r="AR811" s="5"/>
    </row>
    <row r="812" spans="14:44" ht="15.75" customHeight="1">
      <c r="N812" s="5"/>
      <c r="O812" s="5"/>
      <c r="Q812" s="5"/>
      <c r="R812" s="5"/>
      <c r="S812" s="5"/>
      <c r="Z812" s="5"/>
      <c r="AA812" s="5"/>
      <c r="AC812" s="5"/>
      <c r="AD812" s="5"/>
      <c r="AE812" s="5"/>
      <c r="AL812" s="5"/>
      <c r="AM812" s="5"/>
      <c r="AO812" s="5"/>
      <c r="AP812" s="5"/>
      <c r="AQ812" s="5"/>
      <c r="AR812" s="5"/>
    </row>
    <row r="813" spans="14:44" ht="15.75" customHeight="1">
      <c r="N813" s="5"/>
      <c r="O813" s="5"/>
      <c r="Q813" s="5"/>
      <c r="R813" s="5"/>
      <c r="S813" s="5"/>
      <c r="Z813" s="5"/>
      <c r="AA813" s="5"/>
      <c r="AC813" s="5"/>
      <c r="AD813" s="5"/>
      <c r="AE813" s="5"/>
      <c r="AL813" s="5"/>
      <c r="AM813" s="5"/>
      <c r="AO813" s="5"/>
      <c r="AP813" s="5"/>
      <c r="AQ813" s="5"/>
      <c r="AR813" s="5"/>
    </row>
    <row r="814" spans="14:44" ht="15.75" customHeight="1">
      <c r="N814" s="5"/>
      <c r="O814" s="5"/>
      <c r="Q814" s="5"/>
      <c r="R814" s="5"/>
      <c r="S814" s="5"/>
      <c r="Z814" s="5"/>
      <c r="AA814" s="5"/>
      <c r="AC814" s="5"/>
      <c r="AD814" s="5"/>
      <c r="AE814" s="5"/>
      <c r="AL814" s="5"/>
      <c r="AM814" s="5"/>
      <c r="AO814" s="5"/>
      <c r="AP814" s="5"/>
      <c r="AQ814" s="5"/>
      <c r="AR814" s="5"/>
    </row>
    <row r="815" spans="14:44" ht="15.75" customHeight="1">
      <c r="N815" s="5"/>
      <c r="O815" s="5"/>
      <c r="Q815" s="5"/>
      <c r="R815" s="5"/>
      <c r="S815" s="5"/>
      <c r="Z815" s="5"/>
      <c r="AA815" s="5"/>
      <c r="AC815" s="5"/>
      <c r="AD815" s="5"/>
      <c r="AE815" s="5"/>
      <c r="AL815" s="5"/>
      <c r="AM815" s="5"/>
      <c r="AO815" s="5"/>
      <c r="AP815" s="5"/>
      <c r="AQ815" s="5"/>
      <c r="AR815" s="5"/>
    </row>
    <row r="816" spans="14:44" ht="15.75" customHeight="1">
      <c r="N816" s="5"/>
      <c r="O816" s="5"/>
      <c r="Q816" s="5"/>
      <c r="R816" s="5"/>
      <c r="S816" s="5"/>
      <c r="Z816" s="5"/>
      <c r="AA816" s="5"/>
      <c r="AC816" s="5"/>
      <c r="AD816" s="5"/>
      <c r="AE816" s="5"/>
      <c r="AL816" s="5"/>
      <c r="AM816" s="5"/>
      <c r="AO816" s="5"/>
      <c r="AP816" s="5"/>
      <c r="AQ816" s="5"/>
      <c r="AR816" s="5"/>
    </row>
    <row r="817" spans="14:44" ht="15.75" customHeight="1">
      <c r="N817" s="5"/>
      <c r="O817" s="5"/>
      <c r="Q817" s="5"/>
      <c r="R817" s="5"/>
      <c r="S817" s="5"/>
      <c r="Z817" s="5"/>
      <c r="AA817" s="5"/>
      <c r="AC817" s="5"/>
      <c r="AD817" s="5"/>
      <c r="AE817" s="5"/>
      <c r="AL817" s="5"/>
      <c r="AM817" s="5"/>
      <c r="AO817" s="5"/>
      <c r="AP817" s="5"/>
      <c r="AQ817" s="5"/>
      <c r="AR817" s="5"/>
    </row>
    <row r="818" spans="14:44" ht="15.75" customHeight="1">
      <c r="N818" s="5"/>
      <c r="O818" s="5"/>
      <c r="Q818" s="5"/>
      <c r="R818" s="5"/>
      <c r="S818" s="5"/>
      <c r="Z818" s="5"/>
      <c r="AA818" s="5"/>
      <c r="AC818" s="5"/>
      <c r="AD818" s="5"/>
      <c r="AE818" s="5"/>
      <c r="AL818" s="5"/>
      <c r="AM818" s="5"/>
      <c r="AO818" s="5"/>
      <c r="AP818" s="5"/>
      <c r="AQ818" s="5"/>
      <c r="AR818" s="5"/>
    </row>
    <row r="819" spans="14:44" ht="15.75" customHeight="1">
      <c r="N819" s="5"/>
      <c r="O819" s="5"/>
      <c r="Q819" s="5"/>
      <c r="R819" s="5"/>
      <c r="S819" s="5"/>
      <c r="Z819" s="5"/>
      <c r="AA819" s="5"/>
      <c r="AC819" s="5"/>
      <c r="AD819" s="5"/>
      <c r="AE819" s="5"/>
      <c r="AL819" s="5"/>
      <c r="AM819" s="5"/>
      <c r="AO819" s="5"/>
      <c r="AP819" s="5"/>
      <c r="AQ819" s="5"/>
      <c r="AR819" s="5"/>
    </row>
    <row r="820" spans="14:44" ht="15.75" customHeight="1">
      <c r="N820" s="5"/>
      <c r="O820" s="5"/>
      <c r="Q820" s="5"/>
      <c r="R820" s="5"/>
      <c r="S820" s="5"/>
      <c r="Z820" s="5"/>
      <c r="AA820" s="5"/>
      <c r="AC820" s="5"/>
      <c r="AD820" s="5"/>
      <c r="AE820" s="5"/>
      <c r="AL820" s="5"/>
      <c r="AM820" s="5"/>
      <c r="AO820" s="5"/>
      <c r="AP820" s="5"/>
      <c r="AQ820" s="5"/>
      <c r="AR820" s="5"/>
    </row>
    <row r="821" spans="14:44" ht="15.75" customHeight="1">
      <c r="N821" s="5"/>
      <c r="O821" s="5"/>
      <c r="Q821" s="5"/>
      <c r="R821" s="5"/>
      <c r="S821" s="5"/>
      <c r="Z821" s="5"/>
      <c r="AA821" s="5"/>
      <c r="AC821" s="5"/>
      <c r="AD821" s="5"/>
      <c r="AE821" s="5"/>
      <c r="AL821" s="5"/>
      <c r="AM821" s="5"/>
      <c r="AO821" s="5"/>
      <c r="AP821" s="5"/>
      <c r="AQ821" s="5"/>
      <c r="AR821" s="5"/>
    </row>
    <row r="822" spans="14:44" ht="15.75" customHeight="1">
      <c r="N822" s="5"/>
      <c r="O822" s="5"/>
      <c r="Q822" s="5"/>
      <c r="R822" s="5"/>
      <c r="S822" s="5"/>
      <c r="Z822" s="5"/>
      <c r="AA822" s="5"/>
      <c r="AC822" s="5"/>
      <c r="AD822" s="5"/>
      <c r="AE822" s="5"/>
      <c r="AL822" s="5"/>
      <c r="AM822" s="5"/>
      <c r="AO822" s="5"/>
      <c r="AP822" s="5"/>
      <c r="AQ822" s="5"/>
      <c r="AR822" s="5"/>
    </row>
    <row r="823" spans="14:44" ht="15.75" customHeight="1">
      <c r="N823" s="5"/>
      <c r="O823" s="5"/>
      <c r="Q823" s="5"/>
      <c r="R823" s="5"/>
      <c r="S823" s="5"/>
      <c r="Z823" s="5"/>
      <c r="AA823" s="5"/>
      <c r="AC823" s="5"/>
      <c r="AD823" s="5"/>
      <c r="AE823" s="5"/>
      <c r="AL823" s="5"/>
      <c r="AM823" s="5"/>
      <c r="AO823" s="5"/>
      <c r="AP823" s="5"/>
      <c r="AQ823" s="5"/>
      <c r="AR823" s="5"/>
    </row>
    <row r="824" spans="14:44" ht="15.75" customHeight="1">
      <c r="N824" s="5"/>
      <c r="O824" s="5"/>
      <c r="Q824" s="5"/>
      <c r="R824" s="5"/>
      <c r="S824" s="5"/>
      <c r="Z824" s="5"/>
      <c r="AA824" s="5"/>
      <c r="AC824" s="5"/>
      <c r="AD824" s="5"/>
      <c r="AE824" s="5"/>
      <c r="AL824" s="5"/>
      <c r="AM824" s="5"/>
      <c r="AO824" s="5"/>
      <c r="AP824" s="5"/>
      <c r="AQ824" s="5"/>
      <c r="AR824" s="5"/>
    </row>
    <row r="825" spans="14:44" ht="15.75" customHeight="1">
      <c r="N825" s="5"/>
      <c r="O825" s="5"/>
      <c r="Q825" s="5"/>
      <c r="R825" s="5"/>
      <c r="S825" s="5"/>
      <c r="Z825" s="5"/>
      <c r="AA825" s="5"/>
      <c r="AC825" s="5"/>
      <c r="AD825" s="5"/>
      <c r="AE825" s="5"/>
      <c r="AL825" s="5"/>
      <c r="AM825" s="5"/>
      <c r="AO825" s="5"/>
      <c r="AP825" s="5"/>
      <c r="AQ825" s="5"/>
      <c r="AR825" s="5"/>
    </row>
    <row r="826" spans="14:44" ht="15.75" customHeight="1">
      <c r="N826" s="5"/>
      <c r="O826" s="5"/>
      <c r="Q826" s="5"/>
      <c r="R826" s="5"/>
      <c r="S826" s="5"/>
      <c r="Z826" s="5"/>
      <c r="AA826" s="5"/>
      <c r="AC826" s="5"/>
      <c r="AD826" s="5"/>
      <c r="AE826" s="5"/>
      <c r="AL826" s="5"/>
      <c r="AM826" s="5"/>
      <c r="AO826" s="5"/>
      <c r="AP826" s="5"/>
      <c r="AQ826" s="5"/>
      <c r="AR826" s="5"/>
    </row>
    <row r="827" spans="14:44" ht="15.75" customHeight="1">
      <c r="N827" s="5"/>
      <c r="O827" s="5"/>
      <c r="Q827" s="5"/>
      <c r="R827" s="5"/>
      <c r="S827" s="5"/>
      <c r="Z827" s="5"/>
      <c r="AA827" s="5"/>
      <c r="AC827" s="5"/>
      <c r="AD827" s="5"/>
      <c r="AE827" s="5"/>
      <c r="AL827" s="5"/>
      <c r="AM827" s="5"/>
      <c r="AO827" s="5"/>
      <c r="AP827" s="5"/>
      <c r="AQ827" s="5"/>
      <c r="AR827" s="5"/>
    </row>
    <row r="828" spans="14:44" ht="15.75" customHeight="1">
      <c r="N828" s="5"/>
      <c r="O828" s="5"/>
      <c r="Q828" s="5"/>
      <c r="R828" s="5"/>
      <c r="S828" s="5"/>
      <c r="Z828" s="5"/>
      <c r="AA828" s="5"/>
      <c r="AC828" s="5"/>
      <c r="AD828" s="5"/>
      <c r="AE828" s="5"/>
      <c r="AL828" s="5"/>
      <c r="AM828" s="5"/>
      <c r="AO828" s="5"/>
      <c r="AP828" s="5"/>
      <c r="AQ828" s="5"/>
      <c r="AR828" s="5"/>
    </row>
    <row r="829" spans="14:44" ht="15.75" customHeight="1">
      <c r="N829" s="5"/>
      <c r="O829" s="5"/>
      <c r="Q829" s="5"/>
      <c r="R829" s="5"/>
      <c r="S829" s="5"/>
      <c r="Z829" s="5"/>
      <c r="AA829" s="5"/>
      <c r="AC829" s="5"/>
      <c r="AD829" s="5"/>
      <c r="AE829" s="5"/>
      <c r="AL829" s="5"/>
      <c r="AM829" s="5"/>
      <c r="AO829" s="5"/>
      <c r="AP829" s="5"/>
      <c r="AQ829" s="5"/>
      <c r="AR829" s="5"/>
    </row>
    <row r="830" spans="14:44" ht="15.75" customHeight="1">
      <c r="N830" s="5"/>
      <c r="O830" s="5"/>
      <c r="Q830" s="5"/>
      <c r="R830" s="5"/>
      <c r="S830" s="5"/>
      <c r="Z830" s="5"/>
      <c r="AA830" s="5"/>
      <c r="AC830" s="5"/>
      <c r="AD830" s="5"/>
      <c r="AE830" s="5"/>
      <c r="AL830" s="5"/>
      <c r="AM830" s="5"/>
      <c r="AO830" s="5"/>
      <c r="AP830" s="5"/>
      <c r="AQ830" s="5"/>
      <c r="AR830" s="5"/>
    </row>
    <row r="831" spans="14:44" ht="15.75" customHeight="1">
      <c r="N831" s="5"/>
      <c r="O831" s="5"/>
      <c r="Q831" s="5"/>
      <c r="R831" s="5"/>
      <c r="S831" s="5"/>
      <c r="Z831" s="5"/>
      <c r="AA831" s="5"/>
      <c r="AC831" s="5"/>
      <c r="AD831" s="5"/>
      <c r="AE831" s="5"/>
      <c r="AL831" s="5"/>
      <c r="AM831" s="5"/>
      <c r="AO831" s="5"/>
      <c r="AP831" s="5"/>
      <c r="AQ831" s="5"/>
      <c r="AR831" s="5"/>
    </row>
    <row r="832" spans="14:44" ht="15.75" customHeight="1">
      <c r="N832" s="5"/>
      <c r="O832" s="5"/>
      <c r="Q832" s="5"/>
      <c r="R832" s="5"/>
      <c r="S832" s="5"/>
      <c r="Z832" s="5"/>
      <c r="AA832" s="5"/>
      <c r="AC832" s="5"/>
      <c r="AD832" s="5"/>
      <c r="AE832" s="5"/>
      <c r="AL832" s="5"/>
      <c r="AM832" s="5"/>
      <c r="AO832" s="5"/>
      <c r="AP832" s="5"/>
      <c r="AQ832" s="5"/>
      <c r="AR832" s="5"/>
    </row>
    <row r="833" spans="14:44" ht="15.75" customHeight="1">
      <c r="N833" s="5"/>
      <c r="O833" s="5"/>
      <c r="Q833" s="5"/>
      <c r="R833" s="5"/>
      <c r="S833" s="5"/>
      <c r="Z833" s="5"/>
      <c r="AA833" s="5"/>
      <c r="AC833" s="5"/>
      <c r="AD833" s="5"/>
      <c r="AE833" s="5"/>
      <c r="AL833" s="5"/>
      <c r="AM833" s="5"/>
      <c r="AO833" s="5"/>
      <c r="AP833" s="5"/>
      <c r="AQ833" s="5"/>
      <c r="AR833" s="5"/>
    </row>
    <row r="834" spans="14:44" ht="15.75" customHeight="1">
      <c r="N834" s="5"/>
      <c r="O834" s="5"/>
      <c r="Q834" s="5"/>
      <c r="R834" s="5"/>
      <c r="S834" s="5"/>
      <c r="Z834" s="5"/>
      <c r="AA834" s="5"/>
      <c r="AC834" s="5"/>
      <c r="AD834" s="5"/>
      <c r="AE834" s="5"/>
      <c r="AL834" s="5"/>
      <c r="AM834" s="5"/>
      <c r="AO834" s="5"/>
      <c r="AP834" s="5"/>
      <c r="AQ834" s="5"/>
      <c r="AR834" s="5"/>
    </row>
    <row r="835" spans="14:44" ht="15.75" customHeight="1">
      <c r="N835" s="5"/>
      <c r="O835" s="5"/>
      <c r="Q835" s="5"/>
      <c r="R835" s="5"/>
      <c r="S835" s="5"/>
      <c r="Z835" s="5"/>
      <c r="AA835" s="5"/>
      <c r="AC835" s="5"/>
      <c r="AD835" s="5"/>
      <c r="AE835" s="5"/>
      <c r="AL835" s="5"/>
      <c r="AM835" s="5"/>
      <c r="AO835" s="5"/>
      <c r="AP835" s="5"/>
      <c r="AQ835" s="5"/>
      <c r="AR835" s="5"/>
    </row>
    <row r="836" spans="14:44" ht="15.75" customHeight="1">
      <c r="N836" s="5"/>
      <c r="O836" s="5"/>
      <c r="Q836" s="5"/>
      <c r="R836" s="5"/>
      <c r="S836" s="5"/>
      <c r="Z836" s="5"/>
      <c r="AA836" s="5"/>
      <c r="AC836" s="5"/>
      <c r="AD836" s="5"/>
      <c r="AE836" s="5"/>
      <c r="AL836" s="5"/>
      <c r="AM836" s="5"/>
      <c r="AO836" s="5"/>
      <c r="AP836" s="5"/>
      <c r="AQ836" s="5"/>
      <c r="AR836" s="5"/>
    </row>
    <row r="837" spans="14:44" ht="15.75" customHeight="1">
      <c r="N837" s="5"/>
      <c r="O837" s="5"/>
      <c r="Q837" s="5"/>
      <c r="R837" s="5"/>
      <c r="S837" s="5"/>
      <c r="Z837" s="5"/>
      <c r="AA837" s="5"/>
      <c r="AC837" s="5"/>
      <c r="AD837" s="5"/>
      <c r="AE837" s="5"/>
      <c r="AL837" s="5"/>
      <c r="AM837" s="5"/>
      <c r="AO837" s="5"/>
      <c r="AP837" s="5"/>
      <c r="AQ837" s="5"/>
      <c r="AR837" s="5"/>
    </row>
    <row r="838" spans="14:44" ht="15.75" customHeight="1">
      <c r="N838" s="5"/>
      <c r="O838" s="5"/>
      <c r="Q838" s="5"/>
      <c r="R838" s="5"/>
      <c r="S838" s="5"/>
      <c r="Z838" s="5"/>
      <c r="AA838" s="5"/>
      <c r="AC838" s="5"/>
      <c r="AD838" s="5"/>
      <c r="AE838" s="5"/>
      <c r="AL838" s="5"/>
      <c r="AM838" s="5"/>
      <c r="AO838" s="5"/>
      <c r="AP838" s="5"/>
      <c r="AQ838" s="5"/>
      <c r="AR838" s="5"/>
    </row>
    <row r="839" spans="14:44" ht="15.75" customHeight="1">
      <c r="N839" s="5"/>
      <c r="O839" s="5"/>
      <c r="Q839" s="5"/>
      <c r="R839" s="5"/>
      <c r="S839" s="5"/>
      <c r="Z839" s="5"/>
      <c r="AA839" s="5"/>
      <c r="AC839" s="5"/>
      <c r="AD839" s="5"/>
      <c r="AE839" s="5"/>
      <c r="AL839" s="5"/>
      <c r="AM839" s="5"/>
      <c r="AO839" s="5"/>
      <c r="AP839" s="5"/>
      <c r="AQ839" s="5"/>
      <c r="AR839" s="5"/>
    </row>
    <row r="840" spans="14:44" ht="15.75" customHeight="1">
      <c r="N840" s="5"/>
      <c r="O840" s="5"/>
      <c r="Q840" s="5"/>
      <c r="R840" s="5"/>
      <c r="S840" s="5"/>
      <c r="Z840" s="5"/>
      <c r="AA840" s="5"/>
      <c r="AC840" s="5"/>
      <c r="AD840" s="5"/>
      <c r="AE840" s="5"/>
      <c r="AL840" s="5"/>
      <c r="AM840" s="5"/>
      <c r="AO840" s="5"/>
      <c r="AP840" s="5"/>
      <c r="AQ840" s="5"/>
      <c r="AR840" s="5"/>
    </row>
    <row r="841" spans="14:44" ht="15.75" customHeight="1">
      <c r="N841" s="5"/>
      <c r="O841" s="5"/>
      <c r="Q841" s="5"/>
      <c r="R841" s="5"/>
      <c r="S841" s="5"/>
      <c r="Z841" s="5"/>
      <c r="AA841" s="5"/>
      <c r="AC841" s="5"/>
      <c r="AD841" s="5"/>
      <c r="AE841" s="5"/>
      <c r="AL841" s="5"/>
      <c r="AM841" s="5"/>
      <c r="AO841" s="5"/>
      <c r="AP841" s="5"/>
      <c r="AQ841" s="5"/>
      <c r="AR841" s="5"/>
    </row>
    <row r="842" spans="14:44" ht="15.75" customHeight="1">
      <c r="N842" s="5"/>
      <c r="O842" s="5"/>
      <c r="Q842" s="5"/>
      <c r="R842" s="5"/>
      <c r="S842" s="5"/>
      <c r="Z842" s="5"/>
      <c r="AA842" s="5"/>
      <c r="AC842" s="5"/>
      <c r="AD842" s="5"/>
      <c r="AE842" s="5"/>
      <c r="AL842" s="5"/>
      <c r="AM842" s="5"/>
      <c r="AO842" s="5"/>
      <c r="AP842" s="5"/>
      <c r="AQ842" s="5"/>
      <c r="AR842" s="5"/>
    </row>
    <row r="843" spans="14:44" ht="15.75" customHeight="1">
      <c r="N843" s="5"/>
      <c r="O843" s="5"/>
      <c r="Q843" s="5"/>
      <c r="R843" s="5"/>
      <c r="S843" s="5"/>
      <c r="Z843" s="5"/>
      <c r="AA843" s="5"/>
      <c r="AC843" s="5"/>
      <c r="AD843" s="5"/>
      <c r="AE843" s="5"/>
      <c r="AL843" s="5"/>
      <c r="AM843" s="5"/>
      <c r="AO843" s="5"/>
      <c r="AP843" s="5"/>
      <c r="AQ843" s="5"/>
      <c r="AR843" s="5"/>
    </row>
    <row r="844" spans="14:44" ht="15.75" customHeight="1">
      <c r="N844" s="5"/>
      <c r="O844" s="5"/>
      <c r="Q844" s="5"/>
      <c r="R844" s="5"/>
      <c r="S844" s="5"/>
      <c r="Z844" s="5"/>
      <c r="AA844" s="5"/>
      <c r="AC844" s="5"/>
      <c r="AD844" s="5"/>
      <c r="AE844" s="5"/>
      <c r="AL844" s="5"/>
      <c r="AM844" s="5"/>
      <c r="AO844" s="5"/>
      <c r="AP844" s="5"/>
      <c r="AQ844" s="5"/>
      <c r="AR844" s="5"/>
    </row>
    <row r="845" spans="14:44" ht="15.75" customHeight="1">
      <c r="N845" s="5"/>
      <c r="O845" s="5"/>
      <c r="Q845" s="5"/>
      <c r="R845" s="5"/>
      <c r="S845" s="5"/>
      <c r="Z845" s="5"/>
      <c r="AA845" s="5"/>
      <c r="AC845" s="5"/>
      <c r="AD845" s="5"/>
      <c r="AE845" s="5"/>
      <c r="AL845" s="5"/>
      <c r="AM845" s="5"/>
      <c r="AO845" s="5"/>
      <c r="AP845" s="5"/>
      <c r="AQ845" s="5"/>
      <c r="AR845" s="5"/>
    </row>
    <row r="846" spans="14:44" ht="15.75" customHeight="1">
      <c r="N846" s="5"/>
      <c r="O846" s="5"/>
      <c r="Q846" s="5"/>
      <c r="R846" s="5"/>
      <c r="S846" s="5"/>
      <c r="Z846" s="5"/>
      <c r="AA846" s="5"/>
      <c r="AC846" s="5"/>
      <c r="AD846" s="5"/>
      <c r="AE846" s="5"/>
      <c r="AL846" s="5"/>
      <c r="AM846" s="5"/>
      <c r="AO846" s="5"/>
      <c r="AP846" s="5"/>
      <c r="AQ846" s="5"/>
      <c r="AR846" s="5"/>
    </row>
    <row r="847" spans="14:44" ht="15.75" customHeight="1">
      <c r="N847" s="5"/>
      <c r="O847" s="5"/>
      <c r="Q847" s="5"/>
      <c r="R847" s="5"/>
      <c r="S847" s="5"/>
      <c r="Z847" s="5"/>
      <c r="AA847" s="5"/>
      <c r="AC847" s="5"/>
      <c r="AD847" s="5"/>
      <c r="AE847" s="5"/>
      <c r="AL847" s="5"/>
      <c r="AM847" s="5"/>
      <c r="AO847" s="5"/>
      <c r="AP847" s="5"/>
      <c r="AQ847" s="5"/>
      <c r="AR847" s="5"/>
    </row>
    <row r="848" spans="14:44" ht="15.75" customHeight="1">
      <c r="N848" s="5"/>
      <c r="O848" s="5"/>
      <c r="Q848" s="5"/>
      <c r="R848" s="5"/>
      <c r="S848" s="5"/>
      <c r="Z848" s="5"/>
      <c r="AA848" s="5"/>
      <c r="AC848" s="5"/>
      <c r="AD848" s="5"/>
      <c r="AE848" s="5"/>
      <c r="AL848" s="5"/>
      <c r="AM848" s="5"/>
      <c r="AO848" s="5"/>
      <c r="AP848" s="5"/>
      <c r="AQ848" s="5"/>
      <c r="AR848" s="5"/>
    </row>
    <row r="849" spans="14:44" ht="15.75" customHeight="1">
      <c r="N849" s="5"/>
      <c r="O849" s="5"/>
      <c r="Q849" s="5"/>
      <c r="R849" s="5"/>
      <c r="S849" s="5"/>
      <c r="Z849" s="5"/>
      <c r="AA849" s="5"/>
      <c r="AC849" s="5"/>
      <c r="AD849" s="5"/>
      <c r="AE849" s="5"/>
      <c r="AL849" s="5"/>
      <c r="AM849" s="5"/>
      <c r="AO849" s="5"/>
      <c r="AP849" s="5"/>
      <c r="AQ849" s="5"/>
      <c r="AR849" s="5"/>
    </row>
    <row r="850" spans="14:44" ht="15.75" customHeight="1">
      <c r="N850" s="5"/>
      <c r="O850" s="5"/>
      <c r="Q850" s="5"/>
      <c r="R850" s="5"/>
      <c r="S850" s="5"/>
      <c r="Z850" s="5"/>
      <c r="AA850" s="5"/>
      <c r="AC850" s="5"/>
      <c r="AD850" s="5"/>
      <c r="AE850" s="5"/>
      <c r="AL850" s="5"/>
      <c r="AM850" s="5"/>
      <c r="AO850" s="5"/>
      <c r="AP850" s="5"/>
      <c r="AQ850" s="5"/>
      <c r="AR850" s="5"/>
    </row>
    <row r="851" spans="14:44" ht="15.75" customHeight="1">
      <c r="N851" s="5"/>
      <c r="O851" s="5"/>
      <c r="Q851" s="5"/>
      <c r="R851" s="5"/>
      <c r="S851" s="5"/>
      <c r="Z851" s="5"/>
      <c r="AA851" s="5"/>
      <c r="AC851" s="5"/>
      <c r="AD851" s="5"/>
      <c r="AE851" s="5"/>
      <c r="AL851" s="5"/>
      <c r="AM851" s="5"/>
      <c r="AO851" s="5"/>
      <c r="AP851" s="5"/>
      <c r="AQ851" s="5"/>
      <c r="AR851" s="5"/>
    </row>
    <row r="852" spans="14:44" ht="15.75" customHeight="1">
      <c r="N852" s="5"/>
      <c r="O852" s="5"/>
      <c r="Q852" s="5"/>
      <c r="R852" s="5"/>
      <c r="S852" s="5"/>
      <c r="Z852" s="5"/>
      <c r="AA852" s="5"/>
      <c r="AC852" s="5"/>
      <c r="AD852" s="5"/>
      <c r="AE852" s="5"/>
      <c r="AL852" s="5"/>
      <c r="AM852" s="5"/>
      <c r="AO852" s="5"/>
      <c r="AP852" s="5"/>
      <c r="AQ852" s="5"/>
      <c r="AR852" s="5"/>
    </row>
    <row r="853" spans="14:44" ht="15.75" customHeight="1">
      <c r="N853" s="5"/>
      <c r="O853" s="5"/>
      <c r="Q853" s="5"/>
      <c r="R853" s="5"/>
      <c r="S853" s="5"/>
      <c r="Z853" s="5"/>
      <c r="AA853" s="5"/>
      <c r="AC853" s="5"/>
      <c r="AD853" s="5"/>
      <c r="AE853" s="5"/>
      <c r="AL853" s="5"/>
      <c r="AM853" s="5"/>
      <c r="AO853" s="5"/>
      <c r="AP853" s="5"/>
      <c r="AQ853" s="5"/>
      <c r="AR853" s="5"/>
    </row>
    <row r="854" spans="14:44" ht="15.75" customHeight="1">
      <c r="N854" s="5"/>
      <c r="O854" s="5"/>
      <c r="Q854" s="5"/>
      <c r="R854" s="5"/>
      <c r="S854" s="5"/>
      <c r="Z854" s="5"/>
      <c r="AA854" s="5"/>
      <c r="AC854" s="5"/>
      <c r="AD854" s="5"/>
      <c r="AE854" s="5"/>
      <c r="AL854" s="5"/>
      <c r="AM854" s="5"/>
      <c r="AO854" s="5"/>
      <c r="AP854" s="5"/>
      <c r="AQ854" s="5"/>
      <c r="AR854" s="5"/>
    </row>
    <row r="855" spans="14:44" ht="15.75" customHeight="1">
      <c r="N855" s="5"/>
      <c r="O855" s="5"/>
      <c r="Q855" s="5"/>
      <c r="R855" s="5"/>
      <c r="S855" s="5"/>
      <c r="Z855" s="5"/>
      <c r="AA855" s="5"/>
      <c r="AC855" s="5"/>
      <c r="AD855" s="5"/>
      <c r="AE855" s="5"/>
      <c r="AL855" s="5"/>
      <c r="AM855" s="5"/>
      <c r="AO855" s="5"/>
      <c r="AP855" s="5"/>
      <c r="AQ855" s="5"/>
      <c r="AR855" s="5"/>
    </row>
    <row r="856" spans="14:44" ht="15.75" customHeight="1">
      <c r="N856" s="5"/>
      <c r="O856" s="5"/>
      <c r="Q856" s="5"/>
      <c r="R856" s="5"/>
      <c r="S856" s="5"/>
      <c r="Z856" s="5"/>
      <c r="AA856" s="5"/>
      <c r="AC856" s="5"/>
      <c r="AD856" s="5"/>
      <c r="AE856" s="5"/>
      <c r="AL856" s="5"/>
      <c r="AM856" s="5"/>
      <c r="AO856" s="5"/>
      <c r="AP856" s="5"/>
      <c r="AQ856" s="5"/>
      <c r="AR856" s="5"/>
    </row>
    <row r="857" spans="14:44" ht="15.75" customHeight="1">
      <c r="N857" s="5"/>
      <c r="O857" s="5"/>
      <c r="Q857" s="5"/>
      <c r="R857" s="5"/>
      <c r="S857" s="5"/>
      <c r="Z857" s="5"/>
      <c r="AA857" s="5"/>
      <c r="AC857" s="5"/>
      <c r="AD857" s="5"/>
      <c r="AE857" s="5"/>
      <c r="AL857" s="5"/>
      <c r="AM857" s="5"/>
      <c r="AO857" s="5"/>
      <c r="AP857" s="5"/>
      <c r="AQ857" s="5"/>
      <c r="AR857" s="5"/>
    </row>
    <row r="858" spans="14:44" ht="15.75" customHeight="1">
      <c r="N858" s="5"/>
      <c r="O858" s="5"/>
      <c r="Q858" s="5"/>
      <c r="R858" s="5"/>
      <c r="S858" s="5"/>
      <c r="Z858" s="5"/>
      <c r="AA858" s="5"/>
      <c r="AC858" s="5"/>
      <c r="AD858" s="5"/>
      <c r="AE858" s="5"/>
      <c r="AL858" s="5"/>
      <c r="AM858" s="5"/>
      <c r="AO858" s="5"/>
      <c r="AP858" s="5"/>
      <c r="AQ858" s="5"/>
      <c r="AR858" s="5"/>
    </row>
    <row r="859" spans="14:44" ht="15.75" customHeight="1">
      <c r="N859" s="5"/>
      <c r="O859" s="5"/>
      <c r="Q859" s="5"/>
      <c r="R859" s="5"/>
      <c r="S859" s="5"/>
      <c r="Z859" s="5"/>
      <c r="AA859" s="5"/>
      <c r="AC859" s="5"/>
      <c r="AD859" s="5"/>
      <c r="AE859" s="5"/>
      <c r="AL859" s="5"/>
      <c r="AM859" s="5"/>
      <c r="AO859" s="5"/>
      <c r="AP859" s="5"/>
      <c r="AQ859" s="5"/>
      <c r="AR859" s="5"/>
    </row>
    <row r="860" spans="14:44" ht="15.75" customHeight="1">
      <c r="N860" s="5"/>
      <c r="O860" s="5"/>
      <c r="Q860" s="5"/>
      <c r="R860" s="5"/>
      <c r="S860" s="5"/>
      <c r="Z860" s="5"/>
      <c r="AA860" s="5"/>
      <c r="AC860" s="5"/>
      <c r="AD860" s="5"/>
      <c r="AE860" s="5"/>
      <c r="AL860" s="5"/>
      <c r="AM860" s="5"/>
      <c r="AO860" s="5"/>
      <c r="AP860" s="5"/>
      <c r="AQ860" s="5"/>
      <c r="AR860" s="5"/>
    </row>
    <row r="861" spans="14:44" ht="15.75" customHeight="1">
      <c r="N861" s="5"/>
      <c r="O861" s="5"/>
      <c r="Q861" s="5"/>
      <c r="R861" s="5"/>
      <c r="S861" s="5"/>
      <c r="Z861" s="5"/>
      <c r="AA861" s="5"/>
      <c r="AC861" s="5"/>
      <c r="AD861" s="5"/>
      <c r="AE861" s="5"/>
      <c r="AL861" s="5"/>
      <c r="AM861" s="5"/>
      <c r="AO861" s="5"/>
      <c r="AP861" s="5"/>
      <c r="AQ861" s="5"/>
      <c r="AR861" s="5"/>
    </row>
    <row r="862" spans="14:44" ht="15.75" customHeight="1">
      <c r="N862" s="5"/>
      <c r="O862" s="5"/>
      <c r="Q862" s="5"/>
      <c r="R862" s="5"/>
      <c r="S862" s="5"/>
      <c r="Z862" s="5"/>
      <c r="AA862" s="5"/>
      <c r="AC862" s="5"/>
      <c r="AD862" s="5"/>
      <c r="AE862" s="5"/>
      <c r="AL862" s="5"/>
      <c r="AM862" s="5"/>
      <c r="AO862" s="5"/>
      <c r="AP862" s="5"/>
      <c r="AQ862" s="5"/>
      <c r="AR862" s="5"/>
    </row>
    <row r="863" spans="14:44" ht="15.75" customHeight="1">
      <c r="N863" s="5"/>
      <c r="O863" s="5"/>
      <c r="Q863" s="5"/>
      <c r="R863" s="5"/>
      <c r="S863" s="5"/>
      <c r="Z863" s="5"/>
      <c r="AA863" s="5"/>
      <c r="AC863" s="5"/>
      <c r="AD863" s="5"/>
      <c r="AE863" s="5"/>
      <c r="AL863" s="5"/>
      <c r="AM863" s="5"/>
      <c r="AO863" s="5"/>
      <c r="AP863" s="5"/>
      <c r="AQ863" s="5"/>
      <c r="AR863" s="5"/>
    </row>
    <row r="864" spans="14:44" ht="15.75" customHeight="1">
      <c r="N864" s="5"/>
      <c r="O864" s="5"/>
      <c r="Q864" s="5"/>
      <c r="R864" s="5"/>
      <c r="S864" s="5"/>
      <c r="Z864" s="5"/>
      <c r="AA864" s="5"/>
      <c r="AC864" s="5"/>
      <c r="AD864" s="5"/>
      <c r="AE864" s="5"/>
      <c r="AL864" s="5"/>
      <c r="AM864" s="5"/>
      <c r="AO864" s="5"/>
      <c r="AP864" s="5"/>
      <c r="AQ864" s="5"/>
      <c r="AR864" s="5"/>
    </row>
    <row r="865" spans="14:44" ht="15.75" customHeight="1">
      <c r="N865" s="5"/>
      <c r="O865" s="5"/>
      <c r="Q865" s="5"/>
      <c r="R865" s="5"/>
      <c r="S865" s="5"/>
      <c r="Z865" s="5"/>
      <c r="AA865" s="5"/>
      <c r="AC865" s="5"/>
      <c r="AD865" s="5"/>
      <c r="AE865" s="5"/>
      <c r="AL865" s="5"/>
      <c r="AM865" s="5"/>
      <c r="AO865" s="5"/>
      <c r="AP865" s="5"/>
      <c r="AQ865" s="5"/>
      <c r="AR865" s="5"/>
    </row>
    <row r="866" spans="14:44" ht="15.75" customHeight="1">
      <c r="N866" s="5"/>
      <c r="O866" s="5"/>
      <c r="Q866" s="5"/>
      <c r="R866" s="5"/>
      <c r="S866" s="5"/>
      <c r="Z866" s="5"/>
      <c r="AA866" s="5"/>
      <c r="AC866" s="5"/>
      <c r="AD866" s="5"/>
      <c r="AE866" s="5"/>
      <c r="AL866" s="5"/>
      <c r="AM866" s="5"/>
      <c r="AO866" s="5"/>
      <c r="AP866" s="5"/>
      <c r="AQ866" s="5"/>
      <c r="AR866" s="5"/>
    </row>
    <row r="867" spans="14:44" ht="15.75" customHeight="1">
      <c r="N867" s="5"/>
      <c r="O867" s="5"/>
      <c r="Q867" s="5"/>
      <c r="R867" s="5"/>
      <c r="S867" s="5"/>
      <c r="Z867" s="5"/>
      <c r="AA867" s="5"/>
      <c r="AC867" s="5"/>
      <c r="AD867" s="5"/>
      <c r="AE867" s="5"/>
      <c r="AL867" s="5"/>
      <c r="AM867" s="5"/>
      <c r="AO867" s="5"/>
      <c r="AP867" s="5"/>
      <c r="AQ867" s="5"/>
      <c r="AR867" s="5"/>
    </row>
    <row r="868" spans="14:44" ht="15.75" customHeight="1">
      <c r="N868" s="5"/>
      <c r="O868" s="5"/>
      <c r="Q868" s="5"/>
      <c r="R868" s="5"/>
      <c r="S868" s="5"/>
      <c r="Z868" s="5"/>
      <c r="AA868" s="5"/>
      <c r="AC868" s="5"/>
      <c r="AD868" s="5"/>
      <c r="AE868" s="5"/>
      <c r="AL868" s="5"/>
      <c r="AM868" s="5"/>
      <c r="AO868" s="5"/>
      <c r="AP868" s="5"/>
      <c r="AQ868" s="5"/>
      <c r="AR868" s="5"/>
    </row>
    <row r="869" spans="14:44" ht="15.75" customHeight="1">
      <c r="N869" s="5"/>
      <c r="O869" s="5"/>
      <c r="Q869" s="5"/>
      <c r="R869" s="5"/>
      <c r="S869" s="5"/>
      <c r="Z869" s="5"/>
      <c r="AA869" s="5"/>
      <c r="AC869" s="5"/>
      <c r="AD869" s="5"/>
      <c r="AE869" s="5"/>
      <c r="AL869" s="5"/>
      <c r="AM869" s="5"/>
      <c r="AO869" s="5"/>
      <c r="AP869" s="5"/>
      <c r="AQ869" s="5"/>
      <c r="AR869" s="5"/>
    </row>
    <row r="870" spans="14:44" ht="15.75" customHeight="1">
      <c r="N870" s="5"/>
      <c r="O870" s="5"/>
      <c r="Q870" s="5"/>
      <c r="R870" s="5"/>
      <c r="S870" s="5"/>
      <c r="Z870" s="5"/>
      <c r="AA870" s="5"/>
      <c r="AC870" s="5"/>
      <c r="AD870" s="5"/>
      <c r="AE870" s="5"/>
      <c r="AL870" s="5"/>
      <c r="AM870" s="5"/>
      <c r="AO870" s="5"/>
      <c r="AP870" s="5"/>
      <c r="AQ870" s="5"/>
      <c r="AR870" s="5"/>
    </row>
    <row r="871" spans="14:44" ht="15.75" customHeight="1">
      <c r="N871" s="5"/>
      <c r="O871" s="5"/>
      <c r="Q871" s="5"/>
      <c r="R871" s="5"/>
      <c r="S871" s="5"/>
      <c r="Z871" s="5"/>
      <c r="AA871" s="5"/>
      <c r="AC871" s="5"/>
      <c r="AD871" s="5"/>
      <c r="AE871" s="5"/>
      <c r="AL871" s="5"/>
      <c r="AM871" s="5"/>
      <c r="AO871" s="5"/>
      <c r="AP871" s="5"/>
      <c r="AQ871" s="5"/>
      <c r="AR871" s="5"/>
    </row>
    <row r="872" spans="14:44" ht="15.75" customHeight="1">
      <c r="N872" s="5"/>
      <c r="O872" s="5"/>
      <c r="Q872" s="5"/>
      <c r="R872" s="5"/>
      <c r="S872" s="5"/>
      <c r="Z872" s="5"/>
      <c r="AA872" s="5"/>
      <c r="AC872" s="5"/>
      <c r="AD872" s="5"/>
      <c r="AE872" s="5"/>
      <c r="AL872" s="5"/>
      <c r="AM872" s="5"/>
      <c r="AO872" s="5"/>
      <c r="AP872" s="5"/>
      <c r="AQ872" s="5"/>
      <c r="AR872" s="5"/>
    </row>
    <row r="873" spans="14:44" ht="15.75" customHeight="1">
      <c r="N873" s="5"/>
      <c r="O873" s="5"/>
      <c r="Q873" s="5"/>
      <c r="R873" s="5"/>
      <c r="S873" s="5"/>
      <c r="Z873" s="5"/>
      <c r="AA873" s="5"/>
      <c r="AC873" s="5"/>
      <c r="AD873" s="5"/>
      <c r="AE873" s="5"/>
      <c r="AL873" s="5"/>
      <c r="AM873" s="5"/>
      <c r="AO873" s="5"/>
      <c r="AP873" s="5"/>
      <c r="AQ873" s="5"/>
      <c r="AR873" s="5"/>
    </row>
    <row r="874" spans="14:44" ht="15.75" customHeight="1">
      <c r="N874" s="5"/>
      <c r="O874" s="5"/>
      <c r="Q874" s="5"/>
      <c r="R874" s="5"/>
      <c r="S874" s="5"/>
      <c r="Z874" s="5"/>
      <c r="AA874" s="5"/>
      <c r="AC874" s="5"/>
      <c r="AD874" s="5"/>
      <c r="AE874" s="5"/>
      <c r="AL874" s="5"/>
      <c r="AM874" s="5"/>
      <c r="AO874" s="5"/>
      <c r="AP874" s="5"/>
      <c r="AQ874" s="5"/>
      <c r="AR874" s="5"/>
    </row>
    <row r="875" spans="14:44" ht="15.75" customHeight="1">
      <c r="N875" s="5"/>
      <c r="O875" s="5"/>
      <c r="Q875" s="5"/>
      <c r="R875" s="5"/>
      <c r="S875" s="5"/>
      <c r="Z875" s="5"/>
      <c r="AA875" s="5"/>
      <c r="AC875" s="5"/>
      <c r="AD875" s="5"/>
      <c r="AE875" s="5"/>
      <c r="AL875" s="5"/>
      <c r="AM875" s="5"/>
      <c r="AO875" s="5"/>
      <c r="AP875" s="5"/>
      <c r="AQ875" s="5"/>
      <c r="AR875" s="5"/>
    </row>
    <row r="876" spans="14:44" ht="15.75" customHeight="1">
      <c r="N876" s="5"/>
      <c r="O876" s="5"/>
      <c r="Q876" s="5"/>
      <c r="R876" s="5"/>
      <c r="S876" s="5"/>
      <c r="Z876" s="5"/>
      <c r="AA876" s="5"/>
      <c r="AC876" s="5"/>
      <c r="AD876" s="5"/>
      <c r="AE876" s="5"/>
      <c r="AL876" s="5"/>
      <c r="AM876" s="5"/>
      <c r="AO876" s="5"/>
      <c r="AP876" s="5"/>
      <c r="AQ876" s="5"/>
      <c r="AR876" s="5"/>
    </row>
    <row r="877" spans="14:44" ht="15.75" customHeight="1">
      <c r="N877" s="5"/>
      <c r="O877" s="5"/>
      <c r="Q877" s="5"/>
      <c r="R877" s="5"/>
      <c r="S877" s="5"/>
      <c r="Z877" s="5"/>
      <c r="AA877" s="5"/>
      <c r="AC877" s="5"/>
      <c r="AD877" s="5"/>
      <c r="AE877" s="5"/>
      <c r="AL877" s="5"/>
      <c r="AM877" s="5"/>
      <c r="AO877" s="5"/>
      <c r="AP877" s="5"/>
      <c r="AQ877" s="5"/>
      <c r="AR877" s="5"/>
    </row>
    <row r="878" spans="14:44" ht="15.75" customHeight="1">
      <c r="N878" s="5"/>
      <c r="O878" s="5"/>
      <c r="Q878" s="5"/>
      <c r="R878" s="5"/>
      <c r="S878" s="5"/>
      <c r="Z878" s="5"/>
      <c r="AA878" s="5"/>
      <c r="AC878" s="5"/>
      <c r="AD878" s="5"/>
      <c r="AE878" s="5"/>
      <c r="AL878" s="5"/>
      <c r="AM878" s="5"/>
      <c r="AO878" s="5"/>
      <c r="AP878" s="5"/>
      <c r="AQ878" s="5"/>
      <c r="AR878" s="5"/>
    </row>
    <row r="879" spans="14:44" ht="15.75" customHeight="1">
      <c r="N879" s="5"/>
      <c r="O879" s="5"/>
      <c r="Q879" s="5"/>
      <c r="R879" s="5"/>
      <c r="S879" s="5"/>
      <c r="Z879" s="5"/>
      <c r="AA879" s="5"/>
      <c r="AC879" s="5"/>
      <c r="AD879" s="5"/>
      <c r="AE879" s="5"/>
      <c r="AL879" s="5"/>
      <c r="AM879" s="5"/>
      <c r="AO879" s="5"/>
      <c r="AP879" s="5"/>
      <c r="AQ879" s="5"/>
      <c r="AR879" s="5"/>
    </row>
    <row r="880" spans="14:44" ht="15.75" customHeight="1">
      <c r="N880" s="5"/>
      <c r="O880" s="5"/>
      <c r="Q880" s="5"/>
      <c r="R880" s="5"/>
      <c r="S880" s="5"/>
      <c r="Z880" s="5"/>
      <c r="AA880" s="5"/>
      <c r="AC880" s="5"/>
      <c r="AD880" s="5"/>
      <c r="AE880" s="5"/>
      <c r="AL880" s="5"/>
      <c r="AM880" s="5"/>
      <c r="AO880" s="5"/>
      <c r="AP880" s="5"/>
      <c r="AQ880" s="5"/>
      <c r="AR880" s="5"/>
    </row>
    <row r="881" spans="14:44" ht="15.75" customHeight="1">
      <c r="N881" s="5"/>
      <c r="O881" s="5"/>
      <c r="Q881" s="5"/>
      <c r="R881" s="5"/>
      <c r="S881" s="5"/>
      <c r="Z881" s="5"/>
      <c r="AA881" s="5"/>
      <c r="AC881" s="5"/>
      <c r="AD881" s="5"/>
      <c r="AE881" s="5"/>
      <c r="AL881" s="5"/>
      <c r="AM881" s="5"/>
      <c r="AO881" s="5"/>
      <c r="AP881" s="5"/>
      <c r="AQ881" s="5"/>
      <c r="AR881" s="5"/>
    </row>
    <row r="882" spans="14:44" ht="15.75" customHeight="1">
      <c r="N882" s="5"/>
      <c r="O882" s="5"/>
      <c r="Q882" s="5"/>
      <c r="R882" s="5"/>
      <c r="S882" s="5"/>
      <c r="Z882" s="5"/>
      <c r="AA882" s="5"/>
      <c r="AC882" s="5"/>
      <c r="AD882" s="5"/>
      <c r="AE882" s="5"/>
      <c r="AL882" s="5"/>
      <c r="AM882" s="5"/>
      <c r="AO882" s="5"/>
      <c r="AP882" s="5"/>
      <c r="AQ882" s="5"/>
      <c r="AR882" s="5"/>
    </row>
    <row r="883" spans="14:44" ht="15.75" customHeight="1">
      <c r="N883" s="5"/>
      <c r="O883" s="5"/>
      <c r="Q883" s="5"/>
      <c r="R883" s="5"/>
      <c r="S883" s="5"/>
      <c r="Z883" s="5"/>
      <c r="AA883" s="5"/>
      <c r="AC883" s="5"/>
      <c r="AD883" s="5"/>
      <c r="AE883" s="5"/>
      <c r="AL883" s="5"/>
      <c r="AM883" s="5"/>
      <c r="AO883" s="5"/>
      <c r="AP883" s="5"/>
      <c r="AQ883" s="5"/>
      <c r="AR883" s="5"/>
    </row>
    <row r="884" spans="14:44" ht="15.75" customHeight="1">
      <c r="N884" s="5"/>
      <c r="O884" s="5"/>
      <c r="Q884" s="5"/>
      <c r="R884" s="5"/>
      <c r="S884" s="5"/>
      <c r="Z884" s="5"/>
      <c r="AA884" s="5"/>
      <c r="AC884" s="5"/>
      <c r="AD884" s="5"/>
      <c r="AE884" s="5"/>
      <c r="AL884" s="5"/>
      <c r="AM884" s="5"/>
      <c r="AO884" s="5"/>
      <c r="AP884" s="5"/>
      <c r="AQ884" s="5"/>
      <c r="AR884" s="5"/>
    </row>
    <row r="885" spans="14:44" ht="15.75" customHeight="1">
      <c r="N885" s="5"/>
      <c r="O885" s="5"/>
      <c r="Q885" s="5"/>
      <c r="R885" s="5"/>
      <c r="S885" s="5"/>
      <c r="Z885" s="5"/>
      <c r="AA885" s="5"/>
      <c r="AC885" s="5"/>
      <c r="AD885" s="5"/>
      <c r="AE885" s="5"/>
      <c r="AL885" s="5"/>
      <c r="AM885" s="5"/>
      <c r="AO885" s="5"/>
      <c r="AP885" s="5"/>
      <c r="AQ885" s="5"/>
      <c r="AR885" s="5"/>
    </row>
    <row r="886" spans="14:44" ht="15.75" customHeight="1">
      <c r="N886" s="5"/>
      <c r="O886" s="5"/>
      <c r="Q886" s="5"/>
      <c r="R886" s="5"/>
      <c r="S886" s="5"/>
      <c r="Z886" s="5"/>
      <c r="AA886" s="5"/>
      <c r="AC886" s="5"/>
      <c r="AD886" s="5"/>
      <c r="AE886" s="5"/>
      <c r="AL886" s="5"/>
      <c r="AM886" s="5"/>
      <c r="AO886" s="5"/>
      <c r="AP886" s="5"/>
      <c r="AQ886" s="5"/>
      <c r="AR886" s="5"/>
    </row>
    <row r="887" spans="14:44" ht="15.75" customHeight="1">
      <c r="N887" s="5"/>
      <c r="O887" s="5"/>
      <c r="Q887" s="5"/>
      <c r="R887" s="5"/>
      <c r="S887" s="5"/>
      <c r="Z887" s="5"/>
      <c r="AA887" s="5"/>
      <c r="AC887" s="5"/>
      <c r="AD887" s="5"/>
      <c r="AE887" s="5"/>
      <c r="AL887" s="5"/>
      <c r="AM887" s="5"/>
      <c r="AO887" s="5"/>
      <c r="AP887" s="5"/>
      <c r="AQ887" s="5"/>
      <c r="AR887" s="5"/>
    </row>
    <row r="888" spans="14:44" ht="15.75" customHeight="1">
      <c r="N888" s="5"/>
      <c r="O888" s="5"/>
      <c r="Q888" s="5"/>
      <c r="R888" s="5"/>
      <c r="S888" s="5"/>
      <c r="Z888" s="5"/>
      <c r="AA888" s="5"/>
      <c r="AC888" s="5"/>
      <c r="AD888" s="5"/>
      <c r="AE888" s="5"/>
      <c r="AL888" s="5"/>
      <c r="AM888" s="5"/>
      <c r="AO888" s="5"/>
      <c r="AP888" s="5"/>
      <c r="AQ888" s="5"/>
      <c r="AR888" s="5"/>
    </row>
    <row r="889" spans="14:44" ht="15.75" customHeight="1">
      <c r="N889" s="5"/>
      <c r="O889" s="5"/>
      <c r="Q889" s="5"/>
      <c r="R889" s="5"/>
      <c r="S889" s="5"/>
      <c r="Z889" s="5"/>
      <c r="AA889" s="5"/>
      <c r="AC889" s="5"/>
      <c r="AD889" s="5"/>
      <c r="AE889" s="5"/>
      <c r="AL889" s="5"/>
      <c r="AM889" s="5"/>
      <c r="AO889" s="5"/>
      <c r="AP889" s="5"/>
      <c r="AQ889" s="5"/>
      <c r="AR889" s="5"/>
    </row>
    <row r="890" spans="14:44" ht="15.75" customHeight="1">
      <c r="N890" s="5"/>
      <c r="O890" s="5"/>
      <c r="Q890" s="5"/>
      <c r="R890" s="5"/>
      <c r="S890" s="5"/>
      <c r="Z890" s="5"/>
      <c r="AA890" s="5"/>
      <c r="AC890" s="5"/>
      <c r="AD890" s="5"/>
      <c r="AE890" s="5"/>
      <c r="AL890" s="5"/>
      <c r="AM890" s="5"/>
      <c r="AO890" s="5"/>
      <c r="AP890" s="5"/>
      <c r="AQ890" s="5"/>
      <c r="AR890" s="5"/>
    </row>
    <row r="891" spans="14:44" ht="15.75" customHeight="1">
      <c r="N891" s="5"/>
      <c r="O891" s="5"/>
      <c r="Q891" s="5"/>
      <c r="R891" s="5"/>
      <c r="S891" s="5"/>
      <c r="Z891" s="5"/>
      <c r="AA891" s="5"/>
      <c r="AC891" s="5"/>
      <c r="AD891" s="5"/>
      <c r="AE891" s="5"/>
      <c r="AL891" s="5"/>
      <c r="AM891" s="5"/>
      <c r="AO891" s="5"/>
      <c r="AP891" s="5"/>
      <c r="AQ891" s="5"/>
      <c r="AR891" s="5"/>
    </row>
    <row r="892" spans="14:44" ht="15.75" customHeight="1">
      <c r="N892" s="5"/>
      <c r="O892" s="5"/>
      <c r="Q892" s="5"/>
      <c r="R892" s="5"/>
      <c r="S892" s="5"/>
      <c r="Z892" s="5"/>
      <c r="AA892" s="5"/>
      <c r="AC892" s="5"/>
      <c r="AD892" s="5"/>
      <c r="AE892" s="5"/>
      <c r="AL892" s="5"/>
      <c r="AM892" s="5"/>
      <c r="AO892" s="5"/>
      <c r="AP892" s="5"/>
      <c r="AQ892" s="5"/>
      <c r="AR892" s="5"/>
    </row>
    <row r="893" spans="14:44" ht="15.75" customHeight="1">
      <c r="N893" s="5"/>
      <c r="O893" s="5"/>
      <c r="Q893" s="5"/>
      <c r="R893" s="5"/>
      <c r="S893" s="5"/>
      <c r="Z893" s="5"/>
      <c r="AA893" s="5"/>
      <c r="AC893" s="5"/>
      <c r="AD893" s="5"/>
      <c r="AE893" s="5"/>
      <c r="AL893" s="5"/>
      <c r="AM893" s="5"/>
      <c r="AO893" s="5"/>
      <c r="AP893" s="5"/>
      <c r="AQ893" s="5"/>
      <c r="AR893" s="5"/>
    </row>
    <row r="894" spans="14:44" ht="15.75" customHeight="1">
      <c r="N894" s="5"/>
      <c r="O894" s="5"/>
      <c r="Q894" s="5"/>
      <c r="R894" s="5"/>
      <c r="S894" s="5"/>
      <c r="Z894" s="5"/>
      <c r="AA894" s="5"/>
      <c r="AC894" s="5"/>
      <c r="AD894" s="5"/>
      <c r="AE894" s="5"/>
      <c r="AL894" s="5"/>
      <c r="AM894" s="5"/>
      <c r="AO894" s="5"/>
      <c r="AP894" s="5"/>
      <c r="AQ894" s="5"/>
      <c r="AR894" s="5"/>
    </row>
    <row r="895" spans="14:44" ht="15.75" customHeight="1">
      <c r="N895" s="5"/>
      <c r="O895" s="5"/>
      <c r="Q895" s="5"/>
      <c r="R895" s="5"/>
      <c r="S895" s="5"/>
      <c r="Z895" s="5"/>
      <c r="AA895" s="5"/>
      <c r="AC895" s="5"/>
      <c r="AD895" s="5"/>
      <c r="AE895" s="5"/>
      <c r="AL895" s="5"/>
      <c r="AM895" s="5"/>
      <c r="AO895" s="5"/>
      <c r="AP895" s="5"/>
      <c r="AQ895" s="5"/>
      <c r="AR895" s="5"/>
    </row>
    <row r="896" spans="14:44" ht="15.75" customHeight="1">
      <c r="N896" s="5"/>
      <c r="O896" s="5"/>
      <c r="Q896" s="5"/>
      <c r="R896" s="5"/>
      <c r="S896" s="5"/>
      <c r="Z896" s="5"/>
      <c r="AA896" s="5"/>
      <c r="AC896" s="5"/>
      <c r="AD896" s="5"/>
      <c r="AE896" s="5"/>
      <c r="AL896" s="5"/>
      <c r="AM896" s="5"/>
      <c r="AO896" s="5"/>
      <c r="AP896" s="5"/>
      <c r="AQ896" s="5"/>
      <c r="AR896" s="5"/>
    </row>
    <row r="897" spans="14:44" ht="15.75" customHeight="1">
      <c r="N897" s="5"/>
      <c r="O897" s="5"/>
      <c r="Q897" s="5"/>
      <c r="R897" s="5"/>
      <c r="S897" s="5"/>
      <c r="Z897" s="5"/>
      <c r="AA897" s="5"/>
      <c r="AC897" s="5"/>
      <c r="AD897" s="5"/>
      <c r="AE897" s="5"/>
      <c r="AL897" s="5"/>
      <c r="AM897" s="5"/>
      <c r="AO897" s="5"/>
      <c r="AP897" s="5"/>
      <c r="AQ897" s="5"/>
      <c r="AR897" s="5"/>
    </row>
    <row r="898" spans="14:44" ht="15.75" customHeight="1">
      <c r="N898" s="5"/>
      <c r="O898" s="5"/>
      <c r="Q898" s="5"/>
      <c r="R898" s="5"/>
      <c r="S898" s="5"/>
      <c r="Z898" s="5"/>
      <c r="AA898" s="5"/>
      <c r="AC898" s="5"/>
      <c r="AD898" s="5"/>
      <c r="AE898" s="5"/>
      <c r="AL898" s="5"/>
      <c r="AM898" s="5"/>
      <c r="AO898" s="5"/>
      <c r="AP898" s="5"/>
      <c r="AQ898" s="5"/>
      <c r="AR898" s="5"/>
    </row>
    <row r="899" spans="14:44" ht="15.75" customHeight="1">
      <c r="N899" s="5"/>
      <c r="O899" s="5"/>
      <c r="Q899" s="5"/>
      <c r="R899" s="5"/>
      <c r="S899" s="5"/>
      <c r="Z899" s="5"/>
      <c r="AA899" s="5"/>
      <c r="AC899" s="5"/>
      <c r="AD899" s="5"/>
      <c r="AE899" s="5"/>
      <c r="AL899" s="5"/>
      <c r="AM899" s="5"/>
      <c r="AO899" s="5"/>
      <c r="AP899" s="5"/>
      <c r="AQ899" s="5"/>
      <c r="AR899" s="5"/>
    </row>
    <row r="900" spans="14:44" ht="15.75" customHeight="1">
      <c r="N900" s="5"/>
      <c r="O900" s="5"/>
      <c r="Q900" s="5"/>
      <c r="R900" s="5"/>
      <c r="S900" s="5"/>
      <c r="Z900" s="5"/>
      <c r="AA900" s="5"/>
      <c r="AC900" s="5"/>
      <c r="AD900" s="5"/>
      <c r="AE900" s="5"/>
      <c r="AL900" s="5"/>
      <c r="AM900" s="5"/>
      <c r="AO900" s="5"/>
      <c r="AP900" s="5"/>
      <c r="AQ900" s="5"/>
      <c r="AR900" s="5"/>
    </row>
    <row r="901" spans="14:44" ht="15.75" customHeight="1">
      <c r="N901" s="5"/>
      <c r="O901" s="5"/>
      <c r="Q901" s="5"/>
      <c r="R901" s="5"/>
      <c r="S901" s="5"/>
      <c r="Z901" s="5"/>
      <c r="AA901" s="5"/>
      <c r="AC901" s="5"/>
      <c r="AD901" s="5"/>
      <c r="AE901" s="5"/>
      <c r="AL901" s="5"/>
      <c r="AM901" s="5"/>
      <c r="AO901" s="5"/>
      <c r="AP901" s="5"/>
      <c r="AQ901" s="5"/>
      <c r="AR901" s="5"/>
    </row>
    <row r="902" spans="14:44" ht="15.75" customHeight="1">
      <c r="N902" s="5"/>
      <c r="O902" s="5"/>
      <c r="Q902" s="5"/>
      <c r="R902" s="5"/>
      <c r="S902" s="5"/>
      <c r="Z902" s="5"/>
      <c r="AA902" s="5"/>
      <c r="AC902" s="5"/>
      <c r="AD902" s="5"/>
      <c r="AE902" s="5"/>
      <c r="AL902" s="5"/>
      <c r="AM902" s="5"/>
      <c r="AO902" s="5"/>
      <c r="AP902" s="5"/>
      <c r="AQ902" s="5"/>
      <c r="AR902" s="5"/>
    </row>
    <row r="903" spans="14:44" ht="15.75" customHeight="1">
      <c r="N903" s="5"/>
      <c r="O903" s="5"/>
      <c r="Q903" s="5"/>
      <c r="R903" s="5"/>
      <c r="S903" s="5"/>
      <c r="Z903" s="5"/>
      <c r="AA903" s="5"/>
      <c r="AC903" s="5"/>
      <c r="AD903" s="5"/>
      <c r="AE903" s="5"/>
      <c r="AL903" s="5"/>
      <c r="AM903" s="5"/>
      <c r="AO903" s="5"/>
      <c r="AP903" s="5"/>
      <c r="AQ903" s="5"/>
      <c r="AR903" s="5"/>
    </row>
    <row r="904" spans="14:44" ht="15.75" customHeight="1">
      <c r="N904" s="5"/>
      <c r="O904" s="5"/>
      <c r="Q904" s="5"/>
      <c r="R904" s="5"/>
      <c r="S904" s="5"/>
      <c r="Z904" s="5"/>
      <c r="AA904" s="5"/>
      <c r="AC904" s="5"/>
      <c r="AD904" s="5"/>
      <c r="AE904" s="5"/>
      <c r="AL904" s="5"/>
      <c r="AM904" s="5"/>
      <c r="AO904" s="5"/>
      <c r="AP904" s="5"/>
      <c r="AQ904" s="5"/>
      <c r="AR904" s="5"/>
    </row>
    <row r="905" spans="14:44" ht="15.75" customHeight="1">
      <c r="N905" s="5"/>
      <c r="O905" s="5"/>
      <c r="Q905" s="5"/>
      <c r="R905" s="5"/>
      <c r="S905" s="5"/>
      <c r="Z905" s="5"/>
      <c r="AA905" s="5"/>
      <c r="AC905" s="5"/>
      <c r="AD905" s="5"/>
      <c r="AE905" s="5"/>
      <c r="AL905" s="5"/>
      <c r="AM905" s="5"/>
      <c r="AO905" s="5"/>
      <c r="AP905" s="5"/>
      <c r="AQ905" s="5"/>
      <c r="AR905" s="5"/>
    </row>
    <row r="906" spans="14:44" ht="15.75" customHeight="1">
      <c r="N906" s="5"/>
      <c r="O906" s="5"/>
      <c r="Q906" s="5"/>
      <c r="R906" s="5"/>
      <c r="S906" s="5"/>
      <c r="Z906" s="5"/>
      <c r="AA906" s="5"/>
      <c r="AC906" s="5"/>
      <c r="AD906" s="5"/>
      <c r="AE906" s="5"/>
      <c r="AL906" s="5"/>
      <c r="AM906" s="5"/>
      <c r="AO906" s="5"/>
      <c r="AP906" s="5"/>
      <c r="AQ906" s="5"/>
      <c r="AR906" s="5"/>
    </row>
    <row r="907" spans="14:44" ht="15.75" customHeight="1">
      <c r="N907" s="5"/>
      <c r="O907" s="5"/>
      <c r="Q907" s="5"/>
      <c r="R907" s="5"/>
      <c r="S907" s="5"/>
      <c r="Z907" s="5"/>
      <c r="AA907" s="5"/>
      <c r="AC907" s="5"/>
      <c r="AD907" s="5"/>
      <c r="AE907" s="5"/>
      <c r="AL907" s="5"/>
      <c r="AM907" s="5"/>
      <c r="AO907" s="5"/>
      <c r="AP907" s="5"/>
      <c r="AQ907" s="5"/>
      <c r="AR907" s="5"/>
    </row>
    <row r="908" spans="14:44" ht="15.75" customHeight="1">
      <c r="N908" s="5"/>
      <c r="O908" s="5"/>
      <c r="Q908" s="5"/>
      <c r="R908" s="5"/>
      <c r="S908" s="5"/>
      <c r="Z908" s="5"/>
      <c r="AA908" s="5"/>
      <c r="AC908" s="5"/>
      <c r="AD908" s="5"/>
      <c r="AE908" s="5"/>
      <c r="AL908" s="5"/>
      <c r="AM908" s="5"/>
      <c r="AO908" s="5"/>
      <c r="AP908" s="5"/>
      <c r="AQ908" s="5"/>
      <c r="AR908" s="5"/>
    </row>
    <row r="909" spans="14:44" ht="15.75" customHeight="1">
      <c r="N909" s="5"/>
      <c r="O909" s="5"/>
      <c r="Q909" s="5"/>
      <c r="R909" s="5"/>
      <c r="S909" s="5"/>
      <c r="Z909" s="5"/>
      <c r="AA909" s="5"/>
      <c r="AC909" s="5"/>
      <c r="AD909" s="5"/>
      <c r="AE909" s="5"/>
      <c r="AL909" s="5"/>
      <c r="AM909" s="5"/>
      <c r="AO909" s="5"/>
      <c r="AP909" s="5"/>
      <c r="AQ909" s="5"/>
      <c r="AR909" s="5"/>
    </row>
    <row r="910" spans="14:44" ht="15.75" customHeight="1">
      <c r="N910" s="5"/>
      <c r="O910" s="5"/>
      <c r="Q910" s="5"/>
      <c r="R910" s="5"/>
      <c r="S910" s="5"/>
      <c r="Z910" s="5"/>
      <c r="AA910" s="5"/>
      <c r="AC910" s="5"/>
      <c r="AD910" s="5"/>
      <c r="AE910" s="5"/>
      <c r="AL910" s="5"/>
      <c r="AM910" s="5"/>
      <c r="AO910" s="5"/>
      <c r="AP910" s="5"/>
      <c r="AQ910" s="5"/>
      <c r="AR910" s="5"/>
    </row>
    <row r="911" spans="14:44" ht="15.75" customHeight="1">
      <c r="N911" s="5"/>
      <c r="O911" s="5"/>
      <c r="Q911" s="5"/>
      <c r="R911" s="5"/>
      <c r="S911" s="5"/>
      <c r="Z911" s="5"/>
      <c r="AA911" s="5"/>
      <c r="AC911" s="5"/>
      <c r="AD911" s="5"/>
      <c r="AE911" s="5"/>
      <c r="AL911" s="5"/>
      <c r="AM911" s="5"/>
      <c r="AO911" s="5"/>
      <c r="AP911" s="5"/>
      <c r="AQ911" s="5"/>
      <c r="AR911" s="5"/>
    </row>
    <row r="912" spans="14:44" ht="15.75" customHeight="1">
      <c r="N912" s="5"/>
      <c r="O912" s="5"/>
      <c r="Q912" s="5"/>
      <c r="R912" s="5"/>
      <c r="S912" s="5"/>
      <c r="Z912" s="5"/>
      <c r="AA912" s="5"/>
      <c r="AC912" s="5"/>
      <c r="AD912" s="5"/>
      <c r="AE912" s="5"/>
      <c r="AL912" s="5"/>
      <c r="AM912" s="5"/>
      <c r="AO912" s="5"/>
      <c r="AP912" s="5"/>
      <c r="AQ912" s="5"/>
      <c r="AR912" s="5"/>
    </row>
    <row r="913" spans="14:44" ht="15.75" customHeight="1">
      <c r="N913" s="5"/>
      <c r="O913" s="5"/>
      <c r="Q913" s="5"/>
      <c r="R913" s="5"/>
      <c r="S913" s="5"/>
      <c r="Z913" s="5"/>
      <c r="AA913" s="5"/>
      <c r="AC913" s="5"/>
      <c r="AD913" s="5"/>
      <c r="AE913" s="5"/>
      <c r="AL913" s="5"/>
      <c r="AM913" s="5"/>
      <c r="AO913" s="5"/>
      <c r="AP913" s="5"/>
      <c r="AQ913" s="5"/>
      <c r="AR913" s="5"/>
    </row>
    <row r="914" spans="14:44" ht="15.75" customHeight="1">
      <c r="N914" s="5"/>
      <c r="O914" s="5"/>
      <c r="Q914" s="5"/>
      <c r="R914" s="5"/>
      <c r="S914" s="5"/>
      <c r="Z914" s="5"/>
      <c r="AA914" s="5"/>
      <c r="AC914" s="5"/>
      <c r="AD914" s="5"/>
      <c r="AE914" s="5"/>
      <c r="AL914" s="5"/>
      <c r="AM914" s="5"/>
      <c r="AO914" s="5"/>
      <c r="AP914" s="5"/>
      <c r="AQ914" s="5"/>
      <c r="AR914" s="5"/>
    </row>
    <row r="915" spans="14:44" ht="15.75" customHeight="1">
      <c r="N915" s="5"/>
      <c r="O915" s="5"/>
      <c r="Q915" s="5"/>
      <c r="R915" s="5"/>
      <c r="S915" s="5"/>
      <c r="Z915" s="5"/>
      <c r="AA915" s="5"/>
      <c r="AC915" s="5"/>
      <c r="AD915" s="5"/>
      <c r="AE915" s="5"/>
      <c r="AL915" s="5"/>
      <c r="AM915" s="5"/>
      <c r="AO915" s="5"/>
      <c r="AP915" s="5"/>
      <c r="AQ915" s="5"/>
      <c r="AR915" s="5"/>
    </row>
    <row r="916" spans="14:44" ht="15.75" customHeight="1">
      <c r="N916" s="5"/>
      <c r="O916" s="5"/>
      <c r="Q916" s="5"/>
      <c r="R916" s="5"/>
      <c r="S916" s="5"/>
      <c r="Z916" s="5"/>
      <c r="AA916" s="5"/>
      <c r="AC916" s="5"/>
      <c r="AD916" s="5"/>
      <c r="AE916" s="5"/>
      <c r="AL916" s="5"/>
      <c r="AM916" s="5"/>
      <c r="AO916" s="5"/>
      <c r="AP916" s="5"/>
      <c r="AQ916" s="5"/>
      <c r="AR916" s="5"/>
    </row>
    <row r="917" spans="14:44" ht="15.75" customHeight="1">
      <c r="N917" s="5"/>
      <c r="O917" s="5"/>
      <c r="Q917" s="5"/>
      <c r="R917" s="5"/>
      <c r="S917" s="5"/>
      <c r="Z917" s="5"/>
      <c r="AA917" s="5"/>
      <c r="AC917" s="5"/>
      <c r="AD917" s="5"/>
      <c r="AE917" s="5"/>
      <c r="AL917" s="5"/>
      <c r="AM917" s="5"/>
      <c r="AO917" s="5"/>
      <c r="AP917" s="5"/>
      <c r="AQ917" s="5"/>
      <c r="AR917" s="5"/>
    </row>
    <row r="918" spans="14:44" ht="15.75" customHeight="1">
      <c r="N918" s="5"/>
      <c r="O918" s="5"/>
      <c r="Q918" s="5"/>
      <c r="R918" s="5"/>
      <c r="S918" s="5"/>
      <c r="Z918" s="5"/>
      <c r="AA918" s="5"/>
      <c r="AC918" s="5"/>
      <c r="AD918" s="5"/>
      <c r="AE918" s="5"/>
      <c r="AL918" s="5"/>
      <c r="AM918" s="5"/>
      <c r="AO918" s="5"/>
      <c r="AP918" s="5"/>
      <c r="AQ918" s="5"/>
      <c r="AR918" s="5"/>
    </row>
    <row r="919" spans="14:44" ht="15.75" customHeight="1">
      <c r="N919" s="5"/>
      <c r="O919" s="5"/>
      <c r="Q919" s="5"/>
      <c r="R919" s="5"/>
      <c r="S919" s="5"/>
      <c r="Z919" s="5"/>
      <c r="AA919" s="5"/>
      <c r="AC919" s="5"/>
      <c r="AD919" s="5"/>
      <c r="AE919" s="5"/>
      <c r="AL919" s="5"/>
      <c r="AM919" s="5"/>
      <c r="AO919" s="5"/>
      <c r="AP919" s="5"/>
      <c r="AQ919" s="5"/>
      <c r="AR919" s="5"/>
    </row>
    <row r="920" spans="14:44" ht="15.75" customHeight="1">
      <c r="N920" s="5"/>
      <c r="O920" s="5"/>
      <c r="Q920" s="5"/>
      <c r="R920" s="5"/>
      <c r="S920" s="5"/>
      <c r="Z920" s="5"/>
      <c r="AA920" s="5"/>
      <c r="AC920" s="5"/>
      <c r="AD920" s="5"/>
      <c r="AE920" s="5"/>
      <c r="AL920" s="5"/>
      <c r="AM920" s="5"/>
      <c r="AO920" s="5"/>
      <c r="AP920" s="5"/>
      <c r="AQ920" s="5"/>
      <c r="AR920" s="5"/>
    </row>
    <row r="921" spans="14:44" ht="15.75" customHeight="1">
      <c r="N921" s="5"/>
      <c r="O921" s="5"/>
      <c r="Q921" s="5"/>
      <c r="R921" s="5"/>
      <c r="S921" s="5"/>
      <c r="Z921" s="5"/>
      <c r="AA921" s="5"/>
      <c r="AC921" s="5"/>
      <c r="AD921" s="5"/>
      <c r="AE921" s="5"/>
      <c r="AL921" s="5"/>
      <c r="AM921" s="5"/>
      <c r="AO921" s="5"/>
      <c r="AP921" s="5"/>
      <c r="AQ921" s="5"/>
      <c r="AR921" s="5"/>
    </row>
    <row r="922" spans="14:44" ht="15.75" customHeight="1">
      <c r="N922" s="5"/>
      <c r="O922" s="5"/>
      <c r="Q922" s="5"/>
      <c r="R922" s="5"/>
      <c r="S922" s="5"/>
      <c r="Z922" s="5"/>
      <c r="AA922" s="5"/>
      <c r="AC922" s="5"/>
      <c r="AD922" s="5"/>
      <c r="AE922" s="5"/>
      <c r="AL922" s="5"/>
      <c r="AM922" s="5"/>
      <c r="AO922" s="5"/>
      <c r="AP922" s="5"/>
      <c r="AQ922" s="5"/>
      <c r="AR922" s="5"/>
    </row>
    <row r="923" spans="14:44" ht="15.75" customHeight="1">
      <c r="N923" s="5"/>
      <c r="O923" s="5"/>
      <c r="Q923" s="5"/>
      <c r="R923" s="5"/>
      <c r="S923" s="5"/>
      <c r="Z923" s="5"/>
      <c r="AA923" s="5"/>
      <c r="AC923" s="5"/>
      <c r="AD923" s="5"/>
      <c r="AE923" s="5"/>
      <c r="AL923" s="5"/>
      <c r="AM923" s="5"/>
      <c r="AO923" s="5"/>
      <c r="AP923" s="5"/>
      <c r="AQ923" s="5"/>
      <c r="AR923" s="5"/>
    </row>
    <row r="924" spans="14:44" ht="15.75" customHeight="1">
      <c r="N924" s="5"/>
      <c r="O924" s="5"/>
      <c r="Q924" s="5"/>
      <c r="R924" s="5"/>
      <c r="S924" s="5"/>
      <c r="Z924" s="5"/>
      <c r="AA924" s="5"/>
      <c r="AC924" s="5"/>
      <c r="AD924" s="5"/>
      <c r="AE924" s="5"/>
      <c r="AL924" s="5"/>
      <c r="AM924" s="5"/>
      <c r="AO924" s="5"/>
      <c r="AP924" s="5"/>
      <c r="AQ924" s="5"/>
      <c r="AR924" s="5"/>
    </row>
    <row r="925" spans="14:44" ht="15.75" customHeight="1">
      <c r="N925" s="5"/>
      <c r="O925" s="5"/>
      <c r="Q925" s="5"/>
      <c r="R925" s="5"/>
      <c r="S925" s="5"/>
      <c r="Z925" s="5"/>
      <c r="AA925" s="5"/>
      <c r="AC925" s="5"/>
      <c r="AD925" s="5"/>
      <c r="AE925" s="5"/>
      <c r="AL925" s="5"/>
      <c r="AM925" s="5"/>
      <c r="AO925" s="5"/>
      <c r="AP925" s="5"/>
      <c r="AQ925" s="5"/>
      <c r="AR925" s="5"/>
    </row>
    <row r="926" spans="14:44" ht="15.75" customHeight="1">
      <c r="N926" s="5"/>
      <c r="O926" s="5"/>
      <c r="Q926" s="5"/>
      <c r="R926" s="5"/>
      <c r="S926" s="5"/>
      <c r="Z926" s="5"/>
      <c r="AA926" s="5"/>
      <c r="AC926" s="5"/>
      <c r="AD926" s="5"/>
      <c r="AE926" s="5"/>
      <c r="AL926" s="5"/>
      <c r="AM926" s="5"/>
      <c r="AO926" s="5"/>
      <c r="AP926" s="5"/>
      <c r="AQ926" s="5"/>
      <c r="AR926" s="5"/>
    </row>
    <row r="927" spans="14:44" ht="15.75" customHeight="1">
      <c r="N927" s="5"/>
      <c r="O927" s="5"/>
      <c r="Q927" s="5"/>
      <c r="R927" s="5"/>
      <c r="S927" s="5"/>
      <c r="Z927" s="5"/>
      <c r="AA927" s="5"/>
      <c r="AC927" s="5"/>
      <c r="AD927" s="5"/>
      <c r="AE927" s="5"/>
      <c r="AL927" s="5"/>
      <c r="AM927" s="5"/>
      <c r="AO927" s="5"/>
      <c r="AP927" s="5"/>
      <c r="AQ927" s="5"/>
      <c r="AR927" s="5"/>
    </row>
    <row r="928" spans="14:44" ht="15.75" customHeight="1">
      <c r="N928" s="5"/>
      <c r="O928" s="5"/>
      <c r="Q928" s="5"/>
      <c r="R928" s="5"/>
      <c r="S928" s="5"/>
      <c r="Z928" s="5"/>
      <c r="AA928" s="5"/>
      <c r="AC928" s="5"/>
      <c r="AD928" s="5"/>
      <c r="AE928" s="5"/>
      <c r="AL928" s="5"/>
      <c r="AM928" s="5"/>
      <c r="AO928" s="5"/>
      <c r="AP928" s="5"/>
      <c r="AQ928" s="5"/>
      <c r="AR928" s="5"/>
    </row>
    <row r="929" spans="14:44" ht="15.75" customHeight="1">
      <c r="N929" s="5"/>
      <c r="O929" s="5"/>
      <c r="Q929" s="5"/>
      <c r="R929" s="5"/>
      <c r="S929" s="5"/>
      <c r="Z929" s="5"/>
      <c r="AA929" s="5"/>
      <c r="AC929" s="5"/>
      <c r="AD929" s="5"/>
      <c r="AE929" s="5"/>
      <c r="AL929" s="5"/>
      <c r="AM929" s="5"/>
      <c r="AO929" s="5"/>
      <c r="AP929" s="5"/>
      <c r="AQ929" s="5"/>
      <c r="AR929" s="5"/>
    </row>
    <row r="930" spans="14:44" ht="15.75" customHeight="1">
      <c r="N930" s="5"/>
      <c r="O930" s="5"/>
      <c r="Q930" s="5"/>
      <c r="R930" s="5"/>
      <c r="S930" s="5"/>
      <c r="Z930" s="5"/>
      <c r="AA930" s="5"/>
      <c r="AC930" s="5"/>
      <c r="AD930" s="5"/>
      <c r="AE930" s="5"/>
      <c r="AL930" s="5"/>
      <c r="AM930" s="5"/>
      <c r="AO930" s="5"/>
      <c r="AP930" s="5"/>
      <c r="AQ930" s="5"/>
      <c r="AR930" s="5"/>
    </row>
    <row r="931" spans="14:44" ht="15.75" customHeight="1">
      <c r="N931" s="5"/>
      <c r="O931" s="5"/>
      <c r="Q931" s="5"/>
      <c r="R931" s="5"/>
      <c r="S931" s="5"/>
      <c r="Z931" s="5"/>
      <c r="AA931" s="5"/>
      <c r="AC931" s="5"/>
      <c r="AD931" s="5"/>
      <c r="AE931" s="5"/>
      <c r="AL931" s="5"/>
      <c r="AM931" s="5"/>
      <c r="AO931" s="5"/>
      <c r="AP931" s="5"/>
      <c r="AQ931" s="5"/>
      <c r="AR931" s="5"/>
    </row>
    <row r="932" spans="14:44" ht="15.75" customHeight="1">
      <c r="N932" s="5"/>
      <c r="O932" s="5"/>
      <c r="Q932" s="5"/>
      <c r="R932" s="5"/>
      <c r="S932" s="5"/>
      <c r="Z932" s="5"/>
      <c r="AA932" s="5"/>
      <c r="AC932" s="5"/>
      <c r="AD932" s="5"/>
      <c r="AE932" s="5"/>
      <c r="AL932" s="5"/>
      <c r="AM932" s="5"/>
      <c r="AO932" s="5"/>
      <c r="AP932" s="5"/>
      <c r="AQ932" s="5"/>
      <c r="AR932" s="5"/>
    </row>
    <row r="933" spans="14:44" ht="15.75" customHeight="1">
      <c r="N933" s="5"/>
      <c r="O933" s="5"/>
      <c r="Q933" s="5"/>
      <c r="R933" s="5"/>
      <c r="S933" s="5"/>
      <c r="Z933" s="5"/>
      <c r="AA933" s="5"/>
      <c r="AC933" s="5"/>
      <c r="AD933" s="5"/>
      <c r="AE933" s="5"/>
      <c r="AL933" s="5"/>
      <c r="AM933" s="5"/>
      <c r="AO933" s="5"/>
      <c r="AP933" s="5"/>
      <c r="AQ933" s="5"/>
      <c r="AR933" s="5"/>
    </row>
    <row r="934" spans="14:44" ht="15.75" customHeight="1">
      <c r="N934" s="5"/>
      <c r="O934" s="5"/>
      <c r="Q934" s="5"/>
      <c r="R934" s="5"/>
      <c r="S934" s="5"/>
      <c r="Z934" s="5"/>
      <c r="AA934" s="5"/>
      <c r="AC934" s="5"/>
      <c r="AD934" s="5"/>
      <c r="AE934" s="5"/>
      <c r="AL934" s="5"/>
      <c r="AM934" s="5"/>
      <c r="AO934" s="5"/>
      <c r="AP934" s="5"/>
      <c r="AQ934" s="5"/>
      <c r="AR934" s="5"/>
    </row>
    <row r="935" spans="14:44" ht="15.75" customHeight="1">
      <c r="N935" s="5"/>
      <c r="O935" s="5"/>
      <c r="Q935" s="5"/>
      <c r="R935" s="5"/>
      <c r="S935" s="5"/>
      <c r="Z935" s="5"/>
      <c r="AA935" s="5"/>
      <c r="AC935" s="5"/>
      <c r="AD935" s="5"/>
      <c r="AE935" s="5"/>
      <c r="AL935" s="5"/>
      <c r="AM935" s="5"/>
      <c r="AO935" s="5"/>
      <c r="AP935" s="5"/>
      <c r="AQ935" s="5"/>
      <c r="AR935" s="5"/>
    </row>
    <row r="936" spans="14:44" ht="15.75" customHeight="1">
      <c r="N936" s="5"/>
      <c r="O936" s="5"/>
      <c r="Q936" s="5"/>
      <c r="R936" s="5"/>
      <c r="S936" s="5"/>
      <c r="Z936" s="5"/>
      <c r="AA936" s="5"/>
      <c r="AC936" s="5"/>
      <c r="AD936" s="5"/>
      <c r="AE936" s="5"/>
      <c r="AL936" s="5"/>
      <c r="AM936" s="5"/>
      <c r="AO936" s="5"/>
      <c r="AP936" s="5"/>
      <c r="AQ936" s="5"/>
      <c r="AR936" s="5"/>
    </row>
    <row r="937" spans="14:44" ht="15.75" customHeight="1">
      <c r="N937" s="5"/>
      <c r="O937" s="5"/>
      <c r="Q937" s="5"/>
      <c r="R937" s="5"/>
      <c r="S937" s="5"/>
      <c r="Z937" s="5"/>
      <c r="AA937" s="5"/>
      <c r="AC937" s="5"/>
      <c r="AD937" s="5"/>
      <c r="AE937" s="5"/>
      <c r="AL937" s="5"/>
      <c r="AM937" s="5"/>
      <c r="AO937" s="5"/>
      <c r="AP937" s="5"/>
      <c r="AQ937" s="5"/>
      <c r="AR937" s="5"/>
    </row>
    <row r="938" spans="14:44" ht="15.75" customHeight="1">
      <c r="N938" s="5"/>
      <c r="O938" s="5"/>
      <c r="Q938" s="5"/>
      <c r="R938" s="5"/>
      <c r="S938" s="5"/>
      <c r="Z938" s="5"/>
      <c r="AA938" s="5"/>
      <c r="AC938" s="5"/>
      <c r="AD938" s="5"/>
      <c r="AE938" s="5"/>
      <c r="AL938" s="5"/>
      <c r="AM938" s="5"/>
      <c r="AO938" s="5"/>
      <c r="AP938" s="5"/>
      <c r="AQ938" s="5"/>
      <c r="AR938" s="5"/>
    </row>
    <row r="939" spans="14:44" ht="15.75" customHeight="1">
      <c r="N939" s="5"/>
      <c r="O939" s="5"/>
      <c r="Q939" s="5"/>
      <c r="R939" s="5"/>
      <c r="S939" s="5"/>
      <c r="Z939" s="5"/>
      <c r="AA939" s="5"/>
      <c r="AC939" s="5"/>
      <c r="AD939" s="5"/>
      <c r="AE939" s="5"/>
      <c r="AL939" s="5"/>
      <c r="AM939" s="5"/>
      <c r="AO939" s="5"/>
      <c r="AP939" s="5"/>
      <c r="AQ939" s="5"/>
      <c r="AR939" s="5"/>
    </row>
    <row r="940" spans="14:44" ht="15.75" customHeight="1">
      <c r="N940" s="5"/>
      <c r="O940" s="5"/>
      <c r="Q940" s="5"/>
      <c r="R940" s="5"/>
      <c r="S940" s="5"/>
      <c r="Z940" s="5"/>
      <c r="AA940" s="5"/>
      <c r="AC940" s="5"/>
      <c r="AD940" s="5"/>
      <c r="AE940" s="5"/>
      <c r="AL940" s="5"/>
      <c r="AM940" s="5"/>
      <c r="AO940" s="5"/>
      <c r="AP940" s="5"/>
      <c r="AQ940" s="5"/>
      <c r="AR940" s="5"/>
    </row>
    <row r="941" spans="14:44" ht="15.75" customHeight="1">
      <c r="N941" s="5"/>
      <c r="O941" s="5"/>
      <c r="Q941" s="5"/>
      <c r="R941" s="5"/>
      <c r="S941" s="5"/>
      <c r="Z941" s="5"/>
      <c r="AA941" s="5"/>
      <c r="AC941" s="5"/>
      <c r="AD941" s="5"/>
      <c r="AE941" s="5"/>
      <c r="AL941" s="5"/>
      <c r="AM941" s="5"/>
      <c r="AO941" s="5"/>
      <c r="AP941" s="5"/>
      <c r="AQ941" s="5"/>
      <c r="AR941" s="5"/>
    </row>
    <row r="942" spans="14:44" ht="15.75" customHeight="1">
      <c r="N942" s="5"/>
      <c r="O942" s="5"/>
      <c r="Q942" s="5"/>
      <c r="R942" s="5"/>
      <c r="S942" s="5"/>
      <c r="Z942" s="5"/>
      <c r="AA942" s="5"/>
      <c r="AC942" s="5"/>
      <c r="AD942" s="5"/>
      <c r="AE942" s="5"/>
      <c r="AL942" s="5"/>
      <c r="AM942" s="5"/>
      <c r="AO942" s="5"/>
      <c r="AP942" s="5"/>
      <c r="AQ942" s="5"/>
      <c r="AR942" s="5"/>
    </row>
    <row r="943" spans="14:44" ht="15.75" customHeight="1">
      <c r="N943" s="5"/>
      <c r="O943" s="5"/>
      <c r="Q943" s="5"/>
      <c r="R943" s="5"/>
      <c r="S943" s="5"/>
      <c r="Z943" s="5"/>
      <c r="AA943" s="5"/>
      <c r="AC943" s="5"/>
      <c r="AD943" s="5"/>
      <c r="AE943" s="5"/>
      <c r="AL943" s="5"/>
      <c r="AM943" s="5"/>
      <c r="AO943" s="5"/>
      <c r="AP943" s="5"/>
      <c r="AQ943" s="5"/>
      <c r="AR943" s="5"/>
    </row>
    <row r="944" spans="14:44" ht="15.75" customHeight="1">
      <c r="N944" s="5"/>
      <c r="O944" s="5"/>
      <c r="Q944" s="5"/>
      <c r="R944" s="5"/>
      <c r="S944" s="5"/>
      <c r="Z944" s="5"/>
      <c r="AA944" s="5"/>
      <c r="AC944" s="5"/>
      <c r="AD944" s="5"/>
      <c r="AE944" s="5"/>
      <c r="AL944" s="5"/>
      <c r="AM944" s="5"/>
      <c r="AO944" s="5"/>
      <c r="AP944" s="5"/>
      <c r="AQ944" s="5"/>
      <c r="AR944" s="5"/>
    </row>
    <row r="945" spans="14:44" ht="15.75" customHeight="1">
      <c r="N945" s="5"/>
      <c r="O945" s="5"/>
      <c r="Q945" s="5"/>
      <c r="R945" s="5"/>
      <c r="S945" s="5"/>
      <c r="Z945" s="5"/>
      <c r="AA945" s="5"/>
      <c r="AC945" s="5"/>
      <c r="AD945" s="5"/>
      <c r="AE945" s="5"/>
      <c r="AL945" s="5"/>
      <c r="AM945" s="5"/>
      <c r="AO945" s="5"/>
      <c r="AP945" s="5"/>
      <c r="AQ945" s="5"/>
      <c r="AR945" s="5"/>
    </row>
    <row r="946" spans="14:44" ht="15.75" customHeight="1">
      <c r="N946" s="5"/>
      <c r="O946" s="5"/>
      <c r="Q946" s="5"/>
      <c r="R946" s="5"/>
      <c r="S946" s="5"/>
      <c r="Z946" s="5"/>
      <c r="AA946" s="5"/>
      <c r="AC946" s="5"/>
      <c r="AD946" s="5"/>
      <c r="AE946" s="5"/>
      <c r="AL946" s="5"/>
      <c r="AM946" s="5"/>
      <c r="AO946" s="5"/>
      <c r="AP946" s="5"/>
      <c r="AQ946" s="5"/>
      <c r="AR946" s="5"/>
    </row>
    <row r="947" spans="14:44" ht="15.75" customHeight="1">
      <c r="N947" s="5"/>
      <c r="O947" s="5"/>
      <c r="Q947" s="5"/>
      <c r="R947" s="5"/>
      <c r="S947" s="5"/>
      <c r="Z947" s="5"/>
      <c r="AA947" s="5"/>
      <c r="AC947" s="5"/>
      <c r="AD947" s="5"/>
      <c r="AE947" s="5"/>
      <c r="AL947" s="5"/>
      <c r="AM947" s="5"/>
      <c r="AO947" s="5"/>
      <c r="AP947" s="5"/>
      <c r="AQ947" s="5"/>
      <c r="AR947" s="5"/>
    </row>
    <row r="948" spans="14:44" ht="15.75" customHeight="1">
      <c r="N948" s="5"/>
      <c r="O948" s="5"/>
      <c r="Q948" s="5"/>
      <c r="R948" s="5"/>
      <c r="S948" s="5"/>
      <c r="Z948" s="5"/>
      <c r="AA948" s="5"/>
      <c r="AC948" s="5"/>
      <c r="AD948" s="5"/>
      <c r="AE948" s="5"/>
      <c r="AL948" s="5"/>
      <c r="AM948" s="5"/>
      <c r="AO948" s="5"/>
      <c r="AP948" s="5"/>
      <c r="AQ948" s="5"/>
      <c r="AR948" s="5"/>
    </row>
    <row r="949" spans="14:44" ht="15.75" customHeight="1">
      <c r="N949" s="5"/>
      <c r="O949" s="5"/>
      <c r="Q949" s="5"/>
      <c r="R949" s="5"/>
      <c r="S949" s="5"/>
      <c r="Z949" s="5"/>
      <c r="AA949" s="5"/>
      <c r="AC949" s="5"/>
      <c r="AD949" s="5"/>
      <c r="AE949" s="5"/>
      <c r="AL949" s="5"/>
      <c r="AM949" s="5"/>
      <c r="AO949" s="5"/>
      <c r="AP949" s="5"/>
      <c r="AQ949" s="5"/>
      <c r="AR949" s="5"/>
    </row>
    <row r="950" spans="14:44" ht="15.75" customHeight="1">
      <c r="N950" s="5"/>
      <c r="O950" s="5"/>
      <c r="Q950" s="5"/>
      <c r="R950" s="5"/>
      <c r="S950" s="5"/>
      <c r="Z950" s="5"/>
      <c r="AA950" s="5"/>
      <c r="AC950" s="5"/>
      <c r="AD950" s="5"/>
      <c r="AE950" s="5"/>
      <c r="AL950" s="5"/>
      <c r="AM950" s="5"/>
      <c r="AO950" s="5"/>
      <c r="AP950" s="5"/>
      <c r="AQ950" s="5"/>
      <c r="AR950" s="5"/>
    </row>
    <row r="951" spans="14:44" ht="15.75" customHeight="1">
      <c r="N951" s="5"/>
      <c r="O951" s="5"/>
      <c r="Q951" s="5"/>
      <c r="R951" s="5"/>
      <c r="S951" s="5"/>
      <c r="Z951" s="5"/>
      <c r="AA951" s="5"/>
      <c r="AC951" s="5"/>
      <c r="AD951" s="5"/>
      <c r="AE951" s="5"/>
      <c r="AL951" s="5"/>
      <c r="AM951" s="5"/>
      <c r="AO951" s="5"/>
      <c r="AP951" s="5"/>
      <c r="AQ951" s="5"/>
      <c r="AR951" s="5"/>
    </row>
    <row r="952" spans="14:44" ht="15.75" customHeight="1">
      <c r="N952" s="5"/>
      <c r="O952" s="5"/>
      <c r="Q952" s="5"/>
      <c r="R952" s="5"/>
      <c r="S952" s="5"/>
      <c r="Z952" s="5"/>
      <c r="AA952" s="5"/>
      <c r="AC952" s="5"/>
      <c r="AD952" s="5"/>
      <c r="AE952" s="5"/>
      <c r="AL952" s="5"/>
      <c r="AM952" s="5"/>
      <c r="AO952" s="5"/>
      <c r="AP952" s="5"/>
      <c r="AQ952" s="5"/>
      <c r="AR952" s="5"/>
    </row>
    <row r="953" spans="14:44" ht="15.75" customHeight="1">
      <c r="N953" s="5"/>
      <c r="O953" s="5"/>
      <c r="Q953" s="5"/>
      <c r="R953" s="5"/>
      <c r="S953" s="5"/>
      <c r="Z953" s="5"/>
      <c r="AA953" s="5"/>
      <c r="AC953" s="5"/>
      <c r="AD953" s="5"/>
      <c r="AE953" s="5"/>
      <c r="AL953" s="5"/>
      <c r="AM953" s="5"/>
      <c r="AO953" s="5"/>
      <c r="AP953" s="5"/>
      <c r="AQ953" s="5"/>
      <c r="AR953" s="5"/>
    </row>
    <row r="954" spans="14:44" ht="15.75" customHeight="1">
      <c r="N954" s="5"/>
      <c r="O954" s="5"/>
      <c r="Q954" s="5"/>
      <c r="R954" s="5"/>
      <c r="S954" s="5"/>
      <c r="Z954" s="5"/>
      <c r="AA954" s="5"/>
      <c r="AC954" s="5"/>
      <c r="AD954" s="5"/>
      <c r="AE954" s="5"/>
      <c r="AL954" s="5"/>
      <c r="AM954" s="5"/>
      <c r="AO954" s="5"/>
      <c r="AP954" s="5"/>
      <c r="AQ954" s="5"/>
      <c r="AR954" s="5"/>
    </row>
    <row r="955" spans="14:44" ht="15.75" customHeight="1">
      <c r="N955" s="5"/>
      <c r="O955" s="5"/>
      <c r="Q955" s="5"/>
      <c r="R955" s="5"/>
      <c r="S955" s="5"/>
      <c r="Z955" s="5"/>
      <c r="AA955" s="5"/>
      <c r="AC955" s="5"/>
      <c r="AD955" s="5"/>
      <c r="AE955" s="5"/>
      <c r="AL955" s="5"/>
      <c r="AM955" s="5"/>
      <c r="AO955" s="5"/>
      <c r="AP955" s="5"/>
      <c r="AQ955" s="5"/>
      <c r="AR955" s="5"/>
    </row>
    <row r="956" spans="14:44" ht="15.75" customHeight="1">
      <c r="N956" s="5"/>
      <c r="O956" s="5"/>
      <c r="Q956" s="5"/>
      <c r="R956" s="5"/>
      <c r="S956" s="5"/>
      <c r="Z956" s="5"/>
      <c r="AA956" s="5"/>
      <c r="AC956" s="5"/>
      <c r="AD956" s="5"/>
      <c r="AE956" s="5"/>
      <c r="AL956" s="5"/>
      <c r="AM956" s="5"/>
      <c r="AO956" s="5"/>
      <c r="AP956" s="5"/>
      <c r="AQ956" s="5"/>
      <c r="AR956" s="5"/>
    </row>
    <row r="957" spans="14:44" ht="15.75" customHeight="1">
      <c r="N957" s="5"/>
      <c r="O957" s="5"/>
      <c r="Q957" s="5"/>
      <c r="R957" s="5"/>
      <c r="S957" s="5"/>
      <c r="Z957" s="5"/>
      <c r="AA957" s="5"/>
      <c r="AC957" s="5"/>
      <c r="AD957" s="5"/>
      <c r="AE957" s="5"/>
      <c r="AL957" s="5"/>
      <c r="AM957" s="5"/>
      <c r="AO957" s="5"/>
      <c r="AP957" s="5"/>
      <c r="AQ957" s="5"/>
      <c r="AR957" s="5"/>
    </row>
    <row r="958" spans="14:44" ht="15.75" customHeight="1">
      <c r="N958" s="5"/>
      <c r="O958" s="5"/>
      <c r="Q958" s="5"/>
      <c r="R958" s="5"/>
      <c r="S958" s="5"/>
      <c r="Z958" s="5"/>
      <c r="AA958" s="5"/>
      <c r="AC958" s="5"/>
      <c r="AD958" s="5"/>
      <c r="AE958" s="5"/>
      <c r="AL958" s="5"/>
      <c r="AM958" s="5"/>
      <c r="AO958" s="5"/>
      <c r="AP958" s="5"/>
      <c r="AQ958" s="5"/>
      <c r="AR958" s="5"/>
    </row>
    <row r="959" spans="14:44" ht="15.75" customHeight="1">
      <c r="N959" s="5"/>
      <c r="O959" s="5"/>
      <c r="Q959" s="5"/>
      <c r="R959" s="5"/>
      <c r="S959" s="5"/>
      <c r="Z959" s="5"/>
      <c r="AA959" s="5"/>
      <c r="AC959" s="5"/>
      <c r="AD959" s="5"/>
      <c r="AE959" s="5"/>
      <c r="AL959" s="5"/>
      <c r="AM959" s="5"/>
      <c r="AO959" s="5"/>
      <c r="AP959" s="5"/>
      <c r="AQ959" s="5"/>
      <c r="AR959" s="5"/>
    </row>
    <row r="960" spans="14:44" ht="15.75" customHeight="1">
      <c r="N960" s="5"/>
      <c r="O960" s="5"/>
      <c r="Q960" s="5"/>
      <c r="R960" s="5"/>
      <c r="S960" s="5"/>
      <c r="Z960" s="5"/>
      <c r="AA960" s="5"/>
      <c r="AC960" s="5"/>
      <c r="AD960" s="5"/>
      <c r="AE960" s="5"/>
      <c r="AL960" s="5"/>
      <c r="AM960" s="5"/>
      <c r="AO960" s="5"/>
      <c r="AP960" s="5"/>
      <c r="AQ960" s="5"/>
      <c r="AR960" s="5"/>
    </row>
    <row r="961" spans="14:44" ht="15.75" customHeight="1">
      <c r="N961" s="5"/>
      <c r="O961" s="5"/>
      <c r="Q961" s="5"/>
      <c r="R961" s="5"/>
      <c r="S961" s="5"/>
      <c r="Z961" s="5"/>
      <c r="AA961" s="5"/>
      <c r="AC961" s="5"/>
      <c r="AD961" s="5"/>
      <c r="AE961" s="5"/>
      <c r="AL961" s="5"/>
      <c r="AM961" s="5"/>
      <c r="AO961" s="5"/>
      <c r="AP961" s="5"/>
      <c r="AQ961" s="5"/>
      <c r="AR961" s="5"/>
    </row>
    <row r="962" spans="14:44" ht="15.75" customHeight="1">
      <c r="N962" s="5"/>
      <c r="O962" s="5"/>
      <c r="Q962" s="5"/>
      <c r="R962" s="5"/>
      <c r="S962" s="5"/>
      <c r="Z962" s="5"/>
      <c r="AA962" s="5"/>
      <c r="AC962" s="5"/>
      <c r="AD962" s="5"/>
      <c r="AE962" s="5"/>
      <c r="AL962" s="5"/>
      <c r="AM962" s="5"/>
      <c r="AO962" s="5"/>
      <c r="AP962" s="5"/>
      <c r="AQ962" s="5"/>
      <c r="AR962" s="5"/>
    </row>
    <row r="963" spans="14:44" ht="15.75" customHeight="1">
      <c r="N963" s="5"/>
      <c r="O963" s="5"/>
      <c r="Q963" s="5"/>
      <c r="R963" s="5"/>
      <c r="S963" s="5"/>
      <c r="Z963" s="5"/>
      <c r="AA963" s="5"/>
      <c r="AC963" s="5"/>
      <c r="AD963" s="5"/>
      <c r="AE963" s="5"/>
      <c r="AL963" s="5"/>
      <c r="AM963" s="5"/>
      <c r="AO963" s="5"/>
      <c r="AP963" s="5"/>
      <c r="AQ963" s="5"/>
      <c r="AR963" s="5"/>
    </row>
    <row r="964" spans="14:44" ht="15.75" customHeight="1">
      <c r="N964" s="5"/>
      <c r="O964" s="5"/>
      <c r="Q964" s="5"/>
      <c r="R964" s="5"/>
      <c r="S964" s="5"/>
      <c r="Z964" s="5"/>
      <c r="AA964" s="5"/>
      <c r="AC964" s="5"/>
      <c r="AD964" s="5"/>
      <c r="AE964" s="5"/>
      <c r="AL964" s="5"/>
      <c r="AM964" s="5"/>
      <c r="AO964" s="5"/>
      <c r="AP964" s="5"/>
      <c r="AQ964" s="5"/>
      <c r="AR964" s="5"/>
    </row>
    <row r="965" spans="14:44" ht="15.75" customHeight="1">
      <c r="N965" s="5"/>
      <c r="O965" s="5"/>
      <c r="Q965" s="5"/>
      <c r="R965" s="5"/>
      <c r="S965" s="5"/>
      <c r="Z965" s="5"/>
      <c r="AA965" s="5"/>
      <c r="AC965" s="5"/>
      <c r="AD965" s="5"/>
      <c r="AE965" s="5"/>
      <c r="AL965" s="5"/>
      <c r="AM965" s="5"/>
      <c r="AO965" s="5"/>
      <c r="AP965" s="5"/>
      <c r="AQ965" s="5"/>
      <c r="AR965" s="5"/>
    </row>
    <row r="966" spans="14:44" ht="15.75" customHeight="1">
      <c r="N966" s="5"/>
      <c r="O966" s="5"/>
      <c r="Q966" s="5"/>
      <c r="R966" s="5"/>
      <c r="S966" s="5"/>
      <c r="Z966" s="5"/>
      <c r="AA966" s="5"/>
      <c r="AC966" s="5"/>
      <c r="AD966" s="5"/>
      <c r="AE966" s="5"/>
      <c r="AL966" s="5"/>
      <c r="AM966" s="5"/>
      <c r="AO966" s="5"/>
      <c r="AP966" s="5"/>
      <c r="AQ966" s="5"/>
      <c r="AR966" s="5"/>
    </row>
    <row r="967" spans="14:44" ht="15.75" customHeight="1">
      <c r="N967" s="5"/>
      <c r="O967" s="5"/>
      <c r="Q967" s="5"/>
      <c r="R967" s="5"/>
      <c r="S967" s="5"/>
      <c r="Z967" s="5"/>
      <c r="AA967" s="5"/>
      <c r="AC967" s="5"/>
      <c r="AD967" s="5"/>
      <c r="AE967" s="5"/>
      <c r="AL967" s="5"/>
      <c r="AM967" s="5"/>
      <c r="AO967" s="5"/>
      <c r="AP967" s="5"/>
      <c r="AQ967" s="5"/>
      <c r="AR967" s="5"/>
    </row>
    <row r="968" spans="14:44" ht="15.75" customHeight="1">
      <c r="N968" s="5"/>
      <c r="O968" s="5"/>
      <c r="Q968" s="5"/>
      <c r="R968" s="5"/>
      <c r="S968" s="5"/>
      <c r="Z968" s="5"/>
      <c r="AA968" s="5"/>
      <c r="AC968" s="5"/>
      <c r="AD968" s="5"/>
      <c r="AE968" s="5"/>
      <c r="AL968" s="5"/>
      <c r="AM968" s="5"/>
      <c r="AO968" s="5"/>
      <c r="AP968" s="5"/>
      <c r="AQ968" s="5"/>
      <c r="AR968" s="5"/>
    </row>
    <row r="969" spans="14:44" ht="15.75" customHeight="1">
      <c r="N969" s="5"/>
      <c r="O969" s="5"/>
      <c r="Q969" s="5"/>
      <c r="R969" s="5"/>
      <c r="S969" s="5"/>
      <c r="Z969" s="5"/>
      <c r="AA969" s="5"/>
      <c r="AC969" s="5"/>
      <c r="AD969" s="5"/>
      <c r="AE969" s="5"/>
      <c r="AL969" s="5"/>
      <c r="AM969" s="5"/>
      <c r="AO969" s="5"/>
      <c r="AP969" s="5"/>
      <c r="AQ969" s="5"/>
      <c r="AR969" s="5"/>
    </row>
    <row r="970" spans="14:44" ht="15.75" customHeight="1">
      <c r="N970" s="5"/>
      <c r="O970" s="5"/>
      <c r="Q970" s="5"/>
      <c r="R970" s="5"/>
      <c r="S970" s="5"/>
      <c r="Z970" s="5"/>
      <c r="AA970" s="5"/>
      <c r="AC970" s="5"/>
      <c r="AD970" s="5"/>
      <c r="AE970" s="5"/>
      <c r="AL970" s="5"/>
      <c r="AM970" s="5"/>
      <c r="AO970" s="5"/>
      <c r="AP970" s="5"/>
      <c r="AQ970" s="5"/>
      <c r="AR970" s="5"/>
    </row>
    <row r="971" spans="14:44" ht="15.75" customHeight="1">
      <c r="N971" s="5"/>
      <c r="O971" s="5"/>
      <c r="Q971" s="5"/>
      <c r="R971" s="5"/>
      <c r="S971" s="5"/>
      <c r="Z971" s="5"/>
      <c r="AA971" s="5"/>
      <c r="AC971" s="5"/>
      <c r="AD971" s="5"/>
      <c r="AE971" s="5"/>
      <c r="AL971" s="5"/>
      <c r="AM971" s="5"/>
      <c r="AO971" s="5"/>
      <c r="AP971" s="5"/>
      <c r="AQ971" s="5"/>
      <c r="AR971" s="5"/>
    </row>
    <row r="972" spans="14:44" ht="15.75" customHeight="1">
      <c r="N972" s="5"/>
      <c r="O972" s="5"/>
      <c r="Q972" s="5"/>
      <c r="R972" s="5"/>
      <c r="S972" s="5"/>
      <c r="Z972" s="5"/>
      <c r="AA972" s="5"/>
      <c r="AC972" s="5"/>
      <c r="AD972" s="5"/>
      <c r="AE972" s="5"/>
      <c r="AL972" s="5"/>
      <c r="AM972" s="5"/>
      <c r="AO972" s="5"/>
      <c r="AP972" s="5"/>
      <c r="AQ972" s="5"/>
      <c r="AR972" s="5"/>
    </row>
    <row r="973" spans="14:44" ht="15.75" customHeight="1">
      <c r="N973" s="5"/>
      <c r="O973" s="5"/>
      <c r="Q973" s="5"/>
      <c r="R973" s="5"/>
      <c r="S973" s="5"/>
      <c r="Z973" s="5"/>
      <c r="AA973" s="5"/>
      <c r="AC973" s="5"/>
      <c r="AD973" s="5"/>
      <c r="AE973" s="5"/>
      <c r="AL973" s="5"/>
      <c r="AM973" s="5"/>
      <c r="AO973" s="5"/>
      <c r="AP973" s="5"/>
      <c r="AQ973" s="5"/>
      <c r="AR973" s="5"/>
    </row>
    <row r="974" spans="14:44" ht="15.75" customHeight="1">
      <c r="N974" s="5"/>
      <c r="O974" s="5"/>
      <c r="Q974" s="5"/>
      <c r="R974" s="5"/>
      <c r="S974" s="5"/>
      <c r="Z974" s="5"/>
      <c r="AA974" s="5"/>
      <c r="AC974" s="5"/>
      <c r="AD974" s="5"/>
      <c r="AE974" s="5"/>
      <c r="AL974" s="5"/>
      <c r="AM974" s="5"/>
      <c r="AO974" s="5"/>
      <c r="AP974" s="5"/>
      <c r="AQ974" s="5"/>
      <c r="AR974" s="5"/>
    </row>
    <row r="975" spans="14:44" ht="15.75" customHeight="1">
      <c r="N975" s="5"/>
      <c r="O975" s="5"/>
      <c r="Q975" s="5"/>
      <c r="R975" s="5"/>
      <c r="S975" s="5"/>
      <c r="Z975" s="5"/>
      <c r="AA975" s="5"/>
      <c r="AC975" s="5"/>
      <c r="AD975" s="5"/>
      <c r="AE975" s="5"/>
      <c r="AL975" s="5"/>
      <c r="AM975" s="5"/>
      <c r="AO975" s="5"/>
      <c r="AP975" s="5"/>
      <c r="AQ975" s="5"/>
      <c r="AR975" s="5"/>
    </row>
    <row r="976" spans="14:44" ht="15.75" customHeight="1">
      <c r="N976" s="5"/>
      <c r="O976" s="5"/>
      <c r="Q976" s="5"/>
      <c r="R976" s="5"/>
      <c r="S976" s="5"/>
      <c r="Z976" s="5"/>
      <c r="AA976" s="5"/>
      <c r="AC976" s="5"/>
      <c r="AD976" s="5"/>
      <c r="AE976" s="5"/>
      <c r="AL976" s="5"/>
      <c r="AM976" s="5"/>
      <c r="AO976" s="5"/>
      <c r="AP976" s="5"/>
      <c r="AQ976" s="5"/>
      <c r="AR976" s="5"/>
    </row>
    <row r="977" spans="14:44" ht="15.75" customHeight="1">
      <c r="N977" s="5"/>
      <c r="O977" s="5"/>
      <c r="Q977" s="5"/>
      <c r="R977" s="5"/>
      <c r="S977" s="5"/>
      <c r="Z977" s="5"/>
      <c r="AA977" s="5"/>
      <c r="AC977" s="5"/>
      <c r="AD977" s="5"/>
      <c r="AE977" s="5"/>
      <c r="AL977" s="5"/>
      <c r="AM977" s="5"/>
      <c r="AO977" s="5"/>
      <c r="AP977" s="5"/>
      <c r="AQ977" s="5"/>
      <c r="AR977" s="5"/>
    </row>
    <row r="978" spans="14:44" ht="15.75" customHeight="1">
      <c r="N978" s="5"/>
      <c r="O978" s="5"/>
      <c r="Q978" s="5"/>
      <c r="R978" s="5"/>
      <c r="S978" s="5"/>
      <c r="Z978" s="5"/>
      <c r="AA978" s="5"/>
      <c r="AC978" s="5"/>
      <c r="AD978" s="5"/>
      <c r="AE978" s="5"/>
      <c r="AL978" s="5"/>
      <c r="AM978" s="5"/>
      <c r="AO978" s="5"/>
      <c r="AP978" s="5"/>
      <c r="AQ978" s="5"/>
      <c r="AR978" s="5"/>
    </row>
    <row r="979" spans="14:44" ht="15.75" customHeight="1">
      <c r="N979" s="5"/>
      <c r="O979" s="5"/>
      <c r="Q979" s="5"/>
      <c r="R979" s="5"/>
      <c r="S979" s="5"/>
      <c r="Z979" s="5"/>
      <c r="AA979" s="5"/>
      <c r="AC979" s="5"/>
      <c r="AD979" s="5"/>
      <c r="AE979" s="5"/>
      <c r="AL979" s="5"/>
      <c r="AM979" s="5"/>
      <c r="AO979" s="5"/>
      <c r="AP979" s="5"/>
      <c r="AQ979" s="5"/>
      <c r="AR979" s="5"/>
    </row>
    <row r="980" spans="14:44" ht="15.75" customHeight="1">
      <c r="N980" s="5"/>
      <c r="O980" s="5"/>
      <c r="Q980" s="5"/>
      <c r="R980" s="5"/>
      <c r="S980" s="5"/>
      <c r="Z980" s="5"/>
      <c r="AA980" s="5"/>
      <c r="AC980" s="5"/>
      <c r="AD980" s="5"/>
      <c r="AE980" s="5"/>
      <c r="AL980" s="5"/>
      <c r="AM980" s="5"/>
      <c r="AO980" s="5"/>
      <c r="AP980" s="5"/>
      <c r="AQ980" s="5"/>
      <c r="AR980" s="5"/>
    </row>
    <row r="981" spans="14:44" ht="15.75" customHeight="1">
      <c r="N981" s="5"/>
      <c r="O981" s="5"/>
      <c r="Q981" s="5"/>
      <c r="R981" s="5"/>
      <c r="S981" s="5"/>
      <c r="Z981" s="5"/>
      <c r="AA981" s="5"/>
      <c r="AC981" s="5"/>
      <c r="AD981" s="5"/>
      <c r="AE981" s="5"/>
      <c r="AL981" s="5"/>
      <c r="AM981" s="5"/>
      <c r="AO981" s="5"/>
      <c r="AP981" s="5"/>
      <c r="AQ981" s="5"/>
      <c r="AR981" s="5"/>
    </row>
    <row r="982" spans="14:44" ht="15.75" customHeight="1">
      <c r="N982" s="5"/>
      <c r="O982" s="5"/>
      <c r="Q982" s="5"/>
      <c r="R982" s="5"/>
      <c r="S982" s="5"/>
      <c r="Z982" s="5"/>
      <c r="AA982" s="5"/>
      <c r="AC982" s="5"/>
      <c r="AD982" s="5"/>
      <c r="AE982" s="5"/>
      <c r="AL982" s="5"/>
      <c r="AM982" s="5"/>
      <c r="AO982" s="5"/>
      <c r="AP982" s="5"/>
      <c r="AQ982" s="5"/>
      <c r="AR982" s="5"/>
    </row>
    <row r="983" spans="14:44" ht="15.75" customHeight="1">
      <c r="N983" s="5"/>
      <c r="O983" s="5"/>
      <c r="Q983" s="5"/>
      <c r="R983" s="5"/>
      <c r="S983" s="5"/>
      <c r="Z983" s="5"/>
      <c r="AA983" s="5"/>
      <c r="AC983" s="5"/>
      <c r="AD983" s="5"/>
      <c r="AE983" s="5"/>
      <c r="AL983" s="5"/>
      <c r="AM983" s="5"/>
      <c r="AO983" s="5"/>
      <c r="AP983" s="5"/>
      <c r="AQ983" s="5"/>
      <c r="AR983" s="5"/>
    </row>
    <row r="984" spans="14:44" ht="15.75" customHeight="1">
      <c r="N984" s="5"/>
      <c r="O984" s="5"/>
      <c r="Q984" s="5"/>
      <c r="R984" s="5"/>
      <c r="S984" s="5"/>
      <c r="Z984" s="5"/>
      <c r="AA984" s="5"/>
      <c r="AC984" s="5"/>
      <c r="AD984" s="5"/>
      <c r="AE984" s="5"/>
      <c r="AL984" s="5"/>
      <c r="AM984" s="5"/>
      <c r="AO984" s="5"/>
      <c r="AP984" s="5"/>
      <c r="AQ984" s="5"/>
      <c r="AR984" s="5"/>
    </row>
    <row r="985" spans="14:44" ht="15.75" customHeight="1">
      <c r="N985" s="5"/>
      <c r="O985" s="5"/>
      <c r="Q985" s="5"/>
      <c r="R985" s="5"/>
      <c r="S985" s="5"/>
      <c r="Z985" s="5"/>
      <c r="AA985" s="5"/>
      <c r="AC985" s="5"/>
      <c r="AD985" s="5"/>
      <c r="AE985" s="5"/>
      <c r="AL985" s="5"/>
      <c r="AM985" s="5"/>
      <c r="AO985" s="5"/>
      <c r="AP985" s="5"/>
      <c r="AQ985" s="5"/>
      <c r="AR985" s="5"/>
    </row>
    <row r="986" spans="14:44" ht="15.75" customHeight="1">
      <c r="N986" s="5"/>
      <c r="O986" s="5"/>
      <c r="Q986" s="5"/>
      <c r="R986" s="5"/>
      <c r="S986" s="5"/>
      <c r="Z986" s="5"/>
      <c r="AA986" s="5"/>
      <c r="AC986" s="5"/>
      <c r="AD986" s="5"/>
      <c r="AE986" s="5"/>
      <c r="AL986" s="5"/>
      <c r="AM986" s="5"/>
      <c r="AO986" s="5"/>
      <c r="AP986" s="5"/>
      <c r="AQ986" s="5"/>
      <c r="AR986" s="5"/>
    </row>
    <row r="987" spans="14:44" ht="15.75" customHeight="1">
      <c r="N987" s="5"/>
      <c r="O987" s="5"/>
      <c r="Q987" s="5"/>
      <c r="R987" s="5"/>
      <c r="S987" s="5"/>
      <c r="Z987" s="5"/>
      <c r="AA987" s="5"/>
      <c r="AC987" s="5"/>
      <c r="AD987" s="5"/>
      <c r="AE987" s="5"/>
      <c r="AL987" s="5"/>
      <c r="AM987" s="5"/>
      <c r="AO987" s="5"/>
      <c r="AP987" s="5"/>
      <c r="AQ987" s="5"/>
      <c r="AR987" s="5"/>
    </row>
    <row r="988" spans="14:44" ht="15.75" customHeight="1">
      <c r="N988" s="5"/>
      <c r="O988" s="5"/>
      <c r="Q988" s="5"/>
      <c r="R988" s="5"/>
      <c r="S988" s="5"/>
      <c r="Z988" s="5"/>
      <c r="AA988" s="5"/>
      <c r="AC988" s="5"/>
      <c r="AD988" s="5"/>
      <c r="AE988" s="5"/>
      <c r="AL988" s="5"/>
      <c r="AM988" s="5"/>
      <c r="AO988" s="5"/>
      <c r="AP988" s="5"/>
      <c r="AQ988" s="5"/>
      <c r="AR988" s="5"/>
    </row>
    <row r="989" spans="14:44" ht="15.75" customHeight="1">
      <c r="N989" s="5"/>
      <c r="O989" s="5"/>
      <c r="Q989" s="5"/>
      <c r="R989" s="5"/>
      <c r="S989" s="5"/>
      <c r="Z989" s="5"/>
      <c r="AA989" s="5"/>
      <c r="AC989" s="5"/>
      <c r="AD989" s="5"/>
      <c r="AE989" s="5"/>
      <c r="AL989" s="5"/>
      <c r="AM989" s="5"/>
      <c r="AO989" s="5"/>
      <c r="AP989" s="5"/>
      <c r="AQ989" s="5"/>
      <c r="AR989" s="5"/>
    </row>
    <row r="990" spans="14:44" ht="15.75" customHeight="1">
      <c r="N990" s="5"/>
      <c r="O990" s="5"/>
      <c r="Q990" s="5"/>
      <c r="R990" s="5"/>
      <c r="S990" s="5"/>
      <c r="Z990" s="5"/>
      <c r="AA990" s="5"/>
      <c r="AC990" s="5"/>
      <c r="AD990" s="5"/>
      <c r="AE990" s="5"/>
      <c r="AL990" s="5"/>
      <c r="AM990" s="5"/>
      <c r="AO990" s="5"/>
      <c r="AP990" s="5"/>
      <c r="AQ990" s="5"/>
      <c r="AR990" s="5"/>
    </row>
    <row r="991" spans="14:44" ht="15.75" customHeight="1">
      <c r="N991" s="5"/>
      <c r="O991" s="5"/>
      <c r="Q991" s="5"/>
      <c r="R991" s="5"/>
      <c r="S991" s="5"/>
      <c r="Z991" s="5"/>
      <c r="AA991" s="5"/>
      <c r="AC991" s="5"/>
      <c r="AD991" s="5"/>
      <c r="AE991" s="5"/>
      <c r="AL991" s="5"/>
      <c r="AM991" s="5"/>
      <c r="AO991" s="5"/>
      <c r="AP991" s="5"/>
      <c r="AQ991" s="5"/>
      <c r="AR991" s="5"/>
    </row>
    <row r="992" spans="14:44" ht="15.75" customHeight="1">
      <c r="N992" s="5"/>
      <c r="O992" s="5"/>
      <c r="Q992" s="5"/>
      <c r="R992" s="5"/>
      <c r="S992" s="5"/>
      <c r="Z992" s="5"/>
      <c r="AA992" s="5"/>
      <c r="AC992" s="5"/>
      <c r="AD992" s="5"/>
      <c r="AE992" s="5"/>
      <c r="AL992" s="5"/>
      <c r="AM992" s="5"/>
      <c r="AO992" s="5"/>
      <c r="AP992" s="5"/>
      <c r="AQ992" s="5"/>
      <c r="AR992" s="5"/>
    </row>
    <row r="993" spans="14:44" ht="15.75" customHeight="1">
      <c r="N993" s="5"/>
      <c r="O993" s="5"/>
      <c r="Q993" s="5"/>
      <c r="R993" s="5"/>
      <c r="S993" s="5"/>
      <c r="Z993" s="5"/>
      <c r="AA993" s="5"/>
      <c r="AC993" s="5"/>
      <c r="AD993" s="5"/>
      <c r="AE993" s="5"/>
      <c r="AL993" s="5"/>
      <c r="AM993" s="5"/>
      <c r="AO993" s="5"/>
      <c r="AP993" s="5"/>
      <c r="AQ993" s="5"/>
      <c r="AR993" s="5"/>
    </row>
    <row r="994" spans="14:44" ht="15.75" customHeight="1">
      <c r="N994" s="5"/>
      <c r="O994" s="5"/>
      <c r="Q994" s="5"/>
      <c r="R994" s="5"/>
      <c r="S994" s="5"/>
      <c r="Z994" s="5"/>
      <c r="AA994" s="5"/>
      <c r="AC994" s="5"/>
      <c r="AD994" s="5"/>
      <c r="AE994" s="5"/>
      <c r="AL994" s="5"/>
      <c r="AM994" s="5"/>
      <c r="AO994" s="5"/>
      <c r="AP994" s="5"/>
      <c r="AQ994" s="5"/>
      <c r="AR994" s="5"/>
    </row>
    <row r="995" spans="14:44" ht="15.75" customHeight="1">
      <c r="N995" s="5"/>
      <c r="O995" s="5"/>
      <c r="Q995" s="5"/>
      <c r="R995" s="5"/>
      <c r="S995" s="5"/>
      <c r="Z995" s="5"/>
      <c r="AA995" s="5"/>
      <c r="AC995" s="5"/>
      <c r="AD995" s="5"/>
      <c r="AE995" s="5"/>
      <c r="AL995" s="5"/>
      <c r="AM995" s="5"/>
      <c r="AO995" s="5"/>
      <c r="AP995" s="5"/>
      <c r="AQ995" s="5"/>
      <c r="AR995" s="5"/>
    </row>
    <row r="996" spans="14:44" ht="15.75" customHeight="1">
      <c r="N996" s="5"/>
      <c r="O996" s="5"/>
      <c r="Q996" s="5"/>
      <c r="R996" s="5"/>
      <c r="S996" s="5"/>
      <c r="Z996" s="5"/>
      <c r="AA996" s="5"/>
      <c r="AC996" s="5"/>
      <c r="AD996" s="5"/>
      <c r="AE996" s="5"/>
      <c r="AL996" s="5"/>
      <c r="AM996" s="5"/>
      <c r="AO996" s="5"/>
      <c r="AP996" s="5"/>
      <c r="AQ996" s="5"/>
      <c r="AR996" s="5"/>
    </row>
    <row r="997" spans="14:44" ht="15.75" customHeight="1">
      <c r="N997" s="5"/>
      <c r="O997" s="5"/>
      <c r="Q997" s="5"/>
      <c r="R997" s="5"/>
      <c r="S997" s="5"/>
      <c r="Z997" s="5"/>
      <c r="AA997" s="5"/>
      <c r="AC997" s="5"/>
      <c r="AD997" s="5"/>
      <c r="AE997" s="5"/>
      <c r="AL997" s="5"/>
      <c r="AM997" s="5"/>
      <c r="AO997" s="5"/>
      <c r="AP997" s="5"/>
      <c r="AQ997" s="5"/>
      <c r="AR997" s="5"/>
    </row>
    <row r="998" spans="14:44" ht="15.75" customHeight="1">
      <c r="N998" s="5"/>
      <c r="O998" s="5"/>
      <c r="Q998" s="5"/>
      <c r="R998" s="5"/>
      <c r="S998" s="5"/>
      <c r="Z998" s="5"/>
      <c r="AA998" s="5"/>
      <c r="AC998" s="5"/>
      <c r="AD998" s="5"/>
      <c r="AE998" s="5"/>
      <c r="AL998" s="5"/>
      <c r="AM998" s="5"/>
      <c r="AO998" s="5"/>
      <c r="AP998" s="5"/>
      <c r="AQ998" s="5"/>
      <c r="AR998" s="5"/>
    </row>
    <row r="999" spans="14:44" ht="15.75" customHeight="1">
      <c r="N999" s="5"/>
      <c r="O999" s="5"/>
      <c r="Q999" s="5"/>
      <c r="R999" s="5"/>
      <c r="S999" s="5"/>
      <c r="Z999" s="5"/>
      <c r="AA999" s="5"/>
      <c r="AC999" s="5"/>
      <c r="AD999" s="5"/>
      <c r="AE999" s="5"/>
      <c r="AL999" s="5"/>
      <c r="AM999" s="5"/>
      <c r="AO999" s="5"/>
      <c r="AP999" s="5"/>
      <c r="AQ999" s="5"/>
      <c r="AR999" s="5"/>
    </row>
    <row r="1000" spans="14:44" ht="15.75" customHeight="1">
      <c r="N1000" s="5"/>
      <c r="O1000" s="5"/>
      <c r="Q1000" s="5"/>
      <c r="R1000" s="5"/>
      <c r="S1000" s="5"/>
      <c r="Z1000" s="5"/>
      <c r="AA1000" s="5"/>
      <c r="AC1000" s="5"/>
      <c r="AD1000" s="5"/>
      <c r="AE1000" s="5"/>
      <c r="AL1000" s="5"/>
      <c r="AM1000" s="5"/>
      <c r="AO1000" s="5"/>
      <c r="AP1000" s="5"/>
      <c r="AQ1000" s="5"/>
      <c r="AR1000" s="5"/>
    </row>
  </sheetData>
  <autoFilter ref="A11:H42" xr:uid="{00000000-0009-0000-0000-000000000000}"/>
  <mergeCells count="39">
    <mergeCell ref="A36:D36"/>
    <mergeCell ref="F36:H36"/>
    <mergeCell ref="D29:H29"/>
    <mergeCell ref="D30:H30"/>
    <mergeCell ref="D31:H31"/>
    <mergeCell ref="D32:H32"/>
    <mergeCell ref="D33:H33"/>
    <mergeCell ref="D34:H34"/>
    <mergeCell ref="D35:H35"/>
    <mergeCell ref="A33:B33"/>
    <mergeCell ref="A34:B34"/>
    <mergeCell ref="A35:B35"/>
    <mergeCell ref="A29:B29"/>
    <mergeCell ref="A30:B30"/>
    <mergeCell ref="A31:B31"/>
    <mergeCell ref="A32:B32"/>
    <mergeCell ref="AG11:AK11"/>
    <mergeCell ref="AL11:AM11"/>
    <mergeCell ref="AN11:AR11"/>
    <mergeCell ref="B7:C7"/>
    <mergeCell ref="B8:C8"/>
    <mergeCell ref="B9:H9"/>
    <mergeCell ref="I10:T10"/>
    <mergeCell ref="U10:AF10"/>
    <mergeCell ref="AG10:AR10"/>
    <mergeCell ref="I11:M11"/>
    <mergeCell ref="G11:H11"/>
    <mergeCell ref="N11:O11"/>
    <mergeCell ref="P11:T11"/>
    <mergeCell ref="U11:Y11"/>
    <mergeCell ref="Z11:AA11"/>
    <mergeCell ref="AB11:AF11"/>
    <mergeCell ref="B6:C6"/>
    <mergeCell ref="D1:F1"/>
    <mergeCell ref="D2:F2"/>
    <mergeCell ref="D3:F3"/>
    <mergeCell ref="A4:H4"/>
    <mergeCell ref="B5:C5"/>
    <mergeCell ref="A1:B3"/>
  </mergeCells>
  <hyperlinks>
    <hyperlink ref="AK16" r:id="rId1" xr:uid="{9652FA29-0781-44FE-9D65-05EB4BF0E8C3}"/>
  </hyperlinks>
  <printOptions horizontalCentered="1"/>
  <pageMargins left="0" right="0" top="0" bottom="0" header="0" footer="0"/>
  <pageSetup scale="74" orientation="landscape" r:id="rId2"/>
  <rowBreaks count="1" manualBreakCount="1">
    <brk id="23" max="43" man="1"/>
  </rowBreaks>
  <colBreaks count="2" manualBreakCount="2">
    <brk id="8" max="41" man="1"/>
    <brk id="48" man="1"/>
  </colBreaks>
  <drawing r:id="rId3"/>
  <extLst>
    <ext xmlns:x14="http://schemas.microsoft.com/office/spreadsheetml/2009/9/main" uri="{CCE6A557-97BC-4b89-ADB6-D9C93CAAB3DF}">
      <x14:dataValidations xmlns:xm="http://schemas.microsoft.com/office/excel/2006/main" disablePrompts="1" count="1">
        <x14:dataValidation type="list" allowBlank="1" showErrorMessage="1" xr:uid="{00000000-0002-0000-0000-000000000000}">
          <x14:formula1>
            <xm:f>Hoja1!$B$2:$B$5</xm:f>
          </x14:formula1>
          <xm:sqref>AM16 T29:T38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AX1000"/>
  <sheetViews>
    <sheetView view="pageBreakPreview" topLeftCell="AH7" zoomScale="60" zoomScaleNormal="70" workbookViewId="0">
      <selection activeCell="E14" sqref="E14"/>
    </sheetView>
  </sheetViews>
  <sheetFormatPr baseColWidth="10" defaultColWidth="12.625" defaultRowHeight="15" customHeight="1"/>
  <cols>
    <col min="1" max="1" width="22.125" customWidth="1"/>
    <col min="2" max="2" width="25" customWidth="1"/>
    <col min="3" max="3" width="22.375" customWidth="1"/>
    <col min="4" max="4" width="51.25" customWidth="1"/>
    <col min="5" max="5" width="42.625" customWidth="1"/>
    <col min="6" max="6" width="42.375" customWidth="1"/>
    <col min="7" max="7" width="29.375" customWidth="1"/>
    <col min="8" max="8" width="11" customWidth="1"/>
    <col min="9" max="9" width="13.75" customWidth="1"/>
    <col min="10" max="33" width="15.75" hidden="1" customWidth="1"/>
    <col min="34" max="36" width="8.75" customWidth="1"/>
    <col min="37" max="40" width="15.75" customWidth="1"/>
    <col min="41" max="41" width="30.375" customWidth="1"/>
    <col min="42" max="42" width="15.75" customWidth="1"/>
    <col min="43" max="45" width="7.5" customWidth="1"/>
  </cols>
  <sheetData>
    <row r="1" spans="1:50" ht="33.75" customHeight="1">
      <c r="A1" s="517"/>
      <c r="B1" s="518"/>
      <c r="C1" s="1"/>
      <c r="D1" s="510"/>
      <c r="E1" s="511"/>
      <c r="F1" s="509"/>
      <c r="G1" s="2"/>
      <c r="H1" s="3"/>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row>
    <row r="2" spans="1:50" ht="33.75" customHeight="1">
      <c r="A2" s="519"/>
      <c r="B2" s="520"/>
      <c r="C2" s="1"/>
      <c r="D2" s="510"/>
      <c r="E2" s="511"/>
      <c r="F2" s="509"/>
      <c r="G2" s="2"/>
      <c r="H2" s="3"/>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row>
    <row r="3" spans="1:50" ht="24.75" customHeight="1">
      <c r="A3" s="521"/>
      <c r="B3" s="522"/>
      <c r="C3" s="1"/>
      <c r="D3" s="512"/>
      <c r="E3" s="511"/>
      <c r="F3" s="509"/>
      <c r="G3" s="2"/>
      <c r="H3" s="3"/>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row>
    <row r="4" spans="1:50" ht="69" customHeight="1">
      <c r="A4" s="513" t="s">
        <v>164</v>
      </c>
      <c r="B4" s="514"/>
      <c r="C4" s="514"/>
      <c r="D4" s="514"/>
      <c r="E4" s="514"/>
      <c r="F4" s="514"/>
      <c r="G4" s="514"/>
      <c r="H4" s="514"/>
      <c r="I4" s="515"/>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row>
    <row r="5" spans="1:50" ht="19.5" customHeight="1">
      <c r="A5" s="6" t="s">
        <v>1</v>
      </c>
      <c r="B5" s="572">
        <v>2021</v>
      </c>
      <c r="C5" s="509"/>
      <c r="D5" s="7"/>
      <c r="E5" s="7"/>
      <c r="F5" s="7"/>
      <c r="G5" s="7"/>
      <c r="H5" s="7"/>
      <c r="I5" s="7"/>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row>
    <row r="6" spans="1:50" ht="19.5" customHeight="1">
      <c r="A6" s="9" t="s">
        <v>2</v>
      </c>
      <c r="B6" s="555">
        <f>'C1 Riesgos Corrupcion'!B6</f>
        <v>44525</v>
      </c>
      <c r="C6" s="509"/>
      <c r="D6" s="82"/>
      <c r="E6" s="82"/>
      <c r="F6" s="82"/>
      <c r="G6" s="82"/>
      <c r="H6" s="82"/>
      <c r="I6" s="82"/>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row>
    <row r="7" spans="1:50" ht="19.5" customHeight="1">
      <c r="A7" s="9" t="s">
        <v>165</v>
      </c>
      <c r="B7" s="555">
        <f>'C1 Riesgos Corrupcion'!B7:C7</f>
        <v>44530</v>
      </c>
      <c r="C7" s="509"/>
      <c r="D7" s="82"/>
      <c r="E7" s="82"/>
      <c r="F7" s="82"/>
      <c r="G7" s="82"/>
      <c r="H7" s="82"/>
      <c r="I7" s="82"/>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row>
    <row r="8" spans="1:50" ht="19.5" customHeight="1">
      <c r="A8" s="6" t="s">
        <v>4</v>
      </c>
      <c r="B8" s="556">
        <f>'C1 Riesgos Corrupcion'!B8:C8</f>
        <v>6</v>
      </c>
      <c r="C8" s="509"/>
      <c r="D8" s="82"/>
      <c r="E8" s="82"/>
      <c r="F8" s="82"/>
      <c r="G8" s="82"/>
      <c r="H8" s="82"/>
      <c r="I8" s="82"/>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row>
    <row r="9" spans="1:50" ht="23.25" customHeight="1">
      <c r="A9" s="9" t="s">
        <v>5</v>
      </c>
      <c r="B9" s="557" t="s">
        <v>166</v>
      </c>
      <c r="C9" s="511"/>
      <c r="D9" s="511"/>
      <c r="E9" s="511"/>
      <c r="F9" s="511"/>
      <c r="G9" s="511"/>
      <c r="H9" s="511"/>
      <c r="I9" s="509"/>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row>
    <row r="10" spans="1:50" ht="19.5" customHeight="1">
      <c r="A10" s="83"/>
      <c r="B10" s="83"/>
      <c r="C10" s="83"/>
      <c r="D10" s="83"/>
      <c r="E10" s="83"/>
      <c r="F10" s="83"/>
      <c r="G10" s="83"/>
      <c r="H10" s="83"/>
      <c r="I10" s="83"/>
      <c r="J10" s="558" t="s">
        <v>7</v>
      </c>
      <c r="K10" s="514"/>
      <c r="L10" s="514"/>
      <c r="M10" s="514"/>
      <c r="N10" s="514"/>
      <c r="O10" s="514"/>
      <c r="P10" s="514"/>
      <c r="Q10" s="514"/>
      <c r="R10" s="514"/>
      <c r="S10" s="514"/>
      <c r="T10" s="514"/>
      <c r="U10" s="559"/>
      <c r="V10" s="530" t="s">
        <v>8</v>
      </c>
      <c r="W10" s="531"/>
      <c r="X10" s="531"/>
      <c r="Y10" s="531"/>
      <c r="Z10" s="531"/>
      <c r="AA10" s="531"/>
      <c r="AB10" s="531"/>
      <c r="AC10" s="531"/>
      <c r="AD10" s="531"/>
      <c r="AE10" s="531"/>
      <c r="AF10" s="531"/>
      <c r="AG10" s="560"/>
      <c r="AH10" s="561" t="s">
        <v>9</v>
      </c>
      <c r="AI10" s="514"/>
      <c r="AJ10" s="514"/>
      <c r="AK10" s="514"/>
      <c r="AL10" s="514"/>
      <c r="AM10" s="514"/>
      <c r="AN10" s="514"/>
      <c r="AO10" s="514"/>
      <c r="AP10" s="514"/>
      <c r="AQ10" s="514"/>
      <c r="AR10" s="514"/>
      <c r="AS10" s="515"/>
    </row>
    <row r="11" spans="1:50" ht="29.25" customHeight="1">
      <c r="A11" s="84" t="s">
        <v>167</v>
      </c>
      <c r="B11" s="85" t="s">
        <v>168</v>
      </c>
      <c r="C11" s="84" t="s">
        <v>169</v>
      </c>
      <c r="D11" s="84" t="s">
        <v>170</v>
      </c>
      <c r="E11" s="84" t="s">
        <v>171</v>
      </c>
      <c r="F11" s="86" t="s">
        <v>172</v>
      </c>
      <c r="G11" s="87" t="s">
        <v>14</v>
      </c>
      <c r="H11" s="562" t="s">
        <v>15</v>
      </c>
      <c r="I11" s="536"/>
      <c r="J11" s="564" t="s">
        <v>173</v>
      </c>
      <c r="K11" s="543"/>
      <c r="L11" s="543"/>
      <c r="M11" s="543"/>
      <c r="N11" s="536"/>
      <c r="O11" s="565" t="s">
        <v>174</v>
      </c>
      <c r="P11" s="538"/>
      <c r="Q11" s="537" t="s">
        <v>175</v>
      </c>
      <c r="R11" s="528"/>
      <c r="S11" s="528"/>
      <c r="T11" s="528"/>
      <c r="U11" s="538"/>
      <c r="V11" s="539" t="s">
        <v>173</v>
      </c>
      <c r="W11" s="531"/>
      <c r="X11" s="531"/>
      <c r="Y11" s="531"/>
      <c r="Z11" s="534"/>
      <c r="AA11" s="540" t="s">
        <v>174</v>
      </c>
      <c r="AB11" s="538"/>
      <c r="AC11" s="540" t="s">
        <v>18</v>
      </c>
      <c r="AD11" s="528"/>
      <c r="AE11" s="528"/>
      <c r="AF11" s="528"/>
      <c r="AG11" s="538"/>
      <c r="AH11" s="563" t="s">
        <v>173</v>
      </c>
      <c r="AI11" s="531"/>
      <c r="AJ11" s="531"/>
      <c r="AK11" s="531"/>
      <c r="AL11" s="534"/>
      <c r="AM11" s="553" t="s">
        <v>174</v>
      </c>
      <c r="AN11" s="554"/>
      <c r="AO11" s="563" t="s">
        <v>18</v>
      </c>
      <c r="AP11" s="531"/>
      <c r="AQ11" s="531"/>
      <c r="AR11" s="531"/>
      <c r="AS11" s="534"/>
    </row>
    <row r="12" spans="1:50" ht="42.75" customHeight="1">
      <c r="A12" s="88"/>
      <c r="B12" s="89"/>
      <c r="C12" s="88"/>
      <c r="D12" s="88"/>
      <c r="E12" s="88"/>
      <c r="F12" s="90"/>
      <c r="G12" s="72"/>
      <c r="H12" s="87" t="s">
        <v>19</v>
      </c>
      <c r="I12" s="87" t="s">
        <v>20</v>
      </c>
      <c r="J12" s="91" t="s">
        <v>21</v>
      </c>
      <c r="K12" s="91" t="s">
        <v>22</v>
      </c>
      <c r="L12" s="91" t="s">
        <v>23</v>
      </c>
      <c r="M12" s="91" t="s">
        <v>24</v>
      </c>
      <c r="N12" s="91" t="s">
        <v>25</v>
      </c>
      <c r="O12" s="92" t="s">
        <v>26</v>
      </c>
      <c r="P12" s="18" t="s">
        <v>27</v>
      </c>
      <c r="Q12" s="18" t="s">
        <v>28</v>
      </c>
      <c r="R12" s="18" t="s">
        <v>29</v>
      </c>
      <c r="S12" s="18" t="s">
        <v>30</v>
      </c>
      <c r="T12" s="18" t="s">
        <v>31</v>
      </c>
      <c r="U12" s="18" t="s">
        <v>32</v>
      </c>
      <c r="V12" s="20" t="s">
        <v>21</v>
      </c>
      <c r="W12" s="20" t="s">
        <v>22</v>
      </c>
      <c r="X12" s="20" t="s">
        <v>23</v>
      </c>
      <c r="Y12" s="20" t="s">
        <v>24</v>
      </c>
      <c r="Z12" s="20" t="s">
        <v>25</v>
      </c>
      <c r="AA12" s="93" t="s">
        <v>26</v>
      </c>
      <c r="AB12" s="20" t="s">
        <v>27</v>
      </c>
      <c r="AC12" s="20" t="s">
        <v>33</v>
      </c>
      <c r="AD12" s="20" t="s">
        <v>34</v>
      </c>
      <c r="AE12" s="21" t="s">
        <v>35</v>
      </c>
      <c r="AF12" s="21" t="s">
        <v>36</v>
      </c>
      <c r="AG12" s="21" t="s">
        <v>37</v>
      </c>
      <c r="AH12" s="94" t="s">
        <v>21</v>
      </c>
      <c r="AI12" s="94" t="s">
        <v>22</v>
      </c>
      <c r="AJ12" s="94" t="s">
        <v>23</v>
      </c>
      <c r="AK12" s="94" t="s">
        <v>24</v>
      </c>
      <c r="AL12" s="94" t="s">
        <v>25</v>
      </c>
      <c r="AM12" s="95" t="s">
        <v>26</v>
      </c>
      <c r="AN12" s="96" t="s">
        <v>27</v>
      </c>
      <c r="AO12" s="94" t="s">
        <v>33</v>
      </c>
      <c r="AP12" s="94" t="s">
        <v>34</v>
      </c>
      <c r="AQ12" s="94" t="s">
        <v>35</v>
      </c>
      <c r="AR12" s="94" t="s">
        <v>36</v>
      </c>
      <c r="AS12" s="94" t="s">
        <v>37</v>
      </c>
    </row>
    <row r="13" spans="1:50" ht="124.5" customHeight="1">
      <c r="A13" s="97" t="s">
        <v>176</v>
      </c>
      <c r="B13" s="97" t="s">
        <v>177</v>
      </c>
      <c r="C13" s="98" t="s">
        <v>178</v>
      </c>
      <c r="D13" s="98" t="s">
        <v>179</v>
      </c>
      <c r="E13" s="99" t="s">
        <v>180</v>
      </c>
      <c r="F13" s="98" t="s">
        <v>181</v>
      </c>
      <c r="G13" s="97" t="s">
        <v>182</v>
      </c>
      <c r="H13" s="100" t="s">
        <v>183</v>
      </c>
      <c r="I13" s="101">
        <v>44469</v>
      </c>
      <c r="J13" s="102"/>
      <c r="K13" s="103"/>
      <c r="L13" s="104" t="e">
        <f t="shared" ref="L13:L14" si="0">K13/J13</f>
        <v>#DIV/0!</v>
      </c>
      <c r="M13" s="103"/>
      <c r="N13" s="103"/>
      <c r="O13" s="105"/>
      <c r="P13" s="106"/>
      <c r="Q13" s="106"/>
      <c r="R13" s="106"/>
      <c r="S13" s="106"/>
      <c r="T13" s="106"/>
      <c r="U13" s="106"/>
      <c r="V13" s="107">
        <v>1</v>
      </c>
      <c r="W13" s="107">
        <v>0.9</v>
      </c>
      <c r="X13" s="108">
        <f t="shared" ref="X13:X14" si="1">W13/V13</f>
        <v>0.9</v>
      </c>
      <c r="Y13" s="109" t="s">
        <v>184</v>
      </c>
      <c r="Z13" s="109" t="s">
        <v>185</v>
      </c>
      <c r="AA13" s="109" t="s">
        <v>186</v>
      </c>
      <c r="AB13" s="20"/>
      <c r="AC13" s="110" t="s">
        <v>187</v>
      </c>
      <c r="AD13" s="110"/>
      <c r="AE13" s="110"/>
      <c r="AF13" s="110"/>
      <c r="AG13" s="110"/>
      <c r="AH13" s="424">
        <v>1</v>
      </c>
      <c r="AI13" s="424">
        <v>1</v>
      </c>
      <c r="AJ13" s="425">
        <f t="shared" ref="AJ13:AJ14" si="2">+AI13/AH13</f>
        <v>1</v>
      </c>
      <c r="AK13" s="426" t="s">
        <v>188</v>
      </c>
      <c r="AL13" s="427" t="s">
        <v>189</v>
      </c>
      <c r="AM13" s="428" t="s">
        <v>190</v>
      </c>
      <c r="AN13" s="428" t="s">
        <v>123</v>
      </c>
      <c r="AO13" s="430" t="s">
        <v>1114</v>
      </c>
      <c r="AP13" s="430" t="s">
        <v>51</v>
      </c>
      <c r="AQ13" s="431">
        <v>100</v>
      </c>
      <c r="AR13" s="431">
        <v>100</v>
      </c>
      <c r="AS13" s="432">
        <f t="shared" ref="AS13:AS14" si="3">(AQ13+AR13)/2</f>
        <v>100</v>
      </c>
    </row>
    <row r="14" spans="1:50" ht="153" customHeight="1">
      <c r="A14" s="97" t="s">
        <v>191</v>
      </c>
      <c r="B14" s="97" t="s">
        <v>177</v>
      </c>
      <c r="C14" s="98" t="s">
        <v>178</v>
      </c>
      <c r="D14" s="98" t="s">
        <v>192</v>
      </c>
      <c r="E14" s="98" t="s">
        <v>193</v>
      </c>
      <c r="F14" s="98" t="s">
        <v>194</v>
      </c>
      <c r="G14" s="97" t="s">
        <v>195</v>
      </c>
      <c r="H14" s="100" t="s">
        <v>183</v>
      </c>
      <c r="I14" s="101">
        <v>44469</v>
      </c>
      <c r="J14" s="102"/>
      <c r="K14" s="103"/>
      <c r="L14" s="104" t="e">
        <f t="shared" si="0"/>
        <v>#DIV/0!</v>
      </c>
      <c r="M14" s="103"/>
      <c r="N14" s="103"/>
      <c r="O14" s="105"/>
      <c r="P14" s="106"/>
      <c r="Q14" s="106"/>
      <c r="R14" s="106"/>
      <c r="S14" s="106"/>
      <c r="T14" s="106"/>
      <c r="U14" s="106"/>
      <c r="V14" s="107">
        <v>1</v>
      </c>
      <c r="W14" s="107">
        <v>0.5</v>
      </c>
      <c r="X14" s="108">
        <f t="shared" si="1"/>
        <v>0.5</v>
      </c>
      <c r="Y14" s="109" t="s">
        <v>196</v>
      </c>
      <c r="Z14" s="111" t="s">
        <v>197</v>
      </c>
      <c r="AA14" s="109" t="s">
        <v>198</v>
      </c>
      <c r="AB14" s="20"/>
      <c r="AC14" s="110" t="s">
        <v>199</v>
      </c>
      <c r="AD14" s="110"/>
      <c r="AE14" s="110"/>
      <c r="AF14" s="110"/>
      <c r="AG14" s="110"/>
      <c r="AH14" s="424">
        <v>1</v>
      </c>
      <c r="AI14" s="424">
        <v>1</v>
      </c>
      <c r="AJ14" s="425">
        <f t="shared" si="2"/>
        <v>1</v>
      </c>
      <c r="AK14" s="426" t="s">
        <v>200</v>
      </c>
      <c r="AL14" s="427" t="s">
        <v>201</v>
      </c>
      <c r="AM14" s="429" t="s">
        <v>202</v>
      </c>
      <c r="AN14" s="429" t="s">
        <v>123</v>
      </c>
      <c r="AO14" s="430" t="s">
        <v>1114</v>
      </c>
      <c r="AP14" s="430" t="s">
        <v>51</v>
      </c>
      <c r="AQ14" s="431">
        <v>100</v>
      </c>
      <c r="AR14" s="431">
        <v>100</v>
      </c>
      <c r="AS14" s="432">
        <f t="shared" si="3"/>
        <v>100</v>
      </c>
    </row>
    <row r="15" spans="1:50" ht="14.25">
      <c r="A15" s="573"/>
      <c r="B15" s="570"/>
      <c r="C15" s="570"/>
      <c r="D15" s="570"/>
      <c r="E15" s="570"/>
      <c r="F15" s="570"/>
      <c r="G15" s="570"/>
      <c r="H15" s="570"/>
      <c r="I15" s="570"/>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2"/>
      <c r="AL15" s="112"/>
      <c r="AM15" s="112"/>
      <c r="AN15" s="112"/>
      <c r="AO15" s="112"/>
      <c r="AP15" s="112"/>
      <c r="AQ15" s="112"/>
      <c r="AR15" s="112"/>
      <c r="AS15" s="112"/>
      <c r="AT15" s="112"/>
      <c r="AU15" s="112"/>
      <c r="AV15" s="112"/>
      <c r="AW15" s="112"/>
      <c r="AX15" s="112"/>
    </row>
    <row r="16" spans="1:50" ht="12.75" customHeight="1">
      <c r="A16" s="113" t="s">
        <v>146</v>
      </c>
      <c r="B16" s="114" t="s">
        <v>147</v>
      </c>
      <c r="C16" s="574" t="s">
        <v>148</v>
      </c>
      <c r="D16" s="549"/>
      <c r="E16" s="549"/>
      <c r="F16" s="549"/>
      <c r="G16" s="549"/>
      <c r="H16" s="549"/>
      <c r="I16" s="550"/>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row>
    <row r="17" spans="1:50" ht="14.25">
      <c r="A17" s="68">
        <v>44224</v>
      </c>
      <c r="B17" s="115">
        <v>1</v>
      </c>
      <c r="C17" s="547" t="s">
        <v>203</v>
      </c>
      <c r="D17" s="543"/>
      <c r="E17" s="543"/>
      <c r="F17" s="543"/>
      <c r="G17" s="543"/>
      <c r="H17" s="543"/>
      <c r="I17" s="536"/>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row>
    <row r="18" spans="1:50" ht="14.25">
      <c r="A18" s="68">
        <f>'C1 Riesgos Corrupcion'!A31:B31</f>
        <v>44343</v>
      </c>
      <c r="B18" s="115">
        <f>'C1 Riesgos Corrupcion'!C31</f>
        <v>2</v>
      </c>
      <c r="C18" s="575" t="s">
        <v>204</v>
      </c>
      <c r="D18" s="543"/>
      <c r="E18" s="543"/>
      <c r="F18" s="543"/>
      <c r="G18" s="543"/>
      <c r="H18" s="543"/>
      <c r="I18" s="536"/>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row>
    <row r="19" spans="1:50" ht="14.25">
      <c r="A19" s="68">
        <f>'C1 Riesgos Corrupcion'!A32:B32</f>
        <v>44371</v>
      </c>
      <c r="B19" s="116">
        <v>3</v>
      </c>
      <c r="C19" s="575" t="s">
        <v>204</v>
      </c>
      <c r="D19" s="543"/>
      <c r="E19" s="543"/>
      <c r="F19" s="543"/>
      <c r="G19" s="543"/>
      <c r="H19" s="543"/>
      <c r="I19" s="536"/>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5"/>
      <c r="AU19" s="5"/>
      <c r="AV19" s="5"/>
      <c r="AW19" s="5"/>
      <c r="AX19" s="5"/>
    </row>
    <row r="20" spans="1:50" ht="14.25">
      <c r="A20" s="68">
        <v>44377</v>
      </c>
      <c r="B20" s="116">
        <v>4</v>
      </c>
      <c r="C20" s="575" t="s">
        <v>204</v>
      </c>
      <c r="D20" s="543"/>
      <c r="E20" s="543"/>
      <c r="F20" s="543"/>
      <c r="G20" s="543"/>
      <c r="H20" s="543"/>
      <c r="I20" s="536"/>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5"/>
      <c r="AU20" s="5"/>
      <c r="AV20" s="5"/>
      <c r="AW20" s="5"/>
      <c r="AX20" s="5"/>
    </row>
    <row r="21" spans="1:50" ht="16.5" customHeight="1">
      <c r="A21" s="68">
        <v>44404</v>
      </c>
      <c r="B21" s="116">
        <v>5</v>
      </c>
      <c r="C21" s="575" t="s">
        <v>205</v>
      </c>
      <c r="D21" s="543"/>
      <c r="E21" s="543"/>
      <c r="F21" s="543"/>
      <c r="G21" s="543"/>
      <c r="H21" s="543"/>
      <c r="I21" s="536"/>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row>
    <row r="22" spans="1:50" ht="31.5" customHeight="1">
      <c r="A22" s="68">
        <v>44525</v>
      </c>
      <c r="B22" s="116">
        <v>6</v>
      </c>
      <c r="C22" s="575" t="s">
        <v>206</v>
      </c>
      <c r="D22" s="543"/>
      <c r="E22" s="543"/>
      <c r="F22" s="543"/>
      <c r="G22" s="543"/>
      <c r="H22" s="543"/>
      <c r="I22" s="536"/>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5"/>
      <c r="AU22" s="5"/>
      <c r="AV22" s="5"/>
      <c r="AW22" s="5"/>
      <c r="AX22" s="5"/>
    </row>
    <row r="23" spans="1:50" ht="26.25" customHeight="1">
      <c r="A23" s="578" t="s">
        <v>152</v>
      </c>
      <c r="B23" s="579"/>
      <c r="C23" s="580"/>
      <c r="D23" s="581" t="s">
        <v>153</v>
      </c>
      <c r="E23" s="580"/>
      <c r="F23" s="581" t="s">
        <v>154</v>
      </c>
      <c r="G23" s="579"/>
      <c r="H23" s="579"/>
      <c r="I23" s="580"/>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row>
    <row r="24" spans="1:50" ht="21.75" customHeight="1">
      <c r="A24" s="566" t="s">
        <v>155</v>
      </c>
      <c r="B24" s="568" t="s">
        <v>156</v>
      </c>
      <c r="C24" s="550"/>
      <c r="D24" s="568" t="s">
        <v>157</v>
      </c>
      <c r="E24" s="550"/>
      <c r="F24" s="568" t="s">
        <v>158</v>
      </c>
      <c r="G24" s="549"/>
      <c r="H24" s="549"/>
      <c r="I24" s="550"/>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row>
    <row r="25" spans="1:50" ht="21.75" customHeight="1">
      <c r="A25" s="567"/>
      <c r="B25" s="569"/>
      <c r="C25" s="571"/>
      <c r="D25" s="569"/>
      <c r="E25" s="571"/>
      <c r="F25" s="569"/>
      <c r="G25" s="570"/>
      <c r="H25" s="570"/>
      <c r="I25" s="571"/>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row>
    <row r="26" spans="1:50" ht="21.75" customHeight="1">
      <c r="A26" s="576" t="s">
        <v>159</v>
      </c>
      <c r="B26" s="568" t="s">
        <v>207</v>
      </c>
      <c r="C26" s="550"/>
      <c r="D26" s="568" t="s">
        <v>208</v>
      </c>
      <c r="E26" s="550"/>
      <c r="F26" s="568"/>
      <c r="G26" s="549"/>
      <c r="H26" s="549"/>
      <c r="I26" s="550"/>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row>
    <row r="27" spans="1:50" ht="21.75" customHeight="1">
      <c r="A27" s="577"/>
      <c r="B27" s="569"/>
      <c r="C27" s="571"/>
      <c r="D27" s="569"/>
      <c r="E27" s="571"/>
      <c r="F27" s="569"/>
      <c r="G27" s="570"/>
      <c r="H27" s="570"/>
      <c r="I27" s="571"/>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row>
    <row r="28" spans="1:50" ht="21.75" customHeight="1">
      <c r="A28" s="566" t="s">
        <v>162</v>
      </c>
      <c r="B28" s="568" t="s">
        <v>207</v>
      </c>
      <c r="C28" s="550"/>
      <c r="D28" s="568" t="s">
        <v>209</v>
      </c>
      <c r="E28" s="550"/>
      <c r="F28" s="568"/>
      <c r="G28" s="549"/>
      <c r="H28" s="549"/>
      <c r="I28" s="550"/>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row>
    <row r="29" spans="1:50" ht="21.75" customHeight="1">
      <c r="A29" s="567"/>
      <c r="B29" s="569"/>
      <c r="C29" s="571"/>
      <c r="D29" s="569"/>
      <c r="E29" s="571"/>
      <c r="F29" s="569"/>
      <c r="G29" s="570"/>
      <c r="H29" s="570"/>
      <c r="I29" s="571"/>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row>
    <row r="30" spans="1:50" ht="12.75" customHeight="1">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row>
    <row r="31" spans="1:50" ht="12.75" customHeight="1">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row>
    <row r="32" spans="1:50" ht="12.75" customHeight="1">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row>
    <row r="33" spans="1:45" ht="12.75" customHeight="1">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row>
    <row r="34" spans="1:45" ht="12.75" customHeight="1">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row>
    <row r="35" spans="1:45" ht="12.75" customHeight="1">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row>
    <row r="36" spans="1:45" ht="12.75"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row>
    <row r="37" spans="1:45" ht="12.75" customHeight="1">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row>
    <row r="38" spans="1:45" ht="12.75" customHeight="1">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row>
    <row r="39" spans="1:45" ht="12.75"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row>
    <row r="40" spans="1:45" ht="12.75"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row>
    <row r="41" spans="1:45" ht="12.75"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row>
    <row r="42" spans="1:45" ht="12.75"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row>
    <row r="43" spans="1:45" ht="12.75"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row>
    <row r="44" spans="1:45" ht="12.75"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row>
    <row r="45" spans="1:45" ht="12.75" customHeight="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row>
    <row r="46" spans="1:45" ht="12.75" customHeight="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row>
    <row r="47" spans="1:45" ht="12.75" customHeight="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row>
    <row r="48" spans="1:45" ht="12.75" customHeight="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row>
    <row r="49" spans="1:45" ht="12.75" customHeight="1">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row>
    <row r="50" spans="1:45" ht="12.75" customHeight="1">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row>
    <row r="51" spans="1:45" ht="12.75" customHeight="1">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row>
    <row r="52" spans="1:45" ht="12.75" customHeight="1">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row>
    <row r="53" spans="1:45" ht="12.75" customHeight="1">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row>
    <row r="54" spans="1:45" ht="12.75" customHeight="1">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row>
    <row r="55" spans="1:45" ht="12.75" customHeight="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row>
    <row r="56" spans="1:45" ht="12.7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row>
    <row r="57" spans="1:45" ht="12.75" customHeight="1">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row>
    <row r="58" spans="1:45" ht="12.75" customHeight="1">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row>
    <row r="59" spans="1:45" ht="12.75" customHeight="1">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row>
    <row r="60" spans="1:45" ht="12.75" customHeight="1">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row>
    <row r="61" spans="1:45" ht="12.75" customHeight="1">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row>
    <row r="62" spans="1:45" ht="12.75" customHeight="1">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row>
    <row r="63" spans="1:45" ht="12.75" customHeight="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row>
    <row r="64" spans="1:45" ht="12.75" customHeight="1">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row>
    <row r="65" spans="1:45" ht="12.75" customHeight="1">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row>
    <row r="66" spans="1:45" ht="12.75" customHeight="1">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row>
    <row r="67" spans="1:45" ht="12.75" customHeight="1">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row>
    <row r="68" spans="1:45" ht="12.75" customHeight="1">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row>
    <row r="69" spans="1:45" ht="12.75" customHeight="1">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row>
    <row r="70" spans="1:45" ht="12.75" customHeight="1">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row>
    <row r="71" spans="1:45" ht="12.75" customHeight="1">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row>
    <row r="72" spans="1:45" ht="12.75" customHeight="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row>
    <row r="73" spans="1:45" ht="12.75" customHeight="1">
      <c r="A73" s="4"/>
      <c r="B73" s="4"/>
      <c r="C73" s="4"/>
      <c r="D73" s="4"/>
      <c r="E73" s="4"/>
      <c r="F73" s="4"/>
      <c r="G73" s="4"/>
      <c r="H73" s="4"/>
      <c r="I73" s="4"/>
      <c r="J73" s="117"/>
      <c r="K73" s="117"/>
      <c r="L73" s="117"/>
      <c r="M73" s="117"/>
      <c r="N73" s="117"/>
      <c r="O73" s="117"/>
      <c r="P73" s="117"/>
      <c r="Q73" s="117"/>
      <c r="R73" s="117"/>
      <c r="S73" s="117"/>
      <c r="T73" s="117"/>
      <c r="U73" s="117"/>
      <c r="V73" s="117"/>
      <c r="W73" s="117"/>
      <c r="X73" s="117"/>
      <c r="Y73" s="117"/>
      <c r="Z73" s="117"/>
      <c r="AA73" s="4"/>
      <c r="AB73" s="4"/>
      <c r="AC73" s="4"/>
      <c r="AD73" s="4"/>
      <c r="AE73" s="4"/>
      <c r="AF73" s="4"/>
      <c r="AG73" s="4"/>
      <c r="AH73" s="4"/>
      <c r="AI73" s="4"/>
      <c r="AJ73" s="4"/>
      <c r="AK73" s="4"/>
      <c r="AL73" s="4"/>
      <c r="AM73" s="4"/>
      <c r="AN73" s="4"/>
      <c r="AO73" s="4"/>
      <c r="AP73" s="4"/>
      <c r="AQ73" s="4"/>
      <c r="AR73" s="4"/>
      <c r="AS73" s="4"/>
    </row>
    <row r="74" spans="1:45" ht="12.75" customHeight="1">
      <c r="A74" s="4"/>
      <c r="B74" s="4"/>
      <c r="C74" s="4"/>
      <c r="D74" s="4"/>
      <c r="E74" s="4"/>
      <c r="F74" s="4"/>
      <c r="G74" s="4"/>
      <c r="H74" s="4"/>
      <c r="I74" s="4"/>
      <c r="J74" s="117"/>
      <c r="K74" s="117"/>
      <c r="L74" s="117"/>
      <c r="M74" s="117"/>
      <c r="N74" s="117"/>
      <c r="O74" s="117"/>
      <c r="P74" s="117"/>
      <c r="Q74" s="117"/>
      <c r="R74" s="117"/>
      <c r="S74" s="117"/>
      <c r="T74" s="117"/>
      <c r="U74" s="117"/>
      <c r="V74" s="117"/>
      <c r="W74" s="117"/>
      <c r="X74" s="117"/>
      <c r="Y74" s="117"/>
      <c r="Z74" s="117"/>
      <c r="AA74" s="4"/>
      <c r="AB74" s="4"/>
      <c r="AC74" s="4"/>
      <c r="AD74" s="4"/>
      <c r="AE74" s="4"/>
      <c r="AF74" s="4"/>
      <c r="AG74" s="4"/>
      <c r="AH74" s="4"/>
      <c r="AI74" s="4"/>
      <c r="AJ74" s="4"/>
      <c r="AK74" s="4"/>
      <c r="AL74" s="4"/>
      <c r="AM74" s="4"/>
      <c r="AN74" s="4"/>
      <c r="AO74" s="4"/>
      <c r="AP74" s="4"/>
      <c r="AQ74" s="4"/>
      <c r="AR74" s="4"/>
      <c r="AS74" s="4"/>
    </row>
    <row r="75" spans="1:45" ht="12.75" customHeight="1">
      <c r="A75" s="4"/>
      <c r="B75" s="4"/>
      <c r="C75" s="4"/>
      <c r="D75" s="4"/>
      <c r="E75" s="4"/>
      <c r="F75" s="4"/>
      <c r="G75" s="4"/>
      <c r="H75" s="4"/>
      <c r="I75" s="4"/>
      <c r="J75" s="117"/>
      <c r="K75" s="117"/>
      <c r="L75" s="117"/>
      <c r="M75" s="117"/>
      <c r="N75" s="117"/>
      <c r="O75" s="117"/>
      <c r="P75" s="117"/>
      <c r="Q75" s="117"/>
      <c r="R75" s="117"/>
      <c r="S75" s="117"/>
      <c r="T75" s="117"/>
      <c r="U75" s="117"/>
      <c r="V75" s="117"/>
      <c r="W75" s="117"/>
      <c r="X75" s="117"/>
      <c r="Y75" s="117"/>
      <c r="Z75" s="117"/>
      <c r="AA75" s="4"/>
      <c r="AB75" s="4"/>
      <c r="AC75" s="4"/>
      <c r="AD75" s="4"/>
      <c r="AE75" s="4"/>
      <c r="AF75" s="4"/>
      <c r="AG75" s="4"/>
      <c r="AH75" s="4"/>
      <c r="AI75" s="4"/>
      <c r="AJ75" s="4"/>
      <c r="AK75" s="4"/>
      <c r="AL75" s="4"/>
      <c r="AM75" s="4"/>
      <c r="AN75" s="4"/>
      <c r="AO75" s="4"/>
      <c r="AP75" s="4"/>
      <c r="AQ75" s="4"/>
      <c r="AR75" s="4"/>
      <c r="AS75" s="4"/>
    </row>
    <row r="76" spans="1:45" ht="12.75" customHeight="1">
      <c r="A76" s="4"/>
      <c r="B76" s="4"/>
      <c r="C76" s="4"/>
      <c r="D76" s="4"/>
      <c r="E76" s="4"/>
      <c r="F76" s="4"/>
      <c r="G76" s="4"/>
      <c r="H76" s="4"/>
      <c r="I76" s="4"/>
      <c r="J76" s="117"/>
      <c r="K76" s="117"/>
      <c r="L76" s="117"/>
      <c r="M76" s="117"/>
      <c r="N76" s="117"/>
      <c r="O76" s="117"/>
      <c r="P76" s="117"/>
      <c r="Q76" s="117"/>
      <c r="R76" s="117"/>
      <c r="S76" s="117"/>
      <c r="T76" s="117"/>
      <c r="U76" s="117"/>
      <c r="V76" s="117"/>
      <c r="W76" s="117"/>
      <c r="X76" s="117"/>
      <c r="Y76" s="117"/>
      <c r="Z76" s="117"/>
      <c r="AA76" s="4"/>
      <c r="AB76" s="4"/>
      <c r="AC76" s="4"/>
      <c r="AD76" s="4"/>
      <c r="AE76" s="4"/>
      <c r="AF76" s="4"/>
      <c r="AG76" s="4"/>
      <c r="AH76" s="4"/>
      <c r="AI76" s="4"/>
      <c r="AJ76" s="4"/>
      <c r="AK76" s="4"/>
      <c r="AL76" s="4"/>
      <c r="AM76" s="4"/>
      <c r="AN76" s="4"/>
      <c r="AO76" s="4"/>
      <c r="AP76" s="4"/>
      <c r="AQ76" s="4"/>
      <c r="AR76" s="4"/>
      <c r="AS76" s="4"/>
    </row>
    <row r="77" spans="1:45" ht="12.75" customHeight="1">
      <c r="A77" s="4"/>
      <c r="B77" s="4"/>
      <c r="C77" s="4"/>
      <c r="D77" s="4"/>
      <c r="E77" s="4"/>
      <c r="F77" s="4"/>
      <c r="G77" s="4"/>
      <c r="H77" s="4"/>
      <c r="I77" s="4"/>
      <c r="J77" s="117"/>
      <c r="K77" s="117"/>
      <c r="L77" s="117"/>
      <c r="M77" s="117"/>
      <c r="N77" s="117"/>
      <c r="O77" s="117"/>
      <c r="P77" s="117"/>
      <c r="Q77" s="117"/>
      <c r="R77" s="117"/>
      <c r="S77" s="117"/>
      <c r="T77" s="117"/>
      <c r="U77" s="117"/>
      <c r="V77" s="117"/>
      <c r="W77" s="117"/>
      <c r="X77" s="117"/>
      <c r="Y77" s="117"/>
      <c r="Z77" s="117"/>
      <c r="AA77" s="4"/>
      <c r="AB77" s="4"/>
      <c r="AC77" s="4"/>
      <c r="AD77" s="4"/>
      <c r="AE77" s="4"/>
      <c r="AF77" s="4"/>
      <c r="AG77" s="4"/>
      <c r="AH77" s="4"/>
      <c r="AI77" s="4"/>
      <c r="AJ77" s="4"/>
      <c r="AK77" s="4"/>
      <c r="AL77" s="4"/>
      <c r="AM77" s="4"/>
      <c r="AN77" s="4"/>
      <c r="AO77" s="4"/>
      <c r="AP77" s="4"/>
      <c r="AQ77" s="4"/>
      <c r="AR77" s="4"/>
      <c r="AS77" s="4"/>
    </row>
    <row r="78" spans="1:45" ht="12.75" customHeight="1">
      <c r="A78" s="4"/>
      <c r="B78" s="4"/>
      <c r="C78" s="4"/>
      <c r="D78" s="4"/>
      <c r="E78" s="4"/>
      <c r="F78" s="4"/>
      <c r="G78" s="4"/>
      <c r="H78" s="4"/>
      <c r="I78" s="4"/>
      <c r="J78" s="117"/>
      <c r="K78" s="117"/>
      <c r="L78" s="117"/>
      <c r="M78" s="117"/>
      <c r="N78" s="117"/>
      <c r="O78" s="117"/>
      <c r="P78" s="117"/>
      <c r="Q78" s="117"/>
      <c r="R78" s="117"/>
      <c r="S78" s="117"/>
      <c r="T78" s="117"/>
      <c r="U78" s="117"/>
      <c r="V78" s="117"/>
      <c r="W78" s="117"/>
      <c r="X78" s="117"/>
      <c r="Y78" s="117"/>
      <c r="Z78" s="117"/>
      <c r="AA78" s="4"/>
      <c r="AB78" s="4"/>
      <c r="AC78" s="4"/>
      <c r="AD78" s="4"/>
      <c r="AE78" s="4"/>
      <c r="AF78" s="4"/>
      <c r="AG78" s="4"/>
      <c r="AH78" s="4"/>
      <c r="AI78" s="4"/>
      <c r="AJ78" s="4"/>
      <c r="AK78" s="4"/>
      <c r="AL78" s="4"/>
      <c r="AM78" s="4"/>
      <c r="AN78" s="4"/>
      <c r="AO78" s="4"/>
      <c r="AP78" s="4"/>
      <c r="AQ78" s="4"/>
      <c r="AR78" s="4"/>
      <c r="AS78" s="4"/>
    </row>
    <row r="79" spans="1:45" ht="12.75" customHeight="1">
      <c r="A79" s="4"/>
      <c r="B79" s="4"/>
      <c r="C79" s="4"/>
      <c r="D79" s="4"/>
      <c r="E79" s="4"/>
      <c r="F79" s="4"/>
      <c r="G79" s="4"/>
      <c r="H79" s="4"/>
      <c r="I79" s="4"/>
      <c r="J79" s="117"/>
      <c r="K79" s="117"/>
      <c r="L79" s="117"/>
      <c r="M79" s="117"/>
      <c r="N79" s="117"/>
      <c r="O79" s="117"/>
      <c r="P79" s="117"/>
      <c r="Q79" s="117"/>
      <c r="R79" s="117"/>
      <c r="S79" s="117"/>
      <c r="T79" s="117"/>
      <c r="U79" s="117"/>
      <c r="V79" s="117"/>
      <c r="W79" s="117"/>
      <c r="X79" s="117"/>
      <c r="Y79" s="117"/>
      <c r="Z79" s="117"/>
      <c r="AA79" s="4"/>
      <c r="AB79" s="4"/>
      <c r="AC79" s="4"/>
      <c r="AD79" s="4"/>
      <c r="AE79" s="4"/>
      <c r="AF79" s="4"/>
      <c r="AG79" s="4"/>
      <c r="AH79" s="4"/>
      <c r="AI79" s="4"/>
      <c r="AJ79" s="4"/>
      <c r="AK79" s="4"/>
      <c r="AL79" s="4"/>
      <c r="AM79" s="4"/>
      <c r="AN79" s="4"/>
      <c r="AO79" s="4"/>
      <c r="AP79" s="4"/>
      <c r="AQ79" s="4"/>
      <c r="AR79" s="4"/>
      <c r="AS79" s="4"/>
    </row>
    <row r="80" spans="1:45" ht="12.75" customHeight="1">
      <c r="A80" s="4"/>
      <c r="B80" s="4"/>
      <c r="C80" s="4"/>
      <c r="D80" s="4"/>
      <c r="E80" s="4"/>
      <c r="F80" s="4"/>
      <c r="G80" s="4"/>
      <c r="H80" s="4"/>
      <c r="I80" s="4"/>
      <c r="J80" s="117"/>
      <c r="K80" s="117"/>
      <c r="L80" s="117"/>
      <c r="M80" s="117"/>
      <c r="N80" s="117"/>
      <c r="O80" s="117"/>
      <c r="P80" s="117"/>
      <c r="Q80" s="117"/>
      <c r="R80" s="117"/>
      <c r="S80" s="117"/>
      <c r="T80" s="117"/>
      <c r="U80" s="117"/>
      <c r="V80" s="117"/>
      <c r="W80" s="117"/>
      <c r="X80" s="117"/>
      <c r="Y80" s="117"/>
      <c r="Z80" s="117"/>
      <c r="AA80" s="4"/>
      <c r="AB80" s="4"/>
      <c r="AC80" s="4"/>
      <c r="AD80" s="4"/>
      <c r="AE80" s="4"/>
      <c r="AF80" s="4"/>
      <c r="AG80" s="4"/>
      <c r="AH80" s="4"/>
      <c r="AI80" s="4"/>
      <c r="AJ80" s="4"/>
      <c r="AK80" s="4"/>
      <c r="AL80" s="4"/>
      <c r="AM80" s="4"/>
      <c r="AN80" s="4"/>
      <c r="AO80" s="4"/>
      <c r="AP80" s="4"/>
      <c r="AQ80" s="4"/>
      <c r="AR80" s="4"/>
      <c r="AS80" s="4"/>
    </row>
    <row r="81" spans="1:45" ht="12.75" customHeight="1">
      <c r="A81" s="4"/>
      <c r="B81" s="4"/>
      <c r="C81" s="4"/>
      <c r="D81" s="4"/>
      <c r="E81" s="4"/>
      <c r="F81" s="4"/>
      <c r="G81" s="4"/>
      <c r="H81" s="4"/>
      <c r="I81" s="4"/>
      <c r="J81" s="117"/>
      <c r="K81" s="117"/>
      <c r="L81" s="117"/>
      <c r="M81" s="117"/>
      <c r="N81" s="117"/>
      <c r="O81" s="117"/>
      <c r="P81" s="117"/>
      <c r="Q81" s="117"/>
      <c r="R81" s="117"/>
      <c r="S81" s="117"/>
      <c r="T81" s="117"/>
      <c r="U81" s="117"/>
      <c r="V81" s="117"/>
      <c r="W81" s="117"/>
      <c r="X81" s="117"/>
      <c r="Y81" s="117"/>
      <c r="Z81" s="117"/>
      <c r="AA81" s="4"/>
      <c r="AB81" s="4"/>
      <c r="AC81" s="4"/>
      <c r="AD81" s="4"/>
      <c r="AE81" s="4"/>
      <c r="AF81" s="4"/>
      <c r="AG81" s="4"/>
      <c r="AH81" s="4"/>
      <c r="AI81" s="4"/>
      <c r="AJ81" s="4"/>
      <c r="AK81" s="4"/>
      <c r="AL81" s="4"/>
      <c r="AM81" s="4"/>
      <c r="AN81" s="4"/>
      <c r="AO81" s="4"/>
      <c r="AP81" s="4"/>
      <c r="AQ81" s="4"/>
      <c r="AR81" s="4"/>
      <c r="AS81" s="4"/>
    </row>
    <row r="82" spans="1:45" ht="12.75" customHeight="1">
      <c r="A82" s="4"/>
      <c r="B82" s="4"/>
      <c r="C82" s="4"/>
      <c r="D82" s="4"/>
      <c r="E82" s="4"/>
      <c r="F82" s="4"/>
      <c r="G82" s="4"/>
      <c r="H82" s="4"/>
      <c r="I82" s="4"/>
      <c r="J82" s="117"/>
      <c r="K82" s="117"/>
      <c r="L82" s="117"/>
      <c r="M82" s="117"/>
      <c r="N82" s="117"/>
      <c r="O82" s="117"/>
      <c r="P82" s="117"/>
      <c r="Q82" s="117"/>
      <c r="R82" s="117"/>
      <c r="S82" s="117"/>
      <c r="T82" s="117"/>
      <c r="U82" s="117"/>
      <c r="V82" s="117"/>
      <c r="W82" s="117"/>
      <c r="X82" s="117"/>
      <c r="Y82" s="117"/>
      <c r="Z82" s="117"/>
      <c r="AA82" s="4"/>
      <c r="AB82" s="4"/>
      <c r="AC82" s="4"/>
      <c r="AD82" s="4"/>
      <c r="AE82" s="4"/>
      <c r="AF82" s="4"/>
      <c r="AG82" s="4"/>
      <c r="AH82" s="4"/>
      <c r="AI82" s="4"/>
      <c r="AJ82" s="4"/>
      <c r="AK82" s="4"/>
      <c r="AL82" s="4"/>
      <c r="AM82" s="4"/>
      <c r="AN82" s="4"/>
      <c r="AO82" s="4"/>
      <c r="AP82" s="4"/>
      <c r="AQ82" s="4"/>
      <c r="AR82" s="4"/>
      <c r="AS82" s="4"/>
    </row>
    <row r="83" spans="1:45" ht="12.75" customHeight="1">
      <c r="A83" s="4"/>
      <c r="B83" s="4"/>
      <c r="C83" s="4"/>
      <c r="D83" s="4"/>
      <c r="E83" s="4"/>
      <c r="F83" s="4"/>
      <c r="G83" s="4"/>
      <c r="H83" s="4"/>
      <c r="I83" s="4"/>
      <c r="J83" s="117"/>
      <c r="K83" s="117"/>
      <c r="L83" s="117"/>
      <c r="M83" s="117"/>
      <c r="N83" s="117"/>
      <c r="O83" s="117"/>
      <c r="P83" s="117"/>
      <c r="Q83" s="117"/>
      <c r="R83" s="117"/>
      <c r="S83" s="117"/>
      <c r="T83" s="117"/>
      <c r="U83" s="117"/>
      <c r="V83" s="117"/>
      <c r="W83" s="117"/>
      <c r="X83" s="117"/>
      <c r="Y83" s="117"/>
      <c r="Z83" s="117"/>
      <c r="AA83" s="4"/>
      <c r="AB83" s="4"/>
      <c r="AC83" s="4"/>
      <c r="AD83" s="4"/>
      <c r="AE83" s="4"/>
      <c r="AF83" s="4"/>
      <c r="AG83" s="4"/>
      <c r="AH83" s="4"/>
      <c r="AI83" s="4"/>
      <c r="AJ83" s="4"/>
      <c r="AK83" s="4"/>
      <c r="AL83" s="4"/>
      <c r="AM83" s="4"/>
      <c r="AN83" s="4"/>
      <c r="AO83" s="4"/>
      <c r="AP83" s="4"/>
      <c r="AQ83" s="4"/>
      <c r="AR83" s="4"/>
      <c r="AS83" s="4"/>
    </row>
    <row r="84" spans="1:45" ht="12.75" customHeight="1">
      <c r="A84" s="4"/>
      <c r="B84" s="4"/>
      <c r="C84" s="4"/>
      <c r="D84" s="4"/>
      <c r="E84" s="4"/>
      <c r="F84" s="4"/>
      <c r="G84" s="4"/>
      <c r="H84" s="4"/>
      <c r="I84" s="4"/>
      <c r="J84" s="117"/>
      <c r="K84" s="117"/>
      <c r="L84" s="117"/>
      <c r="M84" s="117"/>
      <c r="N84" s="117"/>
      <c r="O84" s="117"/>
      <c r="P84" s="117"/>
      <c r="Q84" s="117"/>
      <c r="R84" s="117"/>
      <c r="S84" s="117"/>
      <c r="T84" s="117"/>
      <c r="U84" s="117"/>
      <c r="V84" s="117"/>
      <c r="W84" s="117"/>
      <c r="X84" s="117"/>
      <c r="Y84" s="117"/>
      <c r="Z84" s="117"/>
      <c r="AA84" s="4"/>
      <c r="AB84" s="4"/>
      <c r="AC84" s="4"/>
      <c r="AD84" s="4"/>
      <c r="AE84" s="4"/>
      <c r="AF84" s="4"/>
      <c r="AG84" s="4"/>
      <c r="AH84" s="4"/>
      <c r="AI84" s="4"/>
      <c r="AJ84" s="4"/>
      <c r="AK84" s="4"/>
      <c r="AL84" s="4"/>
      <c r="AM84" s="4"/>
      <c r="AN84" s="4"/>
      <c r="AO84" s="4"/>
      <c r="AP84" s="4"/>
      <c r="AQ84" s="4"/>
      <c r="AR84" s="4"/>
      <c r="AS84" s="4"/>
    </row>
    <row r="85" spans="1:45" ht="12.75" customHeight="1">
      <c r="A85" s="4"/>
      <c r="B85" s="4"/>
      <c r="C85" s="4"/>
      <c r="D85" s="4"/>
      <c r="E85" s="4"/>
      <c r="F85" s="4"/>
      <c r="G85" s="4"/>
      <c r="H85" s="4"/>
      <c r="I85" s="4"/>
      <c r="J85" s="117"/>
      <c r="K85" s="117"/>
      <c r="L85" s="117"/>
      <c r="M85" s="117"/>
      <c r="N85" s="117"/>
      <c r="O85" s="117"/>
      <c r="P85" s="117"/>
      <c r="Q85" s="117"/>
      <c r="R85" s="117"/>
      <c r="S85" s="117"/>
      <c r="T85" s="117"/>
      <c r="U85" s="117"/>
      <c r="V85" s="117"/>
      <c r="W85" s="117"/>
      <c r="X85" s="117"/>
      <c r="Y85" s="117"/>
      <c r="Z85" s="117"/>
      <c r="AA85" s="4"/>
      <c r="AB85" s="4"/>
      <c r="AC85" s="4"/>
      <c r="AD85" s="4"/>
      <c r="AE85" s="4"/>
      <c r="AF85" s="4"/>
      <c r="AG85" s="4"/>
      <c r="AH85" s="4"/>
      <c r="AI85" s="4"/>
      <c r="AJ85" s="4"/>
      <c r="AK85" s="4"/>
      <c r="AL85" s="4"/>
      <c r="AM85" s="4"/>
      <c r="AN85" s="4"/>
      <c r="AO85" s="4"/>
      <c r="AP85" s="4"/>
      <c r="AQ85" s="4"/>
      <c r="AR85" s="4"/>
      <c r="AS85" s="4"/>
    </row>
    <row r="86" spans="1:45" ht="12.75" customHeight="1">
      <c r="A86" s="4"/>
      <c r="B86" s="4"/>
      <c r="C86" s="4"/>
      <c r="D86" s="4"/>
      <c r="E86" s="4"/>
      <c r="F86" s="4"/>
      <c r="G86" s="4"/>
      <c r="H86" s="4"/>
      <c r="I86" s="4"/>
      <c r="J86" s="117"/>
      <c r="K86" s="117"/>
      <c r="L86" s="117"/>
      <c r="M86" s="117"/>
      <c r="N86" s="117"/>
      <c r="O86" s="117"/>
      <c r="P86" s="117"/>
      <c r="Q86" s="117"/>
      <c r="R86" s="117"/>
      <c r="S86" s="117"/>
      <c r="T86" s="117"/>
      <c r="U86" s="117"/>
      <c r="V86" s="117"/>
      <c r="W86" s="117"/>
      <c r="X86" s="117"/>
      <c r="Y86" s="117"/>
      <c r="Z86" s="117"/>
      <c r="AA86" s="4"/>
      <c r="AB86" s="4"/>
      <c r="AC86" s="4"/>
      <c r="AD86" s="4"/>
      <c r="AE86" s="4"/>
      <c r="AF86" s="4"/>
      <c r="AG86" s="4"/>
      <c r="AH86" s="4"/>
      <c r="AI86" s="4"/>
      <c r="AJ86" s="4"/>
      <c r="AK86" s="4"/>
      <c r="AL86" s="4"/>
      <c r="AM86" s="4"/>
      <c r="AN86" s="4"/>
      <c r="AO86" s="4"/>
      <c r="AP86" s="4"/>
      <c r="AQ86" s="4"/>
      <c r="AR86" s="4"/>
      <c r="AS86" s="4"/>
    </row>
    <row r="87" spans="1:45" ht="12.75" customHeight="1">
      <c r="A87" s="4"/>
      <c r="B87" s="4"/>
      <c r="C87" s="4"/>
      <c r="D87" s="4"/>
      <c r="E87" s="4"/>
      <c r="F87" s="4"/>
      <c r="G87" s="4"/>
      <c r="H87" s="4"/>
      <c r="I87" s="4"/>
      <c r="J87" s="117"/>
      <c r="K87" s="117"/>
      <c r="L87" s="117"/>
      <c r="M87" s="117"/>
      <c r="N87" s="117"/>
      <c r="O87" s="117"/>
      <c r="P87" s="117"/>
      <c r="Q87" s="117"/>
      <c r="R87" s="117"/>
      <c r="S87" s="117"/>
      <c r="T87" s="117"/>
      <c r="U87" s="117"/>
      <c r="V87" s="117"/>
      <c r="W87" s="117"/>
      <c r="X87" s="117"/>
      <c r="Y87" s="117"/>
      <c r="Z87" s="117"/>
      <c r="AA87" s="4"/>
      <c r="AB87" s="4"/>
      <c r="AC87" s="4"/>
      <c r="AD87" s="4"/>
      <c r="AE87" s="4"/>
      <c r="AF87" s="4"/>
      <c r="AG87" s="4"/>
      <c r="AH87" s="4"/>
      <c r="AI87" s="4"/>
      <c r="AJ87" s="4"/>
      <c r="AK87" s="4"/>
      <c r="AL87" s="4"/>
      <c r="AM87" s="4"/>
      <c r="AN87" s="4"/>
      <c r="AO87" s="4"/>
      <c r="AP87" s="4"/>
      <c r="AQ87" s="4"/>
      <c r="AR87" s="4"/>
      <c r="AS87" s="4"/>
    </row>
    <row r="88" spans="1:45" ht="12.75" customHeight="1">
      <c r="A88" s="4"/>
      <c r="B88" s="4"/>
      <c r="C88" s="4"/>
      <c r="D88" s="4"/>
      <c r="E88" s="4"/>
      <c r="F88" s="4"/>
      <c r="G88" s="4"/>
      <c r="H88" s="4"/>
      <c r="I88" s="4"/>
      <c r="J88" s="117"/>
      <c r="K88" s="117"/>
      <c r="L88" s="117"/>
      <c r="M88" s="117"/>
      <c r="N88" s="117"/>
      <c r="O88" s="117"/>
      <c r="P88" s="117"/>
      <c r="Q88" s="117"/>
      <c r="R88" s="117"/>
      <c r="S88" s="117"/>
      <c r="T88" s="117"/>
      <c r="U88" s="117"/>
      <c r="V88" s="117"/>
      <c r="W88" s="117"/>
      <c r="X88" s="117"/>
      <c r="Y88" s="117"/>
      <c r="Z88" s="117"/>
      <c r="AA88" s="4"/>
      <c r="AB88" s="4"/>
      <c r="AC88" s="4"/>
      <c r="AD88" s="4"/>
      <c r="AE88" s="4"/>
      <c r="AF88" s="4"/>
      <c r="AG88" s="4"/>
      <c r="AH88" s="4"/>
      <c r="AI88" s="4"/>
      <c r="AJ88" s="4"/>
      <c r="AK88" s="4"/>
      <c r="AL88" s="4"/>
      <c r="AM88" s="4"/>
      <c r="AN88" s="4"/>
      <c r="AO88" s="4"/>
      <c r="AP88" s="4"/>
      <c r="AQ88" s="4"/>
      <c r="AR88" s="4"/>
      <c r="AS88" s="4"/>
    </row>
    <row r="89" spans="1:45" ht="12.75" customHeight="1">
      <c r="A89" s="4"/>
      <c r="B89" s="4"/>
      <c r="C89" s="4"/>
      <c r="D89" s="4"/>
      <c r="E89" s="4"/>
      <c r="F89" s="4"/>
      <c r="G89" s="4"/>
      <c r="H89" s="4"/>
      <c r="I89" s="4"/>
      <c r="J89" s="117"/>
      <c r="K89" s="117"/>
      <c r="L89" s="117"/>
      <c r="M89" s="117"/>
      <c r="N89" s="117"/>
      <c r="O89" s="117"/>
      <c r="P89" s="117"/>
      <c r="Q89" s="117"/>
      <c r="R89" s="117"/>
      <c r="S89" s="117"/>
      <c r="T89" s="117"/>
      <c r="U89" s="117"/>
      <c r="V89" s="117"/>
      <c r="W89" s="117"/>
      <c r="X89" s="117"/>
      <c r="Y89" s="117"/>
      <c r="Z89" s="117"/>
      <c r="AA89" s="4"/>
      <c r="AB89" s="4"/>
      <c r="AC89" s="4"/>
      <c r="AD89" s="4"/>
      <c r="AE89" s="4"/>
      <c r="AF89" s="4"/>
      <c r="AG89" s="4"/>
      <c r="AH89" s="4"/>
      <c r="AI89" s="4"/>
      <c r="AJ89" s="4"/>
      <c r="AK89" s="4"/>
      <c r="AL89" s="4"/>
      <c r="AM89" s="4"/>
      <c r="AN89" s="4"/>
      <c r="AO89" s="4"/>
      <c r="AP89" s="4"/>
      <c r="AQ89" s="4"/>
      <c r="AR89" s="4"/>
      <c r="AS89" s="4"/>
    </row>
    <row r="90" spans="1:45" ht="12.75" customHeight="1">
      <c r="A90" s="4"/>
      <c r="B90" s="4"/>
      <c r="C90" s="4"/>
      <c r="D90" s="4"/>
      <c r="E90" s="4"/>
      <c r="F90" s="4"/>
      <c r="G90" s="4"/>
      <c r="H90" s="4"/>
      <c r="I90" s="4"/>
      <c r="J90" s="117"/>
      <c r="K90" s="117"/>
      <c r="L90" s="117"/>
      <c r="M90" s="117"/>
      <c r="N90" s="117"/>
      <c r="O90" s="117"/>
      <c r="P90" s="117"/>
      <c r="Q90" s="117"/>
      <c r="R90" s="117"/>
      <c r="S90" s="117"/>
      <c r="T90" s="117"/>
      <c r="U90" s="117"/>
      <c r="V90" s="117"/>
      <c r="W90" s="117"/>
      <c r="X90" s="117"/>
      <c r="Y90" s="117"/>
      <c r="Z90" s="117"/>
      <c r="AA90" s="4"/>
      <c r="AB90" s="4"/>
      <c r="AC90" s="4"/>
      <c r="AD90" s="4"/>
      <c r="AE90" s="4"/>
      <c r="AF90" s="4"/>
      <c r="AG90" s="4"/>
      <c r="AH90" s="4"/>
      <c r="AI90" s="4"/>
      <c r="AJ90" s="4"/>
      <c r="AK90" s="4"/>
      <c r="AL90" s="4"/>
      <c r="AM90" s="4"/>
      <c r="AN90" s="4"/>
      <c r="AO90" s="4"/>
      <c r="AP90" s="4"/>
      <c r="AQ90" s="4"/>
      <c r="AR90" s="4"/>
      <c r="AS90" s="4"/>
    </row>
    <row r="91" spans="1:45" ht="12.75" customHeight="1">
      <c r="A91" s="4"/>
      <c r="B91" s="4"/>
      <c r="C91" s="4"/>
      <c r="D91" s="4"/>
      <c r="E91" s="4"/>
      <c r="F91" s="4"/>
      <c r="G91" s="4"/>
      <c r="H91" s="4"/>
      <c r="I91" s="4"/>
      <c r="J91" s="117"/>
      <c r="K91" s="117"/>
      <c r="L91" s="117"/>
      <c r="M91" s="117"/>
      <c r="N91" s="117"/>
      <c r="O91" s="117"/>
      <c r="P91" s="117"/>
      <c r="Q91" s="117"/>
      <c r="R91" s="117"/>
      <c r="S91" s="117"/>
      <c r="T91" s="117"/>
      <c r="U91" s="117"/>
      <c r="V91" s="117"/>
      <c r="W91" s="117"/>
      <c r="X91" s="117"/>
      <c r="Y91" s="117"/>
      <c r="Z91" s="117"/>
      <c r="AA91" s="4"/>
      <c r="AB91" s="4"/>
      <c r="AC91" s="4"/>
      <c r="AD91" s="4"/>
      <c r="AE91" s="4"/>
      <c r="AF91" s="4"/>
      <c r="AG91" s="4"/>
      <c r="AH91" s="4"/>
      <c r="AI91" s="4"/>
      <c r="AJ91" s="4"/>
      <c r="AK91" s="4"/>
      <c r="AL91" s="4"/>
      <c r="AM91" s="4"/>
      <c r="AN91" s="4"/>
      <c r="AO91" s="4"/>
      <c r="AP91" s="4"/>
      <c r="AQ91" s="4"/>
      <c r="AR91" s="4"/>
      <c r="AS91" s="4"/>
    </row>
    <row r="92" spans="1:45" ht="12.75" customHeight="1">
      <c r="A92" s="4"/>
      <c r="B92" s="4"/>
      <c r="C92" s="4"/>
      <c r="D92" s="4"/>
      <c r="E92" s="4"/>
      <c r="F92" s="4"/>
      <c r="G92" s="4"/>
      <c r="H92" s="4"/>
      <c r="I92" s="4"/>
      <c r="J92" s="117"/>
      <c r="K92" s="117"/>
      <c r="L92" s="117"/>
      <c r="M92" s="117"/>
      <c r="N92" s="117"/>
      <c r="O92" s="117"/>
      <c r="P92" s="117"/>
      <c r="Q92" s="117"/>
      <c r="R92" s="117"/>
      <c r="S92" s="117"/>
      <c r="T92" s="117"/>
      <c r="U92" s="117"/>
      <c r="V92" s="117"/>
      <c r="W92" s="117"/>
      <c r="X92" s="117"/>
      <c r="Y92" s="117"/>
      <c r="Z92" s="117"/>
      <c r="AA92" s="4"/>
      <c r="AB92" s="4"/>
      <c r="AC92" s="4"/>
      <c r="AD92" s="4"/>
      <c r="AE92" s="4"/>
      <c r="AF92" s="4"/>
      <c r="AG92" s="4"/>
      <c r="AH92" s="4"/>
      <c r="AI92" s="4"/>
      <c r="AJ92" s="4"/>
      <c r="AK92" s="4"/>
      <c r="AL92" s="4"/>
      <c r="AM92" s="4"/>
      <c r="AN92" s="4"/>
      <c r="AO92" s="4"/>
      <c r="AP92" s="4"/>
      <c r="AQ92" s="4"/>
      <c r="AR92" s="4"/>
      <c r="AS92" s="4"/>
    </row>
    <row r="93" spans="1:45" ht="12.75" customHeight="1">
      <c r="A93" s="4"/>
      <c r="B93" s="4"/>
      <c r="C93" s="4"/>
      <c r="D93" s="4"/>
      <c r="E93" s="4"/>
      <c r="F93" s="4"/>
      <c r="G93" s="4"/>
      <c r="H93" s="4"/>
      <c r="I93" s="4"/>
      <c r="J93" s="117"/>
      <c r="K93" s="117"/>
      <c r="L93" s="117"/>
      <c r="M93" s="117"/>
      <c r="N93" s="117"/>
      <c r="O93" s="117"/>
      <c r="P93" s="117"/>
      <c r="Q93" s="117"/>
      <c r="R93" s="117"/>
      <c r="S93" s="117"/>
      <c r="T93" s="117"/>
      <c r="U93" s="117"/>
      <c r="V93" s="117"/>
      <c r="W93" s="117"/>
      <c r="X93" s="117"/>
      <c r="Y93" s="117"/>
      <c r="Z93" s="117"/>
      <c r="AA93" s="4"/>
      <c r="AB93" s="4"/>
      <c r="AC93" s="4"/>
      <c r="AD93" s="4"/>
      <c r="AE93" s="4"/>
      <c r="AF93" s="4"/>
      <c r="AG93" s="4"/>
      <c r="AH93" s="4"/>
      <c r="AI93" s="4"/>
      <c r="AJ93" s="4"/>
      <c r="AK93" s="4"/>
      <c r="AL93" s="4"/>
      <c r="AM93" s="4"/>
      <c r="AN93" s="4"/>
      <c r="AO93" s="4"/>
      <c r="AP93" s="4"/>
      <c r="AQ93" s="4"/>
      <c r="AR93" s="4"/>
      <c r="AS93" s="4"/>
    </row>
    <row r="94" spans="1:45" ht="12.75" customHeight="1">
      <c r="A94" s="4"/>
      <c r="B94" s="4"/>
      <c r="C94" s="4"/>
      <c r="D94" s="4"/>
      <c r="E94" s="4"/>
      <c r="F94" s="4"/>
      <c r="G94" s="4"/>
      <c r="H94" s="4"/>
      <c r="I94" s="4"/>
      <c r="J94" s="117"/>
      <c r="K94" s="117"/>
      <c r="L94" s="117"/>
      <c r="M94" s="117"/>
      <c r="N94" s="117"/>
      <c r="O94" s="117"/>
      <c r="P94" s="117"/>
      <c r="Q94" s="117"/>
      <c r="R94" s="117"/>
      <c r="S94" s="117"/>
      <c r="T94" s="117"/>
      <c r="U94" s="117"/>
      <c r="V94" s="117"/>
      <c r="W94" s="117"/>
      <c r="X94" s="117"/>
      <c r="Y94" s="117"/>
      <c r="Z94" s="117"/>
      <c r="AA94" s="4"/>
      <c r="AB94" s="4"/>
      <c r="AC94" s="4"/>
      <c r="AD94" s="4"/>
      <c r="AE94" s="4"/>
      <c r="AF94" s="4"/>
      <c r="AG94" s="4"/>
      <c r="AH94" s="4"/>
      <c r="AI94" s="4"/>
      <c r="AJ94" s="4"/>
      <c r="AK94" s="4"/>
      <c r="AL94" s="4"/>
      <c r="AM94" s="4"/>
      <c r="AN94" s="4"/>
      <c r="AO94" s="4"/>
      <c r="AP94" s="4"/>
      <c r="AQ94" s="4"/>
      <c r="AR94" s="4"/>
      <c r="AS94" s="4"/>
    </row>
    <row r="95" spans="1:45" ht="12.75" customHeight="1">
      <c r="A95" s="4"/>
      <c r="B95" s="4"/>
      <c r="C95" s="4"/>
      <c r="D95" s="4"/>
      <c r="E95" s="4"/>
      <c r="F95" s="4"/>
      <c r="G95" s="4"/>
      <c r="H95" s="4"/>
      <c r="I95" s="4"/>
      <c r="J95" s="117"/>
      <c r="K95" s="117"/>
      <c r="L95" s="117"/>
      <c r="M95" s="117"/>
      <c r="N95" s="117"/>
      <c r="O95" s="117"/>
      <c r="P95" s="117"/>
      <c r="Q95" s="117"/>
      <c r="R95" s="117"/>
      <c r="S95" s="117"/>
      <c r="T95" s="117"/>
      <c r="U95" s="117"/>
      <c r="V95" s="117"/>
      <c r="W95" s="117"/>
      <c r="X95" s="117"/>
      <c r="Y95" s="117"/>
      <c r="Z95" s="117"/>
      <c r="AA95" s="4"/>
      <c r="AB95" s="4"/>
      <c r="AC95" s="4"/>
      <c r="AD95" s="4"/>
      <c r="AE95" s="4"/>
      <c r="AF95" s="4"/>
      <c r="AG95" s="4"/>
      <c r="AH95" s="4"/>
      <c r="AI95" s="4"/>
      <c r="AJ95" s="4"/>
      <c r="AK95" s="4"/>
      <c r="AL95" s="4"/>
      <c r="AM95" s="4"/>
      <c r="AN95" s="4"/>
      <c r="AO95" s="4"/>
      <c r="AP95" s="4"/>
      <c r="AQ95" s="4"/>
      <c r="AR95" s="4"/>
      <c r="AS95" s="4"/>
    </row>
    <row r="96" spans="1:45" ht="12.75" customHeight="1">
      <c r="A96" s="4"/>
      <c r="B96" s="4"/>
      <c r="C96" s="4"/>
      <c r="D96" s="4"/>
      <c r="E96" s="4"/>
      <c r="F96" s="4"/>
      <c r="G96" s="4"/>
      <c r="H96" s="4"/>
      <c r="I96" s="4"/>
      <c r="J96" s="117"/>
      <c r="K96" s="117"/>
      <c r="L96" s="117"/>
      <c r="M96" s="117"/>
      <c r="N96" s="117"/>
      <c r="O96" s="117"/>
      <c r="P96" s="117"/>
      <c r="Q96" s="117"/>
      <c r="R96" s="117"/>
      <c r="S96" s="117"/>
      <c r="T96" s="117"/>
      <c r="U96" s="117"/>
      <c r="V96" s="117"/>
      <c r="W96" s="117"/>
      <c r="X96" s="117"/>
      <c r="Y96" s="117"/>
      <c r="Z96" s="117"/>
      <c r="AA96" s="4"/>
      <c r="AB96" s="4"/>
      <c r="AC96" s="4"/>
      <c r="AD96" s="4"/>
      <c r="AE96" s="4"/>
      <c r="AF96" s="4"/>
      <c r="AG96" s="4"/>
      <c r="AH96" s="4"/>
      <c r="AI96" s="4"/>
      <c r="AJ96" s="4"/>
      <c r="AK96" s="4"/>
      <c r="AL96" s="4"/>
      <c r="AM96" s="4"/>
      <c r="AN96" s="4"/>
      <c r="AO96" s="4"/>
      <c r="AP96" s="4"/>
      <c r="AQ96" s="4"/>
      <c r="AR96" s="4"/>
      <c r="AS96" s="4"/>
    </row>
    <row r="97" spans="1:45" ht="12.75" customHeight="1">
      <c r="A97" s="4"/>
      <c r="B97" s="4"/>
      <c r="C97" s="4"/>
      <c r="D97" s="4"/>
      <c r="E97" s="4"/>
      <c r="F97" s="4"/>
      <c r="G97" s="4"/>
      <c r="H97" s="4"/>
      <c r="I97" s="4"/>
      <c r="J97" s="117"/>
      <c r="K97" s="117"/>
      <c r="L97" s="117"/>
      <c r="M97" s="117"/>
      <c r="N97" s="117"/>
      <c r="O97" s="117"/>
      <c r="P97" s="117"/>
      <c r="Q97" s="117"/>
      <c r="R97" s="117"/>
      <c r="S97" s="117"/>
      <c r="T97" s="117"/>
      <c r="U97" s="117"/>
      <c r="V97" s="117"/>
      <c r="W97" s="117"/>
      <c r="X97" s="117"/>
      <c r="Y97" s="117"/>
      <c r="Z97" s="117"/>
      <c r="AA97" s="4"/>
      <c r="AB97" s="4"/>
      <c r="AC97" s="4"/>
      <c r="AD97" s="4"/>
      <c r="AE97" s="4"/>
      <c r="AF97" s="4"/>
      <c r="AG97" s="4"/>
      <c r="AH97" s="4"/>
      <c r="AI97" s="4"/>
      <c r="AJ97" s="4"/>
      <c r="AK97" s="4"/>
      <c r="AL97" s="4"/>
      <c r="AM97" s="4"/>
      <c r="AN97" s="4"/>
      <c r="AO97" s="4"/>
      <c r="AP97" s="4"/>
      <c r="AQ97" s="4"/>
      <c r="AR97" s="4"/>
      <c r="AS97" s="4"/>
    </row>
    <row r="98" spans="1:45" ht="12.75" customHeight="1">
      <c r="A98" s="4"/>
      <c r="B98" s="4"/>
      <c r="C98" s="4"/>
      <c r="D98" s="4"/>
      <c r="E98" s="4"/>
      <c r="F98" s="4"/>
      <c r="G98" s="4"/>
      <c r="H98" s="4"/>
      <c r="I98" s="4"/>
      <c r="J98" s="117"/>
      <c r="K98" s="117"/>
      <c r="L98" s="117"/>
      <c r="M98" s="117"/>
      <c r="N98" s="117"/>
      <c r="O98" s="117"/>
      <c r="P98" s="117"/>
      <c r="Q98" s="117"/>
      <c r="R98" s="117"/>
      <c r="S98" s="117"/>
      <c r="T98" s="117"/>
      <c r="U98" s="117"/>
      <c r="V98" s="117"/>
      <c r="W98" s="117"/>
      <c r="X98" s="117"/>
      <c r="Y98" s="117"/>
      <c r="Z98" s="117"/>
      <c r="AA98" s="4"/>
      <c r="AB98" s="4"/>
      <c r="AC98" s="4"/>
      <c r="AD98" s="4"/>
      <c r="AE98" s="4"/>
      <c r="AF98" s="4"/>
      <c r="AG98" s="4"/>
      <c r="AH98" s="4"/>
      <c r="AI98" s="4"/>
      <c r="AJ98" s="4"/>
      <c r="AK98" s="4"/>
      <c r="AL98" s="4"/>
      <c r="AM98" s="4"/>
      <c r="AN98" s="4"/>
      <c r="AO98" s="4"/>
      <c r="AP98" s="4"/>
      <c r="AQ98" s="4"/>
      <c r="AR98" s="4"/>
      <c r="AS98" s="4"/>
    </row>
    <row r="99" spans="1:45" ht="12.75" customHeight="1">
      <c r="A99" s="4"/>
      <c r="B99" s="4"/>
      <c r="C99" s="4"/>
      <c r="D99" s="4"/>
      <c r="E99" s="4"/>
      <c r="F99" s="4"/>
      <c r="G99" s="4"/>
      <c r="H99" s="4"/>
      <c r="I99" s="4"/>
      <c r="J99" s="117"/>
      <c r="K99" s="117"/>
      <c r="L99" s="117"/>
      <c r="M99" s="117"/>
      <c r="N99" s="117"/>
      <c r="O99" s="117"/>
      <c r="P99" s="117"/>
      <c r="Q99" s="117"/>
      <c r="R99" s="117"/>
      <c r="S99" s="117"/>
      <c r="T99" s="117"/>
      <c r="U99" s="117"/>
      <c r="V99" s="117"/>
      <c r="W99" s="117"/>
      <c r="X99" s="117"/>
      <c r="Y99" s="117"/>
      <c r="Z99" s="117"/>
      <c r="AA99" s="4"/>
      <c r="AB99" s="4"/>
      <c r="AC99" s="4"/>
      <c r="AD99" s="4"/>
      <c r="AE99" s="4"/>
      <c r="AF99" s="4"/>
      <c r="AG99" s="4"/>
      <c r="AH99" s="4"/>
      <c r="AI99" s="4"/>
      <c r="AJ99" s="4"/>
      <c r="AK99" s="4"/>
      <c r="AL99" s="4"/>
      <c r="AM99" s="4"/>
      <c r="AN99" s="4"/>
      <c r="AO99" s="4"/>
      <c r="AP99" s="4"/>
      <c r="AQ99" s="4"/>
      <c r="AR99" s="4"/>
      <c r="AS99" s="4"/>
    </row>
    <row r="100" spans="1:45" ht="12.75" customHeight="1">
      <c r="A100" s="4"/>
      <c r="B100" s="4"/>
      <c r="C100" s="4"/>
      <c r="D100" s="4"/>
      <c r="E100" s="4"/>
      <c r="F100" s="4"/>
      <c r="G100" s="4"/>
      <c r="H100" s="4"/>
      <c r="I100" s="4"/>
      <c r="J100" s="117"/>
      <c r="K100" s="117"/>
      <c r="L100" s="117"/>
      <c r="M100" s="117"/>
      <c r="N100" s="117"/>
      <c r="O100" s="117"/>
      <c r="P100" s="117"/>
      <c r="Q100" s="117"/>
      <c r="R100" s="117"/>
      <c r="S100" s="117"/>
      <c r="T100" s="117"/>
      <c r="U100" s="117"/>
      <c r="V100" s="117"/>
      <c r="W100" s="117"/>
      <c r="X100" s="117"/>
      <c r="Y100" s="117"/>
      <c r="Z100" s="117"/>
      <c r="AA100" s="4"/>
      <c r="AB100" s="4"/>
      <c r="AC100" s="4"/>
      <c r="AD100" s="4"/>
      <c r="AE100" s="4"/>
      <c r="AF100" s="4"/>
      <c r="AG100" s="4"/>
      <c r="AH100" s="4"/>
      <c r="AI100" s="4"/>
      <c r="AJ100" s="4"/>
      <c r="AK100" s="4"/>
      <c r="AL100" s="4"/>
      <c r="AM100" s="4"/>
      <c r="AN100" s="4"/>
      <c r="AO100" s="4"/>
      <c r="AP100" s="4"/>
      <c r="AQ100" s="4"/>
      <c r="AR100" s="4"/>
      <c r="AS100" s="4"/>
    </row>
    <row r="101" spans="1:45" ht="12.75" customHeight="1">
      <c r="A101" s="4"/>
      <c r="B101" s="4"/>
      <c r="C101" s="4"/>
      <c r="D101" s="4"/>
      <c r="E101" s="4"/>
      <c r="F101" s="4"/>
      <c r="G101" s="4"/>
      <c r="H101" s="4"/>
      <c r="I101" s="4"/>
      <c r="J101" s="117"/>
      <c r="K101" s="117"/>
      <c r="L101" s="117"/>
      <c r="M101" s="117"/>
      <c r="N101" s="117"/>
      <c r="O101" s="117"/>
      <c r="P101" s="117"/>
      <c r="Q101" s="117"/>
      <c r="R101" s="117"/>
      <c r="S101" s="117"/>
      <c r="T101" s="117"/>
      <c r="U101" s="117"/>
      <c r="V101" s="117"/>
      <c r="W101" s="117"/>
      <c r="X101" s="117"/>
      <c r="Y101" s="117"/>
      <c r="Z101" s="117"/>
      <c r="AA101" s="4"/>
      <c r="AB101" s="4"/>
      <c r="AC101" s="4"/>
      <c r="AD101" s="4"/>
      <c r="AE101" s="4"/>
      <c r="AF101" s="4"/>
      <c r="AG101" s="4"/>
      <c r="AH101" s="4"/>
      <c r="AI101" s="4"/>
      <c r="AJ101" s="4"/>
      <c r="AK101" s="4"/>
      <c r="AL101" s="4"/>
      <c r="AM101" s="4"/>
      <c r="AN101" s="4"/>
      <c r="AO101" s="4"/>
      <c r="AP101" s="4"/>
      <c r="AQ101" s="4"/>
      <c r="AR101" s="4"/>
      <c r="AS101" s="4"/>
    </row>
    <row r="102" spans="1:45" ht="12.75" customHeight="1">
      <c r="A102" s="4"/>
      <c r="B102" s="4"/>
      <c r="C102" s="4"/>
      <c r="D102" s="4"/>
      <c r="E102" s="4"/>
      <c r="F102" s="4"/>
      <c r="G102" s="4"/>
      <c r="H102" s="4"/>
      <c r="I102" s="4"/>
      <c r="J102" s="117"/>
      <c r="K102" s="117"/>
      <c r="L102" s="117"/>
      <c r="M102" s="117"/>
      <c r="N102" s="117"/>
      <c r="O102" s="117"/>
      <c r="P102" s="117"/>
      <c r="Q102" s="117"/>
      <c r="R102" s="117"/>
      <c r="S102" s="117"/>
      <c r="T102" s="117"/>
      <c r="U102" s="117"/>
      <c r="V102" s="117"/>
      <c r="W102" s="117"/>
      <c r="X102" s="117"/>
      <c r="Y102" s="117"/>
      <c r="Z102" s="117"/>
      <c r="AA102" s="4"/>
      <c r="AB102" s="4"/>
      <c r="AC102" s="4"/>
      <c r="AD102" s="4"/>
      <c r="AE102" s="4"/>
      <c r="AF102" s="4"/>
      <c r="AG102" s="4"/>
      <c r="AH102" s="4"/>
      <c r="AI102" s="4"/>
      <c r="AJ102" s="4"/>
      <c r="AK102" s="4"/>
      <c r="AL102" s="4"/>
      <c r="AM102" s="4"/>
      <c r="AN102" s="4"/>
      <c r="AO102" s="4"/>
      <c r="AP102" s="4"/>
      <c r="AQ102" s="4"/>
      <c r="AR102" s="4"/>
      <c r="AS102" s="4"/>
    </row>
    <row r="103" spans="1:45" ht="12.75" customHeight="1">
      <c r="A103" s="4"/>
      <c r="B103" s="4"/>
      <c r="C103" s="4"/>
      <c r="D103" s="4"/>
      <c r="E103" s="4"/>
      <c r="F103" s="4"/>
      <c r="G103" s="4"/>
      <c r="H103" s="4"/>
      <c r="I103" s="4"/>
      <c r="J103" s="117"/>
      <c r="K103" s="117"/>
      <c r="L103" s="117"/>
      <c r="M103" s="117"/>
      <c r="N103" s="117"/>
      <c r="O103" s="117"/>
      <c r="P103" s="117"/>
      <c r="Q103" s="117"/>
      <c r="R103" s="117"/>
      <c r="S103" s="117"/>
      <c r="T103" s="117"/>
      <c r="U103" s="117"/>
      <c r="V103" s="117"/>
      <c r="W103" s="117"/>
      <c r="X103" s="117"/>
      <c r="Y103" s="117"/>
      <c r="Z103" s="117"/>
      <c r="AA103" s="4"/>
      <c r="AB103" s="4"/>
      <c r="AC103" s="4"/>
      <c r="AD103" s="4"/>
      <c r="AE103" s="4"/>
      <c r="AF103" s="4"/>
      <c r="AG103" s="4"/>
      <c r="AH103" s="4"/>
      <c r="AI103" s="4"/>
      <c r="AJ103" s="4"/>
      <c r="AK103" s="4"/>
      <c r="AL103" s="4"/>
      <c r="AM103" s="4"/>
      <c r="AN103" s="4"/>
      <c r="AO103" s="4"/>
      <c r="AP103" s="4"/>
      <c r="AQ103" s="4"/>
      <c r="AR103" s="4"/>
      <c r="AS103" s="4"/>
    </row>
    <row r="104" spans="1:45" ht="12.75" customHeight="1">
      <c r="A104" s="4"/>
      <c r="B104" s="4"/>
      <c r="C104" s="4"/>
      <c r="D104" s="4"/>
      <c r="E104" s="4"/>
      <c r="F104" s="4"/>
      <c r="G104" s="4"/>
      <c r="H104" s="4"/>
      <c r="I104" s="4"/>
      <c r="J104" s="117"/>
      <c r="K104" s="117"/>
      <c r="L104" s="117"/>
      <c r="M104" s="117"/>
      <c r="N104" s="117"/>
      <c r="O104" s="117"/>
      <c r="P104" s="117"/>
      <c r="Q104" s="117"/>
      <c r="R104" s="117"/>
      <c r="S104" s="117"/>
      <c r="T104" s="117"/>
      <c r="U104" s="117"/>
      <c r="V104" s="117"/>
      <c r="W104" s="117"/>
      <c r="X104" s="117"/>
      <c r="Y104" s="117"/>
      <c r="Z104" s="117"/>
      <c r="AA104" s="4"/>
      <c r="AB104" s="4"/>
      <c r="AC104" s="4"/>
      <c r="AD104" s="4"/>
      <c r="AE104" s="4"/>
      <c r="AF104" s="4"/>
      <c r="AG104" s="4"/>
      <c r="AH104" s="4"/>
      <c r="AI104" s="4"/>
      <c r="AJ104" s="4"/>
      <c r="AK104" s="4"/>
      <c r="AL104" s="4"/>
      <c r="AM104" s="4"/>
      <c r="AN104" s="4"/>
      <c r="AO104" s="4"/>
      <c r="AP104" s="4"/>
      <c r="AQ104" s="4"/>
      <c r="AR104" s="4"/>
      <c r="AS104" s="4"/>
    </row>
    <row r="105" spans="1:45" ht="12.75" customHeight="1">
      <c r="A105" s="4"/>
      <c r="B105" s="4"/>
      <c r="C105" s="4"/>
      <c r="D105" s="4"/>
      <c r="E105" s="4"/>
      <c r="F105" s="4"/>
      <c r="G105" s="4"/>
      <c r="H105" s="4"/>
      <c r="I105" s="4"/>
      <c r="J105" s="117"/>
      <c r="K105" s="117"/>
      <c r="L105" s="117"/>
      <c r="M105" s="117"/>
      <c r="N105" s="117"/>
      <c r="O105" s="117"/>
      <c r="P105" s="117"/>
      <c r="Q105" s="117"/>
      <c r="R105" s="117"/>
      <c r="S105" s="117"/>
      <c r="T105" s="117"/>
      <c r="U105" s="117"/>
      <c r="V105" s="117"/>
      <c r="W105" s="117"/>
      <c r="X105" s="117"/>
      <c r="Y105" s="117"/>
      <c r="Z105" s="117"/>
      <c r="AA105" s="4"/>
      <c r="AB105" s="4"/>
      <c r="AC105" s="4"/>
      <c r="AD105" s="4"/>
      <c r="AE105" s="4"/>
      <c r="AF105" s="4"/>
      <c r="AG105" s="4"/>
      <c r="AH105" s="4"/>
      <c r="AI105" s="4"/>
      <c r="AJ105" s="4"/>
      <c r="AK105" s="4"/>
      <c r="AL105" s="4"/>
      <c r="AM105" s="4"/>
      <c r="AN105" s="4"/>
      <c r="AO105" s="4"/>
      <c r="AP105" s="4"/>
      <c r="AQ105" s="4"/>
      <c r="AR105" s="4"/>
      <c r="AS105" s="4"/>
    </row>
    <row r="106" spans="1:45" ht="12.75" customHeight="1">
      <c r="A106" s="4"/>
      <c r="B106" s="4"/>
      <c r="C106" s="4"/>
      <c r="D106" s="4"/>
      <c r="E106" s="4"/>
      <c r="F106" s="4"/>
      <c r="G106" s="4"/>
      <c r="H106" s="4"/>
      <c r="I106" s="4"/>
      <c r="J106" s="117"/>
      <c r="K106" s="117"/>
      <c r="L106" s="117"/>
      <c r="M106" s="117"/>
      <c r="N106" s="117"/>
      <c r="O106" s="117"/>
      <c r="P106" s="117"/>
      <c r="Q106" s="117"/>
      <c r="R106" s="117"/>
      <c r="S106" s="117"/>
      <c r="T106" s="117"/>
      <c r="U106" s="117"/>
      <c r="V106" s="117"/>
      <c r="W106" s="117"/>
      <c r="X106" s="117"/>
      <c r="Y106" s="117"/>
      <c r="Z106" s="117"/>
      <c r="AA106" s="4"/>
      <c r="AB106" s="4"/>
      <c r="AC106" s="4"/>
      <c r="AD106" s="4"/>
      <c r="AE106" s="4"/>
      <c r="AF106" s="4"/>
      <c r="AG106" s="4"/>
      <c r="AH106" s="4"/>
      <c r="AI106" s="4"/>
      <c r="AJ106" s="4"/>
      <c r="AK106" s="4"/>
      <c r="AL106" s="4"/>
      <c r="AM106" s="4"/>
      <c r="AN106" s="4"/>
      <c r="AO106" s="4"/>
      <c r="AP106" s="4"/>
      <c r="AQ106" s="4"/>
      <c r="AR106" s="4"/>
      <c r="AS106" s="4"/>
    </row>
    <row r="107" spans="1:45" ht="12.75" customHeight="1">
      <c r="A107" s="4"/>
      <c r="B107" s="4"/>
      <c r="C107" s="4"/>
      <c r="D107" s="4"/>
      <c r="E107" s="4"/>
      <c r="F107" s="4"/>
      <c r="G107" s="4"/>
      <c r="H107" s="4"/>
      <c r="I107" s="4"/>
      <c r="J107" s="117"/>
      <c r="K107" s="117"/>
      <c r="L107" s="117"/>
      <c r="M107" s="117"/>
      <c r="N107" s="117"/>
      <c r="O107" s="117"/>
      <c r="P107" s="117"/>
      <c r="Q107" s="117"/>
      <c r="R107" s="117"/>
      <c r="S107" s="117"/>
      <c r="T107" s="117"/>
      <c r="U107" s="117"/>
      <c r="V107" s="117"/>
      <c r="W107" s="117"/>
      <c r="X107" s="117"/>
      <c r="Y107" s="117"/>
      <c r="Z107" s="117"/>
      <c r="AA107" s="4"/>
      <c r="AB107" s="4"/>
      <c r="AC107" s="4"/>
      <c r="AD107" s="4"/>
      <c r="AE107" s="4"/>
      <c r="AF107" s="4"/>
      <c r="AG107" s="4"/>
      <c r="AH107" s="4"/>
      <c r="AI107" s="4"/>
      <c r="AJ107" s="4"/>
      <c r="AK107" s="4"/>
      <c r="AL107" s="4"/>
      <c r="AM107" s="4"/>
      <c r="AN107" s="4"/>
      <c r="AO107" s="4"/>
      <c r="AP107" s="4"/>
      <c r="AQ107" s="4"/>
      <c r="AR107" s="4"/>
      <c r="AS107" s="4"/>
    </row>
    <row r="108" spans="1:45" ht="12.75" customHeight="1">
      <c r="A108" s="4"/>
      <c r="B108" s="4"/>
      <c r="C108" s="4"/>
      <c r="D108" s="4"/>
      <c r="E108" s="4"/>
      <c r="F108" s="4"/>
      <c r="G108" s="4"/>
      <c r="H108" s="4"/>
      <c r="I108" s="4"/>
      <c r="J108" s="117"/>
      <c r="K108" s="117"/>
      <c r="L108" s="117"/>
      <c r="M108" s="117"/>
      <c r="N108" s="117"/>
      <c r="O108" s="117"/>
      <c r="P108" s="117"/>
      <c r="Q108" s="117"/>
      <c r="R108" s="117"/>
      <c r="S108" s="117"/>
      <c r="T108" s="117"/>
      <c r="U108" s="117"/>
      <c r="V108" s="117"/>
      <c r="W108" s="117"/>
      <c r="X108" s="117"/>
      <c r="Y108" s="117"/>
      <c r="Z108" s="117"/>
      <c r="AA108" s="4"/>
      <c r="AB108" s="4"/>
      <c r="AC108" s="4"/>
      <c r="AD108" s="4"/>
      <c r="AE108" s="4"/>
      <c r="AF108" s="4"/>
      <c r="AG108" s="4"/>
      <c r="AH108" s="4"/>
      <c r="AI108" s="4"/>
      <c r="AJ108" s="4"/>
      <c r="AK108" s="4"/>
      <c r="AL108" s="4"/>
      <c r="AM108" s="4"/>
      <c r="AN108" s="4"/>
      <c r="AO108" s="4"/>
      <c r="AP108" s="4"/>
      <c r="AQ108" s="4"/>
      <c r="AR108" s="4"/>
      <c r="AS108" s="4"/>
    </row>
    <row r="109" spans="1:45" ht="12.75" customHeight="1">
      <c r="A109" s="4"/>
      <c r="B109" s="4"/>
      <c r="C109" s="4"/>
      <c r="D109" s="4"/>
      <c r="E109" s="4"/>
      <c r="F109" s="4"/>
      <c r="G109" s="4"/>
      <c r="H109" s="4"/>
      <c r="I109" s="4"/>
      <c r="J109" s="117"/>
      <c r="K109" s="117"/>
      <c r="L109" s="117"/>
      <c r="M109" s="117"/>
      <c r="N109" s="117"/>
      <c r="O109" s="117"/>
      <c r="P109" s="117"/>
      <c r="Q109" s="117"/>
      <c r="R109" s="117"/>
      <c r="S109" s="117"/>
      <c r="T109" s="117"/>
      <c r="U109" s="117"/>
      <c r="V109" s="117"/>
      <c r="W109" s="117"/>
      <c r="X109" s="117"/>
      <c r="Y109" s="117"/>
      <c r="Z109" s="117"/>
      <c r="AA109" s="4"/>
      <c r="AB109" s="4"/>
      <c r="AC109" s="4"/>
      <c r="AD109" s="4"/>
      <c r="AE109" s="4"/>
      <c r="AF109" s="4"/>
      <c r="AG109" s="4"/>
      <c r="AH109" s="4"/>
      <c r="AI109" s="4"/>
      <c r="AJ109" s="4"/>
      <c r="AK109" s="4"/>
      <c r="AL109" s="4"/>
      <c r="AM109" s="4"/>
      <c r="AN109" s="4"/>
      <c r="AO109" s="4"/>
      <c r="AP109" s="4"/>
      <c r="AQ109" s="4"/>
      <c r="AR109" s="4"/>
      <c r="AS109" s="4"/>
    </row>
    <row r="110" spans="1:45" ht="12.75" customHeight="1">
      <c r="A110" s="4"/>
      <c r="B110" s="4"/>
      <c r="C110" s="4"/>
      <c r="D110" s="4"/>
      <c r="E110" s="4"/>
      <c r="F110" s="4"/>
      <c r="G110" s="4"/>
      <c r="H110" s="4"/>
      <c r="I110" s="4"/>
      <c r="J110" s="117"/>
      <c r="K110" s="117"/>
      <c r="L110" s="117"/>
      <c r="M110" s="117"/>
      <c r="N110" s="117"/>
      <c r="O110" s="117"/>
      <c r="P110" s="117"/>
      <c r="Q110" s="117"/>
      <c r="R110" s="117"/>
      <c r="S110" s="117"/>
      <c r="T110" s="117"/>
      <c r="U110" s="117"/>
      <c r="V110" s="117"/>
      <c r="W110" s="117"/>
      <c r="X110" s="117"/>
      <c r="Y110" s="117"/>
      <c r="Z110" s="117"/>
      <c r="AA110" s="4"/>
      <c r="AB110" s="4"/>
      <c r="AC110" s="4"/>
      <c r="AD110" s="4"/>
      <c r="AE110" s="4"/>
      <c r="AF110" s="4"/>
      <c r="AG110" s="4"/>
      <c r="AH110" s="4"/>
      <c r="AI110" s="4"/>
      <c r="AJ110" s="4"/>
      <c r="AK110" s="4"/>
      <c r="AL110" s="4"/>
      <c r="AM110" s="4"/>
      <c r="AN110" s="4"/>
      <c r="AO110" s="4"/>
      <c r="AP110" s="4"/>
      <c r="AQ110" s="4"/>
      <c r="AR110" s="4"/>
      <c r="AS110" s="4"/>
    </row>
    <row r="111" spans="1:45" ht="12.75" customHeight="1">
      <c r="A111" s="4"/>
      <c r="B111" s="4"/>
      <c r="C111" s="4"/>
      <c r="D111" s="4"/>
      <c r="E111" s="4"/>
      <c r="F111" s="4"/>
      <c r="G111" s="4"/>
      <c r="H111" s="4"/>
      <c r="I111" s="4"/>
      <c r="J111" s="117"/>
      <c r="K111" s="117"/>
      <c r="L111" s="117"/>
      <c r="M111" s="117"/>
      <c r="N111" s="117"/>
      <c r="O111" s="117"/>
      <c r="P111" s="117"/>
      <c r="Q111" s="117"/>
      <c r="R111" s="117"/>
      <c r="S111" s="117"/>
      <c r="T111" s="117"/>
      <c r="U111" s="117"/>
      <c r="V111" s="117"/>
      <c r="W111" s="117"/>
      <c r="X111" s="117"/>
      <c r="Y111" s="117"/>
      <c r="Z111" s="117"/>
      <c r="AA111" s="4"/>
      <c r="AB111" s="4"/>
      <c r="AC111" s="4"/>
      <c r="AD111" s="4"/>
      <c r="AE111" s="4"/>
      <c r="AF111" s="4"/>
      <c r="AG111" s="4"/>
      <c r="AH111" s="4"/>
      <c r="AI111" s="4"/>
      <c r="AJ111" s="4"/>
      <c r="AK111" s="4"/>
      <c r="AL111" s="4"/>
      <c r="AM111" s="4"/>
      <c r="AN111" s="4"/>
      <c r="AO111" s="4"/>
      <c r="AP111" s="4"/>
      <c r="AQ111" s="4"/>
      <c r="AR111" s="4"/>
      <c r="AS111" s="4"/>
    </row>
    <row r="112" spans="1:45" ht="12.75" customHeight="1">
      <c r="A112" s="4"/>
      <c r="B112" s="4"/>
      <c r="C112" s="4"/>
      <c r="D112" s="4"/>
      <c r="E112" s="4"/>
      <c r="F112" s="4"/>
      <c r="G112" s="4"/>
      <c r="H112" s="4"/>
      <c r="I112" s="4"/>
      <c r="J112" s="117"/>
      <c r="K112" s="117"/>
      <c r="L112" s="117"/>
      <c r="M112" s="117"/>
      <c r="N112" s="117"/>
      <c r="O112" s="117"/>
      <c r="P112" s="117"/>
      <c r="Q112" s="117"/>
      <c r="R112" s="117"/>
      <c r="S112" s="117"/>
      <c r="T112" s="117"/>
      <c r="U112" s="117"/>
      <c r="V112" s="117"/>
      <c r="W112" s="117"/>
      <c r="X112" s="117"/>
      <c r="Y112" s="117"/>
      <c r="Z112" s="117"/>
      <c r="AA112" s="4"/>
      <c r="AB112" s="4"/>
      <c r="AC112" s="4"/>
      <c r="AD112" s="4"/>
      <c r="AE112" s="4"/>
      <c r="AF112" s="4"/>
      <c r="AG112" s="4"/>
      <c r="AH112" s="4"/>
      <c r="AI112" s="4"/>
      <c r="AJ112" s="4"/>
      <c r="AK112" s="4"/>
      <c r="AL112" s="4"/>
      <c r="AM112" s="4"/>
      <c r="AN112" s="4"/>
      <c r="AO112" s="4"/>
      <c r="AP112" s="4"/>
      <c r="AQ112" s="4"/>
      <c r="AR112" s="4"/>
      <c r="AS112" s="4"/>
    </row>
    <row r="113" spans="1:45" ht="12.75" customHeight="1">
      <c r="A113" s="4"/>
      <c r="B113" s="4"/>
      <c r="C113" s="4"/>
      <c r="D113" s="4"/>
      <c r="E113" s="4"/>
      <c r="F113" s="4"/>
      <c r="G113" s="4"/>
      <c r="H113" s="4"/>
      <c r="I113" s="4"/>
      <c r="J113" s="117"/>
      <c r="K113" s="117"/>
      <c r="L113" s="117"/>
      <c r="M113" s="117"/>
      <c r="N113" s="117"/>
      <c r="O113" s="117"/>
      <c r="P113" s="117"/>
      <c r="Q113" s="117"/>
      <c r="R113" s="117"/>
      <c r="S113" s="117"/>
      <c r="T113" s="117"/>
      <c r="U113" s="117"/>
      <c r="V113" s="117"/>
      <c r="W113" s="117"/>
      <c r="X113" s="117"/>
      <c r="Y113" s="117"/>
      <c r="Z113" s="117"/>
      <c r="AA113" s="4"/>
      <c r="AB113" s="4"/>
      <c r="AC113" s="4"/>
      <c r="AD113" s="4"/>
      <c r="AE113" s="4"/>
      <c r="AF113" s="4"/>
      <c r="AG113" s="4"/>
      <c r="AH113" s="4"/>
      <c r="AI113" s="4"/>
      <c r="AJ113" s="4"/>
      <c r="AK113" s="4"/>
      <c r="AL113" s="4"/>
      <c r="AM113" s="4"/>
      <c r="AN113" s="4"/>
      <c r="AO113" s="4"/>
      <c r="AP113" s="4"/>
      <c r="AQ113" s="4"/>
      <c r="AR113" s="4"/>
      <c r="AS113" s="4"/>
    </row>
    <row r="114" spans="1:45" ht="12.75" customHeight="1">
      <c r="A114" s="4"/>
      <c r="B114" s="4"/>
      <c r="C114" s="4"/>
      <c r="D114" s="4"/>
      <c r="E114" s="4"/>
      <c r="F114" s="4"/>
      <c r="G114" s="4"/>
      <c r="H114" s="4"/>
      <c r="I114" s="4"/>
      <c r="J114" s="117"/>
      <c r="K114" s="117"/>
      <c r="L114" s="117"/>
      <c r="M114" s="117"/>
      <c r="N114" s="117"/>
      <c r="O114" s="117"/>
      <c r="P114" s="117"/>
      <c r="Q114" s="117"/>
      <c r="R114" s="117"/>
      <c r="S114" s="117"/>
      <c r="T114" s="117"/>
      <c r="U114" s="117"/>
      <c r="V114" s="117"/>
      <c r="W114" s="117"/>
      <c r="X114" s="117"/>
      <c r="Y114" s="117"/>
      <c r="Z114" s="117"/>
      <c r="AA114" s="4"/>
      <c r="AB114" s="4"/>
      <c r="AC114" s="4"/>
      <c r="AD114" s="4"/>
      <c r="AE114" s="4"/>
      <c r="AF114" s="4"/>
      <c r="AG114" s="4"/>
      <c r="AH114" s="4"/>
      <c r="AI114" s="4"/>
      <c r="AJ114" s="4"/>
      <c r="AK114" s="4"/>
      <c r="AL114" s="4"/>
      <c r="AM114" s="4"/>
      <c r="AN114" s="4"/>
      <c r="AO114" s="4"/>
      <c r="AP114" s="4"/>
      <c r="AQ114" s="4"/>
      <c r="AR114" s="4"/>
      <c r="AS114" s="4"/>
    </row>
    <row r="115" spans="1:45" ht="12.75" customHeight="1">
      <c r="A115" s="4"/>
      <c r="B115" s="4"/>
      <c r="C115" s="4"/>
      <c r="D115" s="4"/>
      <c r="E115" s="4"/>
      <c r="F115" s="4"/>
      <c r="G115" s="4"/>
      <c r="H115" s="4"/>
      <c r="I115" s="4"/>
      <c r="J115" s="117"/>
      <c r="K115" s="117"/>
      <c r="L115" s="117"/>
      <c r="M115" s="117"/>
      <c r="N115" s="117"/>
      <c r="O115" s="117"/>
      <c r="P115" s="117"/>
      <c r="Q115" s="117"/>
      <c r="R115" s="117"/>
      <c r="S115" s="117"/>
      <c r="T115" s="117"/>
      <c r="U115" s="117"/>
      <c r="V115" s="117"/>
      <c r="W115" s="117"/>
      <c r="X115" s="117"/>
      <c r="Y115" s="117"/>
      <c r="Z115" s="117"/>
      <c r="AA115" s="4"/>
      <c r="AB115" s="4"/>
      <c r="AC115" s="4"/>
      <c r="AD115" s="4"/>
      <c r="AE115" s="4"/>
      <c r="AF115" s="4"/>
      <c r="AG115" s="4"/>
      <c r="AH115" s="4"/>
      <c r="AI115" s="4"/>
      <c r="AJ115" s="4"/>
      <c r="AK115" s="4"/>
      <c r="AL115" s="4"/>
      <c r="AM115" s="4"/>
      <c r="AN115" s="4"/>
      <c r="AO115" s="4"/>
      <c r="AP115" s="4"/>
      <c r="AQ115" s="4"/>
      <c r="AR115" s="4"/>
      <c r="AS115" s="4"/>
    </row>
    <row r="116" spans="1:45" ht="12.75" customHeight="1">
      <c r="A116" s="4"/>
      <c r="B116" s="4"/>
      <c r="C116" s="4"/>
      <c r="D116" s="4"/>
      <c r="E116" s="4"/>
      <c r="F116" s="4"/>
      <c r="G116" s="4"/>
      <c r="H116" s="4"/>
      <c r="I116" s="4"/>
      <c r="J116" s="117"/>
      <c r="K116" s="117"/>
      <c r="L116" s="117"/>
      <c r="M116" s="117"/>
      <c r="N116" s="117"/>
      <c r="O116" s="117"/>
      <c r="P116" s="117"/>
      <c r="Q116" s="117"/>
      <c r="R116" s="117"/>
      <c r="S116" s="117"/>
      <c r="T116" s="117"/>
      <c r="U116" s="117"/>
      <c r="V116" s="117"/>
      <c r="W116" s="117"/>
      <c r="X116" s="117"/>
      <c r="Y116" s="117"/>
      <c r="Z116" s="117"/>
      <c r="AA116" s="4"/>
      <c r="AB116" s="4"/>
      <c r="AC116" s="4"/>
      <c r="AD116" s="4"/>
      <c r="AE116" s="4"/>
      <c r="AF116" s="4"/>
      <c r="AG116" s="4"/>
      <c r="AH116" s="4"/>
      <c r="AI116" s="4"/>
      <c r="AJ116" s="4"/>
      <c r="AK116" s="4"/>
      <c r="AL116" s="4"/>
      <c r="AM116" s="4"/>
      <c r="AN116" s="4"/>
      <c r="AO116" s="4"/>
      <c r="AP116" s="4"/>
      <c r="AQ116" s="4"/>
      <c r="AR116" s="4"/>
      <c r="AS116" s="4"/>
    </row>
    <row r="117" spans="1:45" ht="12.75" customHeight="1">
      <c r="A117" s="4"/>
      <c r="B117" s="4"/>
      <c r="C117" s="4"/>
      <c r="D117" s="4"/>
      <c r="E117" s="4"/>
      <c r="F117" s="4"/>
      <c r="G117" s="4"/>
      <c r="H117" s="4"/>
      <c r="I117" s="4"/>
      <c r="J117" s="117"/>
      <c r="K117" s="117"/>
      <c r="L117" s="117"/>
      <c r="M117" s="117"/>
      <c r="N117" s="117"/>
      <c r="O117" s="117"/>
      <c r="P117" s="117"/>
      <c r="Q117" s="117"/>
      <c r="R117" s="117"/>
      <c r="S117" s="117"/>
      <c r="T117" s="117"/>
      <c r="U117" s="117"/>
      <c r="V117" s="117"/>
      <c r="W117" s="117"/>
      <c r="X117" s="117"/>
      <c r="Y117" s="117"/>
      <c r="Z117" s="117"/>
      <c r="AA117" s="4"/>
      <c r="AB117" s="4"/>
      <c r="AC117" s="4"/>
      <c r="AD117" s="4"/>
      <c r="AE117" s="4"/>
      <c r="AF117" s="4"/>
      <c r="AG117" s="4"/>
      <c r="AH117" s="4"/>
      <c r="AI117" s="4"/>
      <c r="AJ117" s="4"/>
      <c r="AK117" s="4"/>
      <c r="AL117" s="4"/>
      <c r="AM117" s="4"/>
      <c r="AN117" s="4"/>
      <c r="AO117" s="4"/>
      <c r="AP117" s="4"/>
      <c r="AQ117" s="4"/>
      <c r="AR117" s="4"/>
      <c r="AS117" s="4"/>
    </row>
    <row r="118" spans="1:45" ht="12.75" customHeight="1">
      <c r="A118" s="4"/>
      <c r="B118" s="4"/>
      <c r="C118" s="4"/>
      <c r="D118" s="4"/>
      <c r="E118" s="4"/>
      <c r="F118" s="4"/>
      <c r="G118" s="4"/>
      <c r="H118" s="4"/>
      <c r="I118" s="4"/>
      <c r="J118" s="117"/>
      <c r="K118" s="117"/>
      <c r="L118" s="117"/>
      <c r="M118" s="117"/>
      <c r="N118" s="117"/>
      <c r="O118" s="117"/>
      <c r="P118" s="117"/>
      <c r="Q118" s="117"/>
      <c r="R118" s="117"/>
      <c r="S118" s="117"/>
      <c r="T118" s="117"/>
      <c r="U118" s="117"/>
      <c r="V118" s="117"/>
      <c r="W118" s="117"/>
      <c r="X118" s="117"/>
      <c r="Y118" s="117"/>
      <c r="Z118" s="117"/>
      <c r="AA118" s="4"/>
      <c r="AB118" s="4"/>
      <c r="AC118" s="4"/>
      <c r="AD118" s="4"/>
      <c r="AE118" s="4"/>
      <c r="AF118" s="4"/>
      <c r="AG118" s="4"/>
      <c r="AH118" s="4"/>
      <c r="AI118" s="4"/>
      <c r="AJ118" s="4"/>
      <c r="AK118" s="4"/>
      <c r="AL118" s="4"/>
      <c r="AM118" s="4"/>
      <c r="AN118" s="4"/>
      <c r="AO118" s="4"/>
      <c r="AP118" s="4"/>
      <c r="AQ118" s="4"/>
      <c r="AR118" s="4"/>
      <c r="AS118" s="4"/>
    </row>
    <row r="119" spans="1:45" ht="12.75" customHeight="1">
      <c r="A119" s="4"/>
      <c r="B119" s="4"/>
      <c r="C119" s="4"/>
      <c r="D119" s="4"/>
      <c r="E119" s="4"/>
      <c r="F119" s="4"/>
      <c r="G119" s="4"/>
      <c r="H119" s="4"/>
      <c r="I119" s="4"/>
      <c r="J119" s="117"/>
      <c r="K119" s="117"/>
      <c r="L119" s="117"/>
      <c r="M119" s="117"/>
      <c r="N119" s="117"/>
      <c r="O119" s="117"/>
      <c r="P119" s="117"/>
      <c r="Q119" s="117"/>
      <c r="R119" s="117"/>
      <c r="S119" s="117"/>
      <c r="T119" s="117"/>
      <c r="U119" s="117"/>
      <c r="V119" s="117"/>
      <c r="W119" s="117"/>
      <c r="X119" s="117"/>
      <c r="Y119" s="117"/>
      <c r="Z119" s="117"/>
      <c r="AA119" s="4"/>
      <c r="AB119" s="4"/>
      <c r="AC119" s="4"/>
      <c r="AD119" s="4"/>
      <c r="AE119" s="4"/>
      <c r="AF119" s="4"/>
      <c r="AG119" s="4"/>
      <c r="AH119" s="4"/>
      <c r="AI119" s="4"/>
      <c r="AJ119" s="4"/>
      <c r="AK119" s="4"/>
      <c r="AL119" s="4"/>
      <c r="AM119" s="4"/>
      <c r="AN119" s="4"/>
      <c r="AO119" s="4"/>
      <c r="AP119" s="4"/>
      <c r="AQ119" s="4"/>
      <c r="AR119" s="4"/>
      <c r="AS119" s="4"/>
    </row>
    <row r="120" spans="1:45" ht="12.75" customHeight="1">
      <c r="A120" s="4"/>
      <c r="B120" s="4"/>
      <c r="C120" s="4"/>
      <c r="D120" s="4"/>
      <c r="E120" s="4"/>
      <c r="F120" s="4"/>
      <c r="G120" s="4"/>
      <c r="H120" s="4"/>
      <c r="I120" s="4"/>
      <c r="J120" s="117"/>
      <c r="K120" s="117"/>
      <c r="L120" s="117"/>
      <c r="M120" s="117"/>
      <c r="N120" s="117"/>
      <c r="O120" s="117"/>
      <c r="P120" s="117"/>
      <c r="Q120" s="117"/>
      <c r="R120" s="117"/>
      <c r="S120" s="117"/>
      <c r="T120" s="117"/>
      <c r="U120" s="117"/>
      <c r="V120" s="117"/>
      <c r="W120" s="117"/>
      <c r="X120" s="117"/>
      <c r="Y120" s="117"/>
      <c r="Z120" s="117"/>
      <c r="AA120" s="4"/>
      <c r="AB120" s="4"/>
      <c r="AC120" s="4"/>
      <c r="AD120" s="4"/>
      <c r="AE120" s="4"/>
      <c r="AF120" s="4"/>
      <c r="AG120" s="4"/>
      <c r="AH120" s="4"/>
      <c r="AI120" s="4"/>
      <c r="AJ120" s="4"/>
      <c r="AK120" s="4"/>
      <c r="AL120" s="4"/>
      <c r="AM120" s="4"/>
      <c r="AN120" s="4"/>
      <c r="AO120" s="4"/>
      <c r="AP120" s="4"/>
      <c r="AQ120" s="4"/>
      <c r="AR120" s="4"/>
      <c r="AS120" s="4"/>
    </row>
    <row r="121" spans="1:45" ht="12.75" customHeight="1">
      <c r="A121" s="4"/>
      <c r="B121" s="4"/>
      <c r="C121" s="4"/>
      <c r="D121" s="4"/>
      <c r="E121" s="4"/>
      <c r="F121" s="4"/>
      <c r="G121" s="4"/>
      <c r="H121" s="4"/>
      <c r="I121" s="4"/>
      <c r="J121" s="117"/>
      <c r="K121" s="117"/>
      <c r="L121" s="117"/>
      <c r="M121" s="117"/>
      <c r="N121" s="117"/>
      <c r="O121" s="117"/>
      <c r="P121" s="117"/>
      <c r="Q121" s="117"/>
      <c r="R121" s="117"/>
      <c r="S121" s="117"/>
      <c r="T121" s="117"/>
      <c r="U121" s="117"/>
      <c r="V121" s="117"/>
      <c r="W121" s="117"/>
      <c r="X121" s="117"/>
      <c r="Y121" s="117"/>
      <c r="Z121" s="117"/>
      <c r="AA121" s="4"/>
      <c r="AB121" s="4"/>
      <c r="AC121" s="4"/>
      <c r="AD121" s="4"/>
      <c r="AE121" s="4"/>
      <c r="AF121" s="4"/>
      <c r="AG121" s="4"/>
      <c r="AH121" s="4"/>
      <c r="AI121" s="4"/>
      <c r="AJ121" s="4"/>
      <c r="AK121" s="4"/>
      <c r="AL121" s="4"/>
      <c r="AM121" s="4"/>
      <c r="AN121" s="4"/>
      <c r="AO121" s="4"/>
      <c r="AP121" s="4"/>
      <c r="AQ121" s="4"/>
      <c r="AR121" s="4"/>
      <c r="AS121" s="4"/>
    </row>
    <row r="122" spans="1:45" ht="12.75" customHeight="1">
      <c r="A122" s="4"/>
      <c r="B122" s="4"/>
      <c r="C122" s="4"/>
      <c r="D122" s="4"/>
      <c r="E122" s="4"/>
      <c r="F122" s="4"/>
      <c r="G122" s="4"/>
      <c r="H122" s="4"/>
      <c r="I122" s="4"/>
      <c r="J122" s="117"/>
      <c r="K122" s="117"/>
      <c r="L122" s="117"/>
      <c r="M122" s="117"/>
      <c r="N122" s="117"/>
      <c r="O122" s="117"/>
      <c r="P122" s="117"/>
      <c r="Q122" s="117"/>
      <c r="R122" s="117"/>
      <c r="S122" s="117"/>
      <c r="T122" s="117"/>
      <c r="U122" s="117"/>
      <c r="V122" s="117"/>
      <c r="W122" s="117"/>
      <c r="X122" s="117"/>
      <c r="Y122" s="117"/>
      <c r="Z122" s="117"/>
      <c r="AA122" s="4"/>
      <c r="AB122" s="4"/>
      <c r="AC122" s="4"/>
      <c r="AD122" s="4"/>
      <c r="AE122" s="4"/>
      <c r="AF122" s="4"/>
      <c r="AG122" s="4"/>
      <c r="AH122" s="4"/>
      <c r="AI122" s="4"/>
      <c r="AJ122" s="4"/>
      <c r="AK122" s="4"/>
      <c r="AL122" s="4"/>
      <c r="AM122" s="4"/>
      <c r="AN122" s="4"/>
      <c r="AO122" s="4"/>
      <c r="AP122" s="4"/>
      <c r="AQ122" s="4"/>
      <c r="AR122" s="4"/>
      <c r="AS122" s="4"/>
    </row>
    <row r="123" spans="1:45" ht="12.75" customHeight="1">
      <c r="A123" s="4"/>
      <c r="B123" s="4"/>
      <c r="C123" s="4"/>
      <c r="D123" s="4"/>
      <c r="E123" s="4"/>
      <c r="F123" s="4"/>
      <c r="G123" s="4"/>
      <c r="H123" s="4"/>
      <c r="I123" s="4"/>
      <c r="J123" s="117"/>
      <c r="K123" s="117"/>
      <c r="L123" s="117"/>
      <c r="M123" s="117"/>
      <c r="N123" s="117"/>
      <c r="O123" s="117"/>
      <c r="P123" s="117"/>
      <c r="Q123" s="117"/>
      <c r="R123" s="117"/>
      <c r="S123" s="117"/>
      <c r="T123" s="117"/>
      <c r="U123" s="117"/>
      <c r="V123" s="117"/>
      <c r="W123" s="117"/>
      <c r="X123" s="117"/>
      <c r="Y123" s="117"/>
      <c r="Z123" s="117"/>
      <c r="AA123" s="4"/>
      <c r="AB123" s="4"/>
      <c r="AC123" s="4"/>
      <c r="AD123" s="4"/>
      <c r="AE123" s="4"/>
      <c r="AF123" s="4"/>
      <c r="AG123" s="4"/>
      <c r="AH123" s="4"/>
      <c r="AI123" s="4"/>
      <c r="AJ123" s="4"/>
      <c r="AK123" s="4"/>
      <c r="AL123" s="4"/>
      <c r="AM123" s="4"/>
      <c r="AN123" s="4"/>
      <c r="AO123" s="4"/>
      <c r="AP123" s="4"/>
      <c r="AQ123" s="4"/>
      <c r="AR123" s="4"/>
      <c r="AS123" s="4"/>
    </row>
    <row r="124" spans="1:45" ht="12.75" customHeight="1">
      <c r="A124" s="4"/>
      <c r="B124" s="4"/>
      <c r="C124" s="4"/>
      <c r="D124" s="4"/>
      <c r="E124" s="4"/>
      <c r="F124" s="4"/>
      <c r="G124" s="4"/>
      <c r="H124" s="4"/>
      <c r="I124" s="4"/>
      <c r="J124" s="117"/>
      <c r="K124" s="117"/>
      <c r="L124" s="117"/>
      <c r="M124" s="117"/>
      <c r="N124" s="117"/>
      <c r="O124" s="117"/>
      <c r="P124" s="117"/>
      <c r="Q124" s="117"/>
      <c r="R124" s="117"/>
      <c r="S124" s="117"/>
      <c r="T124" s="117"/>
      <c r="U124" s="117"/>
      <c r="V124" s="117"/>
      <c r="W124" s="117"/>
      <c r="X124" s="117"/>
      <c r="Y124" s="117"/>
      <c r="Z124" s="117"/>
      <c r="AA124" s="4"/>
      <c r="AB124" s="4"/>
      <c r="AC124" s="4"/>
      <c r="AD124" s="4"/>
      <c r="AE124" s="4"/>
      <c r="AF124" s="4"/>
      <c r="AG124" s="4"/>
      <c r="AH124" s="4"/>
      <c r="AI124" s="4"/>
      <c r="AJ124" s="4"/>
      <c r="AK124" s="4"/>
      <c r="AL124" s="4"/>
      <c r="AM124" s="4"/>
      <c r="AN124" s="4"/>
      <c r="AO124" s="4"/>
      <c r="AP124" s="4"/>
      <c r="AQ124" s="4"/>
      <c r="AR124" s="4"/>
      <c r="AS124" s="4"/>
    </row>
    <row r="125" spans="1:45" ht="12.75" customHeight="1">
      <c r="A125" s="4"/>
      <c r="B125" s="4"/>
      <c r="C125" s="4"/>
      <c r="D125" s="4"/>
      <c r="E125" s="4"/>
      <c r="F125" s="4"/>
      <c r="G125" s="4"/>
      <c r="H125" s="4"/>
      <c r="I125" s="4"/>
      <c r="J125" s="117"/>
      <c r="K125" s="117"/>
      <c r="L125" s="117"/>
      <c r="M125" s="117"/>
      <c r="N125" s="117"/>
      <c r="O125" s="117"/>
      <c r="P125" s="117"/>
      <c r="Q125" s="117"/>
      <c r="R125" s="117"/>
      <c r="S125" s="117"/>
      <c r="T125" s="117"/>
      <c r="U125" s="117"/>
      <c r="V125" s="117"/>
      <c r="W125" s="117"/>
      <c r="X125" s="117"/>
      <c r="Y125" s="117"/>
      <c r="Z125" s="117"/>
      <c r="AA125" s="4"/>
      <c r="AB125" s="4"/>
      <c r="AC125" s="4"/>
      <c r="AD125" s="4"/>
      <c r="AE125" s="4"/>
      <c r="AF125" s="4"/>
      <c r="AG125" s="4"/>
      <c r="AH125" s="4"/>
      <c r="AI125" s="4"/>
      <c r="AJ125" s="4"/>
      <c r="AK125" s="4"/>
      <c r="AL125" s="4"/>
      <c r="AM125" s="4"/>
      <c r="AN125" s="4"/>
      <c r="AO125" s="4"/>
      <c r="AP125" s="4"/>
      <c r="AQ125" s="4"/>
      <c r="AR125" s="4"/>
      <c r="AS125" s="4"/>
    </row>
    <row r="126" spans="1:45" ht="12.75" customHeight="1">
      <c r="A126" s="4"/>
      <c r="B126" s="4"/>
      <c r="C126" s="4"/>
      <c r="D126" s="4"/>
      <c r="E126" s="4"/>
      <c r="F126" s="4"/>
      <c r="G126" s="4"/>
      <c r="H126" s="4"/>
      <c r="I126" s="4"/>
      <c r="J126" s="117"/>
      <c r="K126" s="117"/>
      <c r="L126" s="117"/>
      <c r="M126" s="117"/>
      <c r="N126" s="117"/>
      <c r="O126" s="117"/>
      <c r="P126" s="117"/>
      <c r="Q126" s="117"/>
      <c r="R126" s="117"/>
      <c r="S126" s="117"/>
      <c r="T126" s="117"/>
      <c r="U126" s="117"/>
      <c r="V126" s="117"/>
      <c r="W126" s="117"/>
      <c r="X126" s="117"/>
      <c r="Y126" s="117"/>
      <c r="Z126" s="117"/>
      <c r="AA126" s="4"/>
      <c r="AB126" s="4"/>
      <c r="AC126" s="4"/>
      <c r="AD126" s="4"/>
      <c r="AE126" s="4"/>
      <c r="AF126" s="4"/>
      <c r="AG126" s="4"/>
      <c r="AH126" s="4"/>
      <c r="AI126" s="4"/>
      <c r="AJ126" s="4"/>
      <c r="AK126" s="4"/>
      <c r="AL126" s="4"/>
      <c r="AM126" s="4"/>
      <c r="AN126" s="4"/>
      <c r="AO126" s="4"/>
      <c r="AP126" s="4"/>
      <c r="AQ126" s="4"/>
      <c r="AR126" s="4"/>
      <c r="AS126" s="4"/>
    </row>
    <row r="127" spans="1:45" ht="12.75" customHeight="1">
      <c r="A127" s="4"/>
      <c r="B127" s="4"/>
      <c r="C127" s="4"/>
      <c r="D127" s="4"/>
      <c r="E127" s="4"/>
      <c r="F127" s="4"/>
      <c r="G127" s="4"/>
      <c r="H127" s="4"/>
      <c r="I127" s="4"/>
      <c r="J127" s="117"/>
      <c r="K127" s="117"/>
      <c r="L127" s="117"/>
      <c r="M127" s="117"/>
      <c r="N127" s="117"/>
      <c r="O127" s="117"/>
      <c r="P127" s="117"/>
      <c r="Q127" s="117"/>
      <c r="R127" s="117"/>
      <c r="S127" s="117"/>
      <c r="T127" s="117"/>
      <c r="U127" s="117"/>
      <c r="V127" s="117"/>
      <c r="W127" s="117"/>
      <c r="X127" s="117"/>
      <c r="Y127" s="117"/>
      <c r="Z127" s="117"/>
      <c r="AA127" s="4"/>
      <c r="AB127" s="4"/>
      <c r="AC127" s="4"/>
      <c r="AD127" s="4"/>
      <c r="AE127" s="4"/>
      <c r="AF127" s="4"/>
      <c r="AG127" s="4"/>
      <c r="AH127" s="4"/>
      <c r="AI127" s="4"/>
      <c r="AJ127" s="4"/>
      <c r="AK127" s="4"/>
      <c r="AL127" s="4"/>
      <c r="AM127" s="4"/>
      <c r="AN127" s="4"/>
      <c r="AO127" s="4"/>
      <c r="AP127" s="4"/>
      <c r="AQ127" s="4"/>
      <c r="AR127" s="4"/>
      <c r="AS127" s="4"/>
    </row>
    <row r="128" spans="1:45" ht="12.75" customHeight="1">
      <c r="A128" s="4"/>
      <c r="B128" s="4"/>
      <c r="C128" s="4"/>
      <c r="D128" s="4"/>
      <c r="E128" s="4"/>
      <c r="F128" s="4"/>
      <c r="G128" s="4"/>
      <c r="H128" s="4"/>
      <c r="I128" s="4"/>
      <c r="J128" s="117"/>
      <c r="K128" s="117"/>
      <c r="L128" s="117"/>
      <c r="M128" s="117"/>
      <c r="N128" s="117"/>
      <c r="O128" s="117"/>
      <c r="P128" s="117"/>
      <c r="Q128" s="117"/>
      <c r="R128" s="117"/>
      <c r="S128" s="117"/>
      <c r="T128" s="117"/>
      <c r="U128" s="117"/>
      <c r="V128" s="117"/>
      <c r="W128" s="117"/>
      <c r="X128" s="117"/>
      <c r="Y128" s="117"/>
      <c r="Z128" s="117"/>
      <c r="AA128" s="4"/>
      <c r="AB128" s="4"/>
      <c r="AC128" s="4"/>
      <c r="AD128" s="4"/>
      <c r="AE128" s="4"/>
      <c r="AF128" s="4"/>
      <c r="AG128" s="4"/>
      <c r="AH128" s="4"/>
      <c r="AI128" s="4"/>
      <c r="AJ128" s="4"/>
      <c r="AK128" s="4"/>
      <c r="AL128" s="4"/>
      <c r="AM128" s="4"/>
      <c r="AN128" s="4"/>
      <c r="AO128" s="4"/>
      <c r="AP128" s="4"/>
      <c r="AQ128" s="4"/>
      <c r="AR128" s="4"/>
      <c r="AS128" s="4"/>
    </row>
    <row r="129" spans="1:45" ht="12.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row>
    <row r="130" spans="1:45" ht="12.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row>
    <row r="131" spans="1:45" ht="12.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row>
    <row r="132" spans="1:45" ht="12.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row>
    <row r="133" spans="1:45" ht="12.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row>
    <row r="134" spans="1:45" ht="12.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row>
    <row r="135" spans="1:45" ht="12.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row>
    <row r="136" spans="1:45" ht="12.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row>
    <row r="137" spans="1:45" ht="12.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row>
    <row r="138" spans="1:45" ht="12.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row>
    <row r="139" spans="1:45" ht="12.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row>
    <row r="140" spans="1:45" ht="12.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row>
    <row r="141" spans="1:45" ht="12.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row>
    <row r="142" spans="1:45" ht="12.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row>
    <row r="143" spans="1:45" ht="12.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row>
    <row r="144" spans="1:45" ht="12.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row>
    <row r="145" spans="1:45" ht="12.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row>
    <row r="146" spans="1:45" ht="12.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row>
    <row r="147" spans="1:45" ht="12.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row>
    <row r="148" spans="1:45" ht="12.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row>
    <row r="149" spans="1:45" ht="12.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row>
    <row r="150" spans="1:45" ht="12.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row>
    <row r="151" spans="1:45" ht="12.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row>
    <row r="152" spans="1:45" ht="12.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row>
    <row r="153" spans="1:45" ht="12.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row>
    <row r="154" spans="1:45" ht="12.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row>
    <row r="155" spans="1:45" ht="12.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row>
    <row r="156" spans="1:45" ht="12.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row>
    <row r="157" spans="1:45" ht="12.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row>
    <row r="158" spans="1:45" ht="12.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row>
    <row r="159" spans="1:45" ht="12.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row>
    <row r="160" spans="1:45" ht="12.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row>
    <row r="161" spans="1:45" ht="12.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row>
    <row r="162" spans="1:45" ht="12.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row>
    <row r="163" spans="1:45" ht="12.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row>
    <row r="164" spans="1:45" ht="12.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row>
    <row r="165" spans="1:45" ht="12.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row>
    <row r="166" spans="1:45" ht="12.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row>
    <row r="167" spans="1:45" ht="12.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row>
    <row r="168" spans="1:45" ht="12.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row>
    <row r="169" spans="1:45" ht="12.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row>
    <row r="170" spans="1:45" ht="12.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row>
    <row r="171" spans="1:45" ht="12.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row>
    <row r="172" spans="1:45" ht="12.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row>
    <row r="173" spans="1:45" ht="12.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row>
    <row r="174" spans="1:45" ht="12.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row>
    <row r="175" spans="1:45" ht="12.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row>
    <row r="176" spans="1:45" ht="12.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row>
    <row r="177" spans="1:45" ht="12.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row>
    <row r="178" spans="1:45" ht="12.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row>
    <row r="179" spans="1:45" ht="12.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row>
    <row r="180" spans="1:45" ht="12.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row>
    <row r="181" spans="1:45" ht="12.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row>
    <row r="182" spans="1:45" ht="12.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row>
    <row r="183" spans="1:45" ht="12.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row>
    <row r="184" spans="1:45" ht="12.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row>
    <row r="185" spans="1:45" ht="12.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row>
    <row r="186" spans="1:45" ht="12.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row>
    <row r="187" spans="1:45" ht="12.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row>
    <row r="188" spans="1:45" ht="12.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row>
    <row r="189" spans="1:45" ht="12.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row>
    <row r="190" spans="1:45" ht="12.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row>
    <row r="191" spans="1:45" ht="12.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row>
    <row r="192" spans="1:45" ht="12.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row>
    <row r="193" spans="1:45" ht="12.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row>
    <row r="194" spans="1:45" ht="12.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row>
    <row r="195" spans="1:45" ht="12.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row>
    <row r="196" spans="1:45" ht="12.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row>
    <row r="197" spans="1:45" ht="12.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row>
    <row r="198" spans="1:45" ht="12.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row>
    <row r="199" spans="1:45" ht="12.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row>
    <row r="200" spans="1:45" ht="12.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row>
    <row r="201" spans="1:45" ht="12.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row>
    <row r="202" spans="1:45" ht="12.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row>
    <row r="203" spans="1:45" ht="12.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row>
    <row r="204" spans="1:45" ht="12.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row>
    <row r="205" spans="1:45" ht="12.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row>
    <row r="206" spans="1:45" ht="12.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row>
    <row r="207" spans="1:45" ht="12.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row>
    <row r="208" spans="1:45" ht="12.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row>
    <row r="209" spans="1:45" ht="12.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row>
    <row r="210" spans="1:45" ht="12.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row>
    <row r="211" spans="1:45" ht="12.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row>
    <row r="212" spans="1:45" ht="12.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row>
    <row r="213" spans="1:45" ht="12.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row>
    <row r="214" spans="1:45" ht="12.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row>
    <row r="215" spans="1:45" ht="12.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row>
    <row r="216" spans="1:45" ht="12.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row>
    <row r="217" spans="1:45" ht="12.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row>
    <row r="218" spans="1:45" ht="12.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row>
    <row r="219" spans="1:45" ht="12.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row>
    <row r="220" spans="1:45" ht="12.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row>
    <row r="221" spans="1:45" ht="12.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row>
    <row r="222" spans="1:45" ht="12.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row>
    <row r="223" spans="1:45" ht="12.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row>
    <row r="224" spans="1:45" ht="12.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row>
    <row r="225" spans="1:45" ht="12.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row>
    <row r="226" spans="1:45" ht="12.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row>
    <row r="227" spans="1:45" ht="12.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row>
    <row r="228" spans="1:45" ht="12.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row>
    <row r="229" spans="1:45" ht="15.75" customHeight="1">
      <c r="Q229" s="5"/>
      <c r="R229" s="5"/>
      <c r="S229" s="5"/>
      <c r="T229" s="5"/>
      <c r="U229" s="5"/>
      <c r="AC229" s="5"/>
      <c r="AD229" s="5"/>
      <c r="AE229" s="5"/>
      <c r="AF229" s="5"/>
      <c r="AG229" s="5"/>
      <c r="AO229" s="5"/>
      <c r="AP229" s="5"/>
      <c r="AQ229" s="5"/>
      <c r="AR229" s="5"/>
      <c r="AS229" s="5"/>
    </row>
    <row r="230" spans="1:45" ht="15.75" customHeight="1">
      <c r="Q230" s="5"/>
      <c r="R230" s="5"/>
      <c r="S230" s="5"/>
      <c r="T230" s="5"/>
      <c r="U230" s="5"/>
      <c r="AC230" s="5"/>
      <c r="AD230" s="5"/>
      <c r="AE230" s="5"/>
      <c r="AF230" s="5"/>
      <c r="AG230" s="5"/>
      <c r="AO230" s="5"/>
      <c r="AP230" s="5"/>
      <c r="AQ230" s="5"/>
      <c r="AR230" s="5"/>
      <c r="AS230" s="5"/>
    </row>
    <row r="231" spans="1:45" ht="15.75" customHeight="1">
      <c r="Q231" s="5"/>
      <c r="R231" s="5"/>
      <c r="S231" s="5"/>
      <c r="T231" s="5"/>
      <c r="U231" s="5"/>
      <c r="AC231" s="5"/>
      <c r="AD231" s="5"/>
      <c r="AE231" s="5"/>
      <c r="AF231" s="5"/>
      <c r="AG231" s="5"/>
      <c r="AO231" s="5"/>
      <c r="AP231" s="5"/>
      <c r="AQ231" s="5"/>
      <c r="AR231" s="5"/>
      <c r="AS231" s="5"/>
    </row>
    <row r="232" spans="1:45" ht="15.75" customHeight="1">
      <c r="Q232" s="5"/>
      <c r="R232" s="5"/>
      <c r="S232" s="5"/>
      <c r="T232" s="5"/>
      <c r="U232" s="5"/>
      <c r="AC232" s="5"/>
      <c r="AD232" s="5"/>
      <c r="AE232" s="5"/>
      <c r="AF232" s="5"/>
      <c r="AG232" s="5"/>
      <c r="AO232" s="5"/>
      <c r="AP232" s="5"/>
      <c r="AQ232" s="5"/>
      <c r="AR232" s="5"/>
      <c r="AS232" s="5"/>
    </row>
    <row r="233" spans="1:45" ht="15.75" customHeight="1">
      <c r="Q233" s="5"/>
      <c r="R233" s="5"/>
      <c r="S233" s="5"/>
      <c r="T233" s="5"/>
      <c r="U233" s="5"/>
      <c r="AC233" s="5"/>
      <c r="AD233" s="5"/>
      <c r="AE233" s="5"/>
      <c r="AF233" s="5"/>
      <c r="AG233" s="5"/>
      <c r="AO233" s="5"/>
      <c r="AP233" s="5"/>
      <c r="AQ233" s="5"/>
      <c r="AR233" s="5"/>
      <c r="AS233" s="5"/>
    </row>
    <row r="234" spans="1:45" ht="15.75" customHeight="1">
      <c r="Q234" s="5"/>
      <c r="R234" s="5"/>
      <c r="S234" s="5"/>
      <c r="T234" s="5"/>
      <c r="U234" s="5"/>
      <c r="AC234" s="5"/>
      <c r="AD234" s="5"/>
      <c r="AE234" s="5"/>
      <c r="AF234" s="5"/>
      <c r="AG234" s="5"/>
      <c r="AO234" s="5"/>
      <c r="AP234" s="5"/>
      <c r="AQ234" s="5"/>
      <c r="AR234" s="5"/>
      <c r="AS234" s="5"/>
    </row>
    <row r="235" spans="1:45" ht="15.75" customHeight="1">
      <c r="Q235" s="5"/>
      <c r="R235" s="5"/>
      <c r="S235" s="5"/>
      <c r="T235" s="5"/>
      <c r="U235" s="5"/>
      <c r="AC235" s="5"/>
      <c r="AD235" s="5"/>
      <c r="AE235" s="5"/>
      <c r="AF235" s="5"/>
      <c r="AG235" s="5"/>
      <c r="AO235" s="5"/>
      <c r="AP235" s="5"/>
      <c r="AQ235" s="5"/>
      <c r="AR235" s="5"/>
      <c r="AS235" s="5"/>
    </row>
    <row r="236" spans="1:45" ht="15.75" customHeight="1">
      <c r="Q236" s="5"/>
      <c r="R236" s="5"/>
      <c r="S236" s="5"/>
      <c r="T236" s="5"/>
      <c r="U236" s="5"/>
      <c r="AC236" s="5"/>
      <c r="AD236" s="5"/>
      <c r="AE236" s="5"/>
      <c r="AF236" s="5"/>
      <c r="AG236" s="5"/>
      <c r="AO236" s="5"/>
      <c r="AP236" s="5"/>
      <c r="AQ236" s="5"/>
      <c r="AR236" s="5"/>
      <c r="AS236" s="5"/>
    </row>
    <row r="237" spans="1:45" ht="15.75" customHeight="1">
      <c r="Q237" s="5"/>
      <c r="R237" s="5"/>
      <c r="S237" s="5"/>
      <c r="T237" s="5"/>
      <c r="U237" s="5"/>
      <c r="AC237" s="5"/>
      <c r="AD237" s="5"/>
      <c r="AE237" s="5"/>
      <c r="AF237" s="5"/>
      <c r="AG237" s="5"/>
      <c r="AO237" s="5"/>
      <c r="AP237" s="5"/>
      <c r="AQ237" s="5"/>
      <c r="AR237" s="5"/>
      <c r="AS237" s="5"/>
    </row>
    <row r="238" spans="1:45" ht="15.75" customHeight="1">
      <c r="Q238" s="5"/>
      <c r="R238" s="5"/>
      <c r="S238" s="5"/>
      <c r="T238" s="5"/>
      <c r="U238" s="5"/>
      <c r="AC238" s="5"/>
      <c r="AD238" s="5"/>
      <c r="AE238" s="5"/>
      <c r="AF238" s="5"/>
      <c r="AG238" s="5"/>
      <c r="AO238" s="5"/>
      <c r="AP238" s="5"/>
      <c r="AQ238" s="5"/>
      <c r="AR238" s="5"/>
      <c r="AS238" s="5"/>
    </row>
    <row r="239" spans="1:45" ht="15.75" customHeight="1">
      <c r="Q239" s="5"/>
      <c r="R239" s="5"/>
      <c r="S239" s="5"/>
      <c r="T239" s="5"/>
      <c r="U239" s="5"/>
      <c r="AC239" s="5"/>
      <c r="AD239" s="5"/>
      <c r="AE239" s="5"/>
      <c r="AF239" s="5"/>
      <c r="AG239" s="5"/>
      <c r="AO239" s="5"/>
      <c r="AP239" s="5"/>
      <c r="AQ239" s="5"/>
      <c r="AR239" s="5"/>
      <c r="AS239" s="5"/>
    </row>
    <row r="240" spans="1:45" ht="15.75" customHeight="1">
      <c r="Q240" s="5"/>
      <c r="R240" s="5"/>
      <c r="S240" s="5"/>
      <c r="T240" s="5"/>
      <c r="U240" s="5"/>
      <c r="AC240" s="5"/>
      <c r="AD240" s="5"/>
      <c r="AE240" s="5"/>
      <c r="AF240" s="5"/>
      <c r="AG240" s="5"/>
      <c r="AO240" s="5"/>
      <c r="AP240" s="5"/>
      <c r="AQ240" s="5"/>
      <c r="AR240" s="5"/>
      <c r="AS240" s="5"/>
    </row>
    <row r="241" spans="17:45" ht="15.75" customHeight="1">
      <c r="Q241" s="5"/>
      <c r="R241" s="5"/>
      <c r="S241" s="5"/>
      <c r="T241" s="5"/>
      <c r="U241" s="5"/>
      <c r="AC241" s="5"/>
      <c r="AD241" s="5"/>
      <c r="AE241" s="5"/>
      <c r="AF241" s="5"/>
      <c r="AG241" s="5"/>
      <c r="AO241" s="5"/>
      <c r="AP241" s="5"/>
      <c r="AQ241" s="5"/>
      <c r="AR241" s="5"/>
      <c r="AS241" s="5"/>
    </row>
    <row r="242" spans="17:45" ht="15.75" customHeight="1">
      <c r="Q242" s="5"/>
      <c r="R242" s="5"/>
      <c r="S242" s="5"/>
      <c r="T242" s="5"/>
      <c r="U242" s="5"/>
      <c r="AC242" s="5"/>
      <c r="AD242" s="5"/>
      <c r="AE242" s="5"/>
      <c r="AF242" s="5"/>
      <c r="AG242" s="5"/>
      <c r="AO242" s="5"/>
      <c r="AP242" s="5"/>
      <c r="AQ242" s="5"/>
      <c r="AR242" s="5"/>
      <c r="AS242" s="5"/>
    </row>
    <row r="243" spans="17:45" ht="15.75" customHeight="1">
      <c r="Q243" s="5"/>
      <c r="R243" s="5"/>
      <c r="S243" s="5"/>
      <c r="T243" s="5"/>
      <c r="U243" s="5"/>
      <c r="AC243" s="5"/>
      <c r="AD243" s="5"/>
      <c r="AE243" s="5"/>
      <c r="AF243" s="5"/>
      <c r="AG243" s="5"/>
      <c r="AO243" s="5"/>
      <c r="AP243" s="5"/>
      <c r="AQ243" s="5"/>
      <c r="AR243" s="5"/>
      <c r="AS243" s="5"/>
    </row>
    <row r="244" spans="17:45" ht="15.75" customHeight="1">
      <c r="Q244" s="5"/>
      <c r="R244" s="5"/>
      <c r="S244" s="5"/>
      <c r="T244" s="5"/>
      <c r="U244" s="5"/>
      <c r="AC244" s="5"/>
      <c r="AD244" s="5"/>
      <c r="AE244" s="5"/>
      <c r="AF244" s="5"/>
      <c r="AG244" s="5"/>
      <c r="AO244" s="5"/>
      <c r="AP244" s="5"/>
      <c r="AQ244" s="5"/>
      <c r="AR244" s="5"/>
      <c r="AS244" s="5"/>
    </row>
    <row r="245" spans="17:45" ht="15.75" customHeight="1">
      <c r="Q245" s="5"/>
      <c r="R245" s="5"/>
      <c r="S245" s="5"/>
      <c r="T245" s="5"/>
      <c r="U245" s="5"/>
      <c r="AC245" s="5"/>
      <c r="AD245" s="5"/>
      <c r="AE245" s="5"/>
      <c r="AF245" s="5"/>
      <c r="AG245" s="5"/>
      <c r="AO245" s="5"/>
      <c r="AP245" s="5"/>
      <c r="AQ245" s="5"/>
      <c r="AR245" s="5"/>
      <c r="AS245" s="5"/>
    </row>
    <row r="246" spans="17:45" ht="15.75" customHeight="1">
      <c r="Q246" s="5"/>
      <c r="R246" s="5"/>
      <c r="S246" s="5"/>
      <c r="T246" s="5"/>
      <c r="U246" s="5"/>
      <c r="AC246" s="5"/>
      <c r="AD246" s="5"/>
      <c r="AE246" s="5"/>
      <c r="AF246" s="5"/>
      <c r="AG246" s="5"/>
      <c r="AO246" s="5"/>
      <c r="AP246" s="5"/>
      <c r="AQ246" s="5"/>
      <c r="AR246" s="5"/>
      <c r="AS246" s="5"/>
    </row>
    <row r="247" spans="17:45" ht="15.75" customHeight="1">
      <c r="Q247" s="5"/>
      <c r="R247" s="5"/>
      <c r="S247" s="5"/>
      <c r="T247" s="5"/>
      <c r="U247" s="5"/>
      <c r="AC247" s="5"/>
      <c r="AD247" s="5"/>
      <c r="AE247" s="5"/>
      <c r="AF247" s="5"/>
      <c r="AG247" s="5"/>
      <c r="AO247" s="5"/>
      <c r="AP247" s="5"/>
      <c r="AQ247" s="5"/>
      <c r="AR247" s="5"/>
      <c r="AS247" s="5"/>
    </row>
    <row r="248" spans="17:45" ht="15.75" customHeight="1">
      <c r="Q248" s="5"/>
      <c r="R248" s="5"/>
      <c r="S248" s="5"/>
      <c r="T248" s="5"/>
      <c r="U248" s="5"/>
      <c r="AC248" s="5"/>
      <c r="AD248" s="5"/>
      <c r="AE248" s="5"/>
      <c r="AF248" s="5"/>
      <c r="AG248" s="5"/>
      <c r="AO248" s="5"/>
      <c r="AP248" s="5"/>
      <c r="AQ248" s="5"/>
      <c r="AR248" s="5"/>
      <c r="AS248" s="5"/>
    </row>
    <row r="249" spans="17:45" ht="15.75" customHeight="1">
      <c r="Q249" s="5"/>
      <c r="R249" s="5"/>
      <c r="S249" s="5"/>
      <c r="T249" s="5"/>
      <c r="U249" s="5"/>
      <c r="AC249" s="5"/>
      <c r="AD249" s="5"/>
      <c r="AE249" s="5"/>
      <c r="AF249" s="5"/>
      <c r="AG249" s="5"/>
      <c r="AO249" s="5"/>
      <c r="AP249" s="5"/>
      <c r="AQ249" s="5"/>
      <c r="AR249" s="5"/>
      <c r="AS249" s="5"/>
    </row>
    <row r="250" spans="17:45" ht="15.75" customHeight="1">
      <c r="Q250" s="5"/>
      <c r="R250" s="5"/>
      <c r="S250" s="5"/>
      <c r="T250" s="5"/>
      <c r="U250" s="5"/>
      <c r="AC250" s="5"/>
      <c r="AD250" s="5"/>
      <c r="AE250" s="5"/>
      <c r="AF250" s="5"/>
      <c r="AG250" s="5"/>
      <c r="AO250" s="5"/>
      <c r="AP250" s="5"/>
      <c r="AQ250" s="5"/>
      <c r="AR250" s="5"/>
      <c r="AS250" s="5"/>
    </row>
    <row r="251" spans="17:45" ht="15.75" customHeight="1">
      <c r="Q251" s="5"/>
      <c r="R251" s="5"/>
      <c r="S251" s="5"/>
      <c r="T251" s="5"/>
      <c r="U251" s="5"/>
      <c r="AC251" s="5"/>
      <c r="AD251" s="5"/>
      <c r="AE251" s="5"/>
      <c r="AF251" s="5"/>
      <c r="AG251" s="5"/>
      <c r="AO251" s="5"/>
      <c r="AP251" s="5"/>
      <c r="AQ251" s="5"/>
      <c r="AR251" s="5"/>
      <c r="AS251" s="5"/>
    </row>
    <row r="252" spans="17:45" ht="15.75" customHeight="1">
      <c r="Q252" s="5"/>
      <c r="R252" s="5"/>
      <c r="S252" s="5"/>
      <c r="T252" s="5"/>
      <c r="U252" s="5"/>
      <c r="AC252" s="5"/>
      <c r="AD252" s="5"/>
      <c r="AE252" s="5"/>
      <c r="AF252" s="5"/>
      <c r="AG252" s="5"/>
      <c r="AO252" s="5"/>
      <c r="AP252" s="5"/>
      <c r="AQ252" s="5"/>
      <c r="AR252" s="5"/>
      <c r="AS252" s="5"/>
    </row>
    <row r="253" spans="17:45" ht="15.75" customHeight="1">
      <c r="Q253" s="5"/>
      <c r="R253" s="5"/>
      <c r="S253" s="5"/>
      <c r="T253" s="5"/>
      <c r="U253" s="5"/>
      <c r="AC253" s="5"/>
      <c r="AD253" s="5"/>
      <c r="AE253" s="5"/>
      <c r="AF253" s="5"/>
      <c r="AG253" s="5"/>
      <c r="AO253" s="5"/>
      <c r="AP253" s="5"/>
      <c r="AQ253" s="5"/>
      <c r="AR253" s="5"/>
      <c r="AS253" s="5"/>
    </row>
    <row r="254" spans="17:45" ht="15.75" customHeight="1">
      <c r="Q254" s="5"/>
      <c r="R254" s="5"/>
      <c r="S254" s="5"/>
      <c r="T254" s="5"/>
      <c r="U254" s="5"/>
      <c r="AC254" s="5"/>
      <c r="AD254" s="5"/>
      <c r="AE254" s="5"/>
      <c r="AF254" s="5"/>
      <c r="AG254" s="5"/>
      <c r="AO254" s="5"/>
      <c r="AP254" s="5"/>
      <c r="AQ254" s="5"/>
      <c r="AR254" s="5"/>
      <c r="AS254" s="5"/>
    </row>
    <row r="255" spans="17:45" ht="15.75" customHeight="1">
      <c r="Q255" s="5"/>
      <c r="R255" s="5"/>
      <c r="S255" s="5"/>
      <c r="T255" s="5"/>
      <c r="U255" s="5"/>
      <c r="AC255" s="5"/>
      <c r="AD255" s="5"/>
      <c r="AE255" s="5"/>
      <c r="AF255" s="5"/>
      <c r="AG255" s="5"/>
      <c r="AO255" s="5"/>
      <c r="AP255" s="5"/>
      <c r="AQ255" s="5"/>
      <c r="AR255" s="5"/>
      <c r="AS255" s="5"/>
    </row>
    <row r="256" spans="17:45" ht="15.75" customHeight="1">
      <c r="Q256" s="5"/>
      <c r="R256" s="5"/>
      <c r="S256" s="5"/>
      <c r="T256" s="5"/>
      <c r="U256" s="5"/>
      <c r="AC256" s="5"/>
      <c r="AD256" s="5"/>
      <c r="AE256" s="5"/>
      <c r="AF256" s="5"/>
      <c r="AG256" s="5"/>
      <c r="AO256" s="5"/>
      <c r="AP256" s="5"/>
      <c r="AQ256" s="5"/>
      <c r="AR256" s="5"/>
      <c r="AS256" s="5"/>
    </row>
    <row r="257" spans="17:45" ht="15.75" customHeight="1">
      <c r="Q257" s="5"/>
      <c r="R257" s="5"/>
      <c r="S257" s="5"/>
      <c r="T257" s="5"/>
      <c r="U257" s="5"/>
      <c r="AC257" s="5"/>
      <c r="AD257" s="5"/>
      <c r="AE257" s="5"/>
      <c r="AF257" s="5"/>
      <c r="AG257" s="5"/>
      <c r="AO257" s="5"/>
      <c r="AP257" s="5"/>
      <c r="AQ257" s="5"/>
      <c r="AR257" s="5"/>
      <c r="AS257" s="5"/>
    </row>
    <row r="258" spans="17:45" ht="15.75" customHeight="1">
      <c r="Q258" s="5"/>
      <c r="R258" s="5"/>
      <c r="S258" s="5"/>
      <c r="T258" s="5"/>
      <c r="U258" s="5"/>
      <c r="AC258" s="5"/>
      <c r="AD258" s="5"/>
      <c r="AE258" s="5"/>
      <c r="AF258" s="5"/>
      <c r="AG258" s="5"/>
      <c r="AO258" s="5"/>
      <c r="AP258" s="5"/>
      <c r="AQ258" s="5"/>
      <c r="AR258" s="5"/>
      <c r="AS258" s="5"/>
    </row>
    <row r="259" spans="17:45" ht="15.75" customHeight="1">
      <c r="Q259" s="5"/>
      <c r="R259" s="5"/>
      <c r="S259" s="5"/>
      <c r="T259" s="5"/>
      <c r="U259" s="5"/>
      <c r="AC259" s="5"/>
      <c r="AD259" s="5"/>
      <c r="AE259" s="5"/>
      <c r="AF259" s="5"/>
      <c r="AG259" s="5"/>
      <c r="AO259" s="5"/>
      <c r="AP259" s="5"/>
      <c r="AQ259" s="5"/>
      <c r="AR259" s="5"/>
      <c r="AS259" s="5"/>
    </row>
    <row r="260" spans="17:45" ht="15.75" customHeight="1">
      <c r="Q260" s="5"/>
      <c r="R260" s="5"/>
      <c r="S260" s="5"/>
      <c r="T260" s="5"/>
      <c r="U260" s="5"/>
      <c r="AC260" s="5"/>
      <c r="AD260" s="5"/>
      <c r="AE260" s="5"/>
      <c r="AF260" s="5"/>
      <c r="AG260" s="5"/>
      <c r="AO260" s="5"/>
      <c r="AP260" s="5"/>
      <c r="AQ260" s="5"/>
      <c r="AR260" s="5"/>
      <c r="AS260" s="5"/>
    </row>
    <row r="261" spans="17:45" ht="15.75" customHeight="1">
      <c r="Q261" s="5"/>
      <c r="R261" s="5"/>
      <c r="S261" s="5"/>
      <c r="T261" s="5"/>
      <c r="U261" s="5"/>
      <c r="AC261" s="5"/>
      <c r="AD261" s="5"/>
      <c r="AE261" s="5"/>
      <c r="AF261" s="5"/>
      <c r="AG261" s="5"/>
      <c r="AO261" s="5"/>
      <c r="AP261" s="5"/>
      <c r="AQ261" s="5"/>
      <c r="AR261" s="5"/>
      <c r="AS261" s="5"/>
    </row>
    <row r="262" spans="17:45" ht="15.75" customHeight="1">
      <c r="Q262" s="5"/>
      <c r="R262" s="5"/>
      <c r="S262" s="5"/>
      <c r="T262" s="5"/>
      <c r="U262" s="5"/>
      <c r="AC262" s="5"/>
      <c r="AD262" s="5"/>
      <c r="AE262" s="5"/>
      <c r="AF262" s="5"/>
      <c r="AG262" s="5"/>
      <c r="AO262" s="5"/>
      <c r="AP262" s="5"/>
      <c r="AQ262" s="5"/>
      <c r="AR262" s="5"/>
      <c r="AS262" s="5"/>
    </row>
    <row r="263" spans="17:45" ht="15.75" customHeight="1">
      <c r="Q263" s="5"/>
      <c r="R263" s="5"/>
      <c r="S263" s="5"/>
      <c r="T263" s="5"/>
      <c r="U263" s="5"/>
      <c r="AC263" s="5"/>
      <c r="AD263" s="5"/>
      <c r="AE263" s="5"/>
      <c r="AF263" s="5"/>
      <c r="AG263" s="5"/>
      <c r="AO263" s="5"/>
      <c r="AP263" s="5"/>
      <c r="AQ263" s="5"/>
      <c r="AR263" s="5"/>
      <c r="AS263" s="5"/>
    </row>
    <row r="264" spans="17:45" ht="15.75" customHeight="1">
      <c r="Q264" s="5"/>
      <c r="R264" s="5"/>
      <c r="S264" s="5"/>
      <c r="T264" s="5"/>
      <c r="U264" s="5"/>
      <c r="AC264" s="5"/>
      <c r="AD264" s="5"/>
      <c r="AE264" s="5"/>
      <c r="AF264" s="5"/>
      <c r="AG264" s="5"/>
      <c r="AO264" s="5"/>
      <c r="AP264" s="5"/>
      <c r="AQ264" s="5"/>
      <c r="AR264" s="5"/>
      <c r="AS264" s="5"/>
    </row>
    <row r="265" spans="17:45" ht="15.75" customHeight="1">
      <c r="Q265" s="5"/>
      <c r="R265" s="5"/>
      <c r="S265" s="5"/>
      <c r="T265" s="5"/>
      <c r="U265" s="5"/>
      <c r="AC265" s="5"/>
      <c r="AD265" s="5"/>
      <c r="AE265" s="5"/>
      <c r="AF265" s="5"/>
      <c r="AG265" s="5"/>
      <c r="AO265" s="5"/>
      <c r="AP265" s="5"/>
      <c r="AQ265" s="5"/>
      <c r="AR265" s="5"/>
      <c r="AS265" s="5"/>
    </row>
    <row r="266" spans="17:45" ht="15.75" customHeight="1">
      <c r="Q266" s="5"/>
      <c r="R266" s="5"/>
      <c r="S266" s="5"/>
      <c r="T266" s="5"/>
      <c r="U266" s="5"/>
      <c r="AC266" s="5"/>
      <c r="AD266" s="5"/>
      <c r="AE266" s="5"/>
      <c r="AF266" s="5"/>
      <c r="AG266" s="5"/>
      <c r="AO266" s="5"/>
      <c r="AP266" s="5"/>
      <c r="AQ266" s="5"/>
      <c r="AR266" s="5"/>
      <c r="AS266" s="5"/>
    </row>
    <row r="267" spans="17:45" ht="15.75" customHeight="1">
      <c r="Q267" s="5"/>
      <c r="R267" s="5"/>
      <c r="S267" s="5"/>
      <c r="T267" s="5"/>
      <c r="U267" s="5"/>
      <c r="AC267" s="5"/>
      <c r="AD267" s="5"/>
      <c r="AE267" s="5"/>
      <c r="AF267" s="5"/>
      <c r="AG267" s="5"/>
      <c r="AO267" s="5"/>
      <c r="AP267" s="5"/>
      <c r="AQ267" s="5"/>
      <c r="AR267" s="5"/>
      <c r="AS267" s="5"/>
    </row>
    <row r="268" spans="17:45" ht="15.75" customHeight="1">
      <c r="Q268" s="5"/>
      <c r="R268" s="5"/>
      <c r="S268" s="5"/>
      <c r="T268" s="5"/>
      <c r="U268" s="5"/>
      <c r="AC268" s="5"/>
      <c r="AD268" s="5"/>
      <c r="AE268" s="5"/>
      <c r="AF268" s="5"/>
      <c r="AG268" s="5"/>
      <c r="AO268" s="5"/>
      <c r="AP268" s="5"/>
      <c r="AQ268" s="5"/>
      <c r="AR268" s="5"/>
      <c r="AS268" s="5"/>
    </row>
    <row r="269" spans="17:45" ht="15.75" customHeight="1">
      <c r="Q269" s="5"/>
      <c r="R269" s="5"/>
      <c r="S269" s="5"/>
      <c r="T269" s="5"/>
      <c r="U269" s="5"/>
      <c r="AC269" s="5"/>
      <c r="AD269" s="5"/>
      <c r="AE269" s="5"/>
      <c r="AF269" s="5"/>
      <c r="AG269" s="5"/>
      <c r="AO269" s="5"/>
      <c r="AP269" s="5"/>
      <c r="AQ269" s="5"/>
      <c r="AR269" s="5"/>
      <c r="AS269" s="5"/>
    </row>
    <row r="270" spans="17:45" ht="15.75" customHeight="1">
      <c r="Q270" s="5"/>
      <c r="R270" s="5"/>
      <c r="S270" s="5"/>
      <c r="T270" s="5"/>
      <c r="U270" s="5"/>
      <c r="AC270" s="5"/>
      <c r="AD270" s="5"/>
      <c r="AE270" s="5"/>
      <c r="AF270" s="5"/>
      <c r="AG270" s="5"/>
      <c r="AO270" s="5"/>
      <c r="AP270" s="5"/>
      <c r="AQ270" s="5"/>
      <c r="AR270" s="5"/>
      <c r="AS270" s="5"/>
    </row>
    <row r="271" spans="17:45" ht="15.75" customHeight="1">
      <c r="Q271" s="5"/>
      <c r="R271" s="5"/>
      <c r="S271" s="5"/>
      <c r="T271" s="5"/>
      <c r="U271" s="5"/>
      <c r="AC271" s="5"/>
      <c r="AD271" s="5"/>
      <c r="AE271" s="5"/>
      <c r="AF271" s="5"/>
      <c r="AG271" s="5"/>
      <c r="AO271" s="5"/>
      <c r="AP271" s="5"/>
      <c r="AQ271" s="5"/>
      <c r="AR271" s="5"/>
      <c r="AS271" s="5"/>
    </row>
    <row r="272" spans="17:45" ht="15.75" customHeight="1">
      <c r="Q272" s="5"/>
      <c r="R272" s="5"/>
      <c r="S272" s="5"/>
      <c r="T272" s="5"/>
      <c r="U272" s="5"/>
      <c r="AC272" s="5"/>
      <c r="AD272" s="5"/>
      <c r="AE272" s="5"/>
      <c r="AF272" s="5"/>
      <c r="AG272" s="5"/>
      <c r="AO272" s="5"/>
      <c r="AP272" s="5"/>
      <c r="AQ272" s="5"/>
      <c r="AR272" s="5"/>
      <c r="AS272" s="5"/>
    </row>
    <row r="273" spans="17:45" ht="15.75" customHeight="1">
      <c r="Q273" s="5"/>
      <c r="R273" s="5"/>
      <c r="S273" s="5"/>
      <c r="T273" s="5"/>
      <c r="U273" s="5"/>
      <c r="AC273" s="5"/>
      <c r="AD273" s="5"/>
      <c r="AE273" s="5"/>
      <c r="AF273" s="5"/>
      <c r="AG273" s="5"/>
      <c r="AO273" s="5"/>
      <c r="AP273" s="5"/>
      <c r="AQ273" s="5"/>
      <c r="AR273" s="5"/>
      <c r="AS273" s="5"/>
    </row>
    <row r="274" spans="17:45" ht="15.75" customHeight="1">
      <c r="Q274" s="5"/>
      <c r="R274" s="5"/>
      <c r="S274" s="5"/>
      <c r="T274" s="5"/>
      <c r="U274" s="5"/>
      <c r="AC274" s="5"/>
      <c r="AD274" s="5"/>
      <c r="AE274" s="5"/>
      <c r="AF274" s="5"/>
      <c r="AG274" s="5"/>
      <c r="AO274" s="5"/>
      <c r="AP274" s="5"/>
      <c r="AQ274" s="5"/>
      <c r="AR274" s="5"/>
      <c r="AS274" s="5"/>
    </row>
    <row r="275" spans="17:45" ht="15.75" customHeight="1">
      <c r="Q275" s="5"/>
      <c r="R275" s="5"/>
      <c r="S275" s="5"/>
      <c r="T275" s="5"/>
      <c r="U275" s="5"/>
      <c r="AC275" s="5"/>
      <c r="AD275" s="5"/>
      <c r="AE275" s="5"/>
      <c r="AF275" s="5"/>
      <c r="AG275" s="5"/>
      <c r="AO275" s="5"/>
      <c r="AP275" s="5"/>
      <c r="AQ275" s="5"/>
      <c r="AR275" s="5"/>
      <c r="AS275" s="5"/>
    </row>
    <row r="276" spans="17:45" ht="15.75" customHeight="1">
      <c r="Q276" s="5"/>
      <c r="R276" s="5"/>
      <c r="S276" s="5"/>
      <c r="T276" s="5"/>
      <c r="U276" s="5"/>
      <c r="AC276" s="5"/>
      <c r="AD276" s="5"/>
      <c r="AE276" s="5"/>
      <c r="AF276" s="5"/>
      <c r="AG276" s="5"/>
      <c r="AO276" s="5"/>
      <c r="AP276" s="5"/>
      <c r="AQ276" s="5"/>
      <c r="AR276" s="5"/>
      <c r="AS276" s="5"/>
    </row>
    <row r="277" spans="17:45" ht="15.75" customHeight="1">
      <c r="Q277" s="5"/>
      <c r="R277" s="5"/>
      <c r="S277" s="5"/>
      <c r="T277" s="5"/>
      <c r="U277" s="5"/>
      <c r="AC277" s="5"/>
      <c r="AD277" s="5"/>
      <c r="AE277" s="5"/>
      <c r="AF277" s="5"/>
      <c r="AG277" s="5"/>
      <c r="AO277" s="5"/>
      <c r="AP277" s="5"/>
      <c r="AQ277" s="5"/>
      <c r="AR277" s="5"/>
      <c r="AS277" s="5"/>
    </row>
    <row r="278" spans="17:45" ht="15.75" customHeight="1">
      <c r="Q278" s="5"/>
      <c r="R278" s="5"/>
      <c r="S278" s="5"/>
      <c r="T278" s="5"/>
      <c r="U278" s="5"/>
      <c r="AC278" s="5"/>
      <c r="AD278" s="5"/>
      <c r="AE278" s="5"/>
      <c r="AF278" s="5"/>
      <c r="AG278" s="5"/>
      <c r="AO278" s="5"/>
      <c r="AP278" s="5"/>
      <c r="AQ278" s="5"/>
      <c r="AR278" s="5"/>
      <c r="AS278" s="5"/>
    </row>
    <row r="279" spans="17:45" ht="15.75" customHeight="1">
      <c r="Q279" s="5"/>
      <c r="R279" s="5"/>
      <c r="S279" s="5"/>
      <c r="T279" s="5"/>
      <c r="U279" s="5"/>
      <c r="AC279" s="5"/>
      <c r="AD279" s="5"/>
      <c r="AE279" s="5"/>
      <c r="AF279" s="5"/>
      <c r="AG279" s="5"/>
      <c r="AO279" s="5"/>
      <c r="AP279" s="5"/>
      <c r="AQ279" s="5"/>
      <c r="AR279" s="5"/>
      <c r="AS279" s="5"/>
    </row>
    <row r="280" spans="17:45" ht="15.75" customHeight="1">
      <c r="Q280" s="5"/>
      <c r="R280" s="5"/>
      <c r="S280" s="5"/>
      <c r="T280" s="5"/>
      <c r="U280" s="5"/>
      <c r="AC280" s="5"/>
      <c r="AD280" s="5"/>
      <c r="AE280" s="5"/>
      <c r="AF280" s="5"/>
      <c r="AG280" s="5"/>
      <c r="AO280" s="5"/>
      <c r="AP280" s="5"/>
      <c r="AQ280" s="5"/>
      <c r="AR280" s="5"/>
      <c r="AS280" s="5"/>
    </row>
    <row r="281" spans="17:45" ht="15.75" customHeight="1">
      <c r="Q281" s="5"/>
      <c r="R281" s="5"/>
      <c r="S281" s="5"/>
      <c r="T281" s="5"/>
      <c r="U281" s="5"/>
      <c r="AC281" s="5"/>
      <c r="AD281" s="5"/>
      <c r="AE281" s="5"/>
      <c r="AF281" s="5"/>
      <c r="AG281" s="5"/>
      <c r="AO281" s="5"/>
      <c r="AP281" s="5"/>
      <c r="AQ281" s="5"/>
      <c r="AR281" s="5"/>
      <c r="AS281" s="5"/>
    </row>
    <row r="282" spans="17:45" ht="15.75" customHeight="1">
      <c r="Q282" s="5"/>
      <c r="R282" s="5"/>
      <c r="S282" s="5"/>
      <c r="T282" s="5"/>
      <c r="U282" s="5"/>
      <c r="AC282" s="5"/>
      <c r="AD282" s="5"/>
      <c r="AE282" s="5"/>
      <c r="AF282" s="5"/>
      <c r="AG282" s="5"/>
      <c r="AO282" s="5"/>
      <c r="AP282" s="5"/>
      <c r="AQ282" s="5"/>
      <c r="AR282" s="5"/>
      <c r="AS282" s="5"/>
    </row>
    <row r="283" spans="17:45" ht="15.75" customHeight="1">
      <c r="Q283" s="5"/>
      <c r="R283" s="5"/>
      <c r="S283" s="5"/>
      <c r="T283" s="5"/>
      <c r="U283" s="5"/>
      <c r="AC283" s="5"/>
      <c r="AD283" s="5"/>
      <c r="AE283" s="5"/>
      <c r="AF283" s="5"/>
      <c r="AG283" s="5"/>
      <c r="AO283" s="5"/>
      <c r="AP283" s="5"/>
      <c r="AQ283" s="5"/>
      <c r="AR283" s="5"/>
      <c r="AS283" s="5"/>
    </row>
    <row r="284" spans="17:45" ht="15.75" customHeight="1">
      <c r="Q284" s="5"/>
      <c r="R284" s="5"/>
      <c r="S284" s="5"/>
      <c r="T284" s="5"/>
      <c r="U284" s="5"/>
      <c r="AC284" s="5"/>
      <c r="AD284" s="5"/>
      <c r="AE284" s="5"/>
      <c r="AF284" s="5"/>
      <c r="AG284" s="5"/>
      <c r="AO284" s="5"/>
      <c r="AP284" s="5"/>
      <c r="AQ284" s="5"/>
      <c r="AR284" s="5"/>
      <c r="AS284" s="5"/>
    </row>
    <row r="285" spans="17:45" ht="15.75" customHeight="1">
      <c r="Q285" s="5"/>
      <c r="R285" s="5"/>
      <c r="S285" s="5"/>
      <c r="T285" s="5"/>
      <c r="U285" s="5"/>
      <c r="AC285" s="5"/>
      <c r="AD285" s="5"/>
      <c r="AE285" s="5"/>
      <c r="AF285" s="5"/>
      <c r="AG285" s="5"/>
      <c r="AO285" s="5"/>
      <c r="AP285" s="5"/>
      <c r="AQ285" s="5"/>
      <c r="AR285" s="5"/>
      <c r="AS285" s="5"/>
    </row>
    <row r="286" spans="17:45" ht="15.75" customHeight="1">
      <c r="Q286" s="5"/>
      <c r="R286" s="5"/>
      <c r="S286" s="5"/>
      <c r="T286" s="5"/>
      <c r="U286" s="5"/>
      <c r="AC286" s="5"/>
      <c r="AD286" s="5"/>
      <c r="AE286" s="5"/>
      <c r="AF286" s="5"/>
      <c r="AG286" s="5"/>
      <c r="AO286" s="5"/>
      <c r="AP286" s="5"/>
      <c r="AQ286" s="5"/>
      <c r="AR286" s="5"/>
      <c r="AS286" s="5"/>
    </row>
    <row r="287" spans="17:45" ht="15.75" customHeight="1">
      <c r="Q287" s="5"/>
      <c r="R287" s="5"/>
      <c r="S287" s="5"/>
      <c r="T287" s="5"/>
      <c r="U287" s="5"/>
      <c r="AC287" s="5"/>
      <c r="AD287" s="5"/>
      <c r="AE287" s="5"/>
      <c r="AF287" s="5"/>
      <c r="AG287" s="5"/>
      <c r="AO287" s="5"/>
      <c r="AP287" s="5"/>
      <c r="AQ287" s="5"/>
      <c r="AR287" s="5"/>
      <c r="AS287" s="5"/>
    </row>
    <row r="288" spans="17:45" ht="15.75" customHeight="1">
      <c r="Q288" s="5"/>
      <c r="R288" s="5"/>
      <c r="S288" s="5"/>
      <c r="T288" s="5"/>
      <c r="U288" s="5"/>
      <c r="AC288" s="5"/>
      <c r="AD288" s="5"/>
      <c r="AE288" s="5"/>
      <c r="AF288" s="5"/>
      <c r="AG288" s="5"/>
      <c r="AO288" s="5"/>
      <c r="AP288" s="5"/>
      <c r="AQ288" s="5"/>
      <c r="AR288" s="5"/>
      <c r="AS288" s="5"/>
    </row>
    <row r="289" spans="17:45" ht="15.75" customHeight="1">
      <c r="Q289" s="5"/>
      <c r="R289" s="5"/>
      <c r="S289" s="5"/>
      <c r="T289" s="5"/>
      <c r="U289" s="5"/>
      <c r="AC289" s="5"/>
      <c r="AD289" s="5"/>
      <c r="AE289" s="5"/>
      <c r="AF289" s="5"/>
      <c r="AG289" s="5"/>
      <c r="AO289" s="5"/>
      <c r="AP289" s="5"/>
      <c r="AQ289" s="5"/>
      <c r="AR289" s="5"/>
      <c r="AS289" s="5"/>
    </row>
    <row r="290" spans="17:45" ht="15.75" customHeight="1">
      <c r="Q290" s="5"/>
      <c r="R290" s="5"/>
      <c r="S290" s="5"/>
      <c r="T290" s="5"/>
      <c r="U290" s="5"/>
      <c r="AC290" s="5"/>
      <c r="AD290" s="5"/>
      <c r="AE290" s="5"/>
      <c r="AF290" s="5"/>
      <c r="AG290" s="5"/>
      <c r="AO290" s="5"/>
      <c r="AP290" s="5"/>
      <c r="AQ290" s="5"/>
      <c r="AR290" s="5"/>
      <c r="AS290" s="5"/>
    </row>
    <row r="291" spans="17:45" ht="15.75" customHeight="1">
      <c r="Q291" s="5"/>
      <c r="R291" s="5"/>
      <c r="S291" s="5"/>
      <c r="T291" s="5"/>
      <c r="U291" s="5"/>
      <c r="AC291" s="5"/>
      <c r="AD291" s="5"/>
      <c r="AE291" s="5"/>
      <c r="AF291" s="5"/>
      <c r="AG291" s="5"/>
      <c r="AO291" s="5"/>
      <c r="AP291" s="5"/>
      <c r="AQ291" s="5"/>
      <c r="AR291" s="5"/>
      <c r="AS291" s="5"/>
    </row>
    <row r="292" spans="17:45" ht="15.75" customHeight="1">
      <c r="Q292" s="5"/>
      <c r="R292" s="5"/>
      <c r="S292" s="5"/>
      <c r="T292" s="5"/>
      <c r="U292" s="5"/>
      <c r="AC292" s="5"/>
      <c r="AD292" s="5"/>
      <c r="AE292" s="5"/>
      <c r="AF292" s="5"/>
      <c r="AG292" s="5"/>
      <c r="AO292" s="5"/>
      <c r="AP292" s="5"/>
      <c r="AQ292" s="5"/>
      <c r="AR292" s="5"/>
      <c r="AS292" s="5"/>
    </row>
    <row r="293" spans="17:45" ht="15.75" customHeight="1">
      <c r="Q293" s="5"/>
      <c r="R293" s="5"/>
      <c r="S293" s="5"/>
      <c r="T293" s="5"/>
      <c r="U293" s="5"/>
      <c r="AC293" s="5"/>
      <c r="AD293" s="5"/>
      <c r="AE293" s="5"/>
      <c r="AF293" s="5"/>
      <c r="AG293" s="5"/>
      <c r="AO293" s="5"/>
      <c r="AP293" s="5"/>
      <c r="AQ293" s="5"/>
      <c r="AR293" s="5"/>
      <c r="AS293" s="5"/>
    </row>
    <row r="294" spans="17:45" ht="15.75" customHeight="1">
      <c r="Q294" s="5"/>
      <c r="R294" s="5"/>
      <c r="S294" s="5"/>
      <c r="T294" s="5"/>
      <c r="U294" s="5"/>
      <c r="AC294" s="5"/>
      <c r="AD294" s="5"/>
      <c r="AE294" s="5"/>
      <c r="AF294" s="5"/>
      <c r="AG294" s="5"/>
      <c r="AO294" s="5"/>
      <c r="AP294" s="5"/>
      <c r="AQ294" s="5"/>
      <c r="AR294" s="5"/>
      <c r="AS294" s="5"/>
    </row>
    <row r="295" spans="17:45" ht="15.75" customHeight="1">
      <c r="Q295" s="5"/>
      <c r="R295" s="5"/>
      <c r="S295" s="5"/>
      <c r="T295" s="5"/>
      <c r="U295" s="5"/>
      <c r="AC295" s="5"/>
      <c r="AD295" s="5"/>
      <c r="AE295" s="5"/>
      <c r="AF295" s="5"/>
      <c r="AG295" s="5"/>
      <c r="AO295" s="5"/>
      <c r="AP295" s="5"/>
      <c r="AQ295" s="5"/>
      <c r="AR295" s="5"/>
      <c r="AS295" s="5"/>
    </row>
    <row r="296" spans="17:45" ht="15.75" customHeight="1">
      <c r="Q296" s="5"/>
      <c r="R296" s="5"/>
      <c r="S296" s="5"/>
      <c r="T296" s="5"/>
      <c r="U296" s="5"/>
      <c r="AC296" s="5"/>
      <c r="AD296" s="5"/>
      <c r="AE296" s="5"/>
      <c r="AF296" s="5"/>
      <c r="AG296" s="5"/>
      <c r="AO296" s="5"/>
      <c r="AP296" s="5"/>
      <c r="AQ296" s="5"/>
      <c r="AR296" s="5"/>
      <c r="AS296" s="5"/>
    </row>
    <row r="297" spans="17:45" ht="15.75" customHeight="1">
      <c r="Q297" s="5"/>
      <c r="R297" s="5"/>
      <c r="S297" s="5"/>
      <c r="T297" s="5"/>
      <c r="U297" s="5"/>
      <c r="AC297" s="5"/>
      <c r="AD297" s="5"/>
      <c r="AE297" s="5"/>
      <c r="AF297" s="5"/>
      <c r="AG297" s="5"/>
      <c r="AO297" s="5"/>
      <c r="AP297" s="5"/>
      <c r="AQ297" s="5"/>
      <c r="AR297" s="5"/>
      <c r="AS297" s="5"/>
    </row>
    <row r="298" spans="17:45" ht="15.75" customHeight="1">
      <c r="Q298" s="5"/>
      <c r="R298" s="5"/>
      <c r="S298" s="5"/>
      <c r="T298" s="5"/>
      <c r="U298" s="5"/>
      <c r="AC298" s="5"/>
      <c r="AD298" s="5"/>
      <c r="AE298" s="5"/>
      <c r="AF298" s="5"/>
      <c r="AG298" s="5"/>
      <c r="AO298" s="5"/>
      <c r="AP298" s="5"/>
      <c r="AQ298" s="5"/>
      <c r="AR298" s="5"/>
      <c r="AS298" s="5"/>
    </row>
    <row r="299" spans="17:45" ht="15.75" customHeight="1">
      <c r="Q299" s="5"/>
      <c r="R299" s="5"/>
      <c r="S299" s="5"/>
      <c r="T299" s="5"/>
      <c r="U299" s="5"/>
      <c r="AC299" s="5"/>
      <c r="AD299" s="5"/>
      <c r="AE299" s="5"/>
      <c r="AF299" s="5"/>
      <c r="AG299" s="5"/>
      <c r="AO299" s="5"/>
      <c r="AP299" s="5"/>
      <c r="AQ299" s="5"/>
      <c r="AR299" s="5"/>
      <c r="AS299" s="5"/>
    </row>
    <row r="300" spans="17:45" ht="15.75" customHeight="1">
      <c r="Q300" s="5"/>
      <c r="R300" s="5"/>
      <c r="S300" s="5"/>
      <c r="T300" s="5"/>
      <c r="U300" s="5"/>
      <c r="AC300" s="5"/>
      <c r="AD300" s="5"/>
      <c r="AE300" s="5"/>
      <c r="AF300" s="5"/>
      <c r="AG300" s="5"/>
      <c r="AO300" s="5"/>
      <c r="AP300" s="5"/>
      <c r="AQ300" s="5"/>
      <c r="AR300" s="5"/>
      <c r="AS300" s="5"/>
    </row>
    <row r="301" spans="17:45" ht="15.75" customHeight="1">
      <c r="Q301" s="5"/>
      <c r="R301" s="5"/>
      <c r="S301" s="5"/>
      <c r="T301" s="5"/>
      <c r="U301" s="5"/>
      <c r="AC301" s="5"/>
      <c r="AD301" s="5"/>
      <c r="AE301" s="5"/>
      <c r="AF301" s="5"/>
      <c r="AG301" s="5"/>
      <c r="AO301" s="5"/>
      <c r="AP301" s="5"/>
      <c r="AQ301" s="5"/>
      <c r="AR301" s="5"/>
      <c r="AS301" s="5"/>
    </row>
    <row r="302" spans="17:45" ht="15.75" customHeight="1">
      <c r="Q302" s="5"/>
      <c r="R302" s="5"/>
      <c r="S302" s="5"/>
      <c r="T302" s="5"/>
      <c r="U302" s="5"/>
      <c r="AC302" s="5"/>
      <c r="AD302" s="5"/>
      <c r="AE302" s="5"/>
      <c r="AF302" s="5"/>
      <c r="AG302" s="5"/>
      <c r="AO302" s="5"/>
      <c r="AP302" s="5"/>
      <c r="AQ302" s="5"/>
      <c r="AR302" s="5"/>
      <c r="AS302" s="5"/>
    </row>
    <row r="303" spans="17:45" ht="15.75" customHeight="1">
      <c r="Q303" s="5"/>
      <c r="R303" s="5"/>
      <c r="S303" s="5"/>
      <c r="T303" s="5"/>
      <c r="U303" s="5"/>
      <c r="AC303" s="5"/>
      <c r="AD303" s="5"/>
      <c r="AE303" s="5"/>
      <c r="AF303" s="5"/>
      <c r="AG303" s="5"/>
      <c r="AO303" s="5"/>
      <c r="AP303" s="5"/>
      <c r="AQ303" s="5"/>
      <c r="AR303" s="5"/>
      <c r="AS303" s="5"/>
    </row>
    <row r="304" spans="17:45" ht="15.75" customHeight="1">
      <c r="Q304" s="5"/>
      <c r="R304" s="5"/>
      <c r="S304" s="5"/>
      <c r="T304" s="5"/>
      <c r="U304" s="5"/>
      <c r="AC304" s="5"/>
      <c r="AD304" s="5"/>
      <c r="AE304" s="5"/>
      <c r="AF304" s="5"/>
      <c r="AG304" s="5"/>
      <c r="AO304" s="5"/>
      <c r="AP304" s="5"/>
      <c r="AQ304" s="5"/>
      <c r="AR304" s="5"/>
      <c r="AS304" s="5"/>
    </row>
    <row r="305" spans="17:45" ht="15.75" customHeight="1">
      <c r="Q305" s="5"/>
      <c r="R305" s="5"/>
      <c r="S305" s="5"/>
      <c r="T305" s="5"/>
      <c r="U305" s="5"/>
      <c r="AC305" s="5"/>
      <c r="AD305" s="5"/>
      <c r="AE305" s="5"/>
      <c r="AF305" s="5"/>
      <c r="AG305" s="5"/>
      <c r="AO305" s="5"/>
      <c r="AP305" s="5"/>
      <c r="AQ305" s="5"/>
      <c r="AR305" s="5"/>
      <c r="AS305" s="5"/>
    </row>
    <row r="306" spans="17:45" ht="15.75" customHeight="1">
      <c r="Q306" s="5"/>
      <c r="R306" s="5"/>
      <c r="S306" s="5"/>
      <c r="T306" s="5"/>
      <c r="U306" s="5"/>
      <c r="AC306" s="5"/>
      <c r="AD306" s="5"/>
      <c r="AE306" s="5"/>
      <c r="AF306" s="5"/>
      <c r="AG306" s="5"/>
      <c r="AO306" s="5"/>
      <c r="AP306" s="5"/>
      <c r="AQ306" s="5"/>
      <c r="AR306" s="5"/>
      <c r="AS306" s="5"/>
    </row>
    <row r="307" spans="17:45" ht="15.75" customHeight="1">
      <c r="Q307" s="5"/>
      <c r="R307" s="5"/>
      <c r="S307" s="5"/>
      <c r="T307" s="5"/>
      <c r="U307" s="5"/>
      <c r="AC307" s="5"/>
      <c r="AD307" s="5"/>
      <c r="AE307" s="5"/>
      <c r="AF307" s="5"/>
      <c r="AG307" s="5"/>
      <c r="AO307" s="5"/>
      <c r="AP307" s="5"/>
      <c r="AQ307" s="5"/>
      <c r="AR307" s="5"/>
      <c r="AS307" s="5"/>
    </row>
    <row r="308" spans="17:45" ht="15.75" customHeight="1">
      <c r="Q308" s="5"/>
      <c r="R308" s="5"/>
      <c r="S308" s="5"/>
      <c r="T308" s="5"/>
      <c r="U308" s="5"/>
      <c r="AC308" s="5"/>
      <c r="AD308" s="5"/>
      <c r="AE308" s="5"/>
      <c r="AF308" s="5"/>
      <c r="AG308" s="5"/>
      <c r="AO308" s="5"/>
      <c r="AP308" s="5"/>
      <c r="AQ308" s="5"/>
      <c r="AR308" s="5"/>
      <c r="AS308" s="5"/>
    </row>
    <row r="309" spans="17:45" ht="15.75" customHeight="1">
      <c r="Q309" s="5"/>
      <c r="R309" s="5"/>
      <c r="S309" s="5"/>
      <c r="T309" s="5"/>
      <c r="U309" s="5"/>
      <c r="AC309" s="5"/>
      <c r="AD309" s="5"/>
      <c r="AE309" s="5"/>
      <c r="AF309" s="5"/>
      <c r="AG309" s="5"/>
      <c r="AO309" s="5"/>
      <c r="AP309" s="5"/>
      <c r="AQ309" s="5"/>
      <c r="AR309" s="5"/>
      <c r="AS309" s="5"/>
    </row>
    <row r="310" spans="17:45" ht="15.75" customHeight="1">
      <c r="Q310" s="5"/>
      <c r="R310" s="5"/>
      <c r="S310" s="5"/>
      <c r="T310" s="5"/>
      <c r="U310" s="5"/>
      <c r="AC310" s="5"/>
      <c r="AD310" s="5"/>
      <c r="AE310" s="5"/>
      <c r="AF310" s="5"/>
      <c r="AG310" s="5"/>
      <c r="AO310" s="5"/>
      <c r="AP310" s="5"/>
      <c r="AQ310" s="5"/>
      <c r="AR310" s="5"/>
      <c r="AS310" s="5"/>
    </row>
    <row r="311" spans="17:45" ht="15.75" customHeight="1">
      <c r="Q311" s="5"/>
      <c r="R311" s="5"/>
      <c r="S311" s="5"/>
      <c r="T311" s="5"/>
      <c r="U311" s="5"/>
      <c r="AC311" s="5"/>
      <c r="AD311" s="5"/>
      <c r="AE311" s="5"/>
      <c r="AF311" s="5"/>
      <c r="AG311" s="5"/>
      <c r="AO311" s="5"/>
      <c r="AP311" s="5"/>
      <c r="AQ311" s="5"/>
      <c r="AR311" s="5"/>
      <c r="AS311" s="5"/>
    </row>
    <row r="312" spans="17:45" ht="15.75" customHeight="1">
      <c r="Q312" s="5"/>
      <c r="R312" s="5"/>
      <c r="S312" s="5"/>
      <c r="T312" s="5"/>
      <c r="U312" s="5"/>
      <c r="AC312" s="5"/>
      <c r="AD312" s="5"/>
      <c r="AE312" s="5"/>
      <c r="AF312" s="5"/>
      <c r="AG312" s="5"/>
      <c r="AO312" s="5"/>
      <c r="AP312" s="5"/>
      <c r="AQ312" s="5"/>
      <c r="AR312" s="5"/>
      <c r="AS312" s="5"/>
    </row>
    <row r="313" spans="17:45" ht="15.75" customHeight="1">
      <c r="Q313" s="5"/>
      <c r="R313" s="5"/>
      <c r="S313" s="5"/>
      <c r="T313" s="5"/>
      <c r="U313" s="5"/>
      <c r="AC313" s="5"/>
      <c r="AD313" s="5"/>
      <c r="AE313" s="5"/>
      <c r="AF313" s="5"/>
      <c r="AG313" s="5"/>
      <c r="AO313" s="5"/>
      <c r="AP313" s="5"/>
      <c r="AQ313" s="5"/>
      <c r="AR313" s="5"/>
      <c r="AS313" s="5"/>
    </row>
    <row r="314" spans="17:45" ht="15.75" customHeight="1">
      <c r="Q314" s="5"/>
      <c r="R314" s="5"/>
      <c r="S314" s="5"/>
      <c r="T314" s="5"/>
      <c r="U314" s="5"/>
      <c r="AC314" s="5"/>
      <c r="AD314" s="5"/>
      <c r="AE314" s="5"/>
      <c r="AF314" s="5"/>
      <c r="AG314" s="5"/>
      <c r="AO314" s="5"/>
      <c r="AP314" s="5"/>
      <c r="AQ314" s="5"/>
      <c r="AR314" s="5"/>
      <c r="AS314" s="5"/>
    </row>
    <row r="315" spans="17:45" ht="15.75" customHeight="1">
      <c r="Q315" s="5"/>
      <c r="R315" s="5"/>
      <c r="S315" s="5"/>
      <c r="T315" s="5"/>
      <c r="U315" s="5"/>
      <c r="AC315" s="5"/>
      <c r="AD315" s="5"/>
      <c r="AE315" s="5"/>
      <c r="AF315" s="5"/>
      <c r="AG315" s="5"/>
      <c r="AO315" s="5"/>
      <c r="AP315" s="5"/>
      <c r="AQ315" s="5"/>
      <c r="AR315" s="5"/>
      <c r="AS315" s="5"/>
    </row>
    <row r="316" spans="17:45" ht="15.75" customHeight="1">
      <c r="Q316" s="5"/>
      <c r="R316" s="5"/>
      <c r="S316" s="5"/>
      <c r="T316" s="5"/>
      <c r="U316" s="5"/>
      <c r="AC316" s="5"/>
      <c r="AD316" s="5"/>
      <c r="AE316" s="5"/>
      <c r="AF316" s="5"/>
      <c r="AG316" s="5"/>
      <c r="AO316" s="5"/>
      <c r="AP316" s="5"/>
      <c r="AQ316" s="5"/>
      <c r="AR316" s="5"/>
      <c r="AS316" s="5"/>
    </row>
    <row r="317" spans="17:45" ht="15.75" customHeight="1">
      <c r="Q317" s="5"/>
      <c r="R317" s="5"/>
      <c r="S317" s="5"/>
      <c r="T317" s="5"/>
      <c r="U317" s="5"/>
      <c r="AC317" s="5"/>
      <c r="AD317" s="5"/>
      <c r="AE317" s="5"/>
      <c r="AF317" s="5"/>
      <c r="AG317" s="5"/>
      <c r="AO317" s="5"/>
      <c r="AP317" s="5"/>
      <c r="AQ317" s="5"/>
      <c r="AR317" s="5"/>
      <c r="AS317" s="5"/>
    </row>
    <row r="318" spans="17:45" ht="15.75" customHeight="1">
      <c r="Q318" s="5"/>
      <c r="R318" s="5"/>
      <c r="S318" s="5"/>
      <c r="T318" s="5"/>
      <c r="U318" s="5"/>
      <c r="AC318" s="5"/>
      <c r="AD318" s="5"/>
      <c r="AE318" s="5"/>
      <c r="AF318" s="5"/>
      <c r="AG318" s="5"/>
      <c r="AO318" s="5"/>
      <c r="AP318" s="5"/>
      <c r="AQ318" s="5"/>
      <c r="AR318" s="5"/>
      <c r="AS318" s="5"/>
    </row>
    <row r="319" spans="17:45" ht="15.75" customHeight="1">
      <c r="Q319" s="5"/>
      <c r="R319" s="5"/>
      <c r="S319" s="5"/>
      <c r="T319" s="5"/>
      <c r="U319" s="5"/>
      <c r="AC319" s="5"/>
      <c r="AD319" s="5"/>
      <c r="AE319" s="5"/>
      <c r="AF319" s="5"/>
      <c r="AG319" s="5"/>
      <c r="AO319" s="5"/>
      <c r="AP319" s="5"/>
      <c r="AQ319" s="5"/>
      <c r="AR319" s="5"/>
      <c r="AS319" s="5"/>
    </row>
    <row r="320" spans="17:45" ht="15.75" customHeight="1">
      <c r="Q320" s="5"/>
      <c r="R320" s="5"/>
      <c r="S320" s="5"/>
      <c r="T320" s="5"/>
      <c r="U320" s="5"/>
      <c r="AC320" s="5"/>
      <c r="AD320" s="5"/>
      <c r="AE320" s="5"/>
      <c r="AF320" s="5"/>
      <c r="AG320" s="5"/>
      <c r="AO320" s="5"/>
      <c r="AP320" s="5"/>
      <c r="AQ320" s="5"/>
      <c r="AR320" s="5"/>
      <c r="AS320" s="5"/>
    </row>
    <row r="321" spans="17:45" ht="15.75" customHeight="1">
      <c r="Q321" s="5"/>
      <c r="R321" s="5"/>
      <c r="S321" s="5"/>
      <c r="T321" s="5"/>
      <c r="U321" s="5"/>
      <c r="AC321" s="5"/>
      <c r="AD321" s="5"/>
      <c r="AE321" s="5"/>
      <c r="AF321" s="5"/>
      <c r="AG321" s="5"/>
      <c r="AO321" s="5"/>
      <c r="AP321" s="5"/>
      <c r="AQ321" s="5"/>
      <c r="AR321" s="5"/>
      <c r="AS321" s="5"/>
    </row>
    <row r="322" spans="17:45" ht="15.75" customHeight="1">
      <c r="Q322" s="5"/>
      <c r="R322" s="5"/>
      <c r="S322" s="5"/>
      <c r="T322" s="5"/>
      <c r="U322" s="5"/>
      <c r="AC322" s="5"/>
      <c r="AD322" s="5"/>
      <c r="AE322" s="5"/>
      <c r="AF322" s="5"/>
      <c r="AG322" s="5"/>
      <c r="AO322" s="5"/>
      <c r="AP322" s="5"/>
      <c r="AQ322" s="5"/>
      <c r="AR322" s="5"/>
      <c r="AS322" s="5"/>
    </row>
    <row r="323" spans="17:45" ht="15.75" customHeight="1">
      <c r="Q323" s="5"/>
      <c r="R323" s="5"/>
      <c r="S323" s="5"/>
      <c r="T323" s="5"/>
      <c r="U323" s="5"/>
      <c r="AC323" s="5"/>
      <c r="AD323" s="5"/>
      <c r="AE323" s="5"/>
      <c r="AF323" s="5"/>
      <c r="AG323" s="5"/>
      <c r="AO323" s="5"/>
      <c r="AP323" s="5"/>
      <c r="AQ323" s="5"/>
      <c r="AR323" s="5"/>
      <c r="AS323" s="5"/>
    </row>
    <row r="324" spans="17:45" ht="15.75" customHeight="1">
      <c r="Q324" s="5"/>
      <c r="R324" s="5"/>
      <c r="S324" s="5"/>
      <c r="T324" s="5"/>
      <c r="U324" s="5"/>
      <c r="AC324" s="5"/>
      <c r="AD324" s="5"/>
      <c r="AE324" s="5"/>
      <c r="AF324" s="5"/>
      <c r="AG324" s="5"/>
      <c r="AO324" s="5"/>
      <c r="AP324" s="5"/>
      <c r="AQ324" s="5"/>
      <c r="AR324" s="5"/>
      <c r="AS324" s="5"/>
    </row>
    <row r="325" spans="17:45" ht="15.75" customHeight="1">
      <c r="Q325" s="5"/>
      <c r="R325" s="5"/>
      <c r="S325" s="5"/>
      <c r="T325" s="5"/>
      <c r="U325" s="5"/>
      <c r="AC325" s="5"/>
      <c r="AD325" s="5"/>
      <c r="AE325" s="5"/>
      <c r="AF325" s="5"/>
      <c r="AG325" s="5"/>
      <c r="AO325" s="5"/>
      <c r="AP325" s="5"/>
      <c r="AQ325" s="5"/>
      <c r="AR325" s="5"/>
      <c r="AS325" s="5"/>
    </row>
    <row r="326" spans="17:45" ht="15.75" customHeight="1">
      <c r="Q326" s="5"/>
      <c r="R326" s="5"/>
      <c r="S326" s="5"/>
      <c r="T326" s="5"/>
      <c r="U326" s="5"/>
      <c r="AC326" s="5"/>
      <c r="AD326" s="5"/>
      <c r="AE326" s="5"/>
      <c r="AF326" s="5"/>
      <c r="AG326" s="5"/>
      <c r="AO326" s="5"/>
      <c r="AP326" s="5"/>
      <c r="AQ326" s="5"/>
      <c r="AR326" s="5"/>
      <c r="AS326" s="5"/>
    </row>
    <row r="327" spans="17:45" ht="15.75" customHeight="1">
      <c r="Q327" s="5"/>
      <c r="R327" s="5"/>
      <c r="S327" s="5"/>
      <c r="T327" s="5"/>
      <c r="U327" s="5"/>
      <c r="AC327" s="5"/>
      <c r="AD327" s="5"/>
      <c r="AE327" s="5"/>
      <c r="AF327" s="5"/>
      <c r="AG327" s="5"/>
      <c r="AO327" s="5"/>
      <c r="AP327" s="5"/>
      <c r="AQ327" s="5"/>
      <c r="AR327" s="5"/>
      <c r="AS327" s="5"/>
    </row>
    <row r="328" spans="17:45" ht="15.75" customHeight="1">
      <c r="Q328" s="5"/>
      <c r="R328" s="5"/>
      <c r="S328" s="5"/>
      <c r="T328" s="5"/>
      <c r="U328" s="5"/>
      <c r="AC328" s="5"/>
      <c r="AD328" s="5"/>
      <c r="AE328" s="5"/>
      <c r="AF328" s="5"/>
      <c r="AG328" s="5"/>
      <c r="AO328" s="5"/>
      <c r="AP328" s="5"/>
      <c r="AQ328" s="5"/>
      <c r="AR328" s="5"/>
      <c r="AS328" s="5"/>
    </row>
    <row r="329" spans="17:45" ht="15.75" customHeight="1">
      <c r="Q329" s="5"/>
      <c r="R329" s="5"/>
      <c r="S329" s="5"/>
      <c r="T329" s="5"/>
      <c r="U329" s="5"/>
      <c r="AC329" s="5"/>
      <c r="AD329" s="5"/>
      <c r="AE329" s="5"/>
      <c r="AF329" s="5"/>
      <c r="AG329" s="5"/>
      <c r="AO329" s="5"/>
      <c r="AP329" s="5"/>
      <c r="AQ329" s="5"/>
      <c r="AR329" s="5"/>
      <c r="AS329" s="5"/>
    </row>
    <row r="330" spans="17:45" ht="15.75" customHeight="1">
      <c r="Q330" s="5"/>
      <c r="R330" s="5"/>
      <c r="S330" s="5"/>
      <c r="T330" s="5"/>
      <c r="U330" s="5"/>
      <c r="AC330" s="5"/>
      <c r="AD330" s="5"/>
      <c r="AE330" s="5"/>
      <c r="AF330" s="5"/>
      <c r="AG330" s="5"/>
      <c r="AO330" s="5"/>
      <c r="AP330" s="5"/>
      <c r="AQ330" s="5"/>
      <c r="AR330" s="5"/>
      <c r="AS330" s="5"/>
    </row>
    <row r="331" spans="17:45" ht="15.75" customHeight="1">
      <c r="Q331" s="5"/>
      <c r="R331" s="5"/>
      <c r="S331" s="5"/>
      <c r="T331" s="5"/>
      <c r="U331" s="5"/>
      <c r="AC331" s="5"/>
      <c r="AD331" s="5"/>
      <c r="AE331" s="5"/>
      <c r="AF331" s="5"/>
      <c r="AG331" s="5"/>
      <c r="AO331" s="5"/>
      <c r="AP331" s="5"/>
      <c r="AQ331" s="5"/>
      <c r="AR331" s="5"/>
      <c r="AS331" s="5"/>
    </row>
    <row r="332" spans="17:45" ht="15.75" customHeight="1">
      <c r="Q332" s="5"/>
      <c r="R332" s="5"/>
      <c r="S332" s="5"/>
      <c r="T332" s="5"/>
      <c r="U332" s="5"/>
      <c r="AC332" s="5"/>
      <c r="AD332" s="5"/>
      <c r="AE332" s="5"/>
      <c r="AF332" s="5"/>
      <c r="AG332" s="5"/>
      <c r="AO332" s="5"/>
      <c r="AP332" s="5"/>
      <c r="AQ332" s="5"/>
      <c r="AR332" s="5"/>
      <c r="AS332" s="5"/>
    </row>
    <row r="333" spans="17:45" ht="15.75" customHeight="1">
      <c r="Q333" s="5"/>
      <c r="R333" s="5"/>
      <c r="S333" s="5"/>
      <c r="T333" s="5"/>
      <c r="U333" s="5"/>
      <c r="AC333" s="5"/>
      <c r="AD333" s="5"/>
      <c r="AE333" s="5"/>
      <c r="AF333" s="5"/>
      <c r="AG333" s="5"/>
      <c r="AO333" s="5"/>
      <c r="AP333" s="5"/>
      <c r="AQ333" s="5"/>
      <c r="AR333" s="5"/>
      <c r="AS333" s="5"/>
    </row>
    <row r="334" spans="17:45" ht="15.75" customHeight="1">
      <c r="Q334" s="5"/>
      <c r="R334" s="5"/>
      <c r="S334" s="5"/>
      <c r="T334" s="5"/>
      <c r="U334" s="5"/>
      <c r="AC334" s="5"/>
      <c r="AD334" s="5"/>
      <c r="AE334" s="5"/>
      <c r="AF334" s="5"/>
      <c r="AG334" s="5"/>
      <c r="AO334" s="5"/>
      <c r="AP334" s="5"/>
      <c r="AQ334" s="5"/>
      <c r="AR334" s="5"/>
      <c r="AS334" s="5"/>
    </row>
    <row r="335" spans="17:45" ht="15.75" customHeight="1">
      <c r="Q335" s="5"/>
      <c r="R335" s="5"/>
      <c r="S335" s="5"/>
      <c r="T335" s="5"/>
      <c r="U335" s="5"/>
      <c r="AC335" s="5"/>
      <c r="AD335" s="5"/>
      <c r="AE335" s="5"/>
      <c r="AF335" s="5"/>
      <c r="AG335" s="5"/>
      <c r="AO335" s="5"/>
      <c r="AP335" s="5"/>
      <c r="AQ335" s="5"/>
      <c r="AR335" s="5"/>
      <c r="AS335" s="5"/>
    </row>
    <row r="336" spans="17:45" ht="15.75" customHeight="1">
      <c r="Q336" s="5"/>
      <c r="R336" s="5"/>
      <c r="S336" s="5"/>
      <c r="T336" s="5"/>
      <c r="U336" s="5"/>
      <c r="AC336" s="5"/>
      <c r="AD336" s="5"/>
      <c r="AE336" s="5"/>
      <c r="AF336" s="5"/>
      <c r="AG336" s="5"/>
      <c r="AO336" s="5"/>
      <c r="AP336" s="5"/>
      <c r="AQ336" s="5"/>
      <c r="AR336" s="5"/>
      <c r="AS336" s="5"/>
    </row>
    <row r="337" spans="17:45" ht="15.75" customHeight="1">
      <c r="Q337" s="5"/>
      <c r="R337" s="5"/>
      <c r="S337" s="5"/>
      <c r="T337" s="5"/>
      <c r="U337" s="5"/>
      <c r="AC337" s="5"/>
      <c r="AD337" s="5"/>
      <c r="AE337" s="5"/>
      <c r="AF337" s="5"/>
      <c r="AG337" s="5"/>
      <c r="AO337" s="5"/>
      <c r="AP337" s="5"/>
      <c r="AQ337" s="5"/>
      <c r="AR337" s="5"/>
      <c r="AS337" s="5"/>
    </row>
    <row r="338" spans="17:45" ht="15.75" customHeight="1">
      <c r="Q338" s="5"/>
      <c r="R338" s="5"/>
      <c r="S338" s="5"/>
      <c r="T338" s="5"/>
      <c r="U338" s="5"/>
      <c r="AC338" s="5"/>
      <c r="AD338" s="5"/>
      <c r="AE338" s="5"/>
      <c r="AF338" s="5"/>
      <c r="AG338" s="5"/>
      <c r="AO338" s="5"/>
      <c r="AP338" s="5"/>
      <c r="AQ338" s="5"/>
      <c r="AR338" s="5"/>
      <c r="AS338" s="5"/>
    </row>
    <row r="339" spans="17:45" ht="15.75" customHeight="1">
      <c r="Q339" s="5"/>
      <c r="R339" s="5"/>
      <c r="S339" s="5"/>
      <c r="T339" s="5"/>
      <c r="U339" s="5"/>
      <c r="AC339" s="5"/>
      <c r="AD339" s="5"/>
      <c r="AE339" s="5"/>
      <c r="AF339" s="5"/>
      <c r="AG339" s="5"/>
      <c r="AO339" s="5"/>
      <c r="AP339" s="5"/>
      <c r="AQ339" s="5"/>
      <c r="AR339" s="5"/>
      <c r="AS339" s="5"/>
    </row>
    <row r="340" spans="17:45" ht="15.75" customHeight="1">
      <c r="Q340" s="5"/>
      <c r="R340" s="5"/>
      <c r="S340" s="5"/>
      <c r="T340" s="5"/>
      <c r="U340" s="5"/>
      <c r="AC340" s="5"/>
      <c r="AD340" s="5"/>
      <c r="AE340" s="5"/>
      <c r="AF340" s="5"/>
      <c r="AG340" s="5"/>
      <c r="AO340" s="5"/>
      <c r="AP340" s="5"/>
      <c r="AQ340" s="5"/>
      <c r="AR340" s="5"/>
      <c r="AS340" s="5"/>
    </row>
    <row r="341" spans="17:45" ht="15.75" customHeight="1">
      <c r="Q341" s="5"/>
      <c r="R341" s="5"/>
      <c r="S341" s="5"/>
      <c r="T341" s="5"/>
      <c r="U341" s="5"/>
      <c r="AC341" s="5"/>
      <c r="AD341" s="5"/>
      <c r="AE341" s="5"/>
      <c r="AF341" s="5"/>
      <c r="AG341" s="5"/>
      <c r="AO341" s="5"/>
      <c r="AP341" s="5"/>
      <c r="AQ341" s="5"/>
      <c r="AR341" s="5"/>
      <c r="AS341" s="5"/>
    </row>
    <row r="342" spans="17:45" ht="15.75" customHeight="1">
      <c r="Q342" s="5"/>
      <c r="R342" s="5"/>
      <c r="S342" s="5"/>
      <c r="T342" s="5"/>
      <c r="U342" s="5"/>
      <c r="AC342" s="5"/>
      <c r="AD342" s="5"/>
      <c r="AE342" s="5"/>
      <c r="AF342" s="5"/>
      <c r="AG342" s="5"/>
      <c r="AO342" s="5"/>
      <c r="AP342" s="5"/>
      <c r="AQ342" s="5"/>
      <c r="AR342" s="5"/>
      <c r="AS342" s="5"/>
    </row>
    <row r="343" spans="17:45" ht="15.75" customHeight="1">
      <c r="Q343" s="5"/>
      <c r="R343" s="5"/>
      <c r="S343" s="5"/>
      <c r="T343" s="5"/>
      <c r="U343" s="5"/>
      <c r="AC343" s="5"/>
      <c r="AD343" s="5"/>
      <c r="AE343" s="5"/>
      <c r="AF343" s="5"/>
      <c r="AG343" s="5"/>
      <c r="AO343" s="5"/>
      <c r="AP343" s="5"/>
      <c r="AQ343" s="5"/>
      <c r="AR343" s="5"/>
      <c r="AS343" s="5"/>
    </row>
    <row r="344" spans="17:45" ht="15.75" customHeight="1">
      <c r="Q344" s="5"/>
      <c r="R344" s="5"/>
      <c r="S344" s="5"/>
      <c r="T344" s="5"/>
      <c r="U344" s="5"/>
      <c r="AC344" s="5"/>
      <c r="AD344" s="5"/>
      <c r="AE344" s="5"/>
      <c r="AF344" s="5"/>
      <c r="AG344" s="5"/>
      <c r="AO344" s="5"/>
      <c r="AP344" s="5"/>
      <c r="AQ344" s="5"/>
      <c r="AR344" s="5"/>
      <c r="AS344" s="5"/>
    </row>
    <row r="345" spans="17:45" ht="15.75" customHeight="1">
      <c r="Q345" s="5"/>
      <c r="R345" s="5"/>
      <c r="S345" s="5"/>
      <c r="T345" s="5"/>
      <c r="U345" s="5"/>
      <c r="AC345" s="5"/>
      <c r="AD345" s="5"/>
      <c r="AE345" s="5"/>
      <c r="AF345" s="5"/>
      <c r="AG345" s="5"/>
      <c r="AO345" s="5"/>
      <c r="AP345" s="5"/>
      <c r="AQ345" s="5"/>
      <c r="AR345" s="5"/>
      <c r="AS345" s="5"/>
    </row>
    <row r="346" spans="17:45" ht="15.75" customHeight="1">
      <c r="Q346" s="5"/>
      <c r="R346" s="5"/>
      <c r="S346" s="5"/>
      <c r="T346" s="5"/>
      <c r="U346" s="5"/>
      <c r="AC346" s="5"/>
      <c r="AD346" s="5"/>
      <c r="AE346" s="5"/>
      <c r="AF346" s="5"/>
      <c r="AG346" s="5"/>
      <c r="AO346" s="5"/>
      <c r="AP346" s="5"/>
      <c r="AQ346" s="5"/>
      <c r="AR346" s="5"/>
      <c r="AS346" s="5"/>
    </row>
    <row r="347" spans="17:45" ht="15.75" customHeight="1">
      <c r="Q347" s="5"/>
      <c r="R347" s="5"/>
      <c r="S347" s="5"/>
      <c r="T347" s="5"/>
      <c r="U347" s="5"/>
      <c r="AC347" s="5"/>
      <c r="AD347" s="5"/>
      <c r="AE347" s="5"/>
      <c r="AF347" s="5"/>
      <c r="AG347" s="5"/>
      <c r="AO347" s="5"/>
      <c r="AP347" s="5"/>
      <c r="AQ347" s="5"/>
      <c r="AR347" s="5"/>
      <c r="AS347" s="5"/>
    </row>
    <row r="348" spans="17:45" ht="15.75" customHeight="1">
      <c r="Q348" s="5"/>
      <c r="R348" s="5"/>
      <c r="S348" s="5"/>
      <c r="T348" s="5"/>
      <c r="U348" s="5"/>
      <c r="AC348" s="5"/>
      <c r="AD348" s="5"/>
      <c r="AE348" s="5"/>
      <c r="AF348" s="5"/>
      <c r="AG348" s="5"/>
      <c r="AO348" s="5"/>
      <c r="AP348" s="5"/>
      <c r="AQ348" s="5"/>
      <c r="AR348" s="5"/>
      <c r="AS348" s="5"/>
    </row>
    <row r="349" spans="17:45" ht="15.75" customHeight="1">
      <c r="Q349" s="5"/>
      <c r="R349" s="5"/>
      <c r="S349" s="5"/>
      <c r="T349" s="5"/>
      <c r="U349" s="5"/>
      <c r="AC349" s="5"/>
      <c r="AD349" s="5"/>
      <c r="AE349" s="5"/>
      <c r="AF349" s="5"/>
      <c r="AG349" s="5"/>
      <c r="AO349" s="5"/>
      <c r="AP349" s="5"/>
      <c r="AQ349" s="5"/>
      <c r="AR349" s="5"/>
      <c r="AS349" s="5"/>
    </row>
    <row r="350" spans="17:45" ht="15.75" customHeight="1">
      <c r="Q350" s="5"/>
      <c r="R350" s="5"/>
      <c r="S350" s="5"/>
      <c r="T350" s="5"/>
      <c r="U350" s="5"/>
      <c r="AC350" s="5"/>
      <c r="AD350" s="5"/>
      <c r="AE350" s="5"/>
      <c r="AF350" s="5"/>
      <c r="AG350" s="5"/>
      <c r="AO350" s="5"/>
      <c r="AP350" s="5"/>
      <c r="AQ350" s="5"/>
      <c r="AR350" s="5"/>
      <c r="AS350" s="5"/>
    </row>
    <row r="351" spans="17:45" ht="15.75" customHeight="1">
      <c r="Q351" s="5"/>
      <c r="R351" s="5"/>
      <c r="S351" s="5"/>
      <c r="T351" s="5"/>
      <c r="U351" s="5"/>
      <c r="AC351" s="5"/>
      <c r="AD351" s="5"/>
      <c r="AE351" s="5"/>
      <c r="AF351" s="5"/>
      <c r="AG351" s="5"/>
      <c r="AO351" s="5"/>
      <c r="AP351" s="5"/>
      <c r="AQ351" s="5"/>
      <c r="AR351" s="5"/>
      <c r="AS351" s="5"/>
    </row>
    <row r="352" spans="17:45" ht="15.75" customHeight="1">
      <c r="Q352" s="5"/>
      <c r="R352" s="5"/>
      <c r="S352" s="5"/>
      <c r="T352" s="5"/>
      <c r="U352" s="5"/>
      <c r="AC352" s="5"/>
      <c r="AD352" s="5"/>
      <c r="AE352" s="5"/>
      <c r="AF352" s="5"/>
      <c r="AG352" s="5"/>
      <c r="AO352" s="5"/>
      <c r="AP352" s="5"/>
      <c r="AQ352" s="5"/>
      <c r="AR352" s="5"/>
      <c r="AS352" s="5"/>
    </row>
    <row r="353" spans="17:45" ht="15.75" customHeight="1">
      <c r="Q353" s="5"/>
      <c r="R353" s="5"/>
      <c r="S353" s="5"/>
      <c r="T353" s="5"/>
      <c r="U353" s="5"/>
      <c r="AC353" s="5"/>
      <c r="AD353" s="5"/>
      <c r="AE353" s="5"/>
      <c r="AF353" s="5"/>
      <c r="AG353" s="5"/>
      <c r="AO353" s="5"/>
      <c r="AP353" s="5"/>
      <c r="AQ353" s="5"/>
      <c r="AR353" s="5"/>
      <c r="AS353" s="5"/>
    </row>
    <row r="354" spans="17:45" ht="15.75" customHeight="1">
      <c r="Q354" s="5"/>
      <c r="R354" s="5"/>
      <c r="S354" s="5"/>
      <c r="T354" s="5"/>
      <c r="U354" s="5"/>
      <c r="AC354" s="5"/>
      <c r="AD354" s="5"/>
      <c r="AE354" s="5"/>
      <c r="AF354" s="5"/>
      <c r="AG354" s="5"/>
      <c r="AO354" s="5"/>
      <c r="AP354" s="5"/>
      <c r="AQ354" s="5"/>
      <c r="AR354" s="5"/>
      <c r="AS354" s="5"/>
    </row>
    <row r="355" spans="17:45" ht="15.75" customHeight="1">
      <c r="Q355" s="5"/>
      <c r="R355" s="5"/>
      <c r="S355" s="5"/>
      <c r="T355" s="5"/>
      <c r="U355" s="5"/>
      <c r="AC355" s="5"/>
      <c r="AD355" s="5"/>
      <c r="AE355" s="5"/>
      <c r="AF355" s="5"/>
      <c r="AG355" s="5"/>
      <c r="AO355" s="5"/>
      <c r="AP355" s="5"/>
      <c r="AQ355" s="5"/>
      <c r="AR355" s="5"/>
      <c r="AS355" s="5"/>
    </row>
    <row r="356" spans="17:45" ht="15.75" customHeight="1">
      <c r="Q356" s="5"/>
      <c r="R356" s="5"/>
      <c r="S356" s="5"/>
      <c r="T356" s="5"/>
      <c r="U356" s="5"/>
      <c r="AC356" s="5"/>
      <c r="AD356" s="5"/>
      <c r="AE356" s="5"/>
      <c r="AF356" s="5"/>
      <c r="AG356" s="5"/>
      <c r="AO356" s="5"/>
      <c r="AP356" s="5"/>
      <c r="AQ356" s="5"/>
      <c r="AR356" s="5"/>
      <c r="AS356" s="5"/>
    </row>
    <row r="357" spans="17:45" ht="15.75" customHeight="1">
      <c r="Q357" s="5"/>
      <c r="R357" s="5"/>
      <c r="S357" s="5"/>
      <c r="T357" s="5"/>
      <c r="U357" s="5"/>
      <c r="AC357" s="5"/>
      <c r="AD357" s="5"/>
      <c r="AE357" s="5"/>
      <c r="AF357" s="5"/>
      <c r="AG357" s="5"/>
      <c r="AO357" s="5"/>
      <c r="AP357" s="5"/>
      <c r="AQ357" s="5"/>
      <c r="AR357" s="5"/>
      <c r="AS357" s="5"/>
    </row>
    <row r="358" spans="17:45" ht="15.75" customHeight="1">
      <c r="Q358" s="5"/>
      <c r="R358" s="5"/>
      <c r="S358" s="5"/>
      <c r="T358" s="5"/>
      <c r="U358" s="5"/>
      <c r="AC358" s="5"/>
      <c r="AD358" s="5"/>
      <c r="AE358" s="5"/>
      <c r="AF358" s="5"/>
      <c r="AG358" s="5"/>
      <c r="AO358" s="5"/>
      <c r="AP358" s="5"/>
      <c r="AQ358" s="5"/>
      <c r="AR358" s="5"/>
      <c r="AS358" s="5"/>
    </row>
    <row r="359" spans="17:45" ht="15.75" customHeight="1">
      <c r="Q359" s="5"/>
      <c r="R359" s="5"/>
      <c r="S359" s="5"/>
      <c r="T359" s="5"/>
      <c r="U359" s="5"/>
      <c r="AC359" s="5"/>
      <c r="AD359" s="5"/>
      <c r="AE359" s="5"/>
      <c r="AF359" s="5"/>
      <c r="AG359" s="5"/>
      <c r="AO359" s="5"/>
      <c r="AP359" s="5"/>
      <c r="AQ359" s="5"/>
      <c r="AR359" s="5"/>
      <c r="AS359" s="5"/>
    </row>
    <row r="360" spans="17:45" ht="15.75" customHeight="1">
      <c r="Q360" s="5"/>
      <c r="R360" s="5"/>
      <c r="S360" s="5"/>
      <c r="T360" s="5"/>
      <c r="U360" s="5"/>
      <c r="AC360" s="5"/>
      <c r="AD360" s="5"/>
      <c r="AE360" s="5"/>
      <c r="AF360" s="5"/>
      <c r="AG360" s="5"/>
      <c r="AO360" s="5"/>
      <c r="AP360" s="5"/>
      <c r="AQ360" s="5"/>
      <c r="AR360" s="5"/>
      <c r="AS360" s="5"/>
    </row>
    <row r="361" spans="17:45" ht="15.75" customHeight="1">
      <c r="Q361" s="5"/>
      <c r="R361" s="5"/>
      <c r="S361" s="5"/>
      <c r="T361" s="5"/>
      <c r="U361" s="5"/>
      <c r="AC361" s="5"/>
      <c r="AD361" s="5"/>
      <c r="AE361" s="5"/>
      <c r="AF361" s="5"/>
      <c r="AG361" s="5"/>
      <c r="AO361" s="5"/>
      <c r="AP361" s="5"/>
      <c r="AQ361" s="5"/>
      <c r="AR361" s="5"/>
      <c r="AS361" s="5"/>
    </row>
    <row r="362" spans="17:45" ht="15.75" customHeight="1">
      <c r="Q362" s="5"/>
      <c r="R362" s="5"/>
      <c r="S362" s="5"/>
      <c r="T362" s="5"/>
      <c r="U362" s="5"/>
      <c r="AC362" s="5"/>
      <c r="AD362" s="5"/>
      <c r="AE362" s="5"/>
      <c r="AF362" s="5"/>
      <c r="AG362" s="5"/>
      <c r="AO362" s="5"/>
      <c r="AP362" s="5"/>
      <c r="AQ362" s="5"/>
      <c r="AR362" s="5"/>
      <c r="AS362" s="5"/>
    </row>
    <row r="363" spans="17:45" ht="15.75" customHeight="1">
      <c r="Q363" s="5"/>
      <c r="R363" s="5"/>
      <c r="S363" s="5"/>
      <c r="T363" s="5"/>
      <c r="U363" s="5"/>
      <c r="AC363" s="5"/>
      <c r="AD363" s="5"/>
      <c r="AE363" s="5"/>
      <c r="AF363" s="5"/>
      <c r="AG363" s="5"/>
      <c r="AO363" s="5"/>
      <c r="AP363" s="5"/>
      <c r="AQ363" s="5"/>
      <c r="AR363" s="5"/>
      <c r="AS363" s="5"/>
    </row>
    <row r="364" spans="17:45" ht="15.75" customHeight="1">
      <c r="Q364" s="5"/>
      <c r="R364" s="5"/>
      <c r="S364" s="5"/>
      <c r="T364" s="5"/>
      <c r="U364" s="5"/>
      <c r="AC364" s="5"/>
      <c r="AD364" s="5"/>
      <c r="AE364" s="5"/>
      <c r="AF364" s="5"/>
      <c r="AG364" s="5"/>
      <c r="AO364" s="5"/>
      <c r="AP364" s="5"/>
      <c r="AQ364" s="5"/>
      <c r="AR364" s="5"/>
      <c r="AS364" s="5"/>
    </row>
    <row r="365" spans="17:45" ht="15.75" customHeight="1">
      <c r="Q365" s="5"/>
      <c r="R365" s="5"/>
      <c r="S365" s="5"/>
      <c r="T365" s="5"/>
      <c r="U365" s="5"/>
      <c r="AC365" s="5"/>
      <c r="AD365" s="5"/>
      <c r="AE365" s="5"/>
      <c r="AF365" s="5"/>
      <c r="AG365" s="5"/>
      <c r="AO365" s="5"/>
      <c r="AP365" s="5"/>
      <c r="AQ365" s="5"/>
      <c r="AR365" s="5"/>
      <c r="AS365" s="5"/>
    </row>
    <row r="366" spans="17:45" ht="15.75" customHeight="1">
      <c r="Q366" s="5"/>
      <c r="R366" s="5"/>
      <c r="S366" s="5"/>
      <c r="T366" s="5"/>
      <c r="U366" s="5"/>
      <c r="AC366" s="5"/>
      <c r="AD366" s="5"/>
      <c r="AE366" s="5"/>
      <c r="AF366" s="5"/>
      <c r="AG366" s="5"/>
      <c r="AO366" s="5"/>
      <c r="AP366" s="5"/>
      <c r="AQ366" s="5"/>
      <c r="AR366" s="5"/>
      <c r="AS366" s="5"/>
    </row>
    <row r="367" spans="17:45" ht="15.75" customHeight="1">
      <c r="Q367" s="5"/>
      <c r="R367" s="5"/>
      <c r="S367" s="5"/>
      <c r="T367" s="5"/>
      <c r="U367" s="5"/>
      <c r="AC367" s="5"/>
      <c r="AD367" s="5"/>
      <c r="AE367" s="5"/>
      <c r="AF367" s="5"/>
      <c r="AG367" s="5"/>
      <c r="AO367" s="5"/>
      <c r="AP367" s="5"/>
      <c r="AQ367" s="5"/>
      <c r="AR367" s="5"/>
      <c r="AS367" s="5"/>
    </row>
    <row r="368" spans="17:45" ht="15.75" customHeight="1">
      <c r="Q368" s="5"/>
      <c r="R368" s="5"/>
      <c r="S368" s="5"/>
      <c r="T368" s="5"/>
      <c r="U368" s="5"/>
      <c r="AC368" s="5"/>
      <c r="AD368" s="5"/>
      <c r="AE368" s="5"/>
      <c r="AF368" s="5"/>
      <c r="AG368" s="5"/>
      <c r="AO368" s="5"/>
      <c r="AP368" s="5"/>
      <c r="AQ368" s="5"/>
      <c r="AR368" s="5"/>
      <c r="AS368" s="5"/>
    </row>
    <row r="369" spans="17:45" ht="15.75" customHeight="1">
      <c r="Q369" s="5"/>
      <c r="R369" s="5"/>
      <c r="S369" s="5"/>
      <c r="T369" s="5"/>
      <c r="U369" s="5"/>
      <c r="AC369" s="5"/>
      <c r="AD369" s="5"/>
      <c r="AE369" s="5"/>
      <c r="AF369" s="5"/>
      <c r="AG369" s="5"/>
      <c r="AO369" s="5"/>
      <c r="AP369" s="5"/>
      <c r="AQ369" s="5"/>
      <c r="AR369" s="5"/>
      <c r="AS369" s="5"/>
    </row>
    <row r="370" spans="17:45" ht="15.75" customHeight="1">
      <c r="Q370" s="5"/>
      <c r="R370" s="5"/>
      <c r="S370" s="5"/>
      <c r="T370" s="5"/>
      <c r="U370" s="5"/>
      <c r="AC370" s="5"/>
      <c r="AD370" s="5"/>
      <c r="AE370" s="5"/>
      <c r="AF370" s="5"/>
      <c r="AG370" s="5"/>
      <c r="AO370" s="5"/>
      <c r="AP370" s="5"/>
      <c r="AQ370" s="5"/>
      <c r="AR370" s="5"/>
      <c r="AS370" s="5"/>
    </row>
    <row r="371" spans="17:45" ht="15.75" customHeight="1">
      <c r="Q371" s="5"/>
      <c r="R371" s="5"/>
      <c r="S371" s="5"/>
      <c r="T371" s="5"/>
      <c r="U371" s="5"/>
      <c r="AC371" s="5"/>
      <c r="AD371" s="5"/>
      <c r="AE371" s="5"/>
      <c r="AF371" s="5"/>
      <c r="AG371" s="5"/>
      <c r="AO371" s="5"/>
      <c r="AP371" s="5"/>
      <c r="AQ371" s="5"/>
      <c r="AR371" s="5"/>
      <c r="AS371" s="5"/>
    </row>
    <row r="372" spans="17:45" ht="15.75" customHeight="1">
      <c r="Q372" s="5"/>
      <c r="R372" s="5"/>
      <c r="S372" s="5"/>
      <c r="T372" s="5"/>
      <c r="U372" s="5"/>
      <c r="AC372" s="5"/>
      <c r="AD372" s="5"/>
      <c r="AE372" s="5"/>
      <c r="AF372" s="5"/>
      <c r="AG372" s="5"/>
      <c r="AO372" s="5"/>
      <c r="AP372" s="5"/>
      <c r="AQ372" s="5"/>
      <c r="AR372" s="5"/>
      <c r="AS372" s="5"/>
    </row>
    <row r="373" spans="17:45" ht="15.75" customHeight="1">
      <c r="Q373" s="5"/>
      <c r="R373" s="5"/>
      <c r="S373" s="5"/>
      <c r="T373" s="5"/>
      <c r="U373" s="5"/>
      <c r="AC373" s="5"/>
      <c r="AD373" s="5"/>
      <c r="AE373" s="5"/>
      <c r="AF373" s="5"/>
      <c r="AG373" s="5"/>
      <c r="AO373" s="5"/>
      <c r="AP373" s="5"/>
      <c r="AQ373" s="5"/>
      <c r="AR373" s="5"/>
      <c r="AS373" s="5"/>
    </row>
    <row r="374" spans="17:45" ht="15.75" customHeight="1">
      <c r="Q374" s="5"/>
      <c r="R374" s="5"/>
      <c r="S374" s="5"/>
      <c r="T374" s="5"/>
      <c r="U374" s="5"/>
      <c r="AC374" s="5"/>
      <c r="AD374" s="5"/>
      <c r="AE374" s="5"/>
      <c r="AF374" s="5"/>
      <c r="AG374" s="5"/>
      <c r="AO374" s="5"/>
      <c r="AP374" s="5"/>
      <c r="AQ374" s="5"/>
      <c r="AR374" s="5"/>
      <c r="AS374" s="5"/>
    </row>
    <row r="375" spans="17:45" ht="15.75" customHeight="1">
      <c r="Q375" s="5"/>
      <c r="R375" s="5"/>
      <c r="S375" s="5"/>
      <c r="T375" s="5"/>
      <c r="U375" s="5"/>
      <c r="AC375" s="5"/>
      <c r="AD375" s="5"/>
      <c r="AE375" s="5"/>
      <c r="AF375" s="5"/>
      <c r="AG375" s="5"/>
      <c r="AO375" s="5"/>
      <c r="AP375" s="5"/>
      <c r="AQ375" s="5"/>
      <c r="AR375" s="5"/>
      <c r="AS375" s="5"/>
    </row>
    <row r="376" spans="17:45" ht="15.75" customHeight="1">
      <c r="Q376" s="5"/>
      <c r="R376" s="5"/>
      <c r="S376" s="5"/>
      <c r="T376" s="5"/>
      <c r="U376" s="5"/>
      <c r="AC376" s="5"/>
      <c r="AD376" s="5"/>
      <c r="AE376" s="5"/>
      <c r="AF376" s="5"/>
      <c r="AG376" s="5"/>
      <c r="AO376" s="5"/>
      <c r="AP376" s="5"/>
      <c r="AQ376" s="5"/>
      <c r="AR376" s="5"/>
      <c r="AS376" s="5"/>
    </row>
    <row r="377" spans="17:45" ht="15.75" customHeight="1">
      <c r="Q377" s="5"/>
      <c r="R377" s="5"/>
      <c r="S377" s="5"/>
      <c r="T377" s="5"/>
      <c r="U377" s="5"/>
      <c r="AC377" s="5"/>
      <c r="AD377" s="5"/>
      <c r="AE377" s="5"/>
      <c r="AF377" s="5"/>
      <c r="AG377" s="5"/>
      <c r="AO377" s="5"/>
      <c r="AP377" s="5"/>
      <c r="AQ377" s="5"/>
      <c r="AR377" s="5"/>
      <c r="AS377" s="5"/>
    </row>
    <row r="378" spans="17:45" ht="15.75" customHeight="1">
      <c r="Q378" s="5"/>
      <c r="R378" s="5"/>
      <c r="S378" s="5"/>
      <c r="T378" s="5"/>
      <c r="U378" s="5"/>
      <c r="AC378" s="5"/>
      <c r="AD378" s="5"/>
      <c r="AE378" s="5"/>
      <c r="AF378" s="5"/>
      <c r="AG378" s="5"/>
      <c r="AO378" s="5"/>
      <c r="AP378" s="5"/>
      <c r="AQ378" s="5"/>
      <c r="AR378" s="5"/>
      <c r="AS378" s="5"/>
    </row>
    <row r="379" spans="17:45" ht="15.75" customHeight="1">
      <c r="Q379" s="5"/>
      <c r="R379" s="5"/>
      <c r="S379" s="5"/>
      <c r="T379" s="5"/>
      <c r="U379" s="5"/>
      <c r="AC379" s="5"/>
      <c r="AD379" s="5"/>
      <c r="AE379" s="5"/>
      <c r="AF379" s="5"/>
      <c r="AG379" s="5"/>
      <c r="AO379" s="5"/>
      <c r="AP379" s="5"/>
      <c r="AQ379" s="5"/>
      <c r="AR379" s="5"/>
      <c r="AS379" s="5"/>
    </row>
    <row r="380" spans="17:45" ht="15.75" customHeight="1">
      <c r="Q380" s="5"/>
      <c r="R380" s="5"/>
      <c r="S380" s="5"/>
      <c r="T380" s="5"/>
      <c r="U380" s="5"/>
      <c r="AC380" s="5"/>
      <c r="AD380" s="5"/>
      <c r="AE380" s="5"/>
      <c r="AF380" s="5"/>
      <c r="AG380" s="5"/>
      <c r="AO380" s="5"/>
      <c r="AP380" s="5"/>
      <c r="AQ380" s="5"/>
      <c r="AR380" s="5"/>
      <c r="AS380" s="5"/>
    </row>
    <row r="381" spans="17:45" ht="15.75" customHeight="1">
      <c r="Q381" s="5"/>
      <c r="R381" s="5"/>
      <c r="S381" s="5"/>
      <c r="T381" s="5"/>
      <c r="U381" s="5"/>
      <c r="AC381" s="5"/>
      <c r="AD381" s="5"/>
      <c r="AE381" s="5"/>
      <c r="AF381" s="5"/>
      <c r="AG381" s="5"/>
      <c r="AO381" s="5"/>
      <c r="AP381" s="5"/>
      <c r="AQ381" s="5"/>
      <c r="AR381" s="5"/>
      <c r="AS381" s="5"/>
    </row>
    <row r="382" spans="17:45" ht="15.75" customHeight="1">
      <c r="Q382" s="5"/>
      <c r="R382" s="5"/>
      <c r="S382" s="5"/>
      <c r="T382" s="5"/>
      <c r="U382" s="5"/>
      <c r="AC382" s="5"/>
      <c r="AD382" s="5"/>
      <c r="AE382" s="5"/>
      <c r="AF382" s="5"/>
      <c r="AG382" s="5"/>
      <c r="AO382" s="5"/>
      <c r="AP382" s="5"/>
      <c r="AQ382" s="5"/>
      <c r="AR382" s="5"/>
      <c r="AS382" s="5"/>
    </row>
    <row r="383" spans="17:45" ht="15.75" customHeight="1">
      <c r="Q383" s="5"/>
      <c r="R383" s="5"/>
      <c r="S383" s="5"/>
      <c r="T383" s="5"/>
      <c r="U383" s="5"/>
      <c r="AC383" s="5"/>
      <c r="AD383" s="5"/>
      <c r="AE383" s="5"/>
      <c r="AF383" s="5"/>
      <c r="AG383" s="5"/>
      <c r="AO383" s="5"/>
      <c r="AP383" s="5"/>
      <c r="AQ383" s="5"/>
      <c r="AR383" s="5"/>
      <c r="AS383" s="5"/>
    </row>
    <row r="384" spans="17:45" ht="15.75" customHeight="1">
      <c r="Q384" s="5"/>
      <c r="R384" s="5"/>
      <c r="S384" s="5"/>
      <c r="T384" s="5"/>
      <c r="U384" s="5"/>
      <c r="AC384" s="5"/>
      <c r="AD384" s="5"/>
      <c r="AE384" s="5"/>
      <c r="AF384" s="5"/>
      <c r="AG384" s="5"/>
      <c r="AO384" s="5"/>
      <c r="AP384" s="5"/>
      <c r="AQ384" s="5"/>
      <c r="AR384" s="5"/>
      <c r="AS384" s="5"/>
    </row>
    <row r="385" spans="17:45" ht="15.75" customHeight="1">
      <c r="Q385" s="5"/>
      <c r="R385" s="5"/>
      <c r="S385" s="5"/>
      <c r="T385" s="5"/>
      <c r="U385" s="5"/>
      <c r="AC385" s="5"/>
      <c r="AD385" s="5"/>
      <c r="AE385" s="5"/>
      <c r="AF385" s="5"/>
      <c r="AG385" s="5"/>
      <c r="AO385" s="5"/>
      <c r="AP385" s="5"/>
      <c r="AQ385" s="5"/>
      <c r="AR385" s="5"/>
      <c r="AS385" s="5"/>
    </row>
    <row r="386" spans="17:45" ht="15.75" customHeight="1">
      <c r="Q386" s="5"/>
      <c r="R386" s="5"/>
      <c r="S386" s="5"/>
      <c r="T386" s="5"/>
      <c r="U386" s="5"/>
      <c r="AC386" s="5"/>
      <c r="AD386" s="5"/>
      <c r="AE386" s="5"/>
      <c r="AF386" s="5"/>
      <c r="AG386" s="5"/>
      <c r="AO386" s="5"/>
      <c r="AP386" s="5"/>
      <c r="AQ386" s="5"/>
      <c r="AR386" s="5"/>
      <c r="AS386" s="5"/>
    </row>
    <row r="387" spans="17:45" ht="15.75" customHeight="1">
      <c r="Q387" s="5"/>
      <c r="R387" s="5"/>
      <c r="S387" s="5"/>
      <c r="T387" s="5"/>
      <c r="U387" s="5"/>
      <c r="AC387" s="5"/>
      <c r="AD387" s="5"/>
      <c r="AE387" s="5"/>
      <c r="AF387" s="5"/>
      <c r="AG387" s="5"/>
      <c r="AO387" s="5"/>
      <c r="AP387" s="5"/>
      <c r="AQ387" s="5"/>
      <c r="AR387" s="5"/>
      <c r="AS387" s="5"/>
    </row>
    <row r="388" spans="17:45" ht="15.75" customHeight="1">
      <c r="Q388" s="5"/>
      <c r="R388" s="5"/>
      <c r="S388" s="5"/>
      <c r="T388" s="5"/>
      <c r="U388" s="5"/>
      <c r="AC388" s="5"/>
      <c r="AD388" s="5"/>
      <c r="AE388" s="5"/>
      <c r="AF388" s="5"/>
      <c r="AG388" s="5"/>
      <c r="AO388" s="5"/>
      <c r="AP388" s="5"/>
      <c r="AQ388" s="5"/>
      <c r="AR388" s="5"/>
      <c r="AS388" s="5"/>
    </row>
    <row r="389" spans="17:45" ht="15.75" customHeight="1">
      <c r="Q389" s="5"/>
      <c r="R389" s="5"/>
      <c r="S389" s="5"/>
      <c r="T389" s="5"/>
      <c r="U389" s="5"/>
      <c r="AC389" s="5"/>
      <c r="AD389" s="5"/>
      <c r="AE389" s="5"/>
      <c r="AF389" s="5"/>
      <c r="AG389" s="5"/>
      <c r="AO389" s="5"/>
      <c r="AP389" s="5"/>
      <c r="AQ389" s="5"/>
      <c r="AR389" s="5"/>
      <c r="AS389" s="5"/>
    </row>
    <row r="390" spans="17:45" ht="15.75" customHeight="1">
      <c r="Q390" s="5"/>
      <c r="R390" s="5"/>
      <c r="S390" s="5"/>
      <c r="T390" s="5"/>
      <c r="U390" s="5"/>
      <c r="AC390" s="5"/>
      <c r="AD390" s="5"/>
      <c r="AE390" s="5"/>
      <c r="AF390" s="5"/>
      <c r="AG390" s="5"/>
      <c r="AO390" s="5"/>
      <c r="AP390" s="5"/>
      <c r="AQ390" s="5"/>
      <c r="AR390" s="5"/>
      <c r="AS390" s="5"/>
    </row>
    <row r="391" spans="17:45" ht="15.75" customHeight="1">
      <c r="Q391" s="5"/>
      <c r="R391" s="5"/>
      <c r="S391" s="5"/>
      <c r="T391" s="5"/>
      <c r="U391" s="5"/>
      <c r="AC391" s="5"/>
      <c r="AD391" s="5"/>
      <c r="AE391" s="5"/>
      <c r="AF391" s="5"/>
      <c r="AG391" s="5"/>
      <c r="AO391" s="5"/>
      <c r="AP391" s="5"/>
      <c r="AQ391" s="5"/>
      <c r="AR391" s="5"/>
      <c r="AS391" s="5"/>
    </row>
    <row r="392" spans="17:45" ht="15.75" customHeight="1">
      <c r="Q392" s="5"/>
      <c r="R392" s="5"/>
      <c r="S392" s="5"/>
      <c r="T392" s="5"/>
      <c r="U392" s="5"/>
      <c r="AC392" s="5"/>
      <c r="AD392" s="5"/>
      <c r="AE392" s="5"/>
      <c r="AF392" s="5"/>
      <c r="AG392" s="5"/>
      <c r="AO392" s="5"/>
      <c r="AP392" s="5"/>
      <c r="AQ392" s="5"/>
      <c r="AR392" s="5"/>
      <c r="AS392" s="5"/>
    </row>
    <row r="393" spans="17:45" ht="15.75" customHeight="1">
      <c r="Q393" s="5"/>
      <c r="R393" s="5"/>
      <c r="S393" s="5"/>
      <c r="T393" s="5"/>
      <c r="U393" s="5"/>
      <c r="AC393" s="5"/>
      <c r="AD393" s="5"/>
      <c r="AE393" s="5"/>
      <c r="AF393" s="5"/>
      <c r="AG393" s="5"/>
      <c r="AO393" s="5"/>
      <c r="AP393" s="5"/>
      <c r="AQ393" s="5"/>
      <c r="AR393" s="5"/>
      <c r="AS393" s="5"/>
    </row>
    <row r="394" spans="17:45" ht="15.75" customHeight="1">
      <c r="Q394" s="5"/>
      <c r="R394" s="5"/>
      <c r="S394" s="5"/>
      <c r="T394" s="5"/>
      <c r="U394" s="5"/>
      <c r="AC394" s="5"/>
      <c r="AD394" s="5"/>
      <c r="AE394" s="5"/>
      <c r="AF394" s="5"/>
      <c r="AG394" s="5"/>
      <c r="AO394" s="5"/>
      <c r="AP394" s="5"/>
      <c r="AQ394" s="5"/>
      <c r="AR394" s="5"/>
      <c r="AS394" s="5"/>
    </row>
    <row r="395" spans="17:45" ht="15.75" customHeight="1">
      <c r="Q395" s="5"/>
      <c r="R395" s="5"/>
      <c r="S395" s="5"/>
      <c r="T395" s="5"/>
      <c r="U395" s="5"/>
      <c r="AC395" s="5"/>
      <c r="AD395" s="5"/>
      <c r="AE395" s="5"/>
      <c r="AF395" s="5"/>
      <c r="AG395" s="5"/>
      <c r="AO395" s="5"/>
      <c r="AP395" s="5"/>
      <c r="AQ395" s="5"/>
      <c r="AR395" s="5"/>
      <c r="AS395" s="5"/>
    </row>
    <row r="396" spans="17:45" ht="15.75" customHeight="1">
      <c r="Q396" s="5"/>
      <c r="R396" s="5"/>
      <c r="S396" s="5"/>
      <c r="T396" s="5"/>
      <c r="U396" s="5"/>
      <c r="AC396" s="5"/>
      <c r="AD396" s="5"/>
      <c r="AE396" s="5"/>
      <c r="AF396" s="5"/>
      <c r="AG396" s="5"/>
      <c r="AO396" s="5"/>
      <c r="AP396" s="5"/>
      <c r="AQ396" s="5"/>
      <c r="AR396" s="5"/>
      <c r="AS396" s="5"/>
    </row>
    <row r="397" spans="17:45" ht="15.75" customHeight="1">
      <c r="Q397" s="5"/>
      <c r="R397" s="5"/>
      <c r="S397" s="5"/>
      <c r="T397" s="5"/>
      <c r="U397" s="5"/>
      <c r="AC397" s="5"/>
      <c r="AD397" s="5"/>
      <c r="AE397" s="5"/>
      <c r="AF397" s="5"/>
      <c r="AG397" s="5"/>
      <c r="AO397" s="5"/>
      <c r="AP397" s="5"/>
      <c r="AQ397" s="5"/>
      <c r="AR397" s="5"/>
      <c r="AS397" s="5"/>
    </row>
    <row r="398" spans="17:45" ht="15.75" customHeight="1">
      <c r="Q398" s="5"/>
      <c r="R398" s="5"/>
      <c r="S398" s="5"/>
      <c r="T398" s="5"/>
      <c r="U398" s="5"/>
      <c r="AC398" s="5"/>
      <c r="AD398" s="5"/>
      <c r="AE398" s="5"/>
      <c r="AF398" s="5"/>
      <c r="AG398" s="5"/>
      <c r="AO398" s="5"/>
      <c r="AP398" s="5"/>
      <c r="AQ398" s="5"/>
      <c r="AR398" s="5"/>
      <c r="AS398" s="5"/>
    </row>
    <row r="399" spans="17:45" ht="15.75" customHeight="1">
      <c r="Q399" s="5"/>
      <c r="R399" s="5"/>
      <c r="S399" s="5"/>
      <c r="T399" s="5"/>
      <c r="U399" s="5"/>
      <c r="AC399" s="5"/>
      <c r="AD399" s="5"/>
      <c r="AE399" s="5"/>
      <c r="AF399" s="5"/>
      <c r="AG399" s="5"/>
      <c r="AO399" s="5"/>
      <c r="AP399" s="5"/>
      <c r="AQ399" s="5"/>
      <c r="AR399" s="5"/>
      <c r="AS399" s="5"/>
    </row>
    <row r="400" spans="17:45" ht="15.75" customHeight="1">
      <c r="Q400" s="5"/>
      <c r="R400" s="5"/>
      <c r="S400" s="5"/>
      <c r="T400" s="5"/>
      <c r="U400" s="5"/>
      <c r="AC400" s="5"/>
      <c r="AD400" s="5"/>
      <c r="AE400" s="5"/>
      <c r="AF400" s="5"/>
      <c r="AG400" s="5"/>
      <c r="AO400" s="5"/>
      <c r="AP400" s="5"/>
      <c r="AQ400" s="5"/>
      <c r="AR400" s="5"/>
      <c r="AS400" s="5"/>
    </row>
    <row r="401" spans="17:45" ht="15.75" customHeight="1">
      <c r="Q401" s="5"/>
      <c r="R401" s="5"/>
      <c r="S401" s="5"/>
      <c r="T401" s="5"/>
      <c r="U401" s="5"/>
      <c r="AC401" s="5"/>
      <c r="AD401" s="5"/>
      <c r="AE401" s="5"/>
      <c r="AF401" s="5"/>
      <c r="AG401" s="5"/>
      <c r="AO401" s="5"/>
      <c r="AP401" s="5"/>
      <c r="AQ401" s="5"/>
      <c r="AR401" s="5"/>
      <c r="AS401" s="5"/>
    </row>
    <row r="402" spans="17:45" ht="15.75" customHeight="1">
      <c r="Q402" s="5"/>
      <c r="R402" s="5"/>
      <c r="S402" s="5"/>
      <c r="T402" s="5"/>
      <c r="U402" s="5"/>
      <c r="AC402" s="5"/>
      <c r="AD402" s="5"/>
      <c r="AE402" s="5"/>
      <c r="AF402" s="5"/>
      <c r="AG402" s="5"/>
      <c r="AO402" s="5"/>
      <c r="AP402" s="5"/>
      <c r="AQ402" s="5"/>
      <c r="AR402" s="5"/>
      <c r="AS402" s="5"/>
    </row>
    <row r="403" spans="17:45" ht="15.75" customHeight="1">
      <c r="Q403" s="5"/>
      <c r="R403" s="5"/>
      <c r="S403" s="5"/>
      <c r="T403" s="5"/>
      <c r="U403" s="5"/>
      <c r="AC403" s="5"/>
      <c r="AD403" s="5"/>
      <c r="AE403" s="5"/>
      <c r="AF403" s="5"/>
      <c r="AG403" s="5"/>
      <c r="AO403" s="5"/>
      <c r="AP403" s="5"/>
      <c r="AQ403" s="5"/>
      <c r="AR403" s="5"/>
      <c r="AS403" s="5"/>
    </row>
    <row r="404" spans="17:45" ht="15.75" customHeight="1">
      <c r="Q404" s="5"/>
      <c r="R404" s="5"/>
      <c r="S404" s="5"/>
      <c r="T404" s="5"/>
      <c r="U404" s="5"/>
      <c r="AC404" s="5"/>
      <c r="AD404" s="5"/>
      <c r="AE404" s="5"/>
      <c r="AF404" s="5"/>
      <c r="AG404" s="5"/>
      <c r="AO404" s="5"/>
      <c r="AP404" s="5"/>
      <c r="AQ404" s="5"/>
      <c r="AR404" s="5"/>
      <c r="AS404" s="5"/>
    </row>
    <row r="405" spans="17:45" ht="15.75" customHeight="1">
      <c r="Q405" s="5"/>
      <c r="R405" s="5"/>
      <c r="S405" s="5"/>
      <c r="T405" s="5"/>
      <c r="U405" s="5"/>
      <c r="AC405" s="5"/>
      <c r="AD405" s="5"/>
      <c r="AE405" s="5"/>
      <c r="AF405" s="5"/>
      <c r="AG405" s="5"/>
      <c r="AO405" s="5"/>
      <c r="AP405" s="5"/>
      <c r="AQ405" s="5"/>
      <c r="AR405" s="5"/>
      <c r="AS405" s="5"/>
    </row>
    <row r="406" spans="17:45" ht="15.75" customHeight="1">
      <c r="Q406" s="5"/>
      <c r="R406" s="5"/>
      <c r="S406" s="5"/>
      <c r="T406" s="5"/>
      <c r="U406" s="5"/>
      <c r="AC406" s="5"/>
      <c r="AD406" s="5"/>
      <c r="AE406" s="5"/>
      <c r="AF406" s="5"/>
      <c r="AG406" s="5"/>
      <c r="AO406" s="5"/>
      <c r="AP406" s="5"/>
      <c r="AQ406" s="5"/>
      <c r="AR406" s="5"/>
      <c r="AS406" s="5"/>
    </row>
    <row r="407" spans="17:45" ht="15.75" customHeight="1">
      <c r="Q407" s="5"/>
      <c r="R407" s="5"/>
      <c r="S407" s="5"/>
      <c r="T407" s="5"/>
      <c r="U407" s="5"/>
      <c r="AC407" s="5"/>
      <c r="AD407" s="5"/>
      <c r="AE407" s="5"/>
      <c r="AF407" s="5"/>
      <c r="AG407" s="5"/>
      <c r="AO407" s="5"/>
      <c r="AP407" s="5"/>
      <c r="AQ407" s="5"/>
      <c r="AR407" s="5"/>
      <c r="AS407" s="5"/>
    </row>
    <row r="408" spans="17:45" ht="15.75" customHeight="1">
      <c r="Q408" s="5"/>
      <c r="R408" s="5"/>
      <c r="S408" s="5"/>
      <c r="T408" s="5"/>
      <c r="U408" s="5"/>
      <c r="AC408" s="5"/>
      <c r="AD408" s="5"/>
      <c r="AE408" s="5"/>
      <c r="AF408" s="5"/>
      <c r="AG408" s="5"/>
      <c r="AO408" s="5"/>
      <c r="AP408" s="5"/>
      <c r="AQ408" s="5"/>
      <c r="AR408" s="5"/>
      <c r="AS408" s="5"/>
    </row>
    <row r="409" spans="17:45" ht="15.75" customHeight="1">
      <c r="Q409" s="5"/>
      <c r="R409" s="5"/>
      <c r="S409" s="5"/>
      <c r="T409" s="5"/>
      <c r="U409" s="5"/>
      <c r="AC409" s="5"/>
      <c r="AD409" s="5"/>
      <c r="AE409" s="5"/>
      <c r="AF409" s="5"/>
      <c r="AG409" s="5"/>
      <c r="AO409" s="5"/>
      <c r="AP409" s="5"/>
      <c r="AQ409" s="5"/>
      <c r="AR409" s="5"/>
      <c r="AS409" s="5"/>
    </row>
    <row r="410" spans="17:45" ht="15.75" customHeight="1">
      <c r="Q410" s="5"/>
      <c r="R410" s="5"/>
      <c r="S410" s="5"/>
      <c r="T410" s="5"/>
      <c r="U410" s="5"/>
      <c r="AC410" s="5"/>
      <c r="AD410" s="5"/>
      <c r="AE410" s="5"/>
      <c r="AF410" s="5"/>
      <c r="AG410" s="5"/>
      <c r="AO410" s="5"/>
      <c r="AP410" s="5"/>
      <c r="AQ410" s="5"/>
      <c r="AR410" s="5"/>
      <c r="AS410" s="5"/>
    </row>
    <row r="411" spans="17:45" ht="15.75" customHeight="1">
      <c r="Q411" s="5"/>
      <c r="R411" s="5"/>
      <c r="S411" s="5"/>
      <c r="T411" s="5"/>
      <c r="U411" s="5"/>
      <c r="AC411" s="5"/>
      <c r="AD411" s="5"/>
      <c r="AE411" s="5"/>
      <c r="AF411" s="5"/>
      <c r="AG411" s="5"/>
      <c r="AO411" s="5"/>
      <c r="AP411" s="5"/>
      <c r="AQ411" s="5"/>
      <c r="AR411" s="5"/>
      <c r="AS411" s="5"/>
    </row>
    <row r="412" spans="17:45" ht="15.75" customHeight="1">
      <c r="Q412" s="5"/>
      <c r="R412" s="5"/>
      <c r="S412" s="5"/>
      <c r="T412" s="5"/>
      <c r="U412" s="5"/>
      <c r="AC412" s="5"/>
      <c r="AD412" s="5"/>
      <c r="AE412" s="5"/>
      <c r="AF412" s="5"/>
      <c r="AG412" s="5"/>
      <c r="AO412" s="5"/>
      <c r="AP412" s="5"/>
      <c r="AQ412" s="5"/>
      <c r="AR412" s="5"/>
      <c r="AS412" s="5"/>
    </row>
    <row r="413" spans="17:45" ht="15.75" customHeight="1">
      <c r="Q413" s="5"/>
      <c r="R413" s="5"/>
      <c r="S413" s="5"/>
      <c r="T413" s="5"/>
      <c r="U413" s="5"/>
      <c r="AC413" s="5"/>
      <c r="AD413" s="5"/>
      <c r="AE413" s="5"/>
      <c r="AF413" s="5"/>
      <c r="AG413" s="5"/>
      <c r="AO413" s="5"/>
      <c r="AP413" s="5"/>
      <c r="AQ413" s="5"/>
      <c r="AR413" s="5"/>
      <c r="AS413" s="5"/>
    </row>
    <row r="414" spans="17:45" ht="15.75" customHeight="1">
      <c r="Q414" s="5"/>
      <c r="R414" s="5"/>
      <c r="S414" s="5"/>
      <c r="T414" s="5"/>
      <c r="U414" s="5"/>
      <c r="AC414" s="5"/>
      <c r="AD414" s="5"/>
      <c r="AE414" s="5"/>
      <c r="AF414" s="5"/>
      <c r="AG414" s="5"/>
      <c r="AO414" s="5"/>
      <c r="AP414" s="5"/>
      <c r="AQ414" s="5"/>
      <c r="AR414" s="5"/>
      <c r="AS414" s="5"/>
    </row>
    <row r="415" spans="17:45" ht="15.75" customHeight="1">
      <c r="Q415" s="5"/>
      <c r="R415" s="5"/>
      <c r="S415" s="5"/>
      <c r="T415" s="5"/>
      <c r="U415" s="5"/>
      <c r="AC415" s="5"/>
      <c r="AD415" s="5"/>
      <c r="AE415" s="5"/>
      <c r="AF415" s="5"/>
      <c r="AG415" s="5"/>
      <c r="AO415" s="5"/>
      <c r="AP415" s="5"/>
      <c r="AQ415" s="5"/>
      <c r="AR415" s="5"/>
      <c r="AS415" s="5"/>
    </row>
    <row r="416" spans="17:45" ht="15.75" customHeight="1">
      <c r="Q416" s="5"/>
      <c r="R416" s="5"/>
      <c r="S416" s="5"/>
      <c r="T416" s="5"/>
      <c r="U416" s="5"/>
      <c r="AC416" s="5"/>
      <c r="AD416" s="5"/>
      <c r="AE416" s="5"/>
      <c r="AF416" s="5"/>
      <c r="AG416" s="5"/>
      <c r="AO416" s="5"/>
      <c r="AP416" s="5"/>
      <c r="AQ416" s="5"/>
      <c r="AR416" s="5"/>
      <c r="AS416" s="5"/>
    </row>
    <row r="417" spans="17:45" ht="15.75" customHeight="1">
      <c r="Q417" s="5"/>
      <c r="R417" s="5"/>
      <c r="S417" s="5"/>
      <c r="T417" s="5"/>
      <c r="U417" s="5"/>
      <c r="AC417" s="5"/>
      <c r="AD417" s="5"/>
      <c r="AE417" s="5"/>
      <c r="AF417" s="5"/>
      <c r="AG417" s="5"/>
      <c r="AO417" s="5"/>
      <c r="AP417" s="5"/>
      <c r="AQ417" s="5"/>
      <c r="AR417" s="5"/>
      <c r="AS417" s="5"/>
    </row>
    <row r="418" spans="17:45" ht="15.75" customHeight="1">
      <c r="Q418" s="5"/>
      <c r="R418" s="5"/>
      <c r="S418" s="5"/>
      <c r="T418" s="5"/>
      <c r="U418" s="5"/>
      <c r="AC418" s="5"/>
      <c r="AD418" s="5"/>
      <c r="AE418" s="5"/>
      <c r="AF418" s="5"/>
      <c r="AG418" s="5"/>
      <c r="AO418" s="5"/>
      <c r="AP418" s="5"/>
      <c r="AQ418" s="5"/>
      <c r="AR418" s="5"/>
      <c r="AS418" s="5"/>
    </row>
    <row r="419" spans="17:45" ht="15.75" customHeight="1">
      <c r="Q419" s="5"/>
      <c r="R419" s="5"/>
      <c r="S419" s="5"/>
      <c r="T419" s="5"/>
      <c r="U419" s="5"/>
      <c r="AC419" s="5"/>
      <c r="AD419" s="5"/>
      <c r="AE419" s="5"/>
      <c r="AF419" s="5"/>
      <c r="AG419" s="5"/>
      <c r="AO419" s="5"/>
      <c r="AP419" s="5"/>
      <c r="AQ419" s="5"/>
      <c r="AR419" s="5"/>
      <c r="AS419" s="5"/>
    </row>
    <row r="420" spans="17:45" ht="15.75" customHeight="1">
      <c r="Q420" s="5"/>
      <c r="R420" s="5"/>
      <c r="S420" s="5"/>
      <c r="T420" s="5"/>
      <c r="U420" s="5"/>
      <c r="AC420" s="5"/>
      <c r="AD420" s="5"/>
      <c r="AE420" s="5"/>
      <c r="AF420" s="5"/>
      <c r="AG420" s="5"/>
      <c r="AO420" s="5"/>
      <c r="AP420" s="5"/>
      <c r="AQ420" s="5"/>
      <c r="AR420" s="5"/>
      <c r="AS420" s="5"/>
    </row>
    <row r="421" spans="17:45" ht="15.75" customHeight="1">
      <c r="Q421" s="5"/>
      <c r="R421" s="5"/>
      <c r="S421" s="5"/>
      <c r="T421" s="5"/>
      <c r="U421" s="5"/>
      <c r="AC421" s="5"/>
      <c r="AD421" s="5"/>
      <c r="AE421" s="5"/>
      <c r="AF421" s="5"/>
      <c r="AG421" s="5"/>
      <c r="AO421" s="5"/>
      <c r="AP421" s="5"/>
      <c r="AQ421" s="5"/>
      <c r="AR421" s="5"/>
      <c r="AS421" s="5"/>
    </row>
    <row r="422" spans="17:45" ht="15.75" customHeight="1">
      <c r="Q422" s="5"/>
      <c r="R422" s="5"/>
      <c r="S422" s="5"/>
      <c r="T422" s="5"/>
      <c r="U422" s="5"/>
      <c r="AC422" s="5"/>
      <c r="AD422" s="5"/>
      <c r="AE422" s="5"/>
      <c r="AF422" s="5"/>
      <c r="AG422" s="5"/>
      <c r="AO422" s="5"/>
      <c r="AP422" s="5"/>
      <c r="AQ422" s="5"/>
      <c r="AR422" s="5"/>
      <c r="AS422" s="5"/>
    </row>
    <row r="423" spans="17:45" ht="15.75" customHeight="1">
      <c r="Q423" s="5"/>
      <c r="R423" s="5"/>
      <c r="S423" s="5"/>
      <c r="T423" s="5"/>
      <c r="U423" s="5"/>
      <c r="AC423" s="5"/>
      <c r="AD423" s="5"/>
      <c r="AE423" s="5"/>
      <c r="AF423" s="5"/>
      <c r="AG423" s="5"/>
      <c r="AO423" s="5"/>
      <c r="AP423" s="5"/>
      <c r="AQ423" s="5"/>
      <c r="AR423" s="5"/>
      <c r="AS423" s="5"/>
    </row>
    <row r="424" spans="17:45" ht="15.75" customHeight="1">
      <c r="Q424" s="5"/>
      <c r="R424" s="5"/>
      <c r="S424" s="5"/>
      <c r="T424" s="5"/>
      <c r="U424" s="5"/>
      <c r="AC424" s="5"/>
      <c r="AD424" s="5"/>
      <c r="AE424" s="5"/>
      <c r="AF424" s="5"/>
      <c r="AG424" s="5"/>
      <c r="AO424" s="5"/>
      <c r="AP424" s="5"/>
      <c r="AQ424" s="5"/>
      <c r="AR424" s="5"/>
      <c r="AS424" s="5"/>
    </row>
    <row r="425" spans="17:45" ht="15.75" customHeight="1">
      <c r="Q425" s="5"/>
      <c r="R425" s="5"/>
      <c r="S425" s="5"/>
      <c r="T425" s="5"/>
      <c r="U425" s="5"/>
      <c r="AC425" s="5"/>
      <c r="AD425" s="5"/>
      <c r="AE425" s="5"/>
      <c r="AF425" s="5"/>
      <c r="AG425" s="5"/>
      <c r="AO425" s="5"/>
      <c r="AP425" s="5"/>
      <c r="AQ425" s="5"/>
      <c r="AR425" s="5"/>
      <c r="AS425" s="5"/>
    </row>
    <row r="426" spans="17:45" ht="15.75" customHeight="1">
      <c r="Q426" s="5"/>
      <c r="R426" s="5"/>
      <c r="S426" s="5"/>
      <c r="T426" s="5"/>
      <c r="U426" s="5"/>
      <c r="AC426" s="5"/>
      <c r="AD426" s="5"/>
      <c r="AE426" s="5"/>
      <c r="AF426" s="5"/>
      <c r="AG426" s="5"/>
      <c r="AO426" s="5"/>
      <c r="AP426" s="5"/>
      <c r="AQ426" s="5"/>
      <c r="AR426" s="5"/>
      <c r="AS426" s="5"/>
    </row>
    <row r="427" spans="17:45" ht="15.75" customHeight="1">
      <c r="Q427" s="5"/>
      <c r="R427" s="5"/>
      <c r="S427" s="5"/>
      <c r="T427" s="5"/>
      <c r="U427" s="5"/>
      <c r="AC427" s="5"/>
      <c r="AD427" s="5"/>
      <c r="AE427" s="5"/>
      <c r="AF427" s="5"/>
      <c r="AG427" s="5"/>
      <c r="AO427" s="5"/>
      <c r="AP427" s="5"/>
      <c r="AQ427" s="5"/>
      <c r="AR427" s="5"/>
      <c r="AS427" s="5"/>
    </row>
    <row r="428" spans="17:45" ht="15.75" customHeight="1">
      <c r="Q428" s="5"/>
      <c r="R428" s="5"/>
      <c r="S428" s="5"/>
      <c r="T428" s="5"/>
      <c r="U428" s="5"/>
      <c r="AC428" s="5"/>
      <c r="AD428" s="5"/>
      <c r="AE428" s="5"/>
      <c r="AF428" s="5"/>
      <c r="AG428" s="5"/>
      <c r="AO428" s="5"/>
      <c r="AP428" s="5"/>
      <c r="AQ428" s="5"/>
      <c r="AR428" s="5"/>
      <c r="AS428" s="5"/>
    </row>
    <row r="429" spans="17:45" ht="15.75" customHeight="1">
      <c r="Q429" s="5"/>
      <c r="R429" s="5"/>
      <c r="S429" s="5"/>
      <c r="T429" s="5"/>
      <c r="U429" s="5"/>
      <c r="AC429" s="5"/>
      <c r="AD429" s="5"/>
      <c r="AE429" s="5"/>
      <c r="AF429" s="5"/>
      <c r="AG429" s="5"/>
      <c r="AO429" s="5"/>
      <c r="AP429" s="5"/>
      <c r="AQ429" s="5"/>
      <c r="AR429" s="5"/>
      <c r="AS429" s="5"/>
    </row>
    <row r="430" spans="17:45" ht="15.75" customHeight="1">
      <c r="Q430" s="5"/>
      <c r="R430" s="5"/>
      <c r="S430" s="5"/>
      <c r="T430" s="5"/>
      <c r="U430" s="5"/>
      <c r="AC430" s="5"/>
      <c r="AD430" s="5"/>
      <c r="AE430" s="5"/>
      <c r="AF430" s="5"/>
      <c r="AG430" s="5"/>
      <c r="AO430" s="5"/>
      <c r="AP430" s="5"/>
      <c r="AQ430" s="5"/>
      <c r="AR430" s="5"/>
      <c r="AS430" s="5"/>
    </row>
    <row r="431" spans="17:45" ht="15.75" customHeight="1">
      <c r="Q431" s="5"/>
      <c r="R431" s="5"/>
      <c r="S431" s="5"/>
      <c r="T431" s="5"/>
      <c r="U431" s="5"/>
      <c r="AC431" s="5"/>
      <c r="AD431" s="5"/>
      <c r="AE431" s="5"/>
      <c r="AF431" s="5"/>
      <c r="AG431" s="5"/>
      <c r="AO431" s="5"/>
      <c r="AP431" s="5"/>
      <c r="AQ431" s="5"/>
      <c r="AR431" s="5"/>
      <c r="AS431" s="5"/>
    </row>
    <row r="432" spans="17:45" ht="15.75" customHeight="1">
      <c r="Q432" s="5"/>
      <c r="R432" s="5"/>
      <c r="S432" s="5"/>
      <c r="T432" s="5"/>
      <c r="U432" s="5"/>
      <c r="AC432" s="5"/>
      <c r="AD432" s="5"/>
      <c r="AE432" s="5"/>
      <c r="AF432" s="5"/>
      <c r="AG432" s="5"/>
      <c r="AO432" s="5"/>
      <c r="AP432" s="5"/>
      <c r="AQ432" s="5"/>
      <c r="AR432" s="5"/>
      <c r="AS432" s="5"/>
    </row>
    <row r="433" spans="17:45" ht="15.75" customHeight="1">
      <c r="Q433" s="5"/>
      <c r="R433" s="5"/>
      <c r="S433" s="5"/>
      <c r="T433" s="5"/>
      <c r="U433" s="5"/>
      <c r="AC433" s="5"/>
      <c r="AD433" s="5"/>
      <c r="AE433" s="5"/>
      <c r="AF433" s="5"/>
      <c r="AG433" s="5"/>
      <c r="AO433" s="5"/>
      <c r="AP433" s="5"/>
      <c r="AQ433" s="5"/>
      <c r="AR433" s="5"/>
      <c r="AS433" s="5"/>
    </row>
    <row r="434" spans="17:45" ht="15.75" customHeight="1">
      <c r="Q434" s="5"/>
      <c r="R434" s="5"/>
      <c r="S434" s="5"/>
      <c r="T434" s="5"/>
      <c r="U434" s="5"/>
      <c r="AC434" s="5"/>
      <c r="AD434" s="5"/>
      <c r="AE434" s="5"/>
      <c r="AF434" s="5"/>
      <c r="AG434" s="5"/>
      <c r="AO434" s="5"/>
      <c r="AP434" s="5"/>
      <c r="AQ434" s="5"/>
      <c r="AR434" s="5"/>
      <c r="AS434" s="5"/>
    </row>
    <row r="435" spans="17:45" ht="15.75" customHeight="1">
      <c r="Q435" s="5"/>
      <c r="R435" s="5"/>
      <c r="S435" s="5"/>
      <c r="T435" s="5"/>
      <c r="U435" s="5"/>
      <c r="AC435" s="5"/>
      <c r="AD435" s="5"/>
      <c r="AE435" s="5"/>
      <c r="AF435" s="5"/>
      <c r="AG435" s="5"/>
      <c r="AO435" s="5"/>
      <c r="AP435" s="5"/>
      <c r="AQ435" s="5"/>
      <c r="AR435" s="5"/>
      <c r="AS435" s="5"/>
    </row>
    <row r="436" spans="17:45" ht="15.75" customHeight="1">
      <c r="Q436" s="5"/>
      <c r="R436" s="5"/>
      <c r="S436" s="5"/>
      <c r="T436" s="5"/>
      <c r="U436" s="5"/>
      <c r="AC436" s="5"/>
      <c r="AD436" s="5"/>
      <c r="AE436" s="5"/>
      <c r="AF436" s="5"/>
      <c r="AG436" s="5"/>
      <c r="AO436" s="5"/>
      <c r="AP436" s="5"/>
      <c r="AQ436" s="5"/>
      <c r="AR436" s="5"/>
      <c r="AS436" s="5"/>
    </row>
    <row r="437" spans="17:45" ht="15.75" customHeight="1">
      <c r="Q437" s="5"/>
      <c r="R437" s="5"/>
      <c r="S437" s="5"/>
      <c r="T437" s="5"/>
      <c r="U437" s="5"/>
      <c r="AC437" s="5"/>
      <c r="AD437" s="5"/>
      <c r="AE437" s="5"/>
      <c r="AF437" s="5"/>
      <c r="AG437" s="5"/>
      <c r="AO437" s="5"/>
      <c r="AP437" s="5"/>
      <c r="AQ437" s="5"/>
      <c r="AR437" s="5"/>
      <c r="AS437" s="5"/>
    </row>
    <row r="438" spans="17:45" ht="15.75" customHeight="1">
      <c r="Q438" s="5"/>
      <c r="R438" s="5"/>
      <c r="S438" s="5"/>
      <c r="T438" s="5"/>
      <c r="U438" s="5"/>
      <c r="AC438" s="5"/>
      <c r="AD438" s="5"/>
      <c r="AE438" s="5"/>
      <c r="AF438" s="5"/>
      <c r="AG438" s="5"/>
      <c r="AO438" s="5"/>
      <c r="AP438" s="5"/>
      <c r="AQ438" s="5"/>
      <c r="AR438" s="5"/>
      <c r="AS438" s="5"/>
    </row>
    <row r="439" spans="17:45" ht="15.75" customHeight="1">
      <c r="Q439" s="5"/>
      <c r="R439" s="5"/>
      <c r="S439" s="5"/>
      <c r="T439" s="5"/>
      <c r="U439" s="5"/>
      <c r="AC439" s="5"/>
      <c r="AD439" s="5"/>
      <c r="AE439" s="5"/>
      <c r="AF439" s="5"/>
      <c r="AG439" s="5"/>
      <c r="AO439" s="5"/>
      <c r="AP439" s="5"/>
      <c r="AQ439" s="5"/>
      <c r="AR439" s="5"/>
      <c r="AS439" s="5"/>
    </row>
    <row r="440" spans="17:45" ht="15.75" customHeight="1">
      <c r="Q440" s="5"/>
      <c r="R440" s="5"/>
      <c r="S440" s="5"/>
      <c r="T440" s="5"/>
      <c r="U440" s="5"/>
      <c r="AC440" s="5"/>
      <c r="AD440" s="5"/>
      <c r="AE440" s="5"/>
      <c r="AF440" s="5"/>
      <c r="AG440" s="5"/>
      <c r="AO440" s="5"/>
      <c r="AP440" s="5"/>
      <c r="AQ440" s="5"/>
      <c r="AR440" s="5"/>
      <c r="AS440" s="5"/>
    </row>
    <row r="441" spans="17:45" ht="15.75" customHeight="1">
      <c r="Q441" s="5"/>
      <c r="R441" s="5"/>
      <c r="S441" s="5"/>
      <c r="T441" s="5"/>
      <c r="U441" s="5"/>
      <c r="AC441" s="5"/>
      <c r="AD441" s="5"/>
      <c r="AE441" s="5"/>
      <c r="AF441" s="5"/>
      <c r="AG441" s="5"/>
      <c r="AO441" s="5"/>
      <c r="AP441" s="5"/>
      <c r="AQ441" s="5"/>
      <c r="AR441" s="5"/>
      <c r="AS441" s="5"/>
    </row>
    <row r="442" spans="17:45" ht="15.75" customHeight="1">
      <c r="Q442" s="5"/>
      <c r="R442" s="5"/>
      <c r="S442" s="5"/>
      <c r="T442" s="5"/>
      <c r="U442" s="5"/>
      <c r="AC442" s="5"/>
      <c r="AD442" s="5"/>
      <c r="AE442" s="5"/>
      <c r="AF442" s="5"/>
      <c r="AG442" s="5"/>
      <c r="AO442" s="5"/>
      <c r="AP442" s="5"/>
      <c r="AQ442" s="5"/>
      <c r="AR442" s="5"/>
      <c r="AS442" s="5"/>
    </row>
    <row r="443" spans="17:45" ht="15.75" customHeight="1">
      <c r="Q443" s="5"/>
      <c r="R443" s="5"/>
      <c r="S443" s="5"/>
      <c r="T443" s="5"/>
      <c r="U443" s="5"/>
      <c r="AC443" s="5"/>
      <c r="AD443" s="5"/>
      <c r="AE443" s="5"/>
      <c r="AF443" s="5"/>
      <c r="AG443" s="5"/>
      <c r="AO443" s="5"/>
      <c r="AP443" s="5"/>
      <c r="AQ443" s="5"/>
      <c r="AR443" s="5"/>
      <c r="AS443" s="5"/>
    </row>
    <row r="444" spans="17:45" ht="15.75" customHeight="1">
      <c r="Q444" s="5"/>
      <c r="R444" s="5"/>
      <c r="S444" s="5"/>
      <c r="T444" s="5"/>
      <c r="U444" s="5"/>
      <c r="AC444" s="5"/>
      <c r="AD444" s="5"/>
      <c r="AE444" s="5"/>
      <c r="AF444" s="5"/>
      <c r="AG444" s="5"/>
      <c r="AO444" s="5"/>
      <c r="AP444" s="5"/>
      <c r="AQ444" s="5"/>
      <c r="AR444" s="5"/>
      <c r="AS444" s="5"/>
    </row>
    <row r="445" spans="17:45" ht="15.75" customHeight="1">
      <c r="Q445" s="5"/>
      <c r="R445" s="5"/>
      <c r="S445" s="5"/>
      <c r="T445" s="5"/>
      <c r="U445" s="5"/>
      <c r="AC445" s="5"/>
      <c r="AD445" s="5"/>
      <c r="AE445" s="5"/>
      <c r="AF445" s="5"/>
      <c r="AG445" s="5"/>
      <c r="AO445" s="5"/>
      <c r="AP445" s="5"/>
      <c r="AQ445" s="5"/>
      <c r="AR445" s="5"/>
      <c r="AS445" s="5"/>
    </row>
    <row r="446" spans="17:45" ht="15.75" customHeight="1">
      <c r="Q446" s="5"/>
      <c r="R446" s="5"/>
      <c r="S446" s="5"/>
      <c r="T446" s="5"/>
      <c r="U446" s="5"/>
      <c r="AC446" s="5"/>
      <c r="AD446" s="5"/>
      <c r="AE446" s="5"/>
      <c r="AF446" s="5"/>
      <c r="AG446" s="5"/>
      <c r="AO446" s="5"/>
      <c r="AP446" s="5"/>
      <c r="AQ446" s="5"/>
      <c r="AR446" s="5"/>
      <c r="AS446" s="5"/>
    </row>
    <row r="447" spans="17:45" ht="15.75" customHeight="1">
      <c r="Q447" s="5"/>
      <c r="R447" s="5"/>
      <c r="S447" s="5"/>
      <c r="T447" s="5"/>
      <c r="U447" s="5"/>
      <c r="AC447" s="5"/>
      <c r="AD447" s="5"/>
      <c r="AE447" s="5"/>
      <c r="AF447" s="5"/>
      <c r="AG447" s="5"/>
      <c r="AO447" s="5"/>
      <c r="AP447" s="5"/>
      <c r="AQ447" s="5"/>
      <c r="AR447" s="5"/>
      <c r="AS447" s="5"/>
    </row>
    <row r="448" spans="17:45" ht="15.75" customHeight="1">
      <c r="Q448" s="5"/>
      <c r="R448" s="5"/>
      <c r="S448" s="5"/>
      <c r="T448" s="5"/>
      <c r="U448" s="5"/>
      <c r="AC448" s="5"/>
      <c r="AD448" s="5"/>
      <c r="AE448" s="5"/>
      <c r="AF448" s="5"/>
      <c r="AG448" s="5"/>
      <c r="AO448" s="5"/>
      <c r="AP448" s="5"/>
      <c r="AQ448" s="5"/>
      <c r="AR448" s="5"/>
      <c r="AS448" s="5"/>
    </row>
    <row r="449" spans="17:45" ht="15.75" customHeight="1">
      <c r="Q449" s="5"/>
      <c r="R449" s="5"/>
      <c r="S449" s="5"/>
      <c r="T449" s="5"/>
      <c r="U449" s="5"/>
      <c r="AC449" s="5"/>
      <c r="AD449" s="5"/>
      <c r="AE449" s="5"/>
      <c r="AF449" s="5"/>
      <c r="AG449" s="5"/>
      <c r="AO449" s="5"/>
      <c r="AP449" s="5"/>
      <c r="AQ449" s="5"/>
      <c r="AR449" s="5"/>
      <c r="AS449" s="5"/>
    </row>
    <row r="450" spans="17:45" ht="15.75" customHeight="1">
      <c r="Q450" s="5"/>
      <c r="R450" s="5"/>
      <c r="S450" s="5"/>
      <c r="T450" s="5"/>
      <c r="U450" s="5"/>
      <c r="AC450" s="5"/>
      <c r="AD450" s="5"/>
      <c r="AE450" s="5"/>
      <c r="AF450" s="5"/>
      <c r="AG450" s="5"/>
      <c r="AO450" s="5"/>
      <c r="AP450" s="5"/>
      <c r="AQ450" s="5"/>
      <c r="AR450" s="5"/>
      <c r="AS450" s="5"/>
    </row>
    <row r="451" spans="17:45" ht="15.75" customHeight="1">
      <c r="Q451" s="5"/>
      <c r="R451" s="5"/>
      <c r="S451" s="5"/>
      <c r="T451" s="5"/>
      <c r="U451" s="5"/>
      <c r="AC451" s="5"/>
      <c r="AD451" s="5"/>
      <c r="AE451" s="5"/>
      <c r="AF451" s="5"/>
      <c r="AG451" s="5"/>
      <c r="AO451" s="5"/>
      <c r="AP451" s="5"/>
      <c r="AQ451" s="5"/>
      <c r="AR451" s="5"/>
      <c r="AS451" s="5"/>
    </row>
    <row r="452" spans="17:45" ht="15.75" customHeight="1">
      <c r="Q452" s="5"/>
      <c r="R452" s="5"/>
      <c r="S452" s="5"/>
      <c r="T452" s="5"/>
      <c r="U452" s="5"/>
      <c r="AC452" s="5"/>
      <c r="AD452" s="5"/>
      <c r="AE452" s="5"/>
      <c r="AF452" s="5"/>
      <c r="AG452" s="5"/>
      <c r="AO452" s="5"/>
      <c r="AP452" s="5"/>
      <c r="AQ452" s="5"/>
      <c r="AR452" s="5"/>
      <c r="AS452" s="5"/>
    </row>
    <row r="453" spans="17:45" ht="15.75" customHeight="1">
      <c r="Q453" s="5"/>
      <c r="R453" s="5"/>
      <c r="S453" s="5"/>
      <c r="T453" s="5"/>
      <c r="U453" s="5"/>
      <c r="AC453" s="5"/>
      <c r="AD453" s="5"/>
      <c r="AE453" s="5"/>
      <c r="AF453" s="5"/>
      <c r="AG453" s="5"/>
      <c r="AO453" s="5"/>
      <c r="AP453" s="5"/>
      <c r="AQ453" s="5"/>
      <c r="AR453" s="5"/>
      <c r="AS453" s="5"/>
    </row>
    <row r="454" spans="17:45" ht="15.75" customHeight="1">
      <c r="Q454" s="5"/>
      <c r="R454" s="5"/>
      <c r="S454" s="5"/>
      <c r="T454" s="5"/>
      <c r="U454" s="5"/>
      <c r="AC454" s="5"/>
      <c r="AD454" s="5"/>
      <c r="AE454" s="5"/>
      <c r="AF454" s="5"/>
      <c r="AG454" s="5"/>
      <c r="AO454" s="5"/>
      <c r="AP454" s="5"/>
      <c r="AQ454" s="5"/>
      <c r="AR454" s="5"/>
      <c r="AS454" s="5"/>
    </row>
    <row r="455" spans="17:45" ht="15.75" customHeight="1">
      <c r="Q455" s="5"/>
      <c r="R455" s="5"/>
      <c r="S455" s="5"/>
      <c r="T455" s="5"/>
      <c r="U455" s="5"/>
      <c r="AC455" s="5"/>
      <c r="AD455" s="5"/>
      <c r="AE455" s="5"/>
      <c r="AF455" s="5"/>
      <c r="AG455" s="5"/>
      <c r="AO455" s="5"/>
      <c r="AP455" s="5"/>
      <c r="AQ455" s="5"/>
      <c r="AR455" s="5"/>
      <c r="AS455" s="5"/>
    </row>
    <row r="456" spans="17:45" ht="15.75" customHeight="1">
      <c r="Q456" s="5"/>
      <c r="R456" s="5"/>
      <c r="S456" s="5"/>
      <c r="T456" s="5"/>
      <c r="U456" s="5"/>
      <c r="AC456" s="5"/>
      <c r="AD456" s="5"/>
      <c r="AE456" s="5"/>
      <c r="AF456" s="5"/>
      <c r="AG456" s="5"/>
      <c r="AO456" s="5"/>
      <c r="AP456" s="5"/>
      <c r="AQ456" s="5"/>
      <c r="AR456" s="5"/>
      <c r="AS456" s="5"/>
    </row>
    <row r="457" spans="17:45" ht="15.75" customHeight="1">
      <c r="Q457" s="5"/>
      <c r="R457" s="5"/>
      <c r="S457" s="5"/>
      <c r="T457" s="5"/>
      <c r="U457" s="5"/>
      <c r="AC457" s="5"/>
      <c r="AD457" s="5"/>
      <c r="AE457" s="5"/>
      <c r="AF457" s="5"/>
      <c r="AG457" s="5"/>
      <c r="AO457" s="5"/>
      <c r="AP457" s="5"/>
      <c r="AQ457" s="5"/>
      <c r="AR457" s="5"/>
      <c r="AS457" s="5"/>
    </row>
    <row r="458" spans="17:45" ht="15.75" customHeight="1">
      <c r="Q458" s="5"/>
      <c r="R458" s="5"/>
      <c r="S458" s="5"/>
      <c r="T458" s="5"/>
      <c r="U458" s="5"/>
      <c r="AC458" s="5"/>
      <c r="AD458" s="5"/>
      <c r="AE458" s="5"/>
      <c r="AF458" s="5"/>
      <c r="AG458" s="5"/>
      <c r="AO458" s="5"/>
      <c r="AP458" s="5"/>
      <c r="AQ458" s="5"/>
      <c r="AR458" s="5"/>
      <c r="AS458" s="5"/>
    </row>
    <row r="459" spans="17:45" ht="15.75" customHeight="1">
      <c r="Q459" s="5"/>
      <c r="R459" s="5"/>
      <c r="S459" s="5"/>
      <c r="T459" s="5"/>
      <c r="U459" s="5"/>
      <c r="AC459" s="5"/>
      <c r="AD459" s="5"/>
      <c r="AE459" s="5"/>
      <c r="AF459" s="5"/>
      <c r="AG459" s="5"/>
      <c r="AO459" s="5"/>
      <c r="AP459" s="5"/>
      <c r="AQ459" s="5"/>
      <c r="AR459" s="5"/>
      <c r="AS459" s="5"/>
    </row>
    <row r="460" spans="17:45" ht="15.75" customHeight="1">
      <c r="Q460" s="5"/>
      <c r="R460" s="5"/>
      <c r="S460" s="5"/>
      <c r="T460" s="5"/>
      <c r="U460" s="5"/>
      <c r="AC460" s="5"/>
      <c r="AD460" s="5"/>
      <c r="AE460" s="5"/>
      <c r="AF460" s="5"/>
      <c r="AG460" s="5"/>
      <c r="AO460" s="5"/>
      <c r="AP460" s="5"/>
      <c r="AQ460" s="5"/>
      <c r="AR460" s="5"/>
      <c r="AS460" s="5"/>
    </row>
    <row r="461" spans="17:45" ht="15.75" customHeight="1">
      <c r="Q461" s="5"/>
      <c r="R461" s="5"/>
      <c r="S461" s="5"/>
      <c r="T461" s="5"/>
      <c r="U461" s="5"/>
      <c r="AC461" s="5"/>
      <c r="AD461" s="5"/>
      <c r="AE461" s="5"/>
      <c r="AF461" s="5"/>
      <c r="AG461" s="5"/>
      <c r="AO461" s="5"/>
      <c r="AP461" s="5"/>
      <c r="AQ461" s="5"/>
      <c r="AR461" s="5"/>
      <c r="AS461" s="5"/>
    </row>
    <row r="462" spans="17:45" ht="15.75" customHeight="1">
      <c r="Q462" s="5"/>
      <c r="R462" s="5"/>
      <c r="S462" s="5"/>
      <c r="T462" s="5"/>
      <c r="U462" s="5"/>
      <c r="AC462" s="5"/>
      <c r="AD462" s="5"/>
      <c r="AE462" s="5"/>
      <c r="AF462" s="5"/>
      <c r="AG462" s="5"/>
      <c r="AO462" s="5"/>
      <c r="AP462" s="5"/>
      <c r="AQ462" s="5"/>
      <c r="AR462" s="5"/>
      <c r="AS462" s="5"/>
    </row>
    <row r="463" spans="17:45" ht="15.75" customHeight="1">
      <c r="Q463" s="5"/>
      <c r="R463" s="5"/>
      <c r="S463" s="5"/>
      <c r="T463" s="5"/>
      <c r="U463" s="5"/>
      <c r="AC463" s="5"/>
      <c r="AD463" s="5"/>
      <c r="AE463" s="5"/>
      <c r="AF463" s="5"/>
      <c r="AG463" s="5"/>
      <c r="AO463" s="5"/>
      <c r="AP463" s="5"/>
      <c r="AQ463" s="5"/>
      <c r="AR463" s="5"/>
      <c r="AS463" s="5"/>
    </row>
    <row r="464" spans="17:45" ht="15.75" customHeight="1">
      <c r="Q464" s="5"/>
      <c r="R464" s="5"/>
      <c r="S464" s="5"/>
      <c r="T464" s="5"/>
      <c r="U464" s="5"/>
      <c r="AC464" s="5"/>
      <c r="AD464" s="5"/>
      <c r="AE464" s="5"/>
      <c r="AF464" s="5"/>
      <c r="AG464" s="5"/>
      <c r="AO464" s="5"/>
      <c r="AP464" s="5"/>
      <c r="AQ464" s="5"/>
      <c r="AR464" s="5"/>
      <c r="AS464" s="5"/>
    </row>
    <row r="465" spans="17:45" ht="15.75" customHeight="1">
      <c r="Q465" s="5"/>
      <c r="R465" s="5"/>
      <c r="S465" s="5"/>
      <c r="T465" s="5"/>
      <c r="U465" s="5"/>
      <c r="AC465" s="5"/>
      <c r="AD465" s="5"/>
      <c r="AE465" s="5"/>
      <c r="AF465" s="5"/>
      <c r="AG465" s="5"/>
      <c r="AO465" s="5"/>
      <c r="AP465" s="5"/>
      <c r="AQ465" s="5"/>
      <c r="AR465" s="5"/>
      <c r="AS465" s="5"/>
    </row>
    <row r="466" spans="17:45" ht="15.75" customHeight="1">
      <c r="Q466" s="5"/>
      <c r="R466" s="5"/>
      <c r="S466" s="5"/>
      <c r="T466" s="5"/>
      <c r="U466" s="5"/>
      <c r="AC466" s="5"/>
      <c r="AD466" s="5"/>
      <c r="AE466" s="5"/>
      <c r="AF466" s="5"/>
      <c r="AG466" s="5"/>
      <c r="AO466" s="5"/>
      <c r="AP466" s="5"/>
      <c r="AQ466" s="5"/>
      <c r="AR466" s="5"/>
      <c r="AS466" s="5"/>
    </row>
    <row r="467" spans="17:45" ht="15.75" customHeight="1">
      <c r="Q467" s="5"/>
      <c r="R467" s="5"/>
      <c r="S467" s="5"/>
      <c r="T467" s="5"/>
      <c r="U467" s="5"/>
      <c r="AC467" s="5"/>
      <c r="AD467" s="5"/>
      <c r="AE467" s="5"/>
      <c r="AF467" s="5"/>
      <c r="AG467" s="5"/>
      <c r="AO467" s="5"/>
      <c r="AP467" s="5"/>
      <c r="AQ467" s="5"/>
      <c r="AR467" s="5"/>
      <c r="AS467" s="5"/>
    </row>
    <row r="468" spans="17:45" ht="15.75" customHeight="1">
      <c r="Q468" s="5"/>
      <c r="R468" s="5"/>
      <c r="S468" s="5"/>
      <c r="T468" s="5"/>
      <c r="U468" s="5"/>
      <c r="AC468" s="5"/>
      <c r="AD468" s="5"/>
      <c r="AE468" s="5"/>
      <c r="AF468" s="5"/>
      <c r="AG468" s="5"/>
      <c r="AO468" s="5"/>
      <c r="AP468" s="5"/>
      <c r="AQ468" s="5"/>
      <c r="AR468" s="5"/>
      <c r="AS468" s="5"/>
    </row>
    <row r="469" spans="17:45" ht="15.75" customHeight="1">
      <c r="Q469" s="5"/>
      <c r="R469" s="5"/>
      <c r="S469" s="5"/>
      <c r="T469" s="5"/>
      <c r="U469" s="5"/>
      <c r="AC469" s="5"/>
      <c r="AD469" s="5"/>
      <c r="AE469" s="5"/>
      <c r="AF469" s="5"/>
      <c r="AG469" s="5"/>
      <c r="AO469" s="5"/>
      <c r="AP469" s="5"/>
      <c r="AQ469" s="5"/>
      <c r="AR469" s="5"/>
      <c r="AS469" s="5"/>
    </row>
    <row r="470" spans="17:45" ht="15.75" customHeight="1">
      <c r="Q470" s="5"/>
      <c r="R470" s="5"/>
      <c r="S470" s="5"/>
      <c r="T470" s="5"/>
      <c r="U470" s="5"/>
      <c r="AC470" s="5"/>
      <c r="AD470" s="5"/>
      <c r="AE470" s="5"/>
      <c r="AF470" s="5"/>
      <c r="AG470" s="5"/>
      <c r="AO470" s="5"/>
      <c r="AP470" s="5"/>
      <c r="AQ470" s="5"/>
      <c r="AR470" s="5"/>
      <c r="AS470" s="5"/>
    </row>
    <row r="471" spans="17:45" ht="15.75" customHeight="1">
      <c r="Q471" s="5"/>
      <c r="R471" s="5"/>
      <c r="S471" s="5"/>
      <c r="T471" s="5"/>
      <c r="U471" s="5"/>
      <c r="AC471" s="5"/>
      <c r="AD471" s="5"/>
      <c r="AE471" s="5"/>
      <c r="AF471" s="5"/>
      <c r="AG471" s="5"/>
      <c r="AO471" s="5"/>
      <c r="AP471" s="5"/>
      <c r="AQ471" s="5"/>
      <c r="AR471" s="5"/>
      <c r="AS471" s="5"/>
    </row>
    <row r="472" spans="17:45" ht="15.75" customHeight="1">
      <c r="Q472" s="5"/>
      <c r="R472" s="5"/>
      <c r="S472" s="5"/>
      <c r="T472" s="5"/>
      <c r="U472" s="5"/>
      <c r="AC472" s="5"/>
      <c r="AD472" s="5"/>
      <c r="AE472" s="5"/>
      <c r="AF472" s="5"/>
      <c r="AG472" s="5"/>
      <c r="AO472" s="5"/>
      <c r="AP472" s="5"/>
      <c r="AQ472" s="5"/>
      <c r="AR472" s="5"/>
      <c r="AS472" s="5"/>
    </row>
    <row r="473" spans="17:45" ht="15.75" customHeight="1">
      <c r="Q473" s="5"/>
      <c r="R473" s="5"/>
      <c r="S473" s="5"/>
      <c r="T473" s="5"/>
      <c r="U473" s="5"/>
      <c r="AC473" s="5"/>
      <c r="AD473" s="5"/>
      <c r="AE473" s="5"/>
      <c r="AF473" s="5"/>
      <c r="AG473" s="5"/>
      <c r="AO473" s="5"/>
      <c r="AP473" s="5"/>
      <c r="AQ473" s="5"/>
      <c r="AR473" s="5"/>
      <c r="AS473" s="5"/>
    </row>
    <row r="474" spans="17:45" ht="15.75" customHeight="1">
      <c r="Q474" s="5"/>
      <c r="R474" s="5"/>
      <c r="S474" s="5"/>
      <c r="T474" s="5"/>
      <c r="U474" s="5"/>
      <c r="AC474" s="5"/>
      <c r="AD474" s="5"/>
      <c r="AE474" s="5"/>
      <c r="AF474" s="5"/>
      <c r="AG474" s="5"/>
      <c r="AO474" s="5"/>
      <c r="AP474" s="5"/>
      <c r="AQ474" s="5"/>
      <c r="AR474" s="5"/>
      <c r="AS474" s="5"/>
    </row>
    <row r="475" spans="17:45" ht="15.75" customHeight="1">
      <c r="Q475" s="5"/>
      <c r="R475" s="5"/>
      <c r="S475" s="5"/>
      <c r="T475" s="5"/>
      <c r="U475" s="5"/>
      <c r="AC475" s="5"/>
      <c r="AD475" s="5"/>
      <c r="AE475" s="5"/>
      <c r="AF475" s="5"/>
      <c r="AG475" s="5"/>
      <c r="AO475" s="5"/>
      <c r="AP475" s="5"/>
      <c r="AQ475" s="5"/>
      <c r="AR475" s="5"/>
      <c r="AS475" s="5"/>
    </row>
    <row r="476" spans="17:45" ht="15.75" customHeight="1">
      <c r="Q476" s="5"/>
      <c r="R476" s="5"/>
      <c r="S476" s="5"/>
      <c r="T476" s="5"/>
      <c r="U476" s="5"/>
      <c r="AC476" s="5"/>
      <c r="AD476" s="5"/>
      <c r="AE476" s="5"/>
      <c r="AF476" s="5"/>
      <c r="AG476" s="5"/>
      <c r="AO476" s="5"/>
      <c r="AP476" s="5"/>
      <c r="AQ476" s="5"/>
      <c r="AR476" s="5"/>
      <c r="AS476" s="5"/>
    </row>
    <row r="477" spans="17:45" ht="15.75" customHeight="1">
      <c r="Q477" s="5"/>
      <c r="R477" s="5"/>
      <c r="S477" s="5"/>
      <c r="T477" s="5"/>
      <c r="U477" s="5"/>
      <c r="AC477" s="5"/>
      <c r="AD477" s="5"/>
      <c r="AE477" s="5"/>
      <c r="AF477" s="5"/>
      <c r="AG477" s="5"/>
      <c r="AO477" s="5"/>
      <c r="AP477" s="5"/>
      <c r="AQ477" s="5"/>
      <c r="AR477" s="5"/>
      <c r="AS477" s="5"/>
    </row>
    <row r="478" spans="17:45" ht="15.75" customHeight="1">
      <c r="Q478" s="5"/>
      <c r="R478" s="5"/>
      <c r="S478" s="5"/>
      <c r="T478" s="5"/>
      <c r="U478" s="5"/>
      <c r="AC478" s="5"/>
      <c r="AD478" s="5"/>
      <c r="AE478" s="5"/>
      <c r="AF478" s="5"/>
      <c r="AG478" s="5"/>
      <c r="AO478" s="5"/>
      <c r="AP478" s="5"/>
      <c r="AQ478" s="5"/>
      <c r="AR478" s="5"/>
      <c r="AS478" s="5"/>
    </row>
    <row r="479" spans="17:45" ht="15.75" customHeight="1">
      <c r="Q479" s="5"/>
      <c r="R479" s="5"/>
      <c r="S479" s="5"/>
      <c r="T479" s="5"/>
      <c r="U479" s="5"/>
      <c r="AC479" s="5"/>
      <c r="AD479" s="5"/>
      <c r="AE479" s="5"/>
      <c r="AF479" s="5"/>
      <c r="AG479" s="5"/>
      <c r="AO479" s="5"/>
      <c r="AP479" s="5"/>
      <c r="AQ479" s="5"/>
      <c r="AR479" s="5"/>
      <c r="AS479" s="5"/>
    </row>
    <row r="480" spans="17:45" ht="15.75" customHeight="1">
      <c r="Q480" s="5"/>
      <c r="R480" s="5"/>
      <c r="S480" s="5"/>
      <c r="T480" s="5"/>
      <c r="U480" s="5"/>
      <c r="AC480" s="5"/>
      <c r="AD480" s="5"/>
      <c r="AE480" s="5"/>
      <c r="AF480" s="5"/>
      <c r="AG480" s="5"/>
      <c r="AO480" s="5"/>
      <c r="AP480" s="5"/>
      <c r="AQ480" s="5"/>
      <c r="AR480" s="5"/>
      <c r="AS480" s="5"/>
    </row>
    <row r="481" spans="17:45" ht="15.75" customHeight="1">
      <c r="Q481" s="5"/>
      <c r="R481" s="5"/>
      <c r="S481" s="5"/>
      <c r="T481" s="5"/>
      <c r="U481" s="5"/>
      <c r="AC481" s="5"/>
      <c r="AD481" s="5"/>
      <c r="AE481" s="5"/>
      <c r="AF481" s="5"/>
      <c r="AG481" s="5"/>
      <c r="AO481" s="5"/>
      <c r="AP481" s="5"/>
      <c r="AQ481" s="5"/>
      <c r="AR481" s="5"/>
      <c r="AS481" s="5"/>
    </row>
    <row r="482" spans="17:45" ht="15.75" customHeight="1">
      <c r="Q482" s="5"/>
      <c r="R482" s="5"/>
      <c r="S482" s="5"/>
      <c r="T482" s="5"/>
      <c r="U482" s="5"/>
      <c r="AC482" s="5"/>
      <c r="AD482" s="5"/>
      <c r="AE482" s="5"/>
      <c r="AF482" s="5"/>
      <c r="AG482" s="5"/>
      <c r="AO482" s="5"/>
      <c r="AP482" s="5"/>
      <c r="AQ482" s="5"/>
      <c r="AR482" s="5"/>
      <c r="AS482" s="5"/>
    </row>
    <row r="483" spans="17:45" ht="15.75" customHeight="1">
      <c r="Q483" s="5"/>
      <c r="R483" s="5"/>
      <c r="S483" s="5"/>
      <c r="T483" s="5"/>
      <c r="U483" s="5"/>
      <c r="AC483" s="5"/>
      <c r="AD483" s="5"/>
      <c r="AE483" s="5"/>
      <c r="AF483" s="5"/>
      <c r="AG483" s="5"/>
      <c r="AO483" s="5"/>
      <c r="AP483" s="5"/>
      <c r="AQ483" s="5"/>
      <c r="AR483" s="5"/>
      <c r="AS483" s="5"/>
    </row>
    <row r="484" spans="17:45" ht="15.75" customHeight="1">
      <c r="Q484" s="5"/>
      <c r="R484" s="5"/>
      <c r="S484" s="5"/>
      <c r="T484" s="5"/>
      <c r="U484" s="5"/>
      <c r="AC484" s="5"/>
      <c r="AD484" s="5"/>
      <c r="AE484" s="5"/>
      <c r="AF484" s="5"/>
      <c r="AG484" s="5"/>
      <c r="AO484" s="5"/>
      <c r="AP484" s="5"/>
      <c r="AQ484" s="5"/>
      <c r="AR484" s="5"/>
      <c r="AS484" s="5"/>
    </row>
    <row r="485" spans="17:45" ht="15.75" customHeight="1">
      <c r="Q485" s="5"/>
      <c r="R485" s="5"/>
      <c r="S485" s="5"/>
      <c r="T485" s="5"/>
      <c r="U485" s="5"/>
      <c r="AC485" s="5"/>
      <c r="AD485" s="5"/>
      <c r="AE485" s="5"/>
      <c r="AF485" s="5"/>
      <c r="AG485" s="5"/>
      <c r="AO485" s="5"/>
      <c r="AP485" s="5"/>
      <c r="AQ485" s="5"/>
      <c r="AR485" s="5"/>
      <c r="AS485" s="5"/>
    </row>
    <row r="486" spans="17:45" ht="15.75" customHeight="1">
      <c r="Q486" s="5"/>
      <c r="R486" s="5"/>
      <c r="S486" s="5"/>
      <c r="T486" s="5"/>
      <c r="U486" s="5"/>
      <c r="AC486" s="5"/>
      <c r="AD486" s="5"/>
      <c r="AE486" s="5"/>
      <c r="AF486" s="5"/>
      <c r="AG486" s="5"/>
      <c r="AO486" s="5"/>
      <c r="AP486" s="5"/>
      <c r="AQ486" s="5"/>
      <c r="AR486" s="5"/>
      <c r="AS486" s="5"/>
    </row>
    <row r="487" spans="17:45" ht="15.75" customHeight="1">
      <c r="Q487" s="5"/>
      <c r="R487" s="5"/>
      <c r="S487" s="5"/>
      <c r="T487" s="5"/>
      <c r="U487" s="5"/>
      <c r="AC487" s="5"/>
      <c r="AD487" s="5"/>
      <c r="AE487" s="5"/>
      <c r="AF487" s="5"/>
      <c r="AG487" s="5"/>
      <c r="AO487" s="5"/>
      <c r="AP487" s="5"/>
      <c r="AQ487" s="5"/>
      <c r="AR487" s="5"/>
      <c r="AS487" s="5"/>
    </row>
    <row r="488" spans="17:45" ht="15.75" customHeight="1">
      <c r="Q488" s="5"/>
      <c r="R488" s="5"/>
      <c r="S488" s="5"/>
      <c r="T488" s="5"/>
      <c r="U488" s="5"/>
      <c r="AC488" s="5"/>
      <c r="AD488" s="5"/>
      <c r="AE488" s="5"/>
      <c r="AF488" s="5"/>
      <c r="AG488" s="5"/>
      <c r="AO488" s="5"/>
      <c r="AP488" s="5"/>
      <c r="AQ488" s="5"/>
      <c r="AR488" s="5"/>
      <c r="AS488" s="5"/>
    </row>
    <row r="489" spans="17:45" ht="15.75" customHeight="1">
      <c r="Q489" s="5"/>
      <c r="R489" s="5"/>
      <c r="S489" s="5"/>
      <c r="T489" s="5"/>
      <c r="U489" s="5"/>
      <c r="AC489" s="5"/>
      <c r="AD489" s="5"/>
      <c r="AE489" s="5"/>
      <c r="AF489" s="5"/>
      <c r="AG489" s="5"/>
      <c r="AO489" s="5"/>
      <c r="AP489" s="5"/>
      <c r="AQ489" s="5"/>
      <c r="AR489" s="5"/>
      <c r="AS489" s="5"/>
    </row>
    <row r="490" spans="17:45" ht="15.75" customHeight="1">
      <c r="Q490" s="5"/>
      <c r="R490" s="5"/>
      <c r="S490" s="5"/>
      <c r="T490" s="5"/>
      <c r="U490" s="5"/>
      <c r="AC490" s="5"/>
      <c r="AD490" s="5"/>
      <c r="AE490" s="5"/>
      <c r="AF490" s="5"/>
      <c r="AG490" s="5"/>
      <c r="AO490" s="5"/>
      <c r="AP490" s="5"/>
      <c r="AQ490" s="5"/>
      <c r="AR490" s="5"/>
      <c r="AS490" s="5"/>
    </row>
    <row r="491" spans="17:45" ht="15.75" customHeight="1">
      <c r="Q491" s="5"/>
      <c r="R491" s="5"/>
      <c r="S491" s="5"/>
      <c r="T491" s="5"/>
      <c r="U491" s="5"/>
      <c r="AC491" s="5"/>
      <c r="AD491" s="5"/>
      <c r="AE491" s="5"/>
      <c r="AF491" s="5"/>
      <c r="AG491" s="5"/>
      <c r="AO491" s="5"/>
      <c r="AP491" s="5"/>
      <c r="AQ491" s="5"/>
      <c r="AR491" s="5"/>
      <c r="AS491" s="5"/>
    </row>
    <row r="492" spans="17:45" ht="15.75" customHeight="1">
      <c r="Q492" s="5"/>
      <c r="R492" s="5"/>
      <c r="S492" s="5"/>
      <c r="T492" s="5"/>
      <c r="U492" s="5"/>
      <c r="AC492" s="5"/>
      <c r="AD492" s="5"/>
      <c r="AE492" s="5"/>
      <c r="AF492" s="5"/>
      <c r="AG492" s="5"/>
      <c r="AO492" s="5"/>
      <c r="AP492" s="5"/>
      <c r="AQ492" s="5"/>
      <c r="AR492" s="5"/>
      <c r="AS492" s="5"/>
    </row>
    <row r="493" spans="17:45" ht="15.75" customHeight="1">
      <c r="Q493" s="5"/>
      <c r="R493" s="5"/>
      <c r="S493" s="5"/>
      <c r="T493" s="5"/>
      <c r="U493" s="5"/>
      <c r="AC493" s="5"/>
      <c r="AD493" s="5"/>
      <c r="AE493" s="5"/>
      <c r="AF493" s="5"/>
      <c r="AG493" s="5"/>
      <c r="AO493" s="5"/>
      <c r="AP493" s="5"/>
      <c r="AQ493" s="5"/>
      <c r="AR493" s="5"/>
      <c r="AS493" s="5"/>
    </row>
    <row r="494" spans="17:45" ht="15.75" customHeight="1">
      <c r="Q494" s="5"/>
      <c r="R494" s="5"/>
      <c r="S494" s="5"/>
      <c r="T494" s="5"/>
      <c r="U494" s="5"/>
      <c r="AC494" s="5"/>
      <c r="AD494" s="5"/>
      <c r="AE494" s="5"/>
      <c r="AF494" s="5"/>
      <c r="AG494" s="5"/>
      <c r="AO494" s="5"/>
      <c r="AP494" s="5"/>
      <c r="AQ494" s="5"/>
      <c r="AR494" s="5"/>
      <c r="AS494" s="5"/>
    </row>
    <row r="495" spans="17:45" ht="15.75" customHeight="1">
      <c r="Q495" s="5"/>
      <c r="R495" s="5"/>
      <c r="S495" s="5"/>
      <c r="T495" s="5"/>
      <c r="U495" s="5"/>
      <c r="AC495" s="5"/>
      <c r="AD495" s="5"/>
      <c r="AE495" s="5"/>
      <c r="AF495" s="5"/>
      <c r="AG495" s="5"/>
      <c r="AO495" s="5"/>
      <c r="AP495" s="5"/>
      <c r="AQ495" s="5"/>
      <c r="AR495" s="5"/>
      <c r="AS495" s="5"/>
    </row>
    <row r="496" spans="17:45" ht="15.75" customHeight="1">
      <c r="Q496" s="5"/>
      <c r="R496" s="5"/>
      <c r="S496" s="5"/>
      <c r="T496" s="5"/>
      <c r="U496" s="5"/>
      <c r="AC496" s="5"/>
      <c r="AD496" s="5"/>
      <c r="AE496" s="5"/>
      <c r="AF496" s="5"/>
      <c r="AG496" s="5"/>
      <c r="AO496" s="5"/>
      <c r="AP496" s="5"/>
      <c r="AQ496" s="5"/>
      <c r="AR496" s="5"/>
      <c r="AS496" s="5"/>
    </row>
    <row r="497" spans="17:45" ht="15.75" customHeight="1">
      <c r="Q497" s="5"/>
      <c r="R497" s="5"/>
      <c r="S497" s="5"/>
      <c r="T497" s="5"/>
      <c r="U497" s="5"/>
      <c r="AC497" s="5"/>
      <c r="AD497" s="5"/>
      <c r="AE497" s="5"/>
      <c r="AF497" s="5"/>
      <c r="AG497" s="5"/>
      <c r="AO497" s="5"/>
      <c r="AP497" s="5"/>
      <c r="AQ497" s="5"/>
      <c r="AR497" s="5"/>
      <c r="AS497" s="5"/>
    </row>
    <row r="498" spans="17:45" ht="15.75" customHeight="1">
      <c r="Q498" s="5"/>
      <c r="R498" s="5"/>
      <c r="S498" s="5"/>
      <c r="T498" s="5"/>
      <c r="U498" s="5"/>
      <c r="AC498" s="5"/>
      <c r="AD498" s="5"/>
      <c r="AE498" s="5"/>
      <c r="AF498" s="5"/>
      <c r="AG498" s="5"/>
      <c r="AO498" s="5"/>
      <c r="AP498" s="5"/>
      <c r="AQ498" s="5"/>
      <c r="AR498" s="5"/>
      <c r="AS498" s="5"/>
    </row>
    <row r="499" spans="17:45" ht="15.75" customHeight="1">
      <c r="Q499" s="5"/>
      <c r="R499" s="5"/>
      <c r="S499" s="5"/>
      <c r="T499" s="5"/>
      <c r="U499" s="5"/>
      <c r="AC499" s="5"/>
      <c r="AD499" s="5"/>
      <c r="AE499" s="5"/>
      <c r="AF499" s="5"/>
      <c r="AG499" s="5"/>
      <c r="AO499" s="5"/>
      <c r="AP499" s="5"/>
      <c r="AQ499" s="5"/>
      <c r="AR499" s="5"/>
      <c r="AS499" s="5"/>
    </row>
    <row r="500" spans="17:45" ht="15.75" customHeight="1">
      <c r="Q500" s="5"/>
      <c r="R500" s="5"/>
      <c r="S500" s="5"/>
      <c r="T500" s="5"/>
      <c r="U500" s="5"/>
      <c r="AC500" s="5"/>
      <c r="AD500" s="5"/>
      <c r="AE500" s="5"/>
      <c r="AF500" s="5"/>
      <c r="AG500" s="5"/>
      <c r="AO500" s="5"/>
      <c r="AP500" s="5"/>
      <c r="AQ500" s="5"/>
      <c r="AR500" s="5"/>
      <c r="AS500" s="5"/>
    </row>
    <row r="501" spans="17:45" ht="15.75" customHeight="1">
      <c r="Q501" s="5"/>
      <c r="R501" s="5"/>
      <c r="S501" s="5"/>
      <c r="T501" s="5"/>
      <c r="U501" s="5"/>
      <c r="AC501" s="5"/>
      <c r="AD501" s="5"/>
      <c r="AE501" s="5"/>
      <c r="AF501" s="5"/>
      <c r="AG501" s="5"/>
      <c r="AO501" s="5"/>
      <c r="AP501" s="5"/>
      <c r="AQ501" s="5"/>
      <c r="AR501" s="5"/>
      <c r="AS501" s="5"/>
    </row>
    <row r="502" spans="17:45" ht="15.75" customHeight="1">
      <c r="Q502" s="5"/>
      <c r="R502" s="5"/>
      <c r="S502" s="5"/>
      <c r="T502" s="5"/>
      <c r="U502" s="5"/>
      <c r="AC502" s="5"/>
      <c r="AD502" s="5"/>
      <c r="AE502" s="5"/>
      <c r="AF502" s="5"/>
      <c r="AG502" s="5"/>
      <c r="AO502" s="5"/>
      <c r="AP502" s="5"/>
      <c r="AQ502" s="5"/>
      <c r="AR502" s="5"/>
      <c r="AS502" s="5"/>
    </row>
    <row r="503" spans="17:45" ht="15.75" customHeight="1">
      <c r="Q503" s="5"/>
      <c r="R503" s="5"/>
      <c r="S503" s="5"/>
      <c r="T503" s="5"/>
      <c r="U503" s="5"/>
      <c r="AC503" s="5"/>
      <c r="AD503" s="5"/>
      <c r="AE503" s="5"/>
      <c r="AF503" s="5"/>
      <c r="AG503" s="5"/>
      <c r="AO503" s="5"/>
      <c r="AP503" s="5"/>
      <c r="AQ503" s="5"/>
      <c r="AR503" s="5"/>
      <c r="AS503" s="5"/>
    </row>
    <row r="504" spans="17:45" ht="15.75" customHeight="1">
      <c r="Q504" s="5"/>
      <c r="R504" s="5"/>
      <c r="S504" s="5"/>
      <c r="T504" s="5"/>
      <c r="U504" s="5"/>
      <c r="AC504" s="5"/>
      <c r="AD504" s="5"/>
      <c r="AE504" s="5"/>
      <c r="AF504" s="5"/>
      <c r="AG504" s="5"/>
      <c r="AO504" s="5"/>
      <c r="AP504" s="5"/>
      <c r="AQ504" s="5"/>
      <c r="AR504" s="5"/>
      <c r="AS504" s="5"/>
    </row>
    <row r="505" spans="17:45" ht="15.75" customHeight="1">
      <c r="Q505" s="5"/>
      <c r="R505" s="5"/>
      <c r="S505" s="5"/>
      <c r="T505" s="5"/>
      <c r="U505" s="5"/>
      <c r="AC505" s="5"/>
      <c r="AD505" s="5"/>
      <c r="AE505" s="5"/>
      <c r="AF505" s="5"/>
      <c r="AG505" s="5"/>
      <c r="AO505" s="5"/>
      <c r="AP505" s="5"/>
      <c r="AQ505" s="5"/>
      <c r="AR505" s="5"/>
      <c r="AS505" s="5"/>
    </row>
    <row r="506" spans="17:45" ht="15.75" customHeight="1">
      <c r="Q506" s="5"/>
      <c r="R506" s="5"/>
      <c r="S506" s="5"/>
      <c r="T506" s="5"/>
      <c r="U506" s="5"/>
      <c r="AC506" s="5"/>
      <c r="AD506" s="5"/>
      <c r="AE506" s="5"/>
      <c r="AF506" s="5"/>
      <c r="AG506" s="5"/>
      <c r="AO506" s="5"/>
      <c r="AP506" s="5"/>
      <c r="AQ506" s="5"/>
      <c r="AR506" s="5"/>
      <c r="AS506" s="5"/>
    </row>
    <row r="507" spans="17:45" ht="15.75" customHeight="1">
      <c r="Q507" s="5"/>
      <c r="R507" s="5"/>
      <c r="S507" s="5"/>
      <c r="T507" s="5"/>
      <c r="U507" s="5"/>
      <c r="AC507" s="5"/>
      <c r="AD507" s="5"/>
      <c r="AE507" s="5"/>
      <c r="AF507" s="5"/>
      <c r="AG507" s="5"/>
      <c r="AO507" s="5"/>
      <c r="AP507" s="5"/>
      <c r="AQ507" s="5"/>
      <c r="AR507" s="5"/>
      <c r="AS507" s="5"/>
    </row>
    <row r="508" spans="17:45" ht="15.75" customHeight="1">
      <c r="Q508" s="5"/>
      <c r="R508" s="5"/>
      <c r="S508" s="5"/>
      <c r="T508" s="5"/>
      <c r="U508" s="5"/>
      <c r="AC508" s="5"/>
      <c r="AD508" s="5"/>
      <c r="AE508" s="5"/>
      <c r="AF508" s="5"/>
      <c r="AG508" s="5"/>
      <c r="AO508" s="5"/>
      <c r="AP508" s="5"/>
      <c r="AQ508" s="5"/>
      <c r="AR508" s="5"/>
      <c r="AS508" s="5"/>
    </row>
    <row r="509" spans="17:45" ht="15.75" customHeight="1">
      <c r="Q509" s="5"/>
      <c r="R509" s="5"/>
      <c r="S509" s="5"/>
      <c r="T509" s="5"/>
      <c r="U509" s="5"/>
      <c r="AC509" s="5"/>
      <c r="AD509" s="5"/>
      <c r="AE509" s="5"/>
      <c r="AF509" s="5"/>
      <c r="AG509" s="5"/>
      <c r="AO509" s="5"/>
      <c r="AP509" s="5"/>
      <c r="AQ509" s="5"/>
      <c r="AR509" s="5"/>
      <c r="AS509" s="5"/>
    </row>
    <row r="510" spans="17:45" ht="15.75" customHeight="1">
      <c r="Q510" s="5"/>
      <c r="R510" s="5"/>
      <c r="S510" s="5"/>
      <c r="T510" s="5"/>
      <c r="U510" s="5"/>
      <c r="AC510" s="5"/>
      <c r="AD510" s="5"/>
      <c r="AE510" s="5"/>
      <c r="AF510" s="5"/>
      <c r="AG510" s="5"/>
      <c r="AO510" s="5"/>
      <c r="AP510" s="5"/>
      <c r="AQ510" s="5"/>
      <c r="AR510" s="5"/>
      <c r="AS510" s="5"/>
    </row>
    <row r="511" spans="17:45" ht="15.75" customHeight="1">
      <c r="Q511" s="5"/>
      <c r="R511" s="5"/>
      <c r="S511" s="5"/>
      <c r="T511" s="5"/>
      <c r="U511" s="5"/>
      <c r="AC511" s="5"/>
      <c r="AD511" s="5"/>
      <c r="AE511" s="5"/>
      <c r="AF511" s="5"/>
      <c r="AG511" s="5"/>
      <c r="AO511" s="5"/>
      <c r="AP511" s="5"/>
      <c r="AQ511" s="5"/>
      <c r="AR511" s="5"/>
      <c r="AS511" s="5"/>
    </row>
    <row r="512" spans="17:45" ht="15.75" customHeight="1">
      <c r="Q512" s="5"/>
      <c r="R512" s="5"/>
      <c r="S512" s="5"/>
      <c r="T512" s="5"/>
      <c r="U512" s="5"/>
      <c r="AC512" s="5"/>
      <c r="AD512" s="5"/>
      <c r="AE512" s="5"/>
      <c r="AF512" s="5"/>
      <c r="AG512" s="5"/>
      <c r="AO512" s="5"/>
      <c r="AP512" s="5"/>
      <c r="AQ512" s="5"/>
      <c r="AR512" s="5"/>
      <c r="AS512" s="5"/>
    </row>
    <row r="513" spans="17:45" ht="15.75" customHeight="1">
      <c r="Q513" s="5"/>
      <c r="R513" s="5"/>
      <c r="S513" s="5"/>
      <c r="T513" s="5"/>
      <c r="U513" s="5"/>
      <c r="AC513" s="5"/>
      <c r="AD513" s="5"/>
      <c r="AE513" s="5"/>
      <c r="AF513" s="5"/>
      <c r="AG513" s="5"/>
      <c r="AO513" s="5"/>
      <c r="AP513" s="5"/>
      <c r="AQ513" s="5"/>
      <c r="AR513" s="5"/>
      <c r="AS513" s="5"/>
    </row>
    <row r="514" spans="17:45" ht="15.75" customHeight="1">
      <c r="Q514" s="5"/>
      <c r="R514" s="5"/>
      <c r="S514" s="5"/>
      <c r="T514" s="5"/>
      <c r="U514" s="5"/>
      <c r="AC514" s="5"/>
      <c r="AD514" s="5"/>
      <c r="AE514" s="5"/>
      <c r="AF514" s="5"/>
      <c r="AG514" s="5"/>
      <c r="AO514" s="5"/>
      <c r="AP514" s="5"/>
      <c r="AQ514" s="5"/>
      <c r="AR514" s="5"/>
      <c r="AS514" s="5"/>
    </row>
    <row r="515" spans="17:45" ht="15.75" customHeight="1">
      <c r="Q515" s="5"/>
      <c r="R515" s="5"/>
      <c r="S515" s="5"/>
      <c r="T515" s="5"/>
      <c r="U515" s="5"/>
      <c r="AC515" s="5"/>
      <c r="AD515" s="5"/>
      <c r="AE515" s="5"/>
      <c r="AF515" s="5"/>
      <c r="AG515" s="5"/>
      <c r="AO515" s="5"/>
      <c r="AP515" s="5"/>
      <c r="AQ515" s="5"/>
      <c r="AR515" s="5"/>
      <c r="AS515" s="5"/>
    </row>
    <row r="516" spans="17:45" ht="15.75" customHeight="1">
      <c r="Q516" s="5"/>
      <c r="R516" s="5"/>
      <c r="S516" s="5"/>
      <c r="T516" s="5"/>
      <c r="U516" s="5"/>
      <c r="AC516" s="5"/>
      <c r="AD516" s="5"/>
      <c r="AE516" s="5"/>
      <c r="AF516" s="5"/>
      <c r="AG516" s="5"/>
      <c r="AO516" s="5"/>
      <c r="AP516" s="5"/>
      <c r="AQ516" s="5"/>
      <c r="AR516" s="5"/>
      <c r="AS516" s="5"/>
    </row>
    <row r="517" spans="17:45" ht="15.75" customHeight="1">
      <c r="Q517" s="5"/>
      <c r="R517" s="5"/>
      <c r="S517" s="5"/>
      <c r="T517" s="5"/>
      <c r="U517" s="5"/>
      <c r="AC517" s="5"/>
      <c r="AD517" s="5"/>
      <c r="AE517" s="5"/>
      <c r="AF517" s="5"/>
      <c r="AG517" s="5"/>
      <c r="AO517" s="5"/>
      <c r="AP517" s="5"/>
      <c r="AQ517" s="5"/>
      <c r="AR517" s="5"/>
      <c r="AS517" s="5"/>
    </row>
    <row r="518" spans="17:45" ht="15.75" customHeight="1">
      <c r="Q518" s="5"/>
      <c r="R518" s="5"/>
      <c r="S518" s="5"/>
      <c r="T518" s="5"/>
      <c r="U518" s="5"/>
      <c r="AC518" s="5"/>
      <c r="AD518" s="5"/>
      <c r="AE518" s="5"/>
      <c r="AF518" s="5"/>
      <c r="AG518" s="5"/>
      <c r="AO518" s="5"/>
      <c r="AP518" s="5"/>
      <c r="AQ518" s="5"/>
      <c r="AR518" s="5"/>
      <c r="AS518" s="5"/>
    </row>
    <row r="519" spans="17:45" ht="15.75" customHeight="1">
      <c r="Q519" s="5"/>
      <c r="R519" s="5"/>
      <c r="S519" s="5"/>
      <c r="T519" s="5"/>
      <c r="U519" s="5"/>
      <c r="AC519" s="5"/>
      <c r="AD519" s="5"/>
      <c r="AE519" s="5"/>
      <c r="AF519" s="5"/>
      <c r="AG519" s="5"/>
      <c r="AO519" s="5"/>
      <c r="AP519" s="5"/>
      <c r="AQ519" s="5"/>
      <c r="AR519" s="5"/>
      <c r="AS519" s="5"/>
    </row>
    <row r="520" spans="17:45" ht="15.75" customHeight="1">
      <c r="Q520" s="5"/>
      <c r="R520" s="5"/>
      <c r="S520" s="5"/>
      <c r="T520" s="5"/>
      <c r="U520" s="5"/>
      <c r="AC520" s="5"/>
      <c r="AD520" s="5"/>
      <c r="AE520" s="5"/>
      <c r="AF520" s="5"/>
      <c r="AG520" s="5"/>
      <c r="AO520" s="5"/>
      <c r="AP520" s="5"/>
      <c r="AQ520" s="5"/>
      <c r="AR520" s="5"/>
      <c r="AS520" s="5"/>
    </row>
    <row r="521" spans="17:45" ht="15.75" customHeight="1">
      <c r="Q521" s="5"/>
      <c r="R521" s="5"/>
      <c r="S521" s="5"/>
      <c r="T521" s="5"/>
      <c r="U521" s="5"/>
      <c r="AC521" s="5"/>
      <c r="AD521" s="5"/>
      <c r="AE521" s="5"/>
      <c r="AF521" s="5"/>
      <c r="AG521" s="5"/>
      <c r="AO521" s="5"/>
      <c r="AP521" s="5"/>
      <c r="AQ521" s="5"/>
      <c r="AR521" s="5"/>
      <c r="AS521" s="5"/>
    </row>
    <row r="522" spans="17:45" ht="15.75" customHeight="1">
      <c r="Q522" s="5"/>
      <c r="R522" s="5"/>
      <c r="S522" s="5"/>
      <c r="T522" s="5"/>
      <c r="U522" s="5"/>
      <c r="AC522" s="5"/>
      <c r="AD522" s="5"/>
      <c r="AE522" s="5"/>
      <c r="AF522" s="5"/>
      <c r="AG522" s="5"/>
      <c r="AO522" s="5"/>
      <c r="AP522" s="5"/>
      <c r="AQ522" s="5"/>
      <c r="AR522" s="5"/>
      <c r="AS522" s="5"/>
    </row>
    <row r="523" spans="17:45" ht="15.75" customHeight="1">
      <c r="Q523" s="5"/>
      <c r="R523" s="5"/>
      <c r="S523" s="5"/>
      <c r="T523" s="5"/>
      <c r="U523" s="5"/>
      <c r="AC523" s="5"/>
      <c r="AD523" s="5"/>
      <c r="AE523" s="5"/>
      <c r="AF523" s="5"/>
      <c r="AG523" s="5"/>
      <c r="AO523" s="5"/>
      <c r="AP523" s="5"/>
      <c r="AQ523" s="5"/>
      <c r="AR523" s="5"/>
      <c r="AS523" s="5"/>
    </row>
    <row r="524" spans="17:45" ht="15.75" customHeight="1">
      <c r="Q524" s="5"/>
      <c r="R524" s="5"/>
      <c r="S524" s="5"/>
      <c r="T524" s="5"/>
      <c r="U524" s="5"/>
      <c r="AC524" s="5"/>
      <c r="AD524" s="5"/>
      <c r="AE524" s="5"/>
      <c r="AF524" s="5"/>
      <c r="AG524" s="5"/>
      <c r="AO524" s="5"/>
      <c r="AP524" s="5"/>
      <c r="AQ524" s="5"/>
      <c r="AR524" s="5"/>
      <c r="AS524" s="5"/>
    </row>
    <row r="525" spans="17:45" ht="15.75" customHeight="1">
      <c r="Q525" s="5"/>
      <c r="R525" s="5"/>
      <c r="S525" s="5"/>
      <c r="T525" s="5"/>
      <c r="U525" s="5"/>
      <c r="AC525" s="5"/>
      <c r="AD525" s="5"/>
      <c r="AE525" s="5"/>
      <c r="AF525" s="5"/>
      <c r="AG525" s="5"/>
      <c r="AO525" s="5"/>
      <c r="AP525" s="5"/>
      <c r="AQ525" s="5"/>
      <c r="AR525" s="5"/>
      <c r="AS525" s="5"/>
    </row>
    <row r="526" spans="17:45" ht="15.75" customHeight="1">
      <c r="Q526" s="5"/>
      <c r="R526" s="5"/>
      <c r="S526" s="5"/>
      <c r="T526" s="5"/>
      <c r="U526" s="5"/>
      <c r="AC526" s="5"/>
      <c r="AD526" s="5"/>
      <c r="AE526" s="5"/>
      <c r="AF526" s="5"/>
      <c r="AG526" s="5"/>
      <c r="AO526" s="5"/>
      <c r="AP526" s="5"/>
      <c r="AQ526" s="5"/>
      <c r="AR526" s="5"/>
      <c r="AS526" s="5"/>
    </row>
    <row r="527" spans="17:45" ht="15.75" customHeight="1">
      <c r="Q527" s="5"/>
      <c r="R527" s="5"/>
      <c r="S527" s="5"/>
      <c r="T527" s="5"/>
      <c r="U527" s="5"/>
      <c r="AC527" s="5"/>
      <c r="AD527" s="5"/>
      <c r="AE527" s="5"/>
      <c r="AF527" s="5"/>
      <c r="AG527" s="5"/>
      <c r="AO527" s="5"/>
      <c r="AP527" s="5"/>
      <c r="AQ527" s="5"/>
      <c r="AR527" s="5"/>
      <c r="AS527" s="5"/>
    </row>
    <row r="528" spans="17:45" ht="15.75" customHeight="1">
      <c r="Q528" s="5"/>
      <c r="R528" s="5"/>
      <c r="S528" s="5"/>
      <c r="T528" s="5"/>
      <c r="U528" s="5"/>
      <c r="AC528" s="5"/>
      <c r="AD528" s="5"/>
      <c r="AE528" s="5"/>
      <c r="AF528" s="5"/>
      <c r="AG528" s="5"/>
      <c r="AO528" s="5"/>
      <c r="AP528" s="5"/>
      <c r="AQ528" s="5"/>
      <c r="AR528" s="5"/>
      <c r="AS528" s="5"/>
    </row>
    <row r="529" spans="17:45" ht="15.75" customHeight="1">
      <c r="Q529" s="5"/>
      <c r="R529" s="5"/>
      <c r="S529" s="5"/>
      <c r="T529" s="5"/>
      <c r="U529" s="5"/>
      <c r="AC529" s="5"/>
      <c r="AD529" s="5"/>
      <c r="AE529" s="5"/>
      <c r="AF529" s="5"/>
      <c r="AG529" s="5"/>
      <c r="AO529" s="5"/>
      <c r="AP529" s="5"/>
      <c r="AQ529" s="5"/>
      <c r="AR529" s="5"/>
      <c r="AS529" s="5"/>
    </row>
    <row r="530" spans="17:45" ht="15.75" customHeight="1">
      <c r="Q530" s="5"/>
      <c r="R530" s="5"/>
      <c r="S530" s="5"/>
      <c r="T530" s="5"/>
      <c r="U530" s="5"/>
      <c r="AC530" s="5"/>
      <c r="AD530" s="5"/>
      <c r="AE530" s="5"/>
      <c r="AF530" s="5"/>
      <c r="AG530" s="5"/>
      <c r="AO530" s="5"/>
      <c r="AP530" s="5"/>
      <c r="AQ530" s="5"/>
      <c r="AR530" s="5"/>
      <c r="AS530" s="5"/>
    </row>
    <row r="531" spans="17:45" ht="15.75" customHeight="1">
      <c r="Q531" s="5"/>
      <c r="R531" s="5"/>
      <c r="S531" s="5"/>
      <c r="T531" s="5"/>
      <c r="U531" s="5"/>
      <c r="AC531" s="5"/>
      <c r="AD531" s="5"/>
      <c r="AE531" s="5"/>
      <c r="AF531" s="5"/>
      <c r="AG531" s="5"/>
      <c r="AO531" s="5"/>
      <c r="AP531" s="5"/>
      <c r="AQ531" s="5"/>
      <c r="AR531" s="5"/>
      <c r="AS531" s="5"/>
    </row>
    <row r="532" spans="17:45" ht="15.75" customHeight="1">
      <c r="Q532" s="5"/>
      <c r="R532" s="5"/>
      <c r="S532" s="5"/>
      <c r="T532" s="5"/>
      <c r="U532" s="5"/>
      <c r="AC532" s="5"/>
      <c r="AD532" s="5"/>
      <c r="AE532" s="5"/>
      <c r="AF532" s="5"/>
      <c r="AG532" s="5"/>
      <c r="AO532" s="5"/>
      <c r="AP532" s="5"/>
      <c r="AQ532" s="5"/>
      <c r="AR532" s="5"/>
      <c r="AS532" s="5"/>
    </row>
    <row r="533" spans="17:45" ht="15.75" customHeight="1">
      <c r="Q533" s="5"/>
      <c r="R533" s="5"/>
      <c r="S533" s="5"/>
      <c r="T533" s="5"/>
      <c r="U533" s="5"/>
      <c r="AC533" s="5"/>
      <c r="AD533" s="5"/>
      <c r="AE533" s="5"/>
      <c r="AF533" s="5"/>
      <c r="AG533" s="5"/>
      <c r="AO533" s="5"/>
      <c r="AP533" s="5"/>
      <c r="AQ533" s="5"/>
      <c r="AR533" s="5"/>
      <c r="AS533" s="5"/>
    </row>
    <row r="534" spans="17:45" ht="15.75" customHeight="1">
      <c r="Q534" s="5"/>
      <c r="R534" s="5"/>
      <c r="S534" s="5"/>
      <c r="T534" s="5"/>
      <c r="U534" s="5"/>
      <c r="AC534" s="5"/>
      <c r="AD534" s="5"/>
      <c r="AE534" s="5"/>
      <c r="AF534" s="5"/>
      <c r="AG534" s="5"/>
      <c r="AO534" s="5"/>
      <c r="AP534" s="5"/>
      <c r="AQ534" s="5"/>
      <c r="AR534" s="5"/>
      <c r="AS534" s="5"/>
    </row>
    <row r="535" spans="17:45" ht="15.75" customHeight="1">
      <c r="Q535" s="5"/>
      <c r="R535" s="5"/>
      <c r="S535" s="5"/>
      <c r="T535" s="5"/>
      <c r="U535" s="5"/>
      <c r="AC535" s="5"/>
      <c r="AD535" s="5"/>
      <c r="AE535" s="5"/>
      <c r="AF535" s="5"/>
      <c r="AG535" s="5"/>
      <c r="AO535" s="5"/>
      <c r="AP535" s="5"/>
      <c r="AQ535" s="5"/>
      <c r="AR535" s="5"/>
      <c r="AS535" s="5"/>
    </row>
    <row r="536" spans="17:45" ht="15.75" customHeight="1">
      <c r="Q536" s="5"/>
      <c r="R536" s="5"/>
      <c r="S536" s="5"/>
      <c r="T536" s="5"/>
      <c r="U536" s="5"/>
      <c r="AC536" s="5"/>
      <c r="AD536" s="5"/>
      <c r="AE536" s="5"/>
      <c r="AF536" s="5"/>
      <c r="AG536" s="5"/>
      <c r="AO536" s="5"/>
      <c r="AP536" s="5"/>
      <c r="AQ536" s="5"/>
      <c r="AR536" s="5"/>
      <c r="AS536" s="5"/>
    </row>
    <row r="537" spans="17:45" ht="15.75" customHeight="1">
      <c r="Q537" s="5"/>
      <c r="R537" s="5"/>
      <c r="S537" s="5"/>
      <c r="T537" s="5"/>
      <c r="U537" s="5"/>
      <c r="AC537" s="5"/>
      <c r="AD537" s="5"/>
      <c r="AE537" s="5"/>
      <c r="AF537" s="5"/>
      <c r="AG537" s="5"/>
      <c r="AO537" s="5"/>
      <c r="AP537" s="5"/>
      <c r="AQ537" s="5"/>
      <c r="AR537" s="5"/>
      <c r="AS537" s="5"/>
    </row>
    <row r="538" spans="17:45" ht="15.75" customHeight="1">
      <c r="Q538" s="5"/>
      <c r="R538" s="5"/>
      <c r="S538" s="5"/>
      <c r="T538" s="5"/>
      <c r="U538" s="5"/>
      <c r="AC538" s="5"/>
      <c r="AD538" s="5"/>
      <c r="AE538" s="5"/>
      <c r="AF538" s="5"/>
      <c r="AG538" s="5"/>
      <c r="AO538" s="5"/>
      <c r="AP538" s="5"/>
      <c r="AQ538" s="5"/>
      <c r="AR538" s="5"/>
      <c r="AS538" s="5"/>
    </row>
    <row r="539" spans="17:45" ht="15.75" customHeight="1">
      <c r="Q539" s="5"/>
      <c r="R539" s="5"/>
      <c r="S539" s="5"/>
      <c r="T539" s="5"/>
      <c r="U539" s="5"/>
      <c r="AC539" s="5"/>
      <c r="AD539" s="5"/>
      <c r="AE539" s="5"/>
      <c r="AF539" s="5"/>
      <c r="AG539" s="5"/>
      <c r="AO539" s="5"/>
      <c r="AP539" s="5"/>
      <c r="AQ539" s="5"/>
      <c r="AR539" s="5"/>
      <c r="AS539" s="5"/>
    </row>
    <row r="540" spans="17:45" ht="15.75" customHeight="1">
      <c r="Q540" s="5"/>
      <c r="R540" s="5"/>
      <c r="S540" s="5"/>
      <c r="T540" s="5"/>
      <c r="U540" s="5"/>
      <c r="AC540" s="5"/>
      <c r="AD540" s="5"/>
      <c r="AE540" s="5"/>
      <c r="AF540" s="5"/>
      <c r="AG540" s="5"/>
      <c r="AO540" s="5"/>
      <c r="AP540" s="5"/>
      <c r="AQ540" s="5"/>
      <c r="AR540" s="5"/>
      <c r="AS540" s="5"/>
    </row>
    <row r="541" spans="17:45" ht="15.75" customHeight="1">
      <c r="Q541" s="5"/>
      <c r="R541" s="5"/>
      <c r="S541" s="5"/>
      <c r="T541" s="5"/>
      <c r="U541" s="5"/>
      <c r="AC541" s="5"/>
      <c r="AD541" s="5"/>
      <c r="AE541" s="5"/>
      <c r="AF541" s="5"/>
      <c r="AG541" s="5"/>
      <c r="AO541" s="5"/>
      <c r="AP541" s="5"/>
      <c r="AQ541" s="5"/>
      <c r="AR541" s="5"/>
      <c r="AS541" s="5"/>
    </row>
    <row r="542" spans="17:45" ht="15.75" customHeight="1">
      <c r="Q542" s="5"/>
      <c r="R542" s="5"/>
      <c r="S542" s="5"/>
      <c r="T542" s="5"/>
      <c r="U542" s="5"/>
      <c r="AC542" s="5"/>
      <c r="AD542" s="5"/>
      <c r="AE542" s="5"/>
      <c r="AF542" s="5"/>
      <c r="AG542" s="5"/>
      <c r="AO542" s="5"/>
      <c r="AP542" s="5"/>
      <c r="AQ542" s="5"/>
      <c r="AR542" s="5"/>
      <c r="AS542" s="5"/>
    </row>
    <row r="543" spans="17:45" ht="15.75" customHeight="1">
      <c r="Q543" s="5"/>
      <c r="R543" s="5"/>
      <c r="S543" s="5"/>
      <c r="T543" s="5"/>
      <c r="U543" s="5"/>
      <c r="AC543" s="5"/>
      <c r="AD543" s="5"/>
      <c r="AE543" s="5"/>
      <c r="AF543" s="5"/>
      <c r="AG543" s="5"/>
      <c r="AO543" s="5"/>
      <c r="AP543" s="5"/>
      <c r="AQ543" s="5"/>
      <c r="AR543" s="5"/>
      <c r="AS543" s="5"/>
    </row>
    <row r="544" spans="17:45" ht="15.75" customHeight="1">
      <c r="Q544" s="5"/>
      <c r="R544" s="5"/>
      <c r="S544" s="5"/>
      <c r="T544" s="5"/>
      <c r="U544" s="5"/>
      <c r="AC544" s="5"/>
      <c r="AD544" s="5"/>
      <c r="AE544" s="5"/>
      <c r="AF544" s="5"/>
      <c r="AG544" s="5"/>
      <c r="AO544" s="5"/>
      <c r="AP544" s="5"/>
      <c r="AQ544" s="5"/>
      <c r="AR544" s="5"/>
      <c r="AS544" s="5"/>
    </row>
    <row r="545" spans="17:45" ht="15.75" customHeight="1">
      <c r="Q545" s="5"/>
      <c r="R545" s="5"/>
      <c r="S545" s="5"/>
      <c r="T545" s="5"/>
      <c r="U545" s="5"/>
      <c r="AC545" s="5"/>
      <c r="AD545" s="5"/>
      <c r="AE545" s="5"/>
      <c r="AF545" s="5"/>
      <c r="AG545" s="5"/>
      <c r="AO545" s="5"/>
      <c r="AP545" s="5"/>
      <c r="AQ545" s="5"/>
      <c r="AR545" s="5"/>
      <c r="AS545" s="5"/>
    </row>
    <row r="546" spans="17:45" ht="15.75" customHeight="1">
      <c r="Q546" s="5"/>
      <c r="R546" s="5"/>
      <c r="S546" s="5"/>
      <c r="T546" s="5"/>
      <c r="U546" s="5"/>
      <c r="AC546" s="5"/>
      <c r="AD546" s="5"/>
      <c r="AE546" s="5"/>
      <c r="AF546" s="5"/>
      <c r="AG546" s="5"/>
      <c r="AO546" s="5"/>
      <c r="AP546" s="5"/>
      <c r="AQ546" s="5"/>
      <c r="AR546" s="5"/>
      <c r="AS546" s="5"/>
    </row>
    <row r="547" spans="17:45" ht="15.75" customHeight="1">
      <c r="Q547" s="5"/>
      <c r="R547" s="5"/>
      <c r="S547" s="5"/>
      <c r="T547" s="5"/>
      <c r="U547" s="5"/>
      <c r="AC547" s="5"/>
      <c r="AD547" s="5"/>
      <c r="AE547" s="5"/>
      <c r="AF547" s="5"/>
      <c r="AG547" s="5"/>
      <c r="AO547" s="5"/>
      <c r="AP547" s="5"/>
      <c r="AQ547" s="5"/>
      <c r="AR547" s="5"/>
      <c r="AS547" s="5"/>
    </row>
    <row r="548" spans="17:45" ht="15.75" customHeight="1">
      <c r="Q548" s="5"/>
      <c r="R548" s="5"/>
      <c r="S548" s="5"/>
      <c r="T548" s="5"/>
      <c r="U548" s="5"/>
      <c r="AC548" s="5"/>
      <c r="AD548" s="5"/>
      <c r="AE548" s="5"/>
      <c r="AF548" s="5"/>
      <c r="AG548" s="5"/>
      <c r="AO548" s="5"/>
      <c r="AP548" s="5"/>
      <c r="AQ548" s="5"/>
      <c r="AR548" s="5"/>
      <c r="AS548" s="5"/>
    </row>
    <row r="549" spans="17:45" ht="15.75" customHeight="1">
      <c r="Q549" s="5"/>
      <c r="R549" s="5"/>
      <c r="S549" s="5"/>
      <c r="T549" s="5"/>
      <c r="U549" s="5"/>
      <c r="AC549" s="5"/>
      <c r="AD549" s="5"/>
      <c r="AE549" s="5"/>
      <c r="AF549" s="5"/>
      <c r="AG549" s="5"/>
      <c r="AO549" s="5"/>
      <c r="AP549" s="5"/>
      <c r="AQ549" s="5"/>
      <c r="AR549" s="5"/>
      <c r="AS549" s="5"/>
    </row>
    <row r="550" spans="17:45" ht="15.75" customHeight="1">
      <c r="Q550" s="5"/>
      <c r="R550" s="5"/>
      <c r="S550" s="5"/>
      <c r="T550" s="5"/>
      <c r="U550" s="5"/>
      <c r="AC550" s="5"/>
      <c r="AD550" s="5"/>
      <c r="AE550" s="5"/>
      <c r="AF550" s="5"/>
      <c r="AG550" s="5"/>
      <c r="AO550" s="5"/>
      <c r="AP550" s="5"/>
      <c r="AQ550" s="5"/>
      <c r="AR550" s="5"/>
      <c r="AS550" s="5"/>
    </row>
    <row r="551" spans="17:45" ht="15.75" customHeight="1">
      <c r="Q551" s="5"/>
      <c r="R551" s="5"/>
      <c r="S551" s="5"/>
      <c r="T551" s="5"/>
      <c r="U551" s="5"/>
      <c r="AC551" s="5"/>
      <c r="AD551" s="5"/>
      <c r="AE551" s="5"/>
      <c r="AF551" s="5"/>
      <c r="AG551" s="5"/>
      <c r="AO551" s="5"/>
      <c r="AP551" s="5"/>
      <c r="AQ551" s="5"/>
      <c r="AR551" s="5"/>
      <c r="AS551" s="5"/>
    </row>
    <row r="552" spans="17:45" ht="15.75" customHeight="1">
      <c r="Q552" s="5"/>
      <c r="R552" s="5"/>
      <c r="S552" s="5"/>
      <c r="T552" s="5"/>
      <c r="U552" s="5"/>
      <c r="AC552" s="5"/>
      <c r="AD552" s="5"/>
      <c r="AE552" s="5"/>
      <c r="AF552" s="5"/>
      <c r="AG552" s="5"/>
      <c r="AO552" s="5"/>
      <c r="AP552" s="5"/>
      <c r="AQ552" s="5"/>
      <c r="AR552" s="5"/>
      <c r="AS552" s="5"/>
    </row>
    <row r="553" spans="17:45" ht="15.75" customHeight="1">
      <c r="Q553" s="5"/>
      <c r="R553" s="5"/>
      <c r="S553" s="5"/>
      <c r="T553" s="5"/>
      <c r="U553" s="5"/>
      <c r="AC553" s="5"/>
      <c r="AD553" s="5"/>
      <c r="AE553" s="5"/>
      <c r="AF553" s="5"/>
      <c r="AG553" s="5"/>
      <c r="AO553" s="5"/>
      <c r="AP553" s="5"/>
      <c r="AQ553" s="5"/>
      <c r="AR553" s="5"/>
      <c r="AS553" s="5"/>
    </row>
    <row r="554" spans="17:45" ht="15.75" customHeight="1">
      <c r="Q554" s="5"/>
      <c r="R554" s="5"/>
      <c r="S554" s="5"/>
      <c r="T554" s="5"/>
      <c r="U554" s="5"/>
      <c r="AC554" s="5"/>
      <c r="AD554" s="5"/>
      <c r="AE554" s="5"/>
      <c r="AF554" s="5"/>
      <c r="AG554" s="5"/>
      <c r="AO554" s="5"/>
      <c r="AP554" s="5"/>
      <c r="AQ554" s="5"/>
      <c r="AR554" s="5"/>
      <c r="AS554" s="5"/>
    </row>
    <row r="555" spans="17:45" ht="15.75" customHeight="1">
      <c r="Q555" s="5"/>
      <c r="R555" s="5"/>
      <c r="S555" s="5"/>
      <c r="T555" s="5"/>
      <c r="U555" s="5"/>
      <c r="AC555" s="5"/>
      <c r="AD555" s="5"/>
      <c r="AE555" s="5"/>
      <c r="AF555" s="5"/>
      <c r="AG555" s="5"/>
      <c r="AO555" s="5"/>
      <c r="AP555" s="5"/>
      <c r="AQ555" s="5"/>
      <c r="AR555" s="5"/>
      <c r="AS555" s="5"/>
    </row>
    <row r="556" spans="17:45" ht="15.75" customHeight="1">
      <c r="Q556" s="5"/>
      <c r="R556" s="5"/>
      <c r="S556" s="5"/>
      <c r="T556" s="5"/>
      <c r="U556" s="5"/>
      <c r="AC556" s="5"/>
      <c r="AD556" s="5"/>
      <c r="AE556" s="5"/>
      <c r="AF556" s="5"/>
      <c r="AG556" s="5"/>
      <c r="AO556" s="5"/>
      <c r="AP556" s="5"/>
      <c r="AQ556" s="5"/>
      <c r="AR556" s="5"/>
      <c r="AS556" s="5"/>
    </row>
    <row r="557" spans="17:45" ht="15.75" customHeight="1">
      <c r="Q557" s="5"/>
      <c r="R557" s="5"/>
      <c r="S557" s="5"/>
      <c r="T557" s="5"/>
      <c r="U557" s="5"/>
      <c r="AC557" s="5"/>
      <c r="AD557" s="5"/>
      <c r="AE557" s="5"/>
      <c r="AF557" s="5"/>
      <c r="AG557" s="5"/>
      <c r="AO557" s="5"/>
      <c r="AP557" s="5"/>
      <c r="AQ557" s="5"/>
      <c r="AR557" s="5"/>
      <c r="AS557" s="5"/>
    </row>
    <row r="558" spans="17:45" ht="15.75" customHeight="1">
      <c r="Q558" s="5"/>
      <c r="R558" s="5"/>
      <c r="S558" s="5"/>
      <c r="T558" s="5"/>
      <c r="U558" s="5"/>
      <c r="AC558" s="5"/>
      <c r="AD558" s="5"/>
      <c r="AE558" s="5"/>
      <c r="AF558" s="5"/>
      <c r="AG558" s="5"/>
      <c r="AO558" s="5"/>
      <c r="AP558" s="5"/>
      <c r="AQ558" s="5"/>
      <c r="AR558" s="5"/>
      <c r="AS558" s="5"/>
    </row>
    <row r="559" spans="17:45" ht="15.75" customHeight="1">
      <c r="Q559" s="5"/>
      <c r="R559" s="5"/>
      <c r="S559" s="5"/>
      <c r="T559" s="5"/>
      <c r="U559" s="5"/>
      <c r="AC559" s="5"/>
      <c r="AD559" s="5"/>
      <c r="AE559" s="5"/>
      <c r="AF559" s="5"/>
      <c r="AG559" s="5"/>
      <c r="AO559" s="5"/>
      <c r="AP559" s="5"/>
      <c r="AQ559" s="5"/>
      <c r="AR559" s="5"/>
      <c r="AS559" s="5"/>
    </row>
    <row r="560" spans="17:45" ht="15.75" customHeight="1">
      <c r="Q560" s="5"/>
      <c r="R560" s="5"/>
      <c r="S560" s="5"/>
      <c r="T560" s="5"/>
      <c r="U560" s="5"/>
      <c r="AC560" s="5"/>
      <c r="AD560" s="5"/>
      <c r="AE560" s="5"/>
      <c r="AF560" s="5"/>
      <c r="AG560" s="5"/>
      <c r="AO560" s="5"/>
      <c r="AP560" s="5"/>
      <c r="AQ560" s="5"/>
      <c r="AR560" s="5"/>
      <c r="AS560" s="5"/>
    </row>
    <row r="561" spans="17:45" ht="15.75" customHeight="1">
      <c r="Q561" s="5"/>
      <c r="R561" s="5"/>
      <c r="S561" s="5"/>
      <c r="T561" s="5"/>
      <c r="U561" s="5"/>
      <c r="AC561" s="5"/>
      <c r="AD561" s="5"/>
      <c r="AE561" s="5"/>
      <c r="AF561" s="5"/>
      <c r="AG561" s="5"/>
      <c r="AO561" s="5"/>
      <c r="AP561" s="5"/>
      <c r="AQ561" s="5"/>
      <c r="AR561" s="5"/>
      <c r="AS561" s="5"/>
    </row>
    <row r="562" spans="17:45" ht="15.75" customHeight="1">
      <c r="Q562" s="5"/>
      <c r="R562" s="5"/>
      <c r="S562" s="5"/>
      <c r="T562" s="5"/>
      <c r="U562" s="5"/>
      <c r="AC562" s="5"/>
      <c r="AD562" s="5"/>
      <c r="AE562" s="5"/>
      <c r="AF562" s="5"/>
      <c r="AG562" s="5"/>
      <c r="AO562" s="5"/>
      <c r="AP562" s="5"/>
      <c r="AQ562" s="5"/>
      <c r="AR562" s="5"/>
      <c r="AS562" s="5"/>
    </row>
    <row r="563" spans="17:45" ht="15.75" customHeight="1">
      <c r="Q563" s="5"/>
      <c r="R563" s="5"/>
      <c r="S563" s="5"/>
      <c r="T563" s="5"/>
      <c r="U563" s="5"/>
      <c r="AC563" s="5"/>
      <c r="AD563" s="5"/>
      <c r="AE563" s="5"/>
      <c r="AF563" s="5"/>
      <c r="AG563" s="5"/>
      <c r="AO563" s="5"/>
      <c r="AP563" s="5"/>
      <c r="AQ563" s="5"/>
      <c r="AR563" s="5"/>
      <c r="AS563" s="5"/>
    </row>
    <row r="564" spans="17:45" ht="15.75" customHeight="1">
      <c r="Q564" s="5"/>
      <c r="R564" s="5"/>
      <c r="S564" s="5"/>
      <c r="T564" s="5"/>
      <c r="U564" s="5"/>
      <c r="AC564" s="5"/>
      <c r="AD564" s="5"/>
      <c r="AE564" s="5"/>
      <c r="AF564" s="5"/>
      <c r="AG564" s="5"/>
      <c r="AO564" s="5"/>
      <c r="AP564" s="5"/>
      <c r="AQ564" s="5"/>
      <c r="AR564" s="5"/>
      <c r="AS564" s="5"/>
    </row>
    <row r="565" spans="17:45" ht="15.75" customHeight="1">
      <c r="Q565" s="5"/>
      <c r="R565" s="5"/>
      <c r="S565" s="5"/>
      <c r="T565" s="5"/>
      <c r="U565" s="5"/>
      <c r="AC565" s="5"/>
      <c r="AD565" s="5"/>
      <c r="AE565" s="5"/>
      <c r="AF565" s="5"/>
      <c r="AG565" s="5"/>
      <c r="AO565" s="5"/>
      <c r="AP565" s="5"/>
      <c r="AQ565" s="5"/>
      <c r="AR565" s="5"/>
      <c r="AS565" s="5"/>
    </row>
    <row r="566" spans="17:45" ht="15.75" customHeight="1">
      <c r="Q566" s="5"/>
      <c r="R566" s="5"/>
      <c r="S566" s="5"/>
      <c r="T566" s="5"/>
      <c r="U566" s="5"/>
      <c r="AC566" s="5"/>
      <c r="AD566" s="5"/>
      <c r="AE566" s="5"/>
      <c r="AF566" s="5"/>
      <c r="AG566" s="5"/>
      <c r="AO566" s="5"/>
      <c r="AP566" s="5"/>
      <c r="AQ566" s="5"/>
      <c r="AR566" s="5"/>
      <c r="AS566" s="5"/>
    </row>
    <row r="567" spans="17:45" ht="15.75" customHeight="1">
      <c r="Q567" s="5"/>
      <c r="R567" s="5"/>
      <c r="S567" s="5"/>
      <c r="T567" s="5"/>
      <c r="U567" s="5"/>
      <c r="AC567" s="5"/>
      <c r="AD567" s="5"/>
      <c r="AE567" s="5"/>
      <c r="AF567" s="5"/>
      <c r="AG567" s="5"/>
      <c r="AO567" s="5"/>
      <c r="AP567" s="5"/>
      <c r="AQ567" s="5"/>
      <c r="AR567" s="5"/>
      <c r="AS567" s="5"/>
    </row>
    <row r="568" spans="17:45" ht="15.75" customHeight="1">
      <c r="Q568" s="5"/>
      <c r="R568" s="5"/>
      <c r="S568" s="5"/>
      <c r="T568" s="5"/>
      <c r="U568" s="5"/>
      <c r="AC568" s="5"/>
      <c r="AD568" s="5"/>
      <c r="AE568" s="5"/>
      <c r="AF568" s="5"/>
      <c r="AG568" s="5"/>
      <c r="AO568" s="5"/>
      <c r="AP568" s="5"/>
      <c r="AQ568" s="5"/>
      <c r="AR568" s="5"/>
      <c r="AS568" s="5"/>
    </row>
    <row r="569" spans="17:45" ht="15.75" customHeight="1">
      <c r="Q569" s="5"/>
      <c r="R569" s="5"/>
      <c r="S569" s="5"/>
      <c r="T569" s="5"/>
      <c r="U569" s="5"/>
      <c r="AC569" s="5"/>
      <c r="AD569" s="5"/>
      <c r="AE569" s="5"/>
      <c r="AF569" s="5"/>
      <c r="AG569" s="5"/>
      <c r="AO569" s="5"/>
      <c r="AP569" s="5"/>
      <c r="AQ569" s="5"/>
      <c r="AR569" s="5"/>
      <c r="AS569" s="5"/>
    </row>
    <row r="570" spans="17:45" ht="15.75" customHeight="1">
      <c r="Q570" s="5"/>
      <c r="R570" s="5"/>
      <c r="S570" s="5"/>
      <c r="T570" s="5"/>
      <c r="U570" s="5"/>
      <c r="AC570" s="5"/>
      <c r="AD570" s="5"/>
      <c r="AE570" s="5"/>
      <c r="AF570" s="5"/>
      <c r="AG570" s="5"/>
      <c r="AO570" s="5"/>
      <c r="AP570" s="5"/>
      <c r="AQ570" s="5"/>
      <c r="AR570" s="5"/>
      <c r="AS570" s="5"/>
    </row>
    <row r="571" spans="17:45" ht="15.75" customHeight="1">
      <c r="Q571" s="5"/>
      <c r="R571" s="5"/>
      <c r="S571" s="5"/>
      <c r="T571" s="5"/>
      <c r="U571" s="5"/>
      <c r="AC571" s="5"/>
      <c r="AD571" s="5"/>
      <c r="AE571" s="5"/>
      <c r="AF571" s="5"/>
      <c r="AG571" s="5"/>
      <c r="AO571" s="5"/>
      <c r="AP571" s="5"/>
      <c r="AQ571" s="5"/>
      <c r="AR571" s="5"/>
      <c r="AS571" s="5"/>
    </row>
    <row r="572" spans="17:45" ht="15.75" customHeight="1">
      <c r="Q572" s="5"/>
      <c r="R572" s="5"/>
      <c r="S572" s="5"/>
      <c r="T572" s="5"/>
      <c r="U572" s="5"/>
      <c r="AC572" s="5"/>
      <c r="AD572" s="5"/>
      <c r="AE572" s="5"/>
      <c r="AF572" s="5"/>
      <c r="AG572" s="5"/>
      <c r="AO572" s="5"/>
      <c r="AP572" s="5"/>
      <c r="AQ572" s="5"/>
      <c r="AR572" s="5"/>
      <c r="AS572" s="5"/>
    </row>
    <row r="573" spans="17:45" ht="15.75" customHeight="1">
      <c r="Q573" s="5"/>
      <c r="R573" s="5"/>
      <c r="S573" s="5"/>
      <c r="T573" s="5"/>
      <c r="U573" s="5"/>
      <c r="AC573" s="5"/>
      <c r="AD573" s="5"/>
      <c r="AE573" s="5"/>
      <c r="AF573" s="5"/>
      <c r="AG573" s="5"/>
      <c r="AO573" s="5"/>
      <c r="AP573" s="5"/>
      <c r="AQ573" s="5"/>
      <c r="AR573" s="5"/>
      <c r="AS573" s="5"/>
    </row>
    <row r="574" spans="17:45" ht="15.75" customHeight="1">
      <c r="Q574" s="5"/>
      <c r="R574" s="5"/>
      <c r="S574" s="5"/>
      <c r="T574" s="5"/>
      <c r="U574" s="5"/>
      <c r="AC574" s="5"/>
      <c r="AD574" s="5"/>
      <c r="AE574" s="5"/>
      <c r="AF574" s="5"/>
      <c r="AG574" s="5"/>
      <c r="AO574" s="5"/>
      <c r="AP574" s="5"/>
      <c r="AQ574" s="5"/>
      <c r="AR574" s="5"/>
      <c r="AS574" s="5"/>
    </row>
    <row r="575" spans="17:45" ht="15.75" customHeight="1">
      <c r="Q575" s="5"/>
      <c r="R575" s="5"/>
      <c r="S575" s="5"/>
      <c r="T575" s="5"/>
      <c r="U575" s="5"/>
      <c r="AC575" s="5"/>
      <c r="AD575" s="5"/>
      <c r="AE575" s="5"/>
      <c r="AF575" s="5"/>
      <c r="AG575" s="5"/>
      <c r="AO575" s="5"/>
      <c r="AP575" s="5"/>
      <c r="AQ575" s="5"/>
      <c r="AR575" s="5"/>
      <c r="AS575" s="5"/>
    </row>
    <row r="576" spans="17:45" ht="15.75" customHeight="1">
      <c r="Q576" s="5"/>
      <c r="R576" s="5"/>
      <c r="S576" s="5"/>
      <c r="T576" s="5"/>
      <c r="U576" s="5"/>
      <c r="AC576" s="5"/>
      <c r="AD576" s="5"/>
      <c r="AE576" s="5"/>
      <c r="AF576" s="5"/>
      <c r="AG576" s="5"/>
      <c r="AO576" s="5"/>
      <c r="AP576" s="5"/>
      <c r="AQ576" s="5"/>
      <c r="AR576" s="5"/>
      <c r="AS576" s="5"/>
    </row>
    <row r="577" spans="17:45" ht="15.75" customHeight="1">
      <c r="Q577" s="5"/>
      <c r="R577" s="5"/>
      <c r="S577" s="5"/>
      <c r="T577" s="5"/>
      <c r="U577" s="5"/>
      <c r="AC577" s="5"/>
      <c r="AD577" s="5"/>
      <c r="AE577" s="5"/>
      <c r="AF577" s="5"/>
      <c r="AG577" s="5"/>
      <c r="AO577" s="5"/>
      <c r="AP577" s="5"/>
      <c r="AQ577" s="5"/>
      <c r="AR577" s="5"/>
      <c r="AS577" s="5"/>
    </row>
    <row r="578" spans="17:45" ht="15.75" customHeight="1">
      <c r="Q578" s="5"/>
      <c r="R578" s="5"/>
      <c r="S578" s="5"/>
      <c r="T578" s="5"/>
      <c r="U578" s="5"/>
      <c r="AC578" s="5"/>
      <c r="AD578" s="5"/>
      <c r="AE578" s="5"/>
      <c r="AF578" s="5"/>
      <c r="AG578" s="5"/>
      <c r="AO578" s="5"/>
      <c r="AP578" s="5"/>
      <c r="AQ578" s="5"/>
      <c r="AR578" s="5"/>
      <c r="AS578" s="5"/>
    </row>
    <row r="579" spans="17:45" ht="15.75" customHeight="1">
      <c r="Q579" s="5"/>
      <c r="R579" s="5"/>
      <c r="S579" s="5"/>
      <c r="T579" s="5"/>
      <c r="U579" s="5"/>
      <c r="AC579" s="5"/>
      <c r="AD579" s="5"/>
      <c r="AE579" s="5"/>
      <c r="AF579" s="5"/>
      <c r="AG579" s="5"/>
      <c r="AO579" s="5"/>
      <c r="AP579" s="5"/>
      <c r="AQ579" s="5"/>
      <c r="AR579" s="5"/>
      <c r="AS579" s="5"/>
    </row>
    <row r="580" spans="17:45" ht="15.75" customHeight="1">
      <c r="Q580" s="5"/>
      <c r="R580" s="5"/>
      <c r="S580" s="5"/>
      <c r="T580" s="5"/>
      <c r="U580" s="5"/>
      <c r="AC580" s="5"/>
      <c r="AD580" s="5"/>
      <c r="AE580" s="5"/>
      <c r="AF580" s="5"/>
      <c r="AG580" s="5"/>
      <c r="AO580" s="5"/>
      <c r="AP580" s="5"/>
      <c r="AQ580" s="5"/>
      <c r="AR580" s="5"/>
      <c r="AS580" s="5"/>
    </row>
    <row r="581" spans="17:45" ht="15.75" customHeight="1">
      <c r="Q581" s="5"/>
      <c r="R581" s="5"/>
      <c r="S581" s="5"/>
      <c r="T581" s="5"/>
      <c r="U581" s="5"/>
      <c r="AC581" s="5"/>
      <c r="AD581" s="5"/>
      <c r="AE581" s="5"/>
      <c r="AF581" s="5"/>
      <c r="AG581" s="5"/>
      <c r="AO581" s="5"/>
      <c r="AP581" s="5"/>
      <c r="AQ581" s="5"/>
      <c r="AR581" s="5"/>
      <c r="AS581" s="5"/>
    </row>
    <row r="582" spans="17:45" ht="15.75" customHeight="1">
      <c r="Q582" s="5"/>
      <c r="R582" s="5"/>
      <c r="S582" s="5"/>
      <c r="T582" s="5"/>
      <c r="U582" s="5"/>
      <c r="AC582" s="5"/>
      <c r="AD582" s="5"/>
      <c r="AE582" s="5"/>
      <c r="AF582" s="5"/>
      <c r="AG582" s="5"/>
      <c r="AO582" s="5"/>
      <c r="AP582" s="5"/>
      <c r="AQ582" s="5"/>
      <c r="AR582" s="5"/>
      <c r="AS582" s="5"/>
    </row>
    <row r="583" spans="17:45" ht="15.75" customHeight="1">
      <c r="Q583" s="5"/>
      <c r="R583" s="5"/>
      <c r="S583" s="5"/>
      <c r="T583" s="5"/>
      <c r="U583" s="5"/>
      <c r="AC583" s="5"/>
      <c r="AD583" s="5"/>
      <c r="AE583" s="5"/>
      <c r="AF583" s="5"/>
      <c r="AG583" s="5"/>
      <c r="AO583" s="5"/>
      <c r="AP583" s="5"/>
      <c r="AQ583" s="5"/>
      <c r="AR583" s="5"/>
      <c r="AS583" s="5"/>
    </row>
    <row r="584" spans="17:45" ht="15.75" customHeight="1">
      <c r="Q584" s="5"/>
      <c r="R584" s="5"/>
      <c r="S584" s="5"/>
      <c r="T584" s="5"/>
      <c r="U584" s="5"/>
      <c r="AC584" s="5"/>
      <c r="AD584" s="5"/>
      <c r="AE584" s="5"/>
      <c r="AF584" s="5"/>
      <c r="AG584" s="5"/>
      <c r="AO584" s="5"/>
      <c r="AP584" s="5"/>
      <c r="AQ584" s="5"/>
      <c r="AR584" s="5"/>
      <c r="AS584" s="5"/>
    </row>
    <row r="585" spans="17:45" ht="15.75" customHeight="1">
      <c r="Q585" s="5"/>
      <c r="R585" s="5"/>
      <c r="S585" s="5"/>
      <c r="T585" s="5"/>
      <c r="U585" s="5"/>
      <c r="AC585" s="5"/>
      <c r="AD585" s="5"/>
      <c r="AE585" s="5"/>
      <c r="AF585" s="5"/>
      <c r="AG585" s="5"/>
      <c r="AO585" s="5"/>
      <c r="AP585" s="5"/>
      <c r="AQ585" s="5"/>
      <c r="AR585" s="5"/>
      <c r="AS585" s="5"/>
    </row>
    <row r="586" spans="17:45" ht="15.75" customHeight="1">
      <c r="Q586" s="5"/>
      <c r="R586" s="5"/>
      <c r="S586" s="5"/>
      <c r="T586" s="5"/>
      <c r="U586" s="5"/>
      <c r="AC586" s="5"/>
      <c r="AD586" s="5"/>
      <c r="AE586" s="5"/>
      <c r="AF586" s="5"/>
      <c r="AG586" s="5"/>
      <c r="AO586" s="5"/>
      <c r="AP586" s="5"/>
      <c r="AQ586" s="5"/>
      <c r="AR586" s="5"/>
      <c r="AS586" s="5"/>
    </row>
    <row r="587" spans="17:45" ht="15.75" customHeight="1">
      <c r="Q587" s="5"/>
      <c r="R587" s="5"/>
      <c r="S587" s="5"/>
      <c r="T587" s="5"/>
      <c r="U587" s="5"/>
      <c r="AC587" s="5"/>
      <c r="AD587" s="5"/>
      <c r="AE587" s="5"/>
      <c r="AF587" s="5"/>
      <c r="AG587" s="5"/>
      <c r="AO587" s="5"/>
      <c r="AP587" s="5"/>
      <c r="AQ587" s="5"/>
      <c r="AR587" s="5"/>
      <c r="AS587" s="5"/>
    </row>
    <row r="588" spans="17:45" ht="15.75" customHeight="1">
      <c r="Q588" s="5"/>
      <c r="R588" s="5"/>
      <c r="S588" s="5"/>
      <c r="T588" s="5"/>
      <c r="U588" s="5"/>
      <c r="AC588" s="5"/>
      <c r="AD588" s="5"/>
      <c r="AE588" s="5"/>
      <c r="AF588" s="5"/>
      <c r="AG588" s="5"/>
      <c r="AO588" s="5"/>
      <c r="AP588" s="5"/>
      <c r="AQ588" s="5"/>
      <c r="AR588" s="5"/>
      <c r="AS588" s="5"/>
    </row>
    <row r="589" spans="17:45" ht="15.75" customHeight="1">
      <c r="Q589" s="5"/>
      <c r="R589" s="5"/>
      <c r="S589" s="5"/>
      <c r="T589" s="5"/>
      <c r="U589" s="5"/>
      <c r="AC589" s="5"/>
      <c r="AD589" s="5"/>
      <c r="AE589" s="5"/>
      <c r="AF589" s="5"/>
      <c r="AG589" s="5"/>
      <c r="AO589" s="5"/>
      <c r="AP589" s="5"/>
      <c r="AQ589" s="5"/>
      <c r="AR589" s="5"/>
      <c r="AS589" s="5"/>
    </row>
    <row r="590" spans="17:45" ht="15.75" customHeight="1">
      <c r="Q590" s="5"/>
      <c r="R590" s="5"/>
      <c r="S590" s="5"/>
      <c r="T590" s="5"/>
      <c r="U590" s="5"/>
      <c r="AC590" s="5"/>
      <c r="AD590" s="5"/>
      <c r="AE590" s="5"/>
      <c r="AF590" s="5"/>
      <c r="AG590" s="5"/>
      <c r="AO590" s="5"/>
      <c r="AP590" s="5"/>
      <c r="AQ590" s="5"/>
      <c r="AR590" s="5"/>
      <c r="AS590" s="5"/>
    </row>
    <row r="591" spans="17:45" ht="15.75" customHeight="1">
      <c r="Q591" s="5"/>
      <c r="R591" s="5"/>
      <c r="S591" s="5"/>
      <c r="T591" s="5"/>
      <c r="U591" s="5"/>
      <c r="AC591" s="5"/>
      <c r="AD591" s="5"/>
      <c r="AE591" s="5"/>
      <c r="AF591" s="5"/>
      <c r="AG591" s="5"/>
      <c r="AO591" s="5"/>
      <c r="AP591" s="5"/>
      <c r="AQ591" s="5"/>
      <c r="AR591" s="5"/>
      <c r="AS591" s="5"/>
    </row>
    <row r="592" spans="17:45" ht="15.75" customHeight="1">
      <c r="Q592" s="5"/>
      <c r="R592" s="5"/>
      <c r="S592" s="5"/>
      <c r="T592" s="5"/>
      <c r="U592" s="5"/>
      <c r="AC592" s="5"/>
      <c r="AD592" s="5"/>
      <c r="AE592" s="5"/>
      <c r="AF592" s="5"/>
      <c r="AG592" s="5"/>
      <c r="AO592" s="5"/>
      <c r="AP592" s="5"/>
      <c r="AQ592" s="5"/>
      <c r="AR592" s="5"/>
      <c r="AS592" s="5"/>
    </row>
    <row r="593" spans="17:45" ht="15.75" customHeight="1">
      <c r="Q593" s="5"/>
      <c r="R593" s="5"/>
      <c r="S593" s="5"/>
      <c r="T593" s="5"/>
      <c r="U593" s="5"/>
      <c r="AC593" s="5"/>
      <c r="AD593" s="5"/>
      <c r="AE593" s="5"/>
      <c r="AF593" s="5"/>
      <c r="AG593" s="5"/>
      <c r="AO593" s="5"/>
      <c r="AP593" s="5"/>
      <c r="AQ593" s="5"/>
      <c r="AR593" s="5"/>
      <c r="AS593" s="5"/>
    </row>
    <row r="594" spans="17:45" ht="15.75" customHeight="1">
      <c r="Q594" s="5"/>
      <c r="R594" s="5"/>
      <c r="S594" s="5"/>
      <c r="T594" s="5"/>
      <c r="U594" s="5"/>
      <c r="AC594" s="5"/>
      <c r="AD594" s="5"/>
      <c r="AE594" s="5"/>
      <c r="AF594" s="5"/>
      <c r="AG594" s="5"/>
      <c r="AO594" s="5"/>
      <c r="AP594" s="5"/>
      <c r="AQ594" s="5"/>
      <c r="AR594" s="5"/>
      <c r="AS594" s="5"/>
    </row>
    <row r="595" spans="17:45" ht="15.75" customHeight="1">
      <c r="Q595" s="5"/>
      <c r="R595" s="5"/>
      <c r="S595" s="5"/>
      <c r="T595" s="5"/>
      <c r="U595" s="5"/>
      <c r="AC595" s="5"/>
      <c r="AD595" s="5"/>
      <c r="AE595" s="5"/>
      <c r="AF595" s="5"/>
      <c r="AG595" s="5"/>
      <c r="AO595" s="5"/>
      <c r="AP595" s="5"/>
      <c r="AQ595" s="5"/>
      <c r="AR595" s="5"/>
      <c r="AS595" s="5"/>
    </row>
    <row r="596" spans="17:45" ht="15.75" customHeight="1">
      <c r="Q596" s="5"/>
      <c r="R596" s="5"/>
      <c r="S596" s="5"/>
      <c r="T596" s="5"/>
      <c r="U596" s="5"/>
      <c r="AC596" s="5"/>
      <c r="AD596" s="5"/>
      <c r="AE596" s="5"/>
      <c r="AF596" s="5"/>
      <c r="AG596" s="5"/>
      <c r="AO596" s="5"/>
      <c r="AP596" s="5"/>
      <c r="AQ596" s="5"/>
      <c r="AR596" s="5"/>
      <c r="AS596" s="5"/>
    </row>
    <row r="597" spans="17:45" ht="15.75" customHeight="1">
      <c r="Q597" s="5"/>
      <c r="R597" s="5"/>
      <c r="S597" s="5"/>
      <c r="T597" s="5"/>
      <c r="U597" s="5"/>
      <c r="AC597" s="5"/>
      <c r="AD597" s="5"/>
      <c r="AE597" s="5"/>
      <c r="AF597" s="5"/>
      <c r="AG597" s="5"/>
      <c r="AO597" s="5"/>
      <c r="AP597" s="5"/>
      <c r="AQ597" s="5"/>
      <c r="AR597" s="5"/>
      <c r="AS597" s="5"/>
    </row>
    <row r="598" spans="17:45" ht="15.75" customHeight="1">
      <c r="Q598" s="5"/>
      <c r="R598" s="5"/>
      <c r="S598" s="5"/>
      <c r="T598" s="5"/>
      <c r="U598" s="5"/>
      <c r="AC598" s="5"/>
      <c r="AD598" s="5"/>
      <c r="AE598" s="5"/>
      <c r="AF598" s="5"/>
      <c r="AG598" s="5"/>
      <c r="AO598" s="5"/>
      <c r="AP598" s="5"/>
      <c r="AQ598" s="5"/>
      <c r="AR598" s="5"/>
      <c r="AS598" s="5"/>
    </row>
    <row r="599" spans="17:45" ht="15.75" customHeight="1">
      <c r="Q599" s="5"/>
      <c r="R599" s="5"/>
      <c r="S599" s="5"/>
      <c r="T599" s="5"/>
      <c r="U599" s="5"/>
      <c r="AC599" s="5"/>
      <c r="AD599" s="5"/>
      <c r="AE599" s="5"/>
      <c r="AF599" s="5"/>
      <c r="AG599" s="5"/>
      <c r="AO599" s="5"/>
      <c r="AP599" s="5"/>
      <c r="AQ599" s="5"/>
      <c r="AR599" s="5"/>
      <c r="AS599" s="5"/>
    </row>
    <row r="600" spans="17:45" ht="15.75" customHeight="1">
      <c r="Q600" s="5"/>
      <c r="R600" s="5"/>
      <c r="S600" s="5"/>
      <c r="T600" s="5"/>
      <c r="U600" s="5"/>
      <c r="AC600" s="5"/>
      <c r="AD600" s="5"/>
      <c r="AE600" s="5"/>
      <c r="AF600" s="5"/>
      <c r="AG600" s="5"/>
      <c r="AO600" s="5"/>
      <c r="AP600" s="5"/>
      <c r="AQ600" s="5"/>
      <c r="AR600" s="5"/>
      <c r="AS600" s="5"/>
    </row>
    <row r="601" spans="17:45" ht="15.75" customHeight="1">
      <c r="Q601" s="5"/>
      <c r="R601" s="5"/>
      <c r="S601" s="5"/>
      <c r="T601" s="5"/>
      <c r="U601" s="5"/>
      <c r="AC601" s="5"/>
      <c r="AD601" s="5"/>
      <c r="AE601" s="5"/>
      <c r="AF601" s="5"/>
      <c r="AG601" s="5"/>
      <c r="AO601" s="5"/>
      <c r="AP601" s="5"/>
      <c r="AQ601" s="5"/>
      <c r="AR601" s="5"/>
      <c r="AS601" s="5"/>
    </row>
    <row r="602" spans="17:45" ht="15.75" customHeight="1">
      <c r="Q602" s="5"/>
      <c r="R602" s="5"/>
      <c r="S602" s="5"/>
      <c r="T602" s="5"/>
      <c r="U602" s="5"/>
      <c r="AC602" s="5"/>
      <c r="AD602" s="5"/>
      <c r="AE602" s="5"/>
      <c r="AF602" s="5"/>
      <c r="AG602" s="5"/>
      <c r="AO602" s="5"/>
      <c r="AP602" s="5"/>
      <c r="AQ602" s="5"/>
      <c r="AR602" s="5"/>
      <c r="AS602" s="5"/>
    </row>
    <row r="603" spans="17:45" ht="15.75" customHeight="1">
      <c r="Q603" s="5"/>
      <c r="R603" s="5"/>
      <c r="S603" s="5"/>
      <c r="T603" s="5"/>
      <c r="U603" s="5"/>
      <c r="AC603" s="5"/>
      <c r="AD603" s="5"/>
      <c r="AE603" s="5"/>
      <c r="AF603" s="5"/>
      <c r="AG603" s="5"/>
      <c r="AO603" s="5"/>
      <c r="AP603" s="5"/>
      <c r="AQ603" s="5"/>
      <c r="AR603" s="5"/>
      <c r="AS603" s="5"/>
    </row>
    <row r="604" spans="17:45" ht="15.75" customHeight="1">
      <c r="Q604" s="5"/>
      <c r="R604" s="5"/>
      <c r="S604" s="5"/>
      <c r="T604" s="5"/>
      <c r="U604" s="5"/>
      <c r="AC604" s="5"/>
      <c r="AD604" s="5"/>
      <c r="AE604" s="5"/>
      <c r="AF604" s="5"/>
      <c r="AG604" s="5"/>
      <c r="AO604" s="5"/>
      <c r="AP604" s="5"/>
      <c r="AQ604" s="5"/>
      <c r="AR604" s="5"/>
      <c r="AS604" s="5"/>
    </row>
    <row r="605" spans="17:45" ht="15.75" customHeight="1">
      <c r="Q605" s="5"/>
      <c r="R605" s="5"/>
      <c r="S605" s="5"/>
      <c r="T605" s="5"/>
      <c r="U605" s="5"/>
      <c r="AC605" s="5"/>
      <c r="AD605" s="5"/>
      <c r="AE605" s="5"/>
      <c r="AF605" s="5"/>
      <c r="AG605" s="5"/>
      <c r="AO605" s="5"/>
      <c r="AP605" s="5"/>
      <c r="AQ605" s="5"/>
      <c r="AR605" s="5"/>
      <c r="AS605" s="5"/>
    </row>
    <row r="606" spans="17:45" ht="15.75" customHeight="1">
      <c r="Q606" s="5"/>
      <c r="R606" s="5"/>
      <c r="S606" s="5"/>
      <c r="T606" s="5"/>
      <c r="U606" s="5"/>
      <c r="AC606" s="5"/>
      <c r="AD606" s="5"/>
      <c r="AE606" s="5"/>
      <c r="AF606" s="5"/>
      <c r="AG606" s="5"/>
      <c r="AO606" s="5"/>
      <c r="AP606" s="5"/>
      <c r="AQ606" s="5"/>
      <c r="AR606" s="5"/>
      <c r="AS606" s="5"/>
    </row>
    <row r="607" spans="17:45" ht="15.75" customHeight="1">
      <c r="Q607" s="5"/>
      <c r="R607" s="5"/>
      <c r="S607" s="5"/>
      <c r="T607" s="5"/>
      <c r="U607" s="5"/>
      <c r="AC607" s="5"/>
      <c r="AD607" s="5"/>
      <c r="AE607" s="5"/>
      <c r="AF607" s="5"/>
      <c r="AG607" s="5"/>
      <c r="AO607" s="5"/>
      <c r="AP607" s="5"/>
      <c r="AQ607" s="5"/>
      <c r="AR607" s="5"/>
      <c r="AS607" s="5"/>
    </row>
    <row r="608" spans="17:45" ht="15.75" customHeight="1">
      <c r="Q608" s="5"/>
      <c r="R608" s="5"/>
      <c r="S608" s="5"/>
      <c r="T608" s="5"/>
      <c r="U608" s="5"/>
      <c r="AC608" s="5"/>
      <c r="AD608" s="5"/>
      <c r="AE608" s="5"/>
      <c r="AF608" s="5"/>
      <c r="AG608" s="5"/>
      <c r="AO608" s="5"/>
      <c r="AP608" s="5"/>
      <c r="AQ608" s="5"/>
      <c r="AR608" s="5"/>
      <c r="AS608" s="5"/>
    </row>
    <row r="609" spans="17:45" ht="15.75" customHeight="1">
      <c r="Q609" s="5"/>
      <c r="R609" s="5"/>
      <c r="S609" s="5"/>
      <c r="T609" s="5"/>
      <c r="U609" s="5"/>
      <c r="AC609" s="5"/>
      <c r="AD609" s="5"/>
      <c r="AE609" s="5"/>
      <c r="AF609" s="5"/>
      <c r="AG609" s="5"/>
      <c r="AO609" s="5"/>
      <c r="AP609" s="5"/>
      <c r="AQ609" s="5"/>
      <c r="AR609" s="5"/>
      <c r="AS609" s="5"/>
    </row>
    <row r="610" spans="17:45" ht="15.75" customHeight="1">
      <c r="Q610" s="5"/>
      <c r="R610" s="5"/>
      <c r="S610" s="5"/>
      <c r="T610" s="5"/>
      <c r="U610" s="5"/>
      <c r="AC610" s="5"/>
      <c r="AD610" s="5"/>
      <c r="AE610" s="5"/>
      <c r="AF610" s="5"/>
      <c r="AG610" s="5"/>
      <c r="AO610" s="5"/>
      <c r="AP610" s="5"/>
      <c r="AQ610" s="5"/>
      <c r="AR610" s="5"/>
      <c r="AS610" s="5"/>
    </row>
    <row r="611" spans="17:45" ht="15.75" customHeight="1">
      <c r="Q611" s="5"/>
      <c r="R611" s="5"/>
      <c r="S611" s="5"/>
      <c r="T611" s="5"/>
      <c r="U611" s="5"/>
      <c r="AC611" s="5"/>
      <c r="AD611" s="5"/>
      <c r="AE611" s="5"/>
      <c r="AF611" s="5"/>
      <c r="AG611" s="5"/>
      <c r="AO611" s="5"/>
      <c r="AP611" s="5"/>
      <c r="AQ611" s="5"/>
      <c r="AR611" s="5"/>
      <c r="AS611" s="5"/>
    </row>
    <row r="612" spans="17:45" ht="15.75" customHeight="1">
      <c r="Q612" s="5"/>
      <c r="R612" s="5"/>
      <c r="S612" s="5"/>
      <c r="T612" s="5"/>
      <c r="U612" s="5"/>
      <c r="AC612" s="5"/>
      <c r="AD612" s="5"/>
      <c r="AE612" s="5"/>
      <c r="AF612" s="5"/>
      <c r="AG612" s="5"/>
      <c r="AO612" s="5"/>
      <c r="AP612" s="5"/>
      <c r="AQ612" s="5"/>
      <c r="AR612" s="5"/>
      <c r="AS612" s="5"/>
    </row>
    <row r="613" spans="17:45" ht="15.75" customHeight="1">
      <c r="Q613" s="5"/>
      <c r="R613" s="5"/>
      <c r="S613" s="5"/>
      <c r="T613" s="5"/>
      <c r="U613" s="5"/>
      <c r="AC613" s="5"/>
      <c r="AD613" s="5"/>
      <c r="AE613" s="5"/>
      <c r="AF613" s="5"/>
      <c r="AG613" s="5"/>
      <c r="AO613" s="5"/>
      <c r="AP613" s="5"/>
      <c r="AQ613" s="5"/>
      <c r="AR613" s="5"/>
      <c r="AS613" s="5"/>
    </row>
    <row r="614" spans="17:45" ht="15.75" customHeight="1">
      <c r="Q614" s="5"/>
      <c r="R614" s="5"/>
      <c r="S614" s="5"/>
      <c r="T614" s="5"/>
      <c r="U614" s="5"/>
      <c r="AC614" s="5"/>
      <c r="AD614" s="5"/>
      <c r="AE614" s="5"/>
      <c r="AF614" s="5"/>
      <c r="AG614" s="5"/>
      <c r="AO614" s="5"/>
      <c r="AP614" s="5"/>
      <c r="AQ614" s="5"/>
      <c r="AR614" s="5"/>
      <c r="AS614" s="5"/>
    </row>
    <row r="615" spans="17:45" ht="15.75" customHeight="1">
      <c r="Q615" s="5"/>
      <c r="R615" s="5"/>
      <c r="S615" s="5"/>
      <c r="T615" s="5"/>
      <c r="U615" s="5"/>
      <c r="AC615" s="5"/>
      <c r="AD615" s="5"/>
      <c r="AE615" s="5"/>
      <c r="AF615" s="5"/>
      <c r="AG615" s="5"/>
      <c r="AO615" s="5"/>
      <c r="AP615" s="5"/>
      <c r="AQ615" s="5"/>
      <c r="AR615" s="5"/>
      <c r="AS615" s="5"/>
    </row>
    <row r="616" spans="17:45" ht="15.75" customHeight="1">
      <c r="Q616" s="5"/>
      <c r="R616" s="5"/>
      <c r="S616" s="5"/>
      <c r="T616" s="5"/>
      <c r="U616" s="5"/>
      <c r="AC616" s="5"/>
      <c r="AD616" s="5"/>
      <c r="AE616" s="5"/>
      <c r="AF616" s="5"/>
      <c r="AG616" s="5"/>
      <c r="AO616" s="5"/>
      <c r="AP616" s="5"/>
      <c r="AQ616" s="5"/>
      <c r="AR616" s="5"/>
      <c r="AS616" s="5"/>
    </row>
    <row r="617" spans="17:45" ht="15.75" customHeight="1">
      <c r="Q617" s="5"/>
      <c r="R617" s="5"/>
      <c r="S617" s="5"/>
      <c r="T617" s="5"/>
      <c r="U617" s="5"/>
      <c r="AC617" s="5"/>
      <c r="AD617" s="5"/>
      <c r="AE617" s="5"/>
      <c r="AF617" s="5"/>
      <c r="AG617" s="5"/>
      <c r="AO617" s="5"/>
      <c r="AP617" s="5"/>
      <c r="AQ617" s="5"/>
      <c r="AR617" s="5"/>
      <c r="AS617" s="5"/>
    </row>
    <row r="618" spans="17:45" ht="15.75" customHeight="1">
      <c r="Q618" s="5"/>
      <c r="R618" s="5"/>
      <c r="S618" s="5"/>
      <c r="T618" s="5"/>
      <c r="U618" s="5"/>
      <c r="AC618" s="5"/>
      <c r="AD618" s="5"/>
      <c r="AE618" s="5"/>
      <c r="AF618" s="5"/>
      <c r="AG618" s="5"/>
      <c r="AO618" s="5"/>
      <c r="AP618" s="5"/>
      <c r="AQ618" s="5"/>
      <c r="AR618" s="5"/>
      <c r="AS618" s="5"/>
    </row>
    <row r="619" spans="17:45" ht="15.75" customHeight="1">
      <c r="Q619" s="5"/>
      <c r="R619" s="5"/>
      <c r="S619" s="5"/>
      <c r="T619" s="5"/>
      <c r="U619" s="5"/>
      <c r="AC619" s="5"/>
      <c r="AD619" s="5"/>
      <c r="AE619" s="5"/>
      <c r="AF619" s="5"/>
      <c r="AG619" s="5"/>
      <c r="AO619" s="5"/>
      <c r="AP619" s="5"/>
      <c r="AQ619" s="5"/>
      <c r="AR619" s="5"/>
      <c r="AS619" s="5"/>
    </row>
    <row r="620" spans="17:45" ht="15.75" customHeight="1">
      <c r="Q620" s="5"/>
      <c r="R620" s="5"/>
      <c r="S620" s="5"/>
      <c r="T620" s="5"/>
      <c r="U620" s="5"/>
      <c r="AC620" s="5"/>
      <c r="AD620" s="5"/>
      <c r="AE620" s="5"/>
      <c r="AF620" s="5"/>
      <c r="AG620" s="5"/>
      <c r="AO620" s="5"/>
      <c r="AP620" s="5"/>
      <c r="AQ620" s="5"/>
      <c r="AR620" s="5"/>
      <c r="AS620" s="5"/>
    </row>
    <row r="621" spans="17:45" ht="15.75" customHeight="1">
      <c r="Q621" s="5"/>
      <c r="R621" s="5"/>
      <c r="S621" s="5"/>
      <c r="T621" s="5"/>
      <c r="U621" s="5"/>
      <c r="AC621" s="5"/>
      <c r="AD621" s="5"/>
      <c r="AE621" s="5"/>
      <c r="AF621" s="5"/>
      <c r="AG621" s="5"/>
      <c r="AO621" s="5"/>
      <c r="AP621" s="5"/>
      <c r="AQ621" s="5"/>
      <c r="AR621" s="5"/>
      <c r="AS621" s="5"/>
    </row>
    <row r="622" spans="17:45" ht="15.75" customHeight="1">
      <c r="Q622" s="5"/>
      <c r="R622" s="5"/>
      <c r="S622" s="5"/>
      <c r="T622" s="5"/>
      <c r="U622" s="5"/>
      <c r="AC622" s="5"/>
      <c r="AD622" s="5"/>
      <c r="AE622" s="5"/>
      <c r="AF622" s="5"/>
      <c r="AG622" s="5"/>
      <c r="AO622" s="5"/>
      <c r="AP622" s="5"/>
      <c r="AQ622" s="5"/>
      <c r="AR622" s="5"/>
      <c r="AS622" s="5"/>
    </row>
    <row r="623" spans="17:45" ht="15.75" customHeight="1">
      <c r="Q623" s="5"/>
      <c r="R623" s="5"/>
      <c r="S623" s="5"/>
      <c r="T623" s="5"/>
      <c r="U623" s="5"/>
      <c r="AC623" s="5"/>
      <c r="AD623" s="5"/>
      <c r="AE623" s="5"/>
      <c r="AF623" s="5"/>
      <c r="AG623" s="5"/>
      <c r="AO623" s="5"/>
      <c r="AP623" s="5"/>
      <c r="AQ623" s="5"/>
      <c r="AR623" s="5"/>
      <c r="AS623" s="5"/>
    </row>
    <row r="624" spans="17:45" ht="15.75" customHeight="1">
      <c r="Q624" s="5"/>
      <c r="R624" s="5"/>
      <c r="S624" s="5"/>
      <c r="T624" s="5"/>
      <c r="U624" s="5"/>
      <c r="AC624" s="5"/>
      <c r="AD624" s="5"/>
      <c r="AE624" s="5"/>
      <c r="AF624" s="5"/>
      <c r="AG624" s="5"/>
      <c r="AO624" s="5"/>
      <c r="AP624" s="5"/>
      <c r="AQ624" s="5"/>
      <c r="AR624" s="5"/>
      <c r="AS624" s="5"/>
    </row>
    <row r="625" spans="17:45" ht="15.75" customHeight="1">
      <c r="Q625" s="5"/>
      <c r="R625" s="5"/>
      <c r="S625" s="5"/>
      <c r="T625" s="5"/>
      <c r="U625" s="5"/>
      <c r="AC625" s="5"/>
      <c r="AD625" s="5"/>
      <c r="AE625" s="5"/>
      <c r="AF625" s="5"/>
      <c r="AG625" s="5"/>
      <c r="AO625" s="5"/>
      <c r="AP625" s="5"/>
      <c r="AQ625" s="5"/>
      <c r="AR625" s="5"/>
      <c r="AS625" s="5"/>
    </row>
    <row r="626" spans="17:45" ht="15.75" customHeight="1">
      <c r="Q626" s="5"/>
      <c r="R626" s="5"/>
      <c r="S626" s="5"/>
      <c r="T626" s="5"/>
      <c r="U626" s="5"/>
      <c r="AC626" s="5"/>
      <c r="AD626" s="5"/>
      <c r="AE626" s="5"/>
      <c r="AF626" s="5"/>
      <c r="AG626" s="5"/>
      <c r="AO626" s="5"/>
      <c r="AP626" s="5"/>
      <c r="AQ626" s="5"/>
      <c r="AR626" s="5"/>
      <c r="AS626" s="5"/>
    </row>
    <row r="627" spans="17:45" ht="15.75" customHeight="1">
      <c r="Q627" s="5"/>
      <c r="R627" s="5"/>
      <c r="S627" s="5"/>
      <c r="T627" s="5"/>
      <c r="U627" s="5"/>
      <c r="AC627" s="5"/>
      <c r="AD627" s="5"/>
      <c r="AE627" s="5"/>
      <c r="AF627" s="5"/>
      <c r="AG627" s="5"/>
      <c r="AO627" s="5"/>
      <c r="AP627" s="5"/>
      <c r="AQ627" s="5"/>
      <c r="AR627" s="5"/>
      <c r="AS627" s="5"/>
    </row>
    <row r="628" spans="17:45" ht="15.75" customHeight="1">
      <c r="Q628" s="5"/>
      <c r="R628" s="5"/>
      <c r="S628" s="5"/>
      <c r="T628" s="5"/>
      <c r="U628" s="5"/>
      <c r="AC628" s="5"/>
      <c r="AD628" s="5"/>
      <c r="AE628" s="5"/>
      <c r="AF628" s="5"/>
      <c r="AG628" s="5"/>
      <c r="AO628" s="5"/>
      <c r="AP628" s="5"/>
      <c r="AQ628" s="5"/>
      <c r="AR628" s="5"/>
      <c r="AS628" s="5"/>
    </row>
    <row r="629" spans="17:45" ht="15.75" customHeight="1">
      <c r="Q629" s="5"/>
      <c r="R629" s="5"/>
      <c r="S629" s="5"/>
      <c r="T629" s="5"/>
      <c r="U629" s="5"/>
      <c r="AC629" s="5"/>
      <c r="AD629" s="5"/>
      <c r="AE629" s="5"/>
      <c r="AF629" s="5"/>
      <c r="AG629" s="5"/>
      <c r="AO629" s="5"/>
      <c r="AP629" s="5"/>
      <c r="AQ629" s="5"/>
      <c r="AR629" s="5"/>
      <c r="AS629" s="5"/>
    </row>
    <row r="630" spans="17:45" ht="15.75" customHeight="1">
      <c r="Q630" s="5"/>
      <c r="R630" s="5"/>
      <c r="S630" s="5"/>
      <c r="T630" s="5"/>
      <c r="U630" s="5"/>
      <c r="AC630" s="5"/>
      <c r="AD630" s="5"/>
      <c r="AE630" s="5"/>
      <c r="AF630" s="5"/>
      <c r="AG630" s="5"/>
      <c r="AO630" s="5"/>
      <c r="AP630" s="5"/>
      <c r="AQ630" s="5"/>
      <c r="AR630" s="5"/>
      <c r="AS630" s="5"/>
    </row>
    <row r="631" spans="17:45" ht="15.75" customHeight="1">
      <c r="Q631" s="5"/>
      <c r="R631" s="5"/>
      <c r="S631" s="5"/>
      <c r="T631" s="5"/>
      <c r="U631" s="5"/>
      <c r="AC631" s="5"/>
      <c r="AD631" s="5"/>
      <c r="AE631" s="5"/>
      <c r="AF631" s="5"/>
      <c r="AG631" s="5"/>
      <c r="AO631" s="5"/>
      <c r="AP631" s="5"/>
      <c r="AQ631" s="5"/>
      <c r="AR631" s="5"/>
      <c r="AS631" s="5"/>
    </row>
    <row r="632" spans="17:45" ht="15.75" customHeight="1">
      <c r="Q632" s="5"/>
      <c r="R632" s="5"/>
      <c r="S632" s="5"/>
      <c r="T632" s="5"/>
      <c r="U632" s="5"/>
      <c r="AC632" s="5"/>
      <c r="AD632" s="5"/>
      <c r="AE632" s="5"/>
      <c r="AF632" s="5"/>
      <c r="AG632" s="5"/>
      <c r="AO632" s="5"/>
      <c r="AP632" s="5"/>
      <c r="AQ632" s="5"/>
      <c r="AR632" s="5"/>
      <c r="AS632" s="5"/>
    </row>
    <row r="633" spans="17:45" ht="15.75" customHeight="1">
      <c r="Q633" s="5"/>
      <c r="R633" s="5"/>
      <c r="S633" s="5"/>
      <c r="T633" s="5"/>
      <c r="U633" s="5"/>
      <c r="AC633" s="5"/>
      <c r="AD633" s="5"/>
      <c r="AE633" s="5"/>
      <c r="AF633" s="5"/>
      <c r="AG633" s="5"/>
      <c r="AO633" s="5"/>
      <c r="AP633" s="5"/>
      <c r="AQ633" s="5"/>
      <c r="AR633" s="5"/>
      <c r="AS633" s="5"/>
    </row>
    <row r="634" spans="17:45" ht="15.75" customHeight="1">
      <c r="Q634" s="5"/>
      <c r="R634" s="5"/>
      <c r="S634" s="5"/>
      <c r="T634" s="5"/>
      <c r="U634" s="5"/>
      <c r="AC634" s="5"/>
      <c r="AD634" s="5"/>
      <c r="AE634" s="5"/>
      <c r="AF634" s="5"/>
      <c r="AG634" s="5"/>
      <c r="AO634" s="5"/>
      <c r="AP634" s="5"/>
      <c r="AQ634" s="5"/>
      <c r="AR634" s="5"/>
      <c r="AS634" s="5"/>
    </row>
    <row r="635" spans="17:45" ht="15.75" customHeight="1">
      <c r="Q635" s="5"/>
      <c r="R635" s="5"/>
      <c r="S635" s="5"/>
      <c r="T635" s="5"/>
      <c r="U635" s="5"/>
      <c r="AC635" s="5"/>
      <c r="AD635" s="5"/>
      <c r="AE635" s="5"/>
      <c r="AF635" s="5"/>
      <c r="AG635" s="5"/>
      <c r="AO635" s="5"/>
      <c r="AP635" s="5"/>
      <c r="AQ635" s="5"/>
      <c r="AR635" s="5"/>
      <c r="AS635" s="5"/>
    </row>
    <row r="636" spans="17:45" ht="15.75" customHeight="1">
      <c r="Q636" s="5"/>
      <c r="R636" s="5"/>
      <c r="S636" s="5"/>
      <c r="T636" s="5"/>
      <c r="U636" s="5"/>
      <c r="AC636" s="5"/>
      <c r="AD636" s="5"/>
      <c r="AE636" s="5"/>
      <c r="AF636" s="5"/>
      <c r="AG636" s="5"/>
      <c r="AO636" s="5"/>
      <c r="AP636" s="5"/>
      <c r="AQ636" s="5"/>
      <c r="AR636" s="5"/>
      <c r="AS636" s="5"/>
    </row>
    <row r="637" spans="17:45" ht="15.75" customHeight="1">
      <c r="Q637" s="5"/>
      <c r="R637" s="5"/>
      <c r="S637" s="5"/>
      <c r="T637" s="5"/>
      <c r="U637" s="5"/>
      <c r="AC637" s="5"/>
      <c r="AD637" s="5"/>
      <c r="AE637" s="5"/>
      <c r="AF637" s="5"/>
      <c r="AG637" s="5"/>
      <c r="AO637" s="5"/>
      <c r="AP637" s="5"/>
      <c r="AQ637" s="5"/>
      <c r="AR637" s="5"/>
      <c r="AS637" s="5"/>
    </row>
    <row r="638" spans="17:45" ht="15.75" customHeight="1">
      <c r="Q638" s="5"/>
      <c r="R638" s="5"/>
      <c r="S638" s="5"/>
      <c r="T638" s="5"/>
      <c r="U638" s="5"/>
      <c r="AC638" s="5"/>
      <c r="AD638" s="5"/>
      <c r="AE638" s="5"/>
      <c r="AF638" s="5"/>
      <c r="AG638" s="5"/>
      <c r="AO638" s="5"/>
      <c r="AP638" s="5"/>
      <c r="AQ638" s="5"/>
      <c r="AR638" s="5"/>
      <c r="AS638" s="5"/>
    </row>
    <row r="639" spans="17:45" ht="15.75" customHeight="1">
      <c r="Q639" s="5"/>
      <c r="R639" s="5"/>
      <c r="S639" s="5"/>
      <c r="T639" s="5"/>
      <c r="U639" s="5"/>
      <c r="AC639" s="5"/>
      <c r="AD639" s="5"/>
      <c r="AE639" s="5"/>
      <c r="AF639" s="5"/>
      <c r="AG639" s="5"/>
      <c r="AO639" s="5"/>
      <c r="AP639" s="5"/>
      <c r="AQ639" s="5"/>
      <c r="AR639" s="5"/>
      <c r="AS639" s="5"/>
    </row>
    <row r="640" spans="17:45" ht="15.75" customHeight="1">
      <c r="Q640" s="5"/>
      <c r="R640" s="5"/>
      <c r="S640" s="5"/>
      <c r="T640" s="5"/>
      <c r="U640" s="5"/>
      <c r="AC640" s="5"/>
      <c r="AD640" s="5"/>
      <c r="AE640" s="5"/>
      <c r="AF640" s="5"/>
      <c r="AG640" s="5"/>
      <c r="AO640" s="5"/>
      <c r="AP640" s="5"/>
      <c r="AQ640" s="5"/>
      <c r="AR640" s="5"/>
      <c r="AS640" s="5"/>
    </row>
    <row r="641" spans="17:45" ht="15.75" customHeight="1">
      <c r="Q641" s="5"/>
      <c r="R641" s="5"/>
      <c r="S641" s="5"/>
      <c r="T641" s="5"/>
      <c r="U641" s="5"/>
      <c r="AC641" s="5"/>
      <c r="AD641" s="5"/>
      <c r="AE641" s="5"/>
      <c r="AF641" s="5"/>
      <c r="AG641" s="5"/>
      <c r="AO641" s="5"/>
      <c r="AP641" s="5"/>
      <c r="AQ641" s="5"/>
      <c r="AR641" s="5"/>
      <c r="AS641" s="5"/>
    </row>
    <row r="642" spans="17:45" ht="15.75" customHeight="1">
      <c r="Q642" s="5"/>
      <c r="R642" s="5"/>
      <c r="S642" s="5"/>
      <c r="T642" s="5"/>
      <c r="U642" s="5"/>
      <c r="AC642" s="5"/>
      <c r="AD642" s="5"/>
      <c r="AE642" s="5"/>
      <c r="AF642" s="5"/>
      <c r="AG642" s="5"/>
      <c r="AO642" s="5"/>
      <c r="AP642" s="5"/>
      <c r="AQ642" s="5"/>
      <c r="AR642" s="5"/>
      <c r="AS642" s="5"/>
    </row>
    <row r="643" spans="17:45" ht="15.75" customHeight="1">
      <c r="Q643" s="5"/>
      <c r="R643" s="5"/>
      <c r="S643" s="5"/>
      <c r="T643" s="5"/>
      <c r="U643" s="5"/>
      <c r="AC643" s="5"/>
      <c r="AD643" s="5"/>
      <c r="AE643" s="5"/>
      <c r="AF643" s="5"/>
      <c r="AG643" s="5"/>
      <c r="AO643" s="5"/>
      <c r="AP643" s="5"/>
      <c r="AQ643" s="5"/>
      <c r="AR643" s="5"/>
      <c r="AS643" s="5"/>
    </row>
    <row r="644" spans="17:45" ht="15.75" customHeight="1">
      <c r="Q644" s="5"/>
      <c r="R644" s="5"/>
      <c r="S644" s="5"/>
      <c r="T644" s="5"/>
      <c r="U644" s="5"/>
      <c r="AC644" s="5"/>
      <c r="AD644" s="5"/>
      <c r="AE644" s="5"/>
      <c r="AF644" s="5"/>
      <c r="AG644" s="5"/>
      <c r="AO644" s="5"/>
      <c r="AP644" s="5"/>
      <c r="AQ644" s="5"/>
      <c r="AR644" s="5"/>
      <c r="AS644" s="5"/>
    </row>
    <row r="645" spans="17:45" ht="15.75" customHeight="1">
      <c r="Q645" s="5"/>
      <c r="R645" s="5"/>
      <c r="S645" s="5"/>
      <c r="T645" s="5"/>
      <c r="U645" s="5"/>
      <c r="AC645" s="5"/>
      <c r="AD645" s="5"/>
      <c r="AE645" s="5"/>
      <c r="AF645" s="5"/>
      <c r="AG645" s="5"/>
      <c r="AO645" s="5"/>
      <c r="AP645" s="5"/>
      <c r="AQ645" s="5"/>
      <c r="AR645" s="5"/>
      <c r="AS645" s="5"/>
    </row>
    <row r="646" spans="17:45" ht="15.75" customHeight="1">
      <c r="Q646" s="5"/>
      <c r="R646" s="5"/>
      <c r="S646" s="5"/>
      <c r="T646" s="5"/>
      <c r="U646" s="5"/>
      <c r="AC646" s="5"/>
      <c r="AD646" s="5"/>
      <c r="AE646" s="5"/>
      <c r="AF646" s="5"/>
      <c r="AG646" s="5"/>
      <c r="AO646" s="5"/>
      <c r="AP646" s="5"/>
      <c r="AQ646" s="5"/>
      <c r="AR646" s="5"/>
      <c r="AS646" s="5"/>
    </row>
    <row r="647" spans="17:45" ht="15.75" customHeight="1">
      <c r="Q647" s="5"/>
      <c r="R647" s="5"/>
      <c r="S647" s="5"/>
      <c r="T647" s="5"/>
      <c r="U647" s="5"/>
      <c r="AC647" s="5"/>
      <c r="AD647" s="5"/>
      <c r="AE647" s="5"/>
      <c r="AF647" s="5"/>
      <c r="AG647" s="5"/>
      <c r="AO647" s="5"/>
      <c r="AP647" s="5"/>
      <c r="AQ647" s="5"/>
      <c r="AR647" s="5"/>
      <c r="AS647" s="5"/>
    </row>
    <row r="648" spans="17:45" ht="15.75" customHeight="1">
      <c r="Q648" s="5"/>
      <c r="R648" s="5"/>
      <c r="S648" s="5"/>
      <c r="T648" s="5"/>
      <c r="U648" s="5"/>
      <c r="AC648" s="5"/>
      <c r="AD648" s="5"/>
      <c r="AE648" s="5"/>
      <c r="AF648" s="5"/>
      <c r="AG648" s="5"/>
      <c r="AO648" s="5"/>
      <c r="AP648" s="5"/>
      <c r="AQ648" s="5"/>
      <c r="AR648" s="5"/>
      <c r="AS648" s="5"/>
    </row>
    <row r="649" spans="17:45" ht="15.75" customHeight="1">
      <c r="Q649" s="5"/>
      <c r="R649" s="5"/>
      <c r="S649" s="5"/>
      <c r="T649" s="5"/>
      <c r="U649" s="5"/>
      <c r="AC649" s="5"/>
      <c r="AD649" s="5"/>
      <c r="AE649" s="5"/>
      <c r="AF649" s="5"/>
      <c r="AG649" s="5"/>
      <c r="AO649" s="5"/>
      <c r="AP649" s="5"/>
      <c r="AQ649" s="5"/>
      <c r="AR649" s="5"/>
      <c r="AS649" s="5"/>
    </row>
    <row r="650" spans="17:45" ht="15.75" customHeight="1">
      <c r="Q650" s="5"/>
      <c r="R650" s="5"/>
      <c r="S650" s="5"/>
      <c r="T650" s="5"/>
      <c r="U650" s="5"/>
      <c r="AC650" s="5"/>
      <c r="AD650" s="5"/>
      <c r="AE650" s="5"/>
      <c r="AF650" s="5"/>
      <c r="AG650" s="5"/>
      <c r="AO650" s="5"/>
      <c r="AP650" s="5"/>
      <c r="AQ650" s="5"/>
      <c r="AR650" s="5"/>
      <c r="AS650" s="5"/>
    </row>
    <row r="651" spans="17:45" ht="15.75" customHeight="1">
      <c r="Q651" s="5"/>
      <c r="R651" s="5"/>
      <c r="S651" s="5"/>
      <c r="T651" s="5"/>
      <c r="U651" s="5"/>
      <c r="AC651" s="5"/>
      <c r="AD651" s="5"/>
      <c r="AE651" s="5"/>
      <c r="AF651" s="5"/>
      <c r="AG651" s="5"/>
      <c r="AO651" s="5"/>
      <c r="AP651" s="5"/>
      <c r="AQ651" s="5"/>
      <c r="AR651" s="5"/>
      <c r="AS651" s="5"/>
    </row>
    <row r="652" spans="17:45" ht="15.75" customHeight="1">
      <c r="Q652" s="5"/>
      <c r="R652" s="5"/>
      <c r="S652" s="5"/>
      <c r="T652" s="5"/>
      <c r="U652" s="5"/>
      <c r="AC652" s="5"/>
      <c r="AD652" s="5"/>
      <c r="AE652" s="5"/>
      <c r="AF652" s="5"/>
      <c r="AG652" s="5"/>
      <c r="AO652" s="5"/>
      <c r="AP652" s="5"/>
      <c r="AQ652" s="5"/>
      <c r="AR652" s="5"/>
      <c r="AS652" s="5"/>
    </row>
    <row r="653" spans="17:45" ht="15.75" customHeight="1">
      <c r="Q653" s="5"/>
      <c r="R653" s="5"/>
      <c r="S653" s="5"/>
      <c r="T653" s="5"/>
      <c r="U653" s="5"/>
      <c r="AC653" s="5"/>
      <c r="AD653" s="5"/>
      <c r="AE653" s="5"/>
      <c r="AF653" s="5"/>
      <c r="AG653" s="5"/>
      <c r="AO653" s="5"/>
      <c r="AP653" s="5"/>
      <c r="AQ653" s="5"/>
      <c r="AR653" s="5"/>
      <c r="AS653" s="5"/>
    </row>
    <row r="654" spans="17:45" ht="15.75" customHeight="1">
      <c r="Q654" s="5"/>
      <c r="R654" s="5"/>
      <c r="S654" s="5"/>
      <c r="T654" s="5"/>
      <c r="U654" s="5"/>
      <c r="AC654" s="5"/>
      <c r="AD654" s="5"/>
      <c r="AE654" s="5"/>
      <c r="AF654" s="5"/>
      <c r="AG654" s="5"/>
      <c r="AO654" s="5"/>
      <c r="AP654" s="5"/>
      <c r="AQ654" s="5"/>
      <c r="AR654" s="5"/>
      <c r="AS654" s="5"/>
    </row>
    <row r="655" spans="17:45" ht="15.75" customHeight="1">
      <c r="Q655" s="5"/>
      <c r="R655" s="5"/>
      <c r="S655" s="5"/>
      <c r="T655" s="5"/>
      <c r="U655" s="5"/>
      <c r="AC655" s="5"/>
      <c r="AD655" s="5"/>
      <c r="AE655" s="5"/>
      <c r="AF655" s="5"/>
      <c r="AG655" s="5"/>
      <c r="AO655" s="5"/>
      <c r="AP655" s="5"/>
      <c r="AQ655" s="5"/>
      <c r="AR655" s="5"/>
      <c r="AS655" s="5"/>
    </row>
    <row r="656" spans="17:45" ht="15.75" customHeight="1">
      <c r="Q656" s="5"/>
      <c r="R656" s="5"/>
      <c r="S656" s="5"/>
      <c r="T656" s="5"/>
      <c r="U656" s="5"/>
      <c r="AC656" s="5"/>
      <c r="AD656" s="5"/>
      <c r="AE656" s="5"/>
      <c r="AF656" s="5"/>
      <c r="AG656" s="5"/>
      <c r="AO656" s="5"/>
      <c r="AP656" s="5"/>
      <c r="AQ656" s="5"/>
      <c r="AR656" s="5"/>
      <c r="AS656" s="5"/>
    </row>
    <row r="657" spans="17:45" ht="15.75" customHeight="1">
      <c r="Q657" s="5"/>
      <c r="R657" s="5"/>
      <c r="S657" s="5"/>
      <c r="T657" s="5"/>
      <c r="U657" s="5"/>
      <c r="AC657" s="5"/>
      <c r="AD657" s="5"/>
      <c r="AE657" s="5"/>
      <c r="AF657" s="5"/>
      <c r="AG657" s="5"/>
      <c r="AO657" s="5"/>
      <c r="AP657" s="5"/>
      <c r="AQ657" s="5"/>
      <c r="AR657" s="5"/>
      <c r="AS657" s="5"/>
    </row>
    <row r="658" spans="17:45" ht="15.75" customHeight="1">
      <c r="Q658" s="5"/>
      <c r="R658" s="5"/>
      <c r="S658" s="5"/>
      <c r="T658" s="5"/>
      <c r="U658" s="5"/>
      <c r="AC658" s="5"/>
      <c r="AD658" s="5"/>
      <c r="AE658" s="5"/>
      <c r="AF658" s="5"/>
      <c r="AG658" s="5"/>
      <c r="AO658" s="5"/>
      <c r="AP658" s="5"/>
      <c r="AQ658" s="5"/>
      <c r="AR658" s="5"/>
      <c r="AS658" s="5"/>
    </row>
    <row r="659" spans="17:45" ht="15.75" customHeight="1">
      <c r="Q659" s="5"/>
      <c r="R659" s="5"/>
      <c r="S659" s="5"/>
      <c r="T659" s="5"/>
      <c r="U659" s="5"/>
      <c r="AC659" s="5"/>
      <c r="AD659" s="5"/>
      <c r="AE659" s="5"/>
      <c r="AF659" s="5"/>
      <c r="AG659" s="5"/>
      <c r="AO659" s="5"/>
      <c r="AP659" s="5"/>
      <c r="AQ659" s="5"/>
      <c r="AR659" s="5"/>
      <c r="AS659" s="5"/>
    </row>
    <row r="660" spans="17:45" ht="15.75" customHeight="1">
      <c r="Q660" s="5"/>
      <c r="R660" s="5"/>
      <c r="S660" s="5"/>
      <c r="T660" s="5"/>
      <c r="U660" s="5"/>
      <c r="AC660" s="5"/>
      <c r="AD660" s="5"/>
      <c r="AE660" s="5"/>
      <c r="AF660" s="5"/>
      <c r="AG660" s="5"/>
      <c r="AO660" s="5"/>
      <c r="AP660" s="5"/>
      <c r="AQ660" s="5"/>
      <c r="AR660" s="5"/>
      <c r="AS660" s="5"/>
    </row>
    <row r="661" spans="17:45" ht="15.75" customHeight="1">
      <c r="Q661" s="5"/>
      <c r="R661" s="5"/>
      <c r="S661" s="5"/>
      <c r="T661" s="5"/>
      <c r="U661" s="5"/>
      <c r="AC661" s="5"/>
      <c r="AD661" s="5"/>
      <c r="AE661" s="5"/>
      <c r="AF661" s="5"/>
      <c r="AG661" s="5"/>
      <c r="AO661" s="5"/>
      <c r="AP661" s="5"/>
      <c r="AQ661" s="5"/>
      <c r="AR661" s="5"/>
      <c r="AS661" s="5"/>
    </row>
    <row r="662" spans="17:45" ht="15.75" customHeight="1">
      <c r="Q662" s="5"/>
      <c r="R662" s="5"/>
      <c r="S662" s="5"/>
      <c r="T662" s="5"/>
      <c r="U662" s="5"/>
      <c r="AC662" s="5"/>
      <c r="AD662" s="5"/>
      <c r="AE662" s="5"/>
      <c r="AF662" s="5"/>
      <c r="AG662" s="5"/>
      <c r="AO662" s="5"/>
      <c r="AP662" s="5"/>
      <c r="AQ662" s="5"/>
      <c r="AR662" s="5"/>
      <c r="AS662" s="5"/>
    </row>
    <row r="663" spans="17:45" ht="15.75" customHeight="1">
      <c r="Q663" s="5"/>
      <c r="R663" s="5"/>
      <c r="S663" s="5"/>
      <c r="T663" s="5"/>
      <c r="U663" s="5"/>
      <c r="AC663" s="5"/>
      <c r="AD663" s="5"/>
      <c r="AE663" s="5"/>
      <c r="AF663" s="5"/>
      <c r="AG663" s="5"/>
      <c r="AO663" s="5"/>
      <c r="AP663" s="5"/>
      <c r="AQ663" s="5"/>
      <c r="AR663" s="5"/>
      <c r="AS663" s="5"/>
    </row>
    <row r="664" spans="17:45" ht="15.75" customHeight="1">
      <c r="Q664" s="5"/>
      <c r="R664" s="5"/>
      <c r="S664" s="5"/>
      <c r="T664" s="5"/>
      <c r="U664" s="5"/>
      <c r="AC664" s="5"/>
      <c r="AD664" s="5"/>
      <c r="AE664" s="5"/>
      <c r="AF664" s="5"/>
      <c r="AG664" s="5"/>
      <c r="AO664" s="5"/>
      <c r="AP664" s="5"/>
      <c r="AQ664" s="5"/>
      <c r="AR664" s="5"/>
      <c r="AS664" s="5"/>
    </row>
    <row r="665" spans="17:45" ht="15.75" customHeight="1">
      <c r="Q665" s="5"/>
      <c r="R665" s="5"/>
      <c r="S665" s="5"/>
      <c r="T665" s="5"/>
      <c r="U665" s="5"/>
      <c r="AC665" s="5"/>
      <c r="AD665" s="5"/>
      <c r="AE665" s="5"/>
      <c r="AF665" s="5"/>
      <c r="AG665" s="5"/>
      <c r="AO665" s="5"/>
      <c r="AP665" s="5"/>
      <c r="AQ665" s="5"/>
      <c r="AR665" s="5"/>
      <c r="AS665" s="5"/>
    </row>
    <row r="666" spans="17:45" ht="15.75" customHeight="1">
      <c r="Q666" s="5"/>
      <c r="R666" s="5"/>
      <c r="S666" s="5"/>
      <c r="T666" s="5"/>
      <c r="U666" s="5"/>
      <c r="AC666" s="5"/>
      <c r="AD666" s="5"/>
      <c r="AE666" s="5"/>
      <c r="AF666" s="5"/>
      <c r="AG666" s="5"/>
      <c r="AO666" s="5"/>
      <c r="AP666" s="5"/>
      <c r="AQ666" s="5"/>
      <c r="AR666" s="5"/>
      <c r="AS666" s="5"/>
    </row>
    <row r="667" spans="17:45" ht="15.75" customHeight="1">
      <c r="Q667" s="5"/>
      <c r="R667" s="5"/>
      <c r="S667" s="5"/>
      <c r="T667" s="5"/>
      <c r="U667" s="5"/>
      <c r="AC667" s="5"/>
      <c r="AD667" s="5"/>
      <c r="AE667" s="5"/>
      <c r="AF667" s="5"/>
      <c r="AG667" s="5"/>
      <c r="AO667" s="5"/>
      <c r="AP667" s="5"/>
      <c r="AQ667" s="5"/>
      <c r="AR667" s="5"/>
      <c r="AS667" s="5"/>
    </row>
    <row r="668" spans="17:45" ht="15.75" customHeight="1">
      <c r="Q668" s="5"/>
      <c r="R668" s="5"/>
      <c r="S668" s="5"/>
      <c r="T668" s="5"/>
      <c r="U668" s="5"/>
      <c r="AC668" s="5"/>
      <c r="AD668" s="5"/>
      <c r="AE668" s="5"/>
      <c r="AF668" s="5"/>
      <c r="AG668" s="5"/>
      <c r="AO668" s="5"/>
      <c r="AP668" s="5"/>
      <c r="AQ668" s="5"/>
      <c r="AR668" s="5"/>
      <c r="AS668" s="5"/>
    </row>
    <row r="669" spans="17:45" ht="15.75" customHeight="1">
      <c r="Q669" s="5"/>
      <c r="R669" s="5"/>
      <c r="S669" s="5"/>
      <c r="T669" s="5"/>
      <c r="U669" s="5"/>
      <c r="AC669" s="5"/>
      <c r="AD669" s="5"/>
      <c r="AE669" s="5"/>
      <c r="AF669" s="5"/>
      <c r="AG669" s="5"/>
      <c r="AO669" s="5"/>
      <c r="AP669" s="5"/>
      <c r="AQ669" s="5"/>
      <c r="AR669" s="5"/>
      <c r="AS669" s="5"/>
    </row>
    <row r="670" spans="17:45" ht="15.75" customHeight="1">
      <c r="Q670" s="5"/>
      <c r="R670" s="5"/>
      <c r="S670" s="5"/>
      <c r="T670" s="5"/>
      <c r="U670" s="5"/>
      <c r="AC670" s="5"/>
      <c r="AD670" s="5"/>
      <c r="AE670" s="5"/>
      <c r="AF670" s="5"/>
      <c r="AG670" s="5"/>
      <c r="AO670" s="5"/>
      <c r="AP670" s="5"/>
      <c r="AQ670" s="5"/>
      <c r="AR670" s="5"/>
      <c r="AS670" s="5"/>
    </row>
    <row r="671" spans="17:45" ht="15.75" customHeight="1">
      <c r="Q671" s="5"/>
      <c r="R671" s="5"/>
      <c r="S671" s="5"/>
      <c r="T671" s="5"/>
      <c r="U671" s="5"/>
      <c r="AC671" s="5"/>
      <c r="AD671" s="5"/>
      <c r="AE671" s="5"/>
      <c r="AF671" s="5"/>
      <c r="AG671" s="5"/>
      <c r="AO671" s="5"/>
      <c r="AP671" s="5"/>
      <c r="AQ671" s="5"/>
      <c r="AR671" s="5"/>
      <c r="AS671" s="5"/>
    </row>
    <row r="672" spans="17:45" ht="15.75" customHeight="1">
      <c r="Q672" s="5"/>
      <c r="R672" s="5"/>
      <c r="S672" s="5"/>
      <c r="T672" s="5"/>
      <c r="U672" s="5"/>
      <c r="AC672" s="5"/>
      <c r="AD672" s="5"/>
      <c r="AE672" s="5"/>
      <c r="AF672" s="5"/>
      <c r="AG672" s="5"/>
      <c r="AO672" s="5"/>
      <c r="AP672" s="5"/>
      <c r="AQ672" s="5"/>
      <c r="AR672" s="5"/>
      <c r="AS672" s="5"/>
    </row>
    <row r="673" spans="17:45" ht="15.75" customHeight="1">
      <c r="Q673" s="5"/>
      <c r="R673" s="5"/>
      <c r="S673" s="5"/>
      <c r="T673" s="5"/>
      <c r="U673" s="5"/>
      <c r="AC673" s="5"/>
      <c r="AD673" s="5"/>
      <c r="AE673" s="5"/>
      <c r="AF673" s="5"/>
      <c r="AG673" s="5"/>
      <c r="AO673" s="5"/>
      <c r="AP673" s="5"/>
      <c r="AQ673" s="5"/>
      <c r="AR673" s="5"/>
      <c r="AS673" s="5"/>
    </row>
    <row r="674" spans="17:45" ht="15.75" customHeight="1">
      <c r="Q674" s="5"/>
      <c r="R674" s="5"/>
      <c r="S674" s="5"/>
      <c r="T674" s="5"/>
      <c r="U674" s="5"/>
      <c r="AC674" s="5"/>
      <c r="AD674" s="5"/>
      <c r="AE674" s="5"/>
      <c r="AF674" s="5"/>
      <c r="AG674" s="5"/>
      <c r="AO674" s="5"/>
      <c r="AP674" s="5"/>
      <c r="AQ674" s="5"/>
      <c r="AR674" s="5"/>
      <c r="AS674" s="5"/>
    </row>
    <row r="675" spans="17:45" ht="15.75" customHeight="1">
      <c r="Q675" s="5"/>
      <c r="R675" s="5"/>
      <c r="S675" s="5"/>
      <c r="T675" s="5"/>
      <c r="U675" s="5"/>
      <c r="AC675" s="5"/>
      <c r="AD675" s="5"/>
      <c r="AE675" s="5"/>
      <c r="AF675" s="5"/>
      <c r="AG675" s="5"/>
      <c r="AO675" s="5"/>
      <c r="AP675" s="5"/>
      <c r="AQ675" s="5"/>
      <c r="AR675" s="5"/>
      <c r="AS675" s="5"/>
    </row>
    <row r="676" spans="17:45" ht="15.75" customHeight="1">
      <c r="Q676" s="5"/>
      <c r="R676" s="5"/>
      <c r="S676" s="5"/>
      <c r="T676" s="5"/>
      <c r="U676" s="5"/>
      <c r="AC676" s="5"/>
      <c r="AD676" s="5"/>
      <c r="AE676" s="5"/>
      <c r="AF676" s="5"/>
      <c r="AG676" s="5"/>
      <c r="AO676" s="5"/>
      <c r="AP676" s="5"/>
      <c r="AQ676" s="5"/>
      <c r="AR676" s="5"/>
      <c r="AS676" s="5"/>
    </row>
    <row r="677" spans="17:45" ht="15.75" customHeight="1">
      <c r="Q677" s="5"/>
      <c r="R677" s="5"/>
      <c r="S677" s="5"/>
      <c r="T677" s="5"/>
      <c r="U677" s="5"/>
      <c r="AC677" s="5"/>
      <c r="AD677" s="5"/>
      <c r="AE677" s="5"/>
      <c r="AF677" s="5"/>
      <c r="AG677" s="5"/>
      <c r="AO677" s="5"/>
      <c r="AP677" s="5"/>
      <c r="AQ677" s="5"/>
      <c r="AR677" s="5"/>
      <c r="AS677" s="5"/>
    </row>
    <row r="678" spans="17:45" ht="15.75" customHeight="1">
      <c r="Q678" s="5"/>
      <c r="R678" s="5"/>
      <c r="S678" s="5"/>
      <c r="T678" s="5"/>
      <c r="U678" s="5"/>
      <c r="AC678" s="5"/>
      <c r="AD678" s="5"/>
      <c r="AE678" s="5"/>
      <c r="AF678" s="5"/>
      <c r="AG678" s="5"/>
      <c r="AO678" s="5"/>
      <c r="AP678" s="5"/>
      <c r="AQ678" s="5"/>
      <c r="AR678" s="5"/>
      <c r="AS678" s="5"/>
    </row>
    <row r="679" spans="17:45" ht="15.75" customHeight="1">
      <c r="Q679" s="5"/>
      <c r="R679" s="5"/>
      <c r="S679" s="5"/>
      <c r="T679" s="5"/>
      <c r="U679" s="5"/>
      <c r="AC679" s="5"/>
      <c r="AD679" s="5"/>
      <c r="AE679" s="5"/>
      <c r="AF679" s="5"/>
      <c r="AG679" s="5"/>
      <c r="AO679" s="5"/>
      <c r="AP679" s="5"/>
      <c r="AQ679" s="5"/>
      <c r="AR679" s="5"/>
      <c r="AS679" s="5"/>
    </row>
    <row r="680" spans="17:45" ht="15.75" customHeight="1">
      <c r="Q680" s="5"/>
      <c r="R680" s="5"/>
      <c r="S680" s="5"/>
      <c r="T680" s="5"/>
      <c r="U680" s="5"/>
      <c r="AC680" s="5"/>
      <c r="AD680" s="5"/>
      <c r="AE680" s="5"/>
      <c r="AF680" s="5"/>
      <c r="AG680" s="5"/>
      <c r="AO680" s="5"/>
      <c r="AP680" s="5"/>
      <c r="AQ680" s="5"/>
      <c r="AR680" s="5"/>
      <c r="AS680" s="5"/>
    </row>
    <row r="681" spans="17:45" ht="15.75" customHeight="1">
      <c r="Q681" s="5"/>
      <c r="R681" s="5"/>
      <c r="S681" s="5"/>
      <c r="T681" s="5"/>
      <c r="U681" s="5"/>
      <c r="AC681" s="5"/>
      <c r="AD681" s="5"/>
      <c r="AE681" s="5"/>
      <c r="AF681" s="5"/>
      <c r="AG681" s="5"/>
      <c r="AO681" s="5"/>
      <c r="AP681" s="5"/>
      <c r="AQ681" s="5"/>
      <c r="AR681" s="5"/>
      <c r="AS681" s="5"/>
    </row>
    <row r="682" spans="17:45" ht="15.75" customHeight="1">
      <c r="Q682" s="5"/>
      <c r="R682" s="5"/>
      <c r="S682" s="5"/>
      <c r="T682" s="5"/>
      <c r="U682" s="5"/>
      <c r="AC682" s="5"/>
      <c r="AD682" s="5"/>
      <c r="AE682" s="5"/>
      <c r="AF682" s="5"/>
      <c r="AG682" s="5"/>
      <c r="AO682" s="5"/>
      <c r="AP682" s="5"/>
      <c r="AQ682" s="5"/>
      <c r="AR682" s="5"/>
      <c r="AS682" s="5"/>
    </row>
    <row r="683" spans="17:45" ht="15.75" customHeight="1">
      <c r="Q683" s="5"/>
      <c r="R683" s="5"/>
      <c r="S683" s="5"/>
      <c r="T683" s="5"/>
      <c r="U683" s="5"/>
      <c r="AC683" s="5"/>
      <c r="AD683" s="5"/>
      <c r="AE683" s="5"/>
      <c r="AF683" s="5"/>
      <c r="AG683" s="5"/>
      <c r="AO683" s="5"/>
      <c r="AP683" s="5"/>
      <c r="AQ683" s="5"/>
      <c r="AR683" s="5"/>
      <c r="AS683" s="5"/>
    </row>
    <row r="684" spans="17:45" ht="15.75" customHeight="1">
      <c r="Q684" s="5"/>
      <c r="R684" s="5"/>
      <c r="S684" s="5"/>
      <c r="T684" s="5"/>
      <c r="U684" s="5"/>
      <c r="AC684" s="5"/>
      <c r="AD684" s="5"/>
      <c r="AE684" s="5"/>
      <c r="AF684" s="5"/>
      <c r="AG684" s="5"/>
      <c r="AO684" s="5"/>
      <c r="AP684" s="5"/>
      <c r="AQ684" s="5"/>
      <c r="AR684" s="5"/>
      <c r="AS684" s="5"/>
    </row>
    <row r="685" spans="17:45" ht="15.75" customHeight="1">
      <c r="Q685" s="5"/>
      <c r="R685" s="5"/>
      <c r="S685" s="5"/>
      <c r="T685" s="5"/>
      <c r="U685" s="5"/>
      <c r="AC685" s="5"/>
      <c r="AD685" s="5"/>
      <c r="AE685" s="5"/>
      <c r="AF685" s="5"/>
      <c r="AG685" s="5"/>
      <c r="AO685" s="5"/>
      <c r="AP685" s="5"/>
      <c r="AQ685" s="5"/>
      <c r="AR685" s="5"/>
      <c r="AS685" s="5"/>
    </row>
    <row r="686" spans="17:45" ht="15.75" customHeight="1">
      <c r="Q686" s="5"/>
      <c r="R686" s="5"/>
      <c r="S686" s="5"/>
      <c r="T686" s="5"/>
      <c r="U686" s="5"/>
      <c r="AC686" s="5"/>
      <c r="AD686" s="5"/>
      <c r="AE686" s="5"/>
      <c r="AF686" s="5"/>
      <c r="AG686" s="5"/>
      <c r="AO686" s="5"/>
      <c r="AP686" s="5"/>
      <c r="AQ686" s="5"/>
      <c r="AR686" s="5"/>
      <c r="AS686" s="5"/>
    </row>
    <row r="687" spans="17:45" ht="15.75" customHeight="1">
      <c r="Q687" s="5"/>
      <c r="R687" s="5"/>
      <c r="S687" s="5"/>
      <c r="T687" s="5"/>
      <c r="U687" s="5"/>
      <c r="AC687" s="5"/>
      <c r="AD687" s="5"/>
      <c r="AE687" s="5"/>
      <c r="AF687" s="5"/>
      <c r="AG687" s="5"/>
      <c r="AO687" s="5"/>
      <c r="AP687" s="5"/>
      <c r="AQ687" s="5"/>
      <c r="AR687" s="5"/>
      <c r="AS687" s="5"/>
    </row>
    <row r="688" spans="17:45" ht="15.75" customHeight="1">
      <c r="Q688" s="5"/>
      <c r="R688" s="5"/>
      <c r="S688" s="5"/>
      <c r="T688" s="5"/>
      <c r="U688" s="5"/>
      <c r="AC688" s="5"/>
      <c r="AD688" s="5"/>
      <c r="AE688" s="5"/>
      <c r="AF688" s="5"/>
      <c r="AG688" s="5"/>
      <c r="AO688" s="5"/>
      <c r="AP688" s="5"/>
      <c r="AQ688" s="5"/>
      <c r="AR688" s="5"/>
      <c r="AS688" s="5"/>
    </row>
    <row r="689" spans="17:45" ht="15.75" customHeight="1">
      <c r="Q689" s="5"/>
      <c r="R689" s="5"/>
      <c r="S689" s="5"/>
      <c r="T689" s="5"/>
      <c r="U689" s="5"/>
      <c r="AC689" s="5"/>
      <c r="AD689" s="5"/>
      <c r="AE689" s="5"/>
      <c r="AF689" s="5"/>
      <c r="AG689" s="5"/>
      <c r="AO689" s="5"/>
      <c r="AP689" s="5"/>
      <c r="AQ689" s="5"/>
      <c r="AR689" s="5"/>
      <c r="AS689" s="5"/>
    </row>
    <row r="690" spans="17:45" ht="15.75" customHeight="1">
      <c r="Q690" s="5"/>
      <c r="R690" s="5"/>
      <c r="S690" s="5"/>
      <c r="T690" s="5"/>
      <c r="U690" s="5"/>
      <c r="AC690" s="5"/>
      <c r="AD690" s="5"/>
      <c r="AE690" s="5"/>
      <c r="AF690" s="5"/>
      <c r="AG690" s="5"/>
      <c r="AO690" s="5"/>
      <c r="AP690" s="5"/>
      <c r="AQ690" s="5"/>
      <c r="AR690" s="5"/>
      <c r="AS690" s="5"/>
    </row>
    <row r="691" spans="17:45" ht="15.75" customHeight="1">
      <c r="Q691" s="5"/>
      <c r="R691" s="5"/>
      <c r="S691" s="5"/>
      <c r="T691" s="5"/>
      <c r="U691" s="5"/>
      <c r="AC691" s="5"/>
      <c r="AD691" s="5"/>
      <c r="AE691" s="5"/>
      <c r="AF691" s="5"/>
      <c r="AG691" s="5"/>
      <c r="AO691" s="5"/>
      <c r="AP691" s="5"/>
      <c r="AQ691" s="5"/>
      <c r="AR691" s="5"/>
      <c r="AS691" s="5"/>
    </row>
    <row r="692" spans="17:45" ht="15.75" customHeight="1">
      <c r="Q692" s="5"/>
      <c r="R692" s="5"/>
      <c r="S692" s="5"/>
      <c r="T692" s="5"/>
      <c r="U692" s="5"/>
      <c r="AC692" s="5"/>
      <c r="AD692" s="5"/>
      <c r="AE692" s="5"/>
      <c r="AF692" s="5"/>
      <c r="AG692" s="5"/>
      <c r="AO692" s="5"/>
      <c r="AP692" s="5"/>
      <c r="AQ692" s="5"/>
      <c r="AR692" s="5"/>
      <c r="AS692" s="5"/>
    </row>
    <row r="693" spans="17:45" ht="15.75" customHeight="1">
      <c r="Q693" s="5"/>
      <c r="R693" s="5"/>
      <c r="S693" s="5"/>
      <c r="T693" s="5"/>
      <c r="U693" s="5"/>
      <c r="AC693" s="5"/>
      <c r="AD693" s="5"/>
      <c r="AE693" s="5"/>
      <c r="AF693" s="5"/>
      <c r="AG693" s="5"/>
      <c r="AO693" s="5"/>
      <c r="AP693" s="5"/>
      <c r="AQ693" s="5"/>
      <c r="AR693" s="5"/>
      <c r="AS693" s="5"/>
    </row>
    <row r="694" spans="17:45" ht="15.75" customHeight="1">
      <c r="Q694" s="5"/>
      <c r="R694" s="5"/>
      <c r="S694" s="5"/>
      <c r="T694" s="5"/>
      <c r="U694" s="5"/>
      <c r="AC694" s="5"/>
      <c r="AD694" s="5"/>
      <c r="AE694" s="5"/>
      <c r="AF694" s="5"/>
      <c r="AG694" s="5"/>
      <c r="AO694" s="5"/>
      <c r="AP694" s="5"/>
      <c r="AQ694" s="5"/>
      <c r="AR694" s="5"/>
      <c r="AS694" s="5"/>
    </row>
    <row r="695" spans="17:45" ht="15.75" customHeight="1">
      <c r="Q695" s="5"/>
      <c r="R695" s="5"/>
      <c r="S695" s="5"/>
      <c r="T695" s="5"/>
      <c r="U695" s="5"/>
      <c r="AC695" s="5"/>
      <c r="AD695" s="5"/>
      <c r="AE695" s="5"/>
      <c r="AF695" s="5"/>
      <c r="AG695" s="5"/>
      <c r="AO695" s="5"/>
      <c r="AP695" s="5"/>
      <c r="AQ695" s="5"/>
      <c r="AR695" s="5"/>
      <c r="AS695" s="5"/>
    </row>
    <row r="696" spans="17:45" ht="15.75" customHeight="1">
      <c r="Q696" s="5"/>
      <c r="R696" s="5"/>
      <c r="S696" s="5"/>
      <c r="T696" s="5"/>
      <c r="U696" s="5"/>
      <c r="AC696" s="5"/>
      <c r="AD696" s="5"/>
      <c r="AE696" s="5"/>
      <c r="AF696" s="5"/>
      <c r="AG696" s="5"/>
      <c r="AO696" s="5"/>
      <c r="AP696" s="5"/>
      <c r="AQ696" s="5"/>
      <c r="AR696" s="5"/>
      <c r="AS696" s="5"/>
    </row>
    <row r="697" spans="17:45" ht="15.75" customHeight="1">
      <c r="Q697" s="5"/>
      <c r="R697" s="5"/>
      <c r="S697" s="5"/>
      <c r="T697" s="5"/>
      <c r="U697" s="5"/>
      <c r="AC697" s="5"/>
      <c r="AD697" s="5"/>
      <c r="AE697" s="5"/>
      <c r="AF697" s="5"/>
      <c r="AG697" s="5"/>
      <c r="AO697" s="5"/>
      <c r="AP697" s="5"/>
      <c r="AQ697" s="5"/>
      <c r="AR697" s="5"/>
      <c r="AS697" s="5"/>
    </row>
    <row r="698" spans="17:45" ht="15.75" customHeight="1">
      <c r="Q698" s="5"/>
      <c r="R698" s="5"/>
      <c r="S698" s="5"/>
      <c r="T698" s="5"/>
      <c r="U698" s="5"/>
      <c r="AC698" s="5"/>
      <c r="AD698" s="5"/>
      <c r="AE698" s="5"/>
      <c r="AF698" s="5"/>
      <c r="AG698" s="5"/>
      <c r="AO698" s="5"/>
      <c r="AP698" s="5"/>
      <c r="AQ698" s="5"/>
      <c r="AR698" s="5"/>
      <c r="AS698" s="5"/>
    </row>
    <row r="699" spans="17:45" ht="15.75" customHeight="1">
      <c r="Q699" s="5"/>
      <c r="R699" s="5"/>
      <c r="S699" s="5"/>
      <c r="T699" s="5"/>
      <c r="U699" s="5"/>
      <c r="AC699" s="5"/>
      <c r="AD699" s="5"/>
      <c r="AE699" s="5"/>
      <c r="AF699" s="5"/>
      <c r="AG699" s="5"/>
      <c r="AO699" s="5"/>
      <c r="AP699" s="5"/>
      <c r="AQ699" s="5"/>
      <c r="AR699" s="5"/>
      <c r="AS699" s="5"/>
    </row>
    <row r="700" spans="17:45" ht="15.75" customHeight="1">
      <c r="Q700" s="5"/>
      <c r="R700" s="5"/>
      <c r="S700" s="5"/>
      <c r="T700" s="5"/>
      <c r="U700" s="5"/>
      <c r="AC700" s="5"/>
      <c r="AD700" s="5"/>
      <c r="AE700" s="5"/>
      <c r="AF700" s="5"/>
      <c r="AG700" s="5"/>
      <c r="AO700" s="5"/>
      <c r="AP700" s="5"/>
      <c r="AQ700" s="5"/>
      <c r="AR700" s="5"/>
      <c r="AS700" s="5"/>
    </row>
    <row r="701" spans="17:45" ht="15.75" customHeight="1">
      <c r="Q701" s="5"/>
      <c r="R701" s="5"/>
      <c r="S701" s="5"/>
      <c r="T701" s="5"/>
      <c r="U701" s="5"/>
      <c r="AC701" s="5"/>
      <c r="AD701" s="5"/>
      <c r="AE701" s="5"/>
      <c r="AF701" s="5"/>
      <c r="AG701" s="5"/>
      <c r="AO701" s="5"/>
      <c r="AP701" s="5"/>
      <c r="AQ701" s="5"/>
      <c r="AR701" s="5"/>
      <c r="AS701" s="5"/>
    </row>
    <row r="702" spans="17:45" ht="15.75" customHeight="1">
      <c r="Q702" s="5"/>
      <c r="R702" s="5"/>
      <c r="S702" s="5"/>
      <c r="T702" s="5"/>
      <c r="U702" s="5"/>
      <c r="AC702" s="5"/>
      <c r="AD702" s="5"/>
      <c r="AE702" s="5"/>
      <c r="AF702" s="5"/>
      <c r="AG702" s="5"/>
      <c r="AO702" s="5"/>
      <c r="AP702" s="5"/>
      <c r="AQ702" s="5"/>
      <c r="AR702" s="5"/>
      <c r="AS702" s="5"/>
    </row>
    <row r="703" spans="17:45" ht="15.75" customHeight="1">
      <c r="Q703" s="5"/>
      <c r="R703" s="5"/>
      <c r="S703" s="5"/>
      <c r="T703" s="5"/>
      <c r="U703" s="5"/>
      <c r="AC703" s="5"/>
      <c r="AD703" s="5"/>
      <c r="AE703" s="5"/>
      <c r="AF703" s="5"/>
      <c r="AG703" s="5"/>
      <c r="AO703" s="5"/>
      <c r="AP703" s="5"/>
      <c r="AQ703" s="5"/>
      <c r="AR703" s="5"/>
      <c r="AS703" s="5"/>
    </row>
    <row r="704" spans="17:45" ht="15.75" customHeight="1">
      <c r="Q704" s="5"/>
      <c r="R704" s="5"/>
      <c r="S704" s="5"/>
      <c r="T704" s="5"/>
      <c r="U704" s="5"/>
      <c r="AC704" s="5"/>
      <c r="AD704" s="5"/>
      <c r="AE704" s="5"/>
      <c r="AF704" s="5"/>
      <c r="AG704" s="5"/>
      <c r="AO704" s="5"/>
      <c r="AP704" s="5"/>
      <c r="AQ704" s="5"/>
      <c r="AR704" s="5"/>
      <c r="AS704" s="5"/>
    </row>
    <row r="705" spans="17:45" ht="15.75" customHeight="1">
      <c r="Q705" s="5"/>
      <c r="R705" s="5"/>
      <c r="S705" s="5"/>
      <c r="T705" s="5"/>
      <c r="U705" s="5"/>
      <c r="AC705" s="5"/>
      <c r="AD705" s="5"/>
      <c r="AE705" s="5"/>
      <c r="AF705" s="5"/>
      <c r="AG705" s="5"/>
      <c r="AO705" s="5"/>
      <c r="AP705" s="5"/>
      <c r="AQ705" s="5"/>
      <c r="AR705" s="5"/>
      <c r="AS705" s="5"/>
    </row>
    <row r="706" spans="17:45" ht="15.75" customHeight="1">
      <c r="Q706" s="5"/>
      <c r="R706" s="5"/>
      <c r="S706" s="5"/>
      <c r="T706" s="5"/>
      <c r="U706" s="5"/>
      <c r="AC706" s="5"/>
      <c r="AD706" s="5"/>
      <c r="AE706" s="5"/>
      <c r="AF706" s="5"/>
      <c r="AG706" s="5"/>
      <c r="AO706" s="5"/>
      <c r="AP706" s="5"/>
      <c r="AQ706" s="5"/>
      <c r="AR706" s="5"/>
      <c r="AS706" s="5"/>
    </row>
    <row r="707" spans="17:45" ht="15.75" customHeight="1">
      <c r="Q707" s="5"/>
      <c r="R707" s="5"/>
      <c r="S707" s="5"/>
      <c r="T707" s="5"/>
      <c r="U707" s="5"/>
      <c r="AC707" s="5"/>
      <c r="AD707" s="5"/>
      <c r="AE707" s="5"/>
      <c r="AF707" s="5"/>
      <c r="AG707" s="5"/>
      <c r="AO707" s="5"/>
      <c r="AP707" s="5"/>
      <c r="AQ707" s="5"/>
      <c r="AR707" s="5"/>
      <c r="AS707" s="5"/>
    </row>
    <row r="708" spans="17:45" ht="15.75" customHeight="1">
      <c r="Q708" s="5"/>
      <c r="R708" s="5"/>
      <c r="S708" s="5"/>
      <c r="T708" s="5"/>
      <c r="U708" s="5"/>
      <c r="AC708" s="5"/>
      <c r="AD708" s="5"/>
      <c r="AE708" s="5"/>
      <c r="AF708" s="5"/>
      <c r="AG708" s="5"/>
      <c r="AO708" s="5"/>
      <c r="AP708" s="5"/>
      <c r="AQ708" s="5"/>
      <c r="AR708" s="5"/>
      <c r="AS708" s="5"/>
    </row>
    <row r="709" spans="17:45" ht="15.75" customHeight="1">
      <c r="Q709" s="5"/>
      <c r="R709" s="5"/>
      <c r="S709" s="5"/>
      <c r="T709" s="5"/>
      <c r="U709" s="5"/>
      <c r="AC709" s="5"/>
      <c r="AD709" s="5"/>
      <c r="AE709" s="5"/>
      <c r="AF709" s="5"/>
      <c r="AG709" s="5"/>
      <c r="AO709" s="5"/>
      <c r="AP709" s="5"/>
      <c r="AQ709" s="5"/>
      <c r="AR709" s="5"/>
      <c r="AS709" s="5"/>
    </row>
    <row r="710" spans="17:45" ht="15.75" customHeight="1">
      <c r="Q710" s="5"/>
      <c r="R710" s="5"/>
      <c r="S710" s="5"/>
      <c r="T710" s="5"/>
      <c r="U710" s="5"/>
      <c r="AC710" s="5"/>
      <c r="AD710" s="5"/>
      <c r="AE710" s="5"/>
      <c r="AF710" s="5"/>
      <c r="AG710" s="5"/>
      <c r="AO710" s="5"/>
      <c r="AP710" s="5"/>
      <c r="AQ710" s="5"/>
      <c r="AR710" s="5"/>
      <c r="AS710" s="5"/>
    </row>
    <row r="711" spans="17:45" ht="15.75" customHeight="1">
      <c r="Q711" s="5"/>
      <c r="R711" s="5"/>
      <c r="S711" s="5"/>
      <c r="T711" s="5"/>
      <c r="U711" s="5"/>
      <c r="AC711" s="5"/>
      <c r="AD711" s="5"/>
      <c r="AE711" s="5"/>
      <c r="AF711" s="5"/>
      <c r="AG711" s="5"/>
      <c r="AO711" s="5"/>
      <c r="AP711" s="5"/>
      <c r="AQ711" s="5"/>
      <c r="AR711" s="5"/>
      <c r="AS711" s="5"/>
    </row>
    <row r="712" spans="17:45" ht="15.75" customHeight="1">
      <c r="Q712" s="5"/>
      <c r="R712" s="5"/>
      <c r="S712" s="5"/>
      <c r="T712" s="5"/>
      <c r="U712" s="5"/>
      <c r="AC712" s="5"/>
      <c r="AD712" s="5"/>
      <c r="AE712" s="5"/>
      <c r="AF712" s="5"/>
      <c r="AG712" s="5"/>
      <c r="AO712" s="5"/>
      <c r="AP712" s="5"/>
      <c r="AQ712" s="5"/>
      <c r="AR712" s="5"/>
      <c r="AS712" s="5"/>
    </row>
    <row r="713" spans="17:45" ht="15.75" customHeight="1">
      <c r="Q713" s="5"/>
      <c r="R713" s="5"/>
      <c r="S713" s="5"/>
      <c r="T713" s="5"/>
      <c r="U713" s="5"/>
      <c r="AC713" s="5"/>
      <c r="AD713" s="5"/>
      <c r="AE713" s="5"/>
      <c r="AF713" s="5"/>
      <c r="AG713" s="5"/>
      <c r="AO713" s="5"/>
      <c r="AP713" s="5"/>
      <c r="AQ713" s="5"/>
      <c r="AR713" s="5"/>
      <c r="AS713" s="5"/>
    </row>
    <row r="714" spans="17:45" ht="15.75" customHeight="1">
      <c r="Q714" s="5"/>
      <c r="R714" s="5"/>
      <c r="S714" s="5"/>
      <c r="T714" s="5"/>
      <c r="U714" s="5"/>
      <c r="AC714" s="5"/>
      <c r="AD714" s="5"/>
      <c r="AE714" s="5"/>
      <c r="AF714" s="5"/>
      <c r="AG714" s="5"/>
      <c r="AO714" s="5"/>
      <c r="AP714" s="5"/>
      <c r="AQ714" s="5"/>
      <c r="AR714" s="5"/>
      <c r="AS714" s="5"/>
    </row>
    <row r="715" spans="17:45" ht="15.75" customHeight="1">
      <c r="Q715" s="5"/>
      <c r="R715" s="5"/>
      <c r="S715" s="5"/>
      <c r="T715" s="5"/>
      <c r="U715" s="5"/>
      <c r="AC715" s="5"/>
      <c r="AD715" s="5"/>
      <c r="AE715" s="5"/>
      <c r="AF715" s="5"/>
      <c r="AG715" s="5"/>
      <c r="AO715" s="5"/>
      <c r="AP715" s="5"/>
      <c r="AQ715" s="5"/>
      <c r="AR715" s="5"/>
      <c r="AS715" s="5"/>
    </row>
    <row r="716" spans="17:45" ht="15.75" customHeight="1">
      <c r="Q716" s="5"/>
      <c r="R716" s="5"/>
      <c r="S716" s="5"/>
      <c r="T716" s="5"/>
      <c r="U716" s="5"/>
      <c r="AC716" s="5"/>
      <c r="AD716" s="5"/>
      <c r="AE716" s="5"/>
      <c r="AF716" s="5"/>
      <c r="AG716" s="5"/>
      <c r="AO716" s="5"/>
      <c r="AP716" s="5"/>
      <c r="AQ716" s="5"/>
      <c r="AR716" s="5"/>
      <c r="AS716" s="5"/>
    </row>
    <row r="717" spans="17:45" ht="15.75" customHeight="1">
      <c r="Q717" s="5"/>
      <c r="R717" s="5"/>
      <c r="S717" s="5"/>
      <c r="T717" s="5"/>
      <c r="U717" s="5"/>
      <c r="AC717" s="5"/>
      <c r="AD717" s="5"/>
      <c r="AE717" s="5"/>
      <c r="AF717" s="5"/>
      <c r="AG717" s="5"/>
      <c r="AO717" s="5"/>
      <c r="AP717" s="5"/>
      <c r="AQ717" s="5"/>
      <c r="AR717" s="5"/>
      <c r="AS717" s="5"/>
    </row>
    <row r="718" spans="17:45" ht="15.75" customHeight="1">
      <c r="Q718" s="5"/>
      <c r="R718" s="5"/>
      <c r="S718" s="5"/>
      <c r="T718" s="5"/>
      <c r="U718" s="5"/>
      <c r="AC718" s="5"/>
      <c r="AD718" s="5"/>
      <c r="AE718" s="5"/>
      <c r="AF718" s="5"/>
      <c r="AG718" s="5"/>
      <c r="AO718" s="5"/>
      <c r="AP718" s="5"/>
      <c r="AQ718" s="5"/>
      <c r="AR718" s="5"/>
      <c r="AS718" s="5"/>
    </row>
    <row r="719" spans="17:45" ht="15.75" customHeight="1">
      <c r="Q719" s="5"/>
      <c r="R719" s="5"/>
      <c r="S719" s="5"/>
      <c r="T719" s="5"/>
      <c r="U719" s="5"/>
      <c r="AC719" s="5"/>
      <c r="AD719" s="5"/>
      <c r="AE719" s="5"/>
      <c r="AF719" s="5"/>
      <c r="AG719" s="5"/>
      <c r="AO719" s="5"/>
      <c r="AP719" s="5"/>
      <c r="AQ719" s="5"/>
      <c r="AR719" s="5"/>
      <c r="AS719" s="5"/>
    </row>
    <row r="720" spans="17:45" ht="15.75" customHeight="1">
      <c r="Q720" s="5"/>
      <c r="R720" s="5"/>
      <c r="S720" s="5"/>
      <c r="T720" s="5"/>
      <c r="U720" s="5"/>
      <c r="AC720" s="5"/>
      <c r="AD720" s="5"/>
      <c r="AE720" s="5"/>
      <c r="AF720" s="5"/>
      <c r="AG720" s="5"/>
      <c r="AO720" s="5"/>
      <c r="AP720" s="5"/>
      <c r="AQ720" s="5"/>
      <c r="AR720" s="5"/>
      <c r="AS720" s="5"/>
    </row>
    <row r="721" spans="17:45" ht="15.75" customHeight="1">
      <c r="Q721" s="5"/>
      <c r="R721" s="5"/>
      <c r="S721" s="5"/>
      <c r="T721" s="5"/>
      <c r="U721" s="5"/>
      <c r="AC721" s="5"/>
      <c r="AD721" s="5"/>
      <c r="AE721" s="5"/>
      <c r="AF721" s="5"/>
      <c r="AG721" s="5"/>
      <c r="AO721" s="5"/>
      <c r="AP721" s="5"/>
      <c r="AQ721" s="5"/>
      <c r="AR721" s="5"/>
      <c r="AS721" s="5"/>
    </row>
    <row r="722" spans="17:45" ht="15.75" customHeight="1">
      <c r="Q722" s="5"/>
      <c r="R722" s="5"/>
      <c r="S722" s="5"/>
      <c r="T722" s="5"/>
      <c r="U722" s="5"/>
      <c r="AC722" s="5"/>
      <c r="AD722" s="5"/>
      <c r="AE722" s="5"/>
      <c r="AF722" s="5"/>
      <c r="AG722" s="5"/>
      <c r="AO722" s="5"/>
      <c r="AP722" s="5"/>
      <c r="AQ722" s="5"/>
      <c r="AR722" s="5"/>
      <c r="AS722" s="5"/>
    </row>
    <row r="723" spans="17:45" ht="15.75" customHeight="1">
      <c r="Q723" s="5"/>
      <c r="R723" s="5"/>
      <c r="S723" s="5"/>
      <c r="T723" s="5"/>
      <c r="U723" s="5"/>
      <c r="AC723" s="5"/>
      <c r="AD723" s="5"/>
      <c r="AE723" s="5"/>
      <c r="AF723" s="5"/>
      <c r="AG723" s="5"/>
      <c r="AO723" s="5"/>
      <c r="AP723" s="5"/>
      <c r="AQ723" s="5"/>
      <c r="AR723" s="5"/>
      <c r="AS723" s="5"/>
    </row>
    <row r="724" spans="17:45" ht="15.75" customHeight="1">
      <c r="Q724" s="5"/>
      <c r="R724" s="5"/>
      <c r="S724" s="5"/>
      <c r="T724" s="5"/>
      <c r="U724" s="5"/>
      <c r="AC724" s="5"/>
      <c r="AD724" s="5"/>
      <c r="AE724" s="5"/>
      <c r="AF724" s="5"/>
      <c r="AG724" s="5"/>
      <c r="AO724" s="5"/>
      <c r="AP724" s="5"/>
      <c r="AQ724" s="5"/>
      <c r="AR724" s="5"/>
      <c r="AS724" s="5"/>
    </row>
    <row r="725" spans="17:45" ht="15.75" customHeight="1">
      <c r="Q725" s="5"/>
      <c r="R725" s="5"/>
      <c r="S725" s="5"/>
      <c r="T725" s="5"/>
      <c r="U725" s="5"/>
      <c r="AC725" s="5"/>
      <c r="AD725" s="5"/>
      <c r="AE725" s="5"/>
      <c r="AF725" s="5"/>
      <c r="AG725" s="5"/>
      <c r="AO725" s="5"/>
      <c r="AP725" s="5"/>
      <c r="AQ725" s="5"/>
      <c r="AR725" s="5"/>
      <c r="AS725" s="5"/>
    </row>
    <row r="726" spans="17:45" ht="15.75" customHeight="1">
      <c r="Q726" s="5"/>
      <c r="R726" s="5"/>
      <c r="S726" s="5"/>
      <c r="T726" s="5"/>
      <c r="U726" s="5"/>
      <c r="AC726" s="5"/>
      <c r="AD726" s="5"/>
      <c r="AE726" s="5"/>
      <c r="AF726" s="5"/>
      <c r="AG726" s="5"/>
      <c r="AO726" s="5"/>
      <c r="AP726" s="5"/>
      <c r="AQ726" s="5"/>
      <c r="AR726" s="5"/>
      <c r="AS726" s="5"/>
    </row>
    <row r="727" spans="17:45" ht="15.75" customHeight="1">
      <c r="Q727" s="5"/>
      <c r="R727" s="5"/>
      <c r="S727" s="5"/>
      <c r="T727" s="5"/>
      <c r="U727" s="5"/>
      <c r="AC727" s="5"/>
      <c r="AD727" s="5"/>
      <c r="AE727" s="5"/>
      <c r="AF727" s="5"/>
      <c r="AG727" s="5"/>
      <c r="AO727" s="5"/>
      <c r="AP727" s="5"/>
      <c r="AQ727" s="5"/>
      <c r="AR727" s="5"/>
      <c r="AS727" s="5"/>
    </row>
    <row r="728" spans="17:45" ht="15.75" customHeight="1">
      <c r="Q728" s="5"/>
      <c r="R728" s="5"/>
      <c r="S728" s="5"/>
      <c r="T728" s="5"/>
      <c r="U728" s="5"/>
      <c r="AC728" s="5"/>
      <c r="AD728" s="5"/>
      <c r="AE728" s="5"/>
      <c r="AF728" s="5"/>
      <c r="AG728" s="5"/>
      <c r="AO728" s="5"/>
      <c r="AP728" s="5"/>
      <c r="AQ728" s="5"/>
      <c r="AR728" s="5"/>
      <c r="AS728" s="5"/>
    </row>
    <row r="729" spans="17:45" ht="15.75" customHeight="1">
      <c r="Q729" s="5"/>
      <c r="R729" s="5"/>
      <c r="S729" s="5"/>
      <c r="T729" s="5"/>
      <c r="U729" s="5"/>
      <c r="AC729" s="5"/>
      <c r="AD729" s="5"/>
      <c r="AE729" s="5"/>
      <c r="AF729" s="5"/>
      <c r="AG729" s="5"/>
      <c r="AO729" s="5"/>
      <c r="AP729" s="5"/>
      <c r="AQ729" s="5"/>
      <c r="AR729" s="5"/>
      <c r="AS729" s="5"/>
    </row>
    <row r="730" spans="17:45" ht="15.75" customHeight="1">
      <c r="Q730" s="5"/>
      <c r="R730" s="5"/>
      <c r="S730" s="5"/>
      <c r="T730" s="5"/>
      <c r="U730" s="5"/>
      <c r="AC730" s="5"/>
      <c r="AD730" s="5"/>
      <c r="AE730" s="5"/>
      <c r="AF730" s="5"/>
      <c r="AG730" s="5"/>
      <c r="AO730" s="5"/>
      <c r="AP730" s="5"/>
      <c r="AQ730" s="5"/>
      <c r="AR730" s="5"/>
      <c r="AS730" s="5"/>
    </row>
    <row r="731" spans="17:45" ht="15.75" customHeight="1">
      <c r="Q731" s="5"/>
      <c r="R731" s="5"/>
      <c r="S731" s="5"/>
      <c r="T731" s="5"/>
      <c r="U731" s="5"/>
      <c r="AC731" s="5"/>
      <c r="AD731" s="5"/>
      <c r="AE731" s="5"/>
      <c r="AF731" s="5"/>
      <c r="AG731" s="5"/>
      <c r="AO731" s="5"/>
      <c r="AP731" s="5"/>
      <c r="AQ731" s="5"/>
      <c r="AR731" s="5"/>
      <c r="AS731" s="5"/>
    </row>
    <row r="732" spans="17:45" ht="15.75" customHeight="1">
      <c r="Q732" s="5"/>
      <c r="R732" s="5"/>
      <c r="S732" s="5"/>
      <c r="T732" s="5"/>
      <c r="U732" s="5"/>
      <c r="AC732" s="5"/>
      <c r="AD732" s="5"/>
      <c r="AE732" s="5"/>
      <c r="AF732" s="5"/>
      <c r="AG732" s="5"/>
      <c r="AO732" s="5"/>
      <c r="AP732" s="5"/>
      <c r="AQ732" s="5"/>
      <c r="AR732" s="5"/>
      <c r="AS732" s="5"/>
    </row>
    <row r="733" spans="17:45" ht="15.75" customHeight="1">
      <c r="Q733" s="5"/>
      <c r="R733" s="5"/>
      <c r="S733" s="5"/>
      <c r="T733" s="5"/>
      <c r="U733" s="5"/>
      <c r="AC733" s="5"/>
      <c r="AD733" s="5"/>
      <c r="AE733" s="5"/>
      <c r="AF733" s="5"/>
      <c r="AG733" s="5"/>
      <c r="AO733" s="5"/>
      <c r="AP733" s="5"/>
      <c r="AQ733" s="5"/>
      <c r="AR733" s="5"/>
      <c r="AS733" s="5"/>
    </row>
    <row r="734" spans="17:45" ht="15.75" customHeight="1">
      <c r="Q734" s="5"/>
      <c r="R734" s="5"/>
      <c r="S734" s="5"/>
      <c r="T734" s="5"/>
      <c r="U734" s="5"/>
      <c r="AC734" s="5"/>
      <c r="AD734" s="5"/>
      <c r="AE734" s="5"/>
      <c r="AF734" s="5"/>
      <c r="AG734" s="5"/>
      <c r="AO734" s="5"/>
      <c r="AP734" s="5"/>
      <c r="AQ734" s="5"/>
      <c r="AR734" s="5"/>
      <c r="AS734" s="5"/>
    </row>
    <row r="735" spans="17:45" ht="15.75" customHeight="1">
      <c r="Q735" s="5"/>
      <c r="R735" s="5"/>
      <c r="S735" s="5"/>
      <c r="T735" s="5"/>
      <c r="U735" s="5"/>
      <c r="AC735" s="5"/>
      <c r="AD735" s="5"/>
      <c r="AE735" s="5"/>
      <c r="AF735" s="5"/>
      <c r="AG735" s="5"/>
      <c r="AO735" s="5"/>
      <c r="AP735" s="5"/>
      <c r="AQ735" s="5"/>
      <c r="AR735" s="5"/>
      <c r="AS735" s="5"/>
    </row>
    <row r="736" spans="17:45" ht="15.75" customHeight="1">
      <c r="Q736" s="5"/>
      <c r="R736" s="5"/>
      <c r="S736" s="5"/>
      <c r="T736" s="5"/>
      <c r="U736" s="5"/>
      <c r="AC736" s="5"/>
      <c r="AD736" s="5"/>
      <c r="AE736" s="5"/>
      <c r="AF736" s="5"/>
      <c r="AG736" s="5"/>
      <c r="AO736" s="5"/>
      <c r="AP736" s="5"/>
      <c r="AQ736" s="5"/>
      <c r="AR736" s="5"/>
      <c r="AS736" s="5"/>
    </row>
    <row r="737" spans="17:45" ht="15.75" customHeight="1">
      <c r="Q737" s="5"/>
      <c r="R737" s="5"/>
      <c r="S737" s="5"/>
      <c r="T737" s="5"/>
      <c r="U737" s="5"/>
      <c r="AC737" s="5"/>
      <c r="AD737" s="5"/>
      <c r="AE737" s="5"/>
      <c r="AF737" s="5"/>
      <c r="AG737" s="5"/>
      <c r="AO737" s="5"/>
      <c r="AP737" s="5"/>
      <c r="AQ737" s="5"/>
      <c r="AR737" s="5"/>
      <c r="AS737" s="5"/>
    </row>
    <row r="738" spans="17:45" ht="15.75" customHeight="1">
      <c r="Q738" s="5"/>
      <c r="R738" s="5"/>
      <c r="S738" s="5"/>
      <c r="T738" s="5"/>
      <c r="U738" s="5"/>
      <c r="AC738" s="5"/>
      <c r="AD738" s="5"/>
      <c r="AE738" s="5"/>
      <c r="AF738" s="5"/>
      <c r="AG738" s="5"/>
      <c r="AO738" s="5"/>
      <c r="AP738" s="5"/>
      <c r="AQ738" s="5"/>
      <c r="AR738" s="5"/>
      <c r="AS738" s="5"/>
    </row>
    <row r="739" spans="17:45" ht="15.75" customHeight="1">
      <c r="Q739" s="5"/>
      <c r="R739" s="5"/>
      <c r="S739" s="5"/>
      <c r="T739" s="5"/>
      <c r="U739" s="5"/>
      <c r="AC739" s="5"/>
      <c r="AD739" s="5"/>
      <c r="AE739" s="5"/>
      <c r="AF739" s="5"/>
      <c r="AG739" s="5"/>
      <c r="AO739" s="5"/>
      <c r="AP739" s="5"/>
      <c r="AQ739" s="5"/>
      <c r="AR739" s="5"/>
      <c r="AS739" s="5"/>
    </row>
    <row r="740" spans="17:45" ht="15.75" customHeight="1">
      <c r="Q740" s="5"/>
      <c r="R740" s="5"/>
      <c r="S740" s="5"/>
      <c r="T740" s="5"/>
      <c r="U740" s="5"/>
      <c r="AC740" s="5"/>
      <c r="AD740" s="5"/>
      <c r="AE740" s="5"/>
      <c r="AF740" s="5"/>
      <c r="AG740" s="5"/>
      <c r="AO740" s="5"/>
      <c r="AP740" s="5"/>
      <c r="AQ740" s="5"/>
      <c r="AR740" s="5"/>
      <c r="AS740" s="5"/>
    </row>
    <row r="741" spans="17:45" ht="15.75" customHeight="1">
      <c r="Q741" s="5"/>
      <c r="R741" s="5"/>
      <c r="S741" s="5"/>
      <c r="T741" s="5"/>
      <c r="U741" s="5"/>
      <c r="AC741" s="5"/>
      <c r="AD741" s="5"/>
      <c r="AE741" s="5"/>
      <c r="AF741" s="5"/>
      <c r="AG741" s="5"/>
      <c r="AO741" s="5"/>
      <c r="AP741" s="5"/>
      <c r="AQ741" s="5"/>
      <c r="AR741" s="5"/>
      <c r="AS741" s="5"/>
    </row>
    <row r="742" spans="17:45" ht="15.75" customHeight="1">
      <c r="Q742" s="5"/>
      <c r="R742" s="5"/>
      <c r="S742" s="5"/>
      <c r="T742" s="5"/>
      <c r="U742" s="5"/>
      <c r="AC742" s="5"/>
      <c r="AD742" s="5"/>
      <c r="AE742" s="5"/>
      <c r="AF742" s="5"/>
      <c r="AG742" s="5"/>
      <c r="AO742" s="5"/>
      <c r="AP742" s="5"/>
      <c r="AQ742" s="5"/>
      <c r="AR742" s="5"/>
      <c r="AS742" s="5"/>
    </row>
    <row r="743" spans="17:45" ht="15.75" customHeight="1">
      <c r="Q743" s="5"/>
      <c r="R743" s="5"/>
      <c r="S743" s="5"/>
      <c r="T743" s="5"/>
      <c r="U743" s="5"/>
      <c r="AC743" s="5"/>
      <c r="AD743" s="5"/>
      <c r="AE743" s="5"/>
      <c r="AF743" s="5"/>
      <c r="AG743" s="5"/>
      <c r="AO743" s="5"/>
      <c r="AP743" s="5"/>
      <c r="AQ743" s="5"/>
      <c r="AR743" s="5"/>
      <c r="AS743" s="5"/>
    </row>
    <row r="744" spans="17:45" ht="15.75" customHeight="1">
      <c r="Q744" s="5"/>
      <c r="R744" s="5"/>
      <c r="S744" s="5"/>
      <c r="T744" s="5"/>
      <c r="U744" s="5"/>
      <c r="AC744" s="5"/>
      <c r="AD744" s="5"/>
      <c r="AE744" s="5"/>
      <c r="AF744" s="5"/>
      <c r="AG744" s="5"/>
      <c r="AO744" s="5"/>
      <c r="AP744" s="5"/>
      <c r="AQ744" s="5"/>
      <c r="AR744" s="5"/>
      <c r="AS744" s="5"/>
    </row>
    <row r="745" spans="17:45" ht="15.75" customHeight="1">
      <c r="Q745" s="5"/>
      <c r="R745" s="5"/>
      <c r="S745" s="5"/>
      <c r="T745" s="5"/>
      <c r="U745" s="5"/>
      <c r="AC745" s="5"/>
      <c r="AD745" s="5"/>
      <c r="AE745" s="5"/>
      <c r="AF745" s="5"/>
      <c r="AG745" s="5"/>
      <c r="AO745" s="5"/>
      <c r="AP745" s="5"/>
      <c r="AQ745" s="5"/>
      <c r="AR745" s="5"/>
      <c r="AS745" s="5"/>
    </row>
    <row r="746" spans="17:45" ht="15.75" customHeight="1">
      <c r="Q746" s="5"/>
      <c r="R746" s="5"/>
      <c r="S746" s="5"/>
      <c r="T746" s="5"/>
      <c r="U746" s="5"/>
      <c r="AC746" s="5"/>
      <c r="AD746" s="5"/>
      <c r="AE746" s="5"/>
      <c r="AF746" s="5"/>
      <c r="AG746" s="5"/>
      <c r="AO746" s="5"/>
      <c r="AP746" s="5"/>
      <c r="AQ746" s="5"/>
      <c r="AR746" s="5"/>
      <c r="AS746" s="5"/>
    </row>
    <row r="747" spans="17:45" ht="15.75" customHeight="1">
      <c r="Q747" s="5"/>
      <c r="R747" s="5"/>
      <c r="S747" s="5"/>
      <c r="T747" s="5"/>
      <c r="U747" s="5"/>
      <c r="AC747" s="5"/>
      <c r="AD747" s="5"/>
      <c r="AE747" s="5"/>
      <c r="AF747" s="5"/>
      <c r="AG747" s="5"/>
      <c r="AO747" s="5"/>
      <c r="AP747" s="5"/>
      <c r="AQ747" s="5"/>
      <c r="AR747" s="5"/>
      <c r="AS747" s="5"/>
    </row>
    <row r="748" spans="17:45" ht="15.75" customHeight="1">
      <c r="Q748" s="5"/>
      <c r="R748" s="5"/>
      <c r="S748" s="5"/>
      <c r="T748" s="5"/>
      <c r="U748" s="5"/>
      <c r="AC748" s="5"/>
      <c r="AD748" s="5"/>
      <c r="AE748" s="5"/>
      <c r="AF748" s="5"/>
      <c r="AG748" s="5"/>
      <c r="AO748" s="5"/>
      <c r="AP748" s="5"/>
      <c r="AQ748" s="5"/>
      <c r="AR748" s="5"/>
      <c r="AS748" s="5"/>
    </row>
    <row r="749" spans="17:45" ht="15.75" customHeight="1">
      <c r="Q749" s="5"/>
      <c r="R749" s="5"/>
      <c r="S749" s="5"/>
      <c r="T749" s="5"/>
      <c r="U749" s="5"/>
      <c r="AC749" s="5"/>
      <c r="AD749" s="5"/>
      <c r="AE749" s="5"/>
      <c r="AF749" s="5"/>
      <c r="AG749" s="5"/>
      <c r="AO749" s="5"/>
      <c r="AP749" s="5"/>
      <c r="AQ749" s="5"/>
      <c r="AR749" s="5"/>
      <c r="AS749" s="5"/>
    </row>
    <row r="750" spans="17:45" ht="15.75" customHeight="1">
      <c r="Q750" s="5"/>
      <c r="R750" s="5"/>
      <c r="S750" s="5"/>
      <c r="T750" s="5"/>
      <c r="U750" s="5"/>
      <c r="AC750" s="5"/>
      <c r="AD750" s="5"/>
      <c r="AE750" s="5"/>
      <c r="AF750" s="5"/>
      <c r="AG750" s="5"/>
      <c r="AO750" s="5"/>
      <c r="AP750" s="5"/>
      <c r="AQ750" s="5"/>
      <c r="AR750" s="5"/>
      <c r="AS750" s="5"/>
    </row>
    <row r="751" spans="17:45" ht="15.75" customHeight="1">
      <c r="Q751" s="5"/>
      <c r="R751" s="5"/>
      <c r="S751" s="5"/>
      <c r="T751" s="5"/>
      <c r="U751" s="5"/>
      <c r="AC751" s="5"/>
      <c r="AD751" s="5"/>
      <c r="AE751" s="5"/>
      <c r="AF751" s="5"/>
      <c r="AG751" s="5"/>
      <c r="AO751" s="5"/>
      <c r="AP751" s="5"/>
      <c r="AQ751" s="5"/>
      <c r="AR751" s="5"/>
      <c r="AS751" s="5"/>
    </row>
    <row r="752" spans="17:45" ht="15.75" customHeight="1">
      <c r="Q752" s="5"/>
      <c r="R752" s="5"/>
      <c r="S752" s="5"/>
      <c r="T752" s="5"/>
      <c r="U752" s="5"/>
      <c r="AC752" s="5"/>
      <c r="AD752" s="5"/>
      <c r="AE752" s="5"/>
      <c r="AF752" s="5"/>
      <c r="AG752" s="5"/>
      <c r="AO752" s="5"/>
      <c r="AP752" s="5"/>
      <c r="AQ752" s="5"/>
      <c r="AR752" s="5"/>
      <c r="AS752" s="5"/>
    </row>
    <row r="753" spans="17:45" ht="15.75" customHeight="1">
      <c r="Q753" s="5"/>
      <c r="R753" s="5"/>
      <c r="S753" s="5"/>
      <c r="T753" s="5"/>
      <c r="U753" s="5"/>
      <c r="AC753" s="5"/>
      <c r="AD753" s="5"/>
      <c r="AE753" s="5"/>
      <c r="AF753" s="5"/>
      <c r="AG753" s="5"/>
      <c r="AO753" s="5"/>
      <c r="AP753" s="5"/>
      <c r="AQ753" s="5"/>
      <c r="AR753" s="5"/>
      <c r="AS753" s="5"/>
    </row>
    <row r="754" spans="17:45" ht="15.75" customHeight="1">
      <c r="Q754" s="5"/>
      <c r="R754" s="5"/>
      <c r="S754" s="5"/>
      <c r="T754" s="5"/>
      <c r="U754" s="5"/>
      <c r="AC754" s="5"/>
      <c r="AD754" s="5"/>
      <c r="AE754" s="5"/>
      <c r="AF754" s="5"/>
      <c r="AG754" s="5"/>
      <c r="AO754" s="5"/>
      <c r="AP754" s="5"/>
      <c r="AQ754" s="5"/>
      <c r="AR754" s="5"/>
      <c r="AS754" s="5"/>
    </row>
    <row r="755" spans="17:45" ht="15.75" customHeight="1">
      <c r="Q755" s="5"/>
      <c r="R755" s="5"/>
      <c r="S755" s="5"/>
      <c r="T755" s="5"/>
      <c r="U755" s="5"/>
      <c r="AC755" s="5"/>
      <c r="AD755" s="5"/>
      <c r="AE755" s="5"/>
      <c r="AF755" s="5"/>
      <c r="AG755" s="5"/>
      <c r="AO755" s="5"/>
      <c r="AP755" s="5"/>
      <c r="AQ755" s="5"/>
      <c r="AR755" s="5"/>
      <c r="AS755" s="5"/>
    </row>
    <row r="756" spans="17:45" ht="15.75" customHeight="1">
      <c r="Q756" s="5"/>
      <c r="R756" s="5"/>
      <c r="S756" s="5"/>
      <c r="T756" s="5"/>
      <c r="U756" s="5"/>
      <c r="AC756" s="5"/>
      <c r="AD756" s="5"/>
      <c r="AE756" s="5"/>
      <c r="AF756" s="5"/>
      <c r="AG756" s="5"/>
      <c r="AO756" s="5"/>
      <c r="AP756" s="5"/>
      <c r="AQ756" s="5"/>
      <c r="AR756" s="5"/>
      <c r="AS756" s="5"/>
    </row>
    <row r="757" spans="17:45" ht="15.75" customHeight="1">
      <c r="Q757" s="5"/>
      <c r="R757" s="5"/>
      <c r="S757" s="5"/>
      <c r="T757" s="5"/>
      <c r="U757" s="5"/>
      <c r="AC757" s="5"/>
      <c r="AD757" s="5"/>
      <c r="AE757" s="5"/>
      <c r="AF757" s="5"/>
      <c r="AG757" s="5"/>
      <c r="AO757" s="5"/>
      <c r="AP757" s="5"/>
      <c r="AQ757" s="5"/>
      <c r="AR757" s="5"/>
      <c r="AS757" s="5"/>
    </row>
    <row r="758" spans="17:45" ht="15.75" customHeight="1">
      <c r="Q758" s="5"/>
      <c r="R758" s="5"/>
      <c r="S758" s="5"/>
      <c r="T758" s="5"/>
      <c r="U758" s="5"/>
      <c r="AC758" s="5"/>
      <c r="AD758" s="5"/>
      <c r="AE758" s="5"/>
      <c r="AF758" s="5"/>
      <c r="AG758" s="5"/>
      <c r="AO758" s="5"/>
      <c r="AP758" s="5"/>
      <c r="AQ758" s="5"/>
      <c r="AR758" s="5"/>
      <c r="AS758" s="5"/>
    </row>
    <row r="759" spans="17:45" ht="15.75" customHeight="1">
      <c r="Q759" s="5"/>
      <c r="R759" s="5"/>
      <c r="S759" s="5"/>
      <c r="T759" s="5"/>
      <c r="U759" s="5"/>
      <c r="AC759" s="5"/>
      <c r="AD759" s="5"/>
      <c r="AE759" s="5"/>
      <c r="AF759" s="5"/>
      <c r="AG759" s="5"/>
      <c r="AO759" s="5"/>
      <c r="AP759" s="5"/>
      <c r="AQ759" s="5"/>
      <c r="AR759" s="5"/>
      <c r="AS759" s="5"/>
    </row>
    <row r="760" spans="17:45" ht="15.75" customHeight="1">
      <c r="Q760" s="5"/>
      <c r="R760" s="5"/>
      <c r="S760" s="5"/>
      <c r="T760" s="5"/>
      <c r="U760" s="5"/>
      <c r="AC760" s="5"/>
      <c r="AD760" s="5"/>
      <c r="AE760" s="5"/>
      <c r="AF760" s="5"/>
      <c r="AG760" s="5"/>
      <c r="AO760" s="5"/>
      <c r="AP760" s="5"/>
      <c r="AQ760" s="5"/>
      <c r="AR760" s="5"/>
      <c r="AS760" s="5"/>
    </row>
    <row r="761" spans="17:45" ht="15.75" customHeight="1">
      <c r="Q761" s="5"/>
      <c r="R761" s="5"/>
      <c r="S761" s="5"/>
      <c r="T761" s="5"/>
      <c r="U761" s="5"/>
      <c r="AC761" s="5"/>
      <c r="AD761" s="5"/>
      <c r="AE761" s="5"/>
      <c r="AF761" s="5"/>
      <c r="AG761" s="5"/>
      <c r="AO761" s="5"/>
      <c r="AP761" s="5"/>
      <c r="AQ761" s="5"/>
      <c r="AR761" s="5"/>
      <c r="AS761" s="5"/>
    </row>
    <row r="762" spans="17:45" ht="15.75" customHeight="1">
      <c r="Q762" s="5"/>
      <c r="R762" s="5"/>
      <c r="S762" s="5"/>
      <c r="T762" s="5"/>
      <c r="U762" s="5"/>
      <c r="AC762" s="5"/>
      <c r="AD762" s="5"/>
      <c r="AE762" s="5"/>
      <c r="AF762" s="5"/>
      <c r="AG762" s="5"/>
      <c r="AO762" s="5"/>
      <c r="AP762" s="5"/>
      <c r="AQ762" s="5"/>
      <c r="AR762" s="5"/>
      <c r="AS762" s="5"/>
    </row>
    <row r="763" spans="17:45" ht="15.75" customHeight="1">
      <c r="Q763" s="5"/>
      <c r="R763" s="5"/>
      <c r="S763" s="5"/>
      <c r="T763" s="5"/>
      <c r="U763" s="5"/>
      <c r="AC763" s="5"/>
      <c r="AD763" s="5"/>
      <c r="AE763" s="5"/>
      <c r="AF763" s="5"/>
      <c r="AG763" s="5"/>
      <c r="AO763" s="5"/>
      <c r="AP763" s="5"/>
      <c r="AQ763" s="5"/>
      <c r="AR763" s="5"/>
      <c r="AS763" s="5"/>
    </row>
    <row r="764" spans="17:45" ht="15.75" customHeight="1">
      <c r="Q764" s="5"/>
      <c r="R764" s="5"/>
      <c r="S764" s="5"/>
      <c r="T764" s="5"/>
      <c r="U764" s="5"/>
      <c r="AC764" s="5"/>
      <c r="AD764" s="5"/>
      <c r="AE764" s="5"/>
      <c r="AF764" s="5"/>
      <c r="AG764" s="5"/>
      <c r="AO764" s="5"/>
      <c r="AP764" s="5"/>
      <c r="AQ764" s="5"/>
      <c r="AR764" s="5"/>
      <c r="AS764" s="5"/>
    </row>
    <row r="765" spans="17:45" ht="15.75" customHeight="1">
      <c r="Q765" s="5"/>
      <c r="R765" s="5"/>
      <c r="S765" s="5"/>
      <c r="T765" s="5"/>
      <c r="U765" s="5"/>
      <c r="AC765" s="5"/>
      <c r="AD765" s="5"/>
      <c r="AE765" s="5"/>
      <c r="AF765" s="5"/>
      <c r="AG765" s="5"/>
      <c r="AO765" s="5"/>
      <c r="AP765" s="5"/>
      <c r="AQ765" s="5"/>
      <c r="AR765" s="5"/>
      <c r="AS765" s="5"/>
    </row>
    <row r="766" spans="17:45" ht="15.75" customHeight="1">
      <c r="Q766" s="5"/>
      <c r="R766" s="5"/>
      <c r="S766" s="5"/>
      <c r="T766" s="5"/>
      <c r="U766" s="5"/>
      <c r="AC766" s="5"/>
      <c r="AD766" s="5"/>
      <c r="AE766" s="5"/>
      <c r="AF766" s="5"/>
      <c r="AG766" s="5"/>
      <c r="AO766" s="5"/>
      <c r="AP766" s="5"/>
      <c r="AQ766" s="5"/>
      <c r="AR766" s="5"/>
      <c r="AS766" s="5"/>
    </row>
    <row r="767" spans="17:45" ht="15.75" customHeight="1">
      <c r="Q767" s="5"/>
      <c r="R767" s="5"/>
      <c r="S767" s="5"/>
      <c r="T767" s="5"/>
      <c r="U767" s="5"/>
      <c r="AC767" s="5"/>
      <c r="AD767" s="5"/>
      <c r="AE767" s="5"/>
      <c r="AF767" s="5"/>
      <c r="AG767" s="5"/>
      <c r="AO767" s="5"/>
      <c r="AP767" s="5"/>
      <c r="AQ767" s="5"/>
      <c r="AR767" s="5"/>
      <c r="AS767" s="5"/>
    </row>
    <row r="768" spans="17:45" ht="15.75" customHeight="1">
      <c r="Q768" s="5"/>
      <c r="R768" s="5"/>
      <c r="S768" s="5"/>
      <c r="T768" s="5"/>
      <c r="U768" s="5"/>
      <c r="AC768" s="5"/>
      <c r="AD768" s="5"/>
      <c r="AE768" s="5"/>
      <c r="AF768" s="5"/>
      <c r="AG768" s="5"/>
      <c r="AO768" s="5"/>
      <c r="AP768" s="5"/>
      <c r="AQ768" s="5"/>
      <c r="AR768" s="5"/>
      <c r="AS768" s="5"/>
    </row>
    <row r="769" spans="17:45" ht="15.75" customHeight="1">
      <c r="Q769" s="5"/>
      <c r="R769" s="5"/>
      <c r="S769" s="5"/>
      <c r="T769" s="5"/>
      <c r="U769" s="5"/>
      <c r="AC769" s="5"/>
      <c r="AD769" s="5"/>
      <c r="AE769" s="5"/>
      <c r="AF769" s="5"/>
      <c r="AG769" s="5"/>
      <c r="AO769" s="5"/>
      <c r="AP769" s="5"/>
      <c r="AQ769" s="5"/>
      <c r="AR769" s="5"/>
      <c r="AS769" s="5"/>
    </row>
    <row r="770" spans="17:45" ht="15.75" customHeight="1">
      <c r="Q770" s="5"/>
      <c r="R770" s="5"/>
      <c r="S770" s="5"/>
      <c r="T770" s="5"/>
      <c r="U770" s="5"/>
      <c r="AC770" s="5"/>
      <c r="AD770" s="5"/>
      <c r="AE770" s="5"/>
      <c r="AF770" s="5"/>
      <c r="AG770" s="5"/>
      <c r="AO770" s="5"/>
      <c r="AP770" s="5"/>
      <c r="AQ770" s="5"/>
      <c r="AR770" s="5"/>
      <c r="AS770" s="5"/>
    </row>
    <row r="771" spans="17:45" ht="15.75" customHeight="1">
      <c r="Q771" s="5"/>
      <c r="R771" s="5"/>
      <c r="S771" s="5"/>
      <c r="T771" s="5"/>
      <c r="U771" s="5"/>
      <c r="AC771" s="5"/>
      <c r="AD771" s="5"/>
      <c r="AE771" s="5"/>
      <c r="AF771" s="5"/>
      <c r="AG771" s="5"/>
      <c r="AO771" s="5"/>
      <c r="AP771" s="5"/>
      <c r="AQ771" s="5"/>
      <c r="AR771" s="5"/>
      <c r="AS771" s="5"/>
    </row>
    <row r="772" spans="17:45" ht="15.75" customHeight="1">
      <c r="Q772" s="5"/>
      <c r="R772" s="5"/>
      <c r="S772" s="5"/>
      <c r="T772" s="5"/>
      <c r="U772" s="5"/>
      <c r="AC772" s="5"/>
      <c r="AD772" s="5"/>
      <c r="AE772" s="5"/>
      <c r="AF772" s="5"/>
      <c r="AG772" s="5"/>
      <c r="AO772" s="5"/>
      <c r="AP772" s="5"/>
      <c r="AQ772" s="5"/>
      <c r="AR772" s="5"/>
      <c r="AS772" s="5"/>
    </row>
    <row r="773" spans="17:45" ht="15.75" customHeight="1">
      <c r="Q773" s="5"/>
      <c r="R773" s="5"/>
      <c r="S773" s="5"/>
      <c r="T773" s="5"/>
      <c r="U773" s="5"/>
      <c r="AC773" s="5"/>
      <c r="AD773" s="5"/>
      <c r="AE773" s="5"/>
      <c r="AF773" s="5"/>
      <c r="AG773" s="5"/>
      <c r="AO773" s="5"/>
      <c r="AP773" s="5"/>
      <c r="AQ773" s="5"/>
      <c r="AR773" s="5"/>
      <c r="AS773" s="5"/>
    </row>
    <row r="774" spans="17:45" ht="15.75" customHeight="1">
      <c r="Q774" s="5"/>
      <c r="R774" s="5"/>
      <c r="S774" s="5"/>
      <c r="T774" s="5"/>
      <c r="U774" s="5"/>
      <c r="AC774" s="5"/>
      <c r="AD774" s="5"/>
      <c r="AE774" s="5"/>
      <c r="AF774" s="5"/>
      <c r="AG774" s="5"/>
      <c r="AO774" s="5"/>
      <c r="AP774" s="5"/>
      <c r="AQ774" s="5"/>
      <c r="AR774" s="5"/>
      <c r="AS774" s="5"/>
    </row>
    <row r="775" spans="17:45" ht="15.75" customHeight="1">
      <c r="Q775" s="5"/>
      <c r="R775" s="5"/>
      <c r="S775" s="5"/>
      <c r="T775" s="5"/>
      <c r="U775" s="5"/>
      <c r="AC775" s="5"/>
      <c r="AD775" s="5"/>
      <c r="AE775" s="5"/>
      <c r="AF775" s="5"/>
      <c r="AG775" s="5"/>
      <c r="AO775" s="5"/>
      <c r="AP775" s="5"/>
      <c r="AQ775" s="5"/>
      <c r="AR775" s="5"/>
      <c r="AS775" s="5"/>
    </row>
    <row r="776" spans="17:45" ht="15.75" customHeight="1">
      <c r="Q776" s="5"/>
      <c r="R776" s="5"/>
      <c r="S776" s="5"/>
      <c r="T776" s="5"/>
      <c r="U776" s="5"/>
      <c r="AC776" s="5"/>
      <c r="AD776" s="5"/>
      <c r="AE776" s="5"/>
      <c r="AF776" s="5"/>
      <c r="AG776" s="5"/>
      <c r="AO776" s="5"/>
      <c r="AP776" s="5"/>
      <c r="AQ776" s="5"/>
      <c r="AR776" s="5"/>
      <c r="AS776" s="5"/>
    </row>
    <row r="777" spans="17:45" ht="15.75" customHeight="1">
      <c r="Q777" s="5"/>
      <c r="R777" s="5"/>
      <c r="S777" s="5"/>
      <c r="T777" s="5"/>
      <c r="U777" s="5"/>
      <c r="AC777" s="5"/>
      <c r="AD777" s="5"/>
      <c r="AE777" s="5"/>
      <c r="AF777" s="5"/>
      <c r="AG777" s="5"/>
      <c r="AO777" s="5"/>
      <c r="AP777" s="5"/>
      <c r="AQ777" s="5"/>
      <c r="AR777" s="5"/>
      <c r="AS777" s="5"/>
    </row>
    <row r="778" spans="17:45" ht="15.75" customHeight="1">
      <c r="Q778" s="5"/>
      <c r="R778" s="5"/>
      <c r="S778" s="5"/>
      <c r="T778" s="5"/>
      <c r="U778" s="5"/>
      <c r="AC778" s="5"/>
      <c r="AD778" s="5"/>
      <c r="AE778" s="5"/>
      <c r="AF778" s="5"/>
      <c r="AG778" s="5"/>
      <c r="AO778" s="5"/>
      <c r="AP778" s="5"/>
      <c r="AQ778" s="5"/>
      <c r="AR778" s="5"/>
      <c r="AS778" s="5"/>
    </row>
    <row r="779" spans="17:45" ht="15.75" customHeight="1">
      <c r="Q779" s="5"/>
      <c r="R779" s="5"/>
      <c r="S779" s="5"/>
      <c r="T779" s="5"/>
      <c r="U779" s="5"/>
      <c r="AC779" s="5"/>
      <c r="AD779" s="5"/>
      <c r="AE779" s="5"/>
      <c r="AF779" s="5"/>
      <c r="AG779" s="5"/>
      <c r="AO779" s="5"/>
      <c r="AP779" s="5"/>
      <c r="AQ779" s="5"/>
      <c r="AR779" s="5"/>
      <c r="AS779" s="5"/>
    </row>
    <row r="780" spans="17:45" ht="15.75" customHeight="1">
      <c r="Q780" s="5"/>
      <c r="R780" s="5"/>
      <c r="S780" s="5"/>
      <c r="T780" s="5"/>
      <c r="U780" s="5"/>
      <c r="AC780" s="5"/>
      <c r="AD780" s="5"/>
      <c r="AE780" s="5"/>
      <c r="AF780" s="5"/>
      <c r="AG780" s="5"/>
      <c r="AO780" s="5"/>
      <c r="AP780" s="5"/>
      <c r="AQ780" s="5"/>
      <c r="AR780" s="5"/>
      <c r="AS780" s="5"/>
    </row>
    <row r="781" spans="17:45" ht="15.75" customHeight="1">
      <c r="Q781" s="5"/>
      <c r="R781" s="5"/>
      <c r="S781" s="5"/>
      <c r="T781" s="5"/>
      <c r="U781" s="5"/>
      <c r="AC781" s="5"/>
      <c r="AD781" s="5"/>
      <c r="AE781" s="5"/>
      <c r="AF781" s="5"/>
      <c r="AG781" s="5"/>
      <c r="AO781" s="5"/>
      <c r="AP781" s="5"/>
      <c r="AQ781" s="5"/>
      <c r="AR781" s="5"/>
      <c r="AS781" s="5"/>
    </row>
    <row r="782" spans="17:45" ht="15.75" customHeight="1">
      <c r="Q782" s="5"/>
      <c r="R782" s="5"/>
      <c r="S782" s="5"/>
      <c r="T782" s="5"/>
      <c r="U782" s="5"/>
      <c r="AC782" s="5"/>
      <c r="AD782" s="5"/>
      <c r="AE782" s="5"/>
      <c r="AF782" s="5"/>
      <c r="AG782" s="5"/>
      <c r="AO782" s="5"/>
      <c r="AP782" s="5"/>
      <c r="AQ782" s="5"/>
      <c r="AR782" s="5"/>
      <c r="AS782" s="5"/>
    </row>
    <row r="783" spans="17:45" ht="15.75" customHeight="1">
      <c r="Q783" s="5"/>
      <c r="R783" s="5"/>
      <c r="S783" s="5"/>
      <c r="T783" s="5"/>
      <c r="U783" s="5"/>
      <c r="AC783" s="5"/>
      <c r="AD783" s="5"/>
      <c r="AE783" s="5"/>
      <c r="AF783" s="5"/>
      <c r="AG783" s="5"/>
      <c r="AO783" s="5"/>
      <c r="AP783" s="5"/>
      <c r="AQ783" s="5"/>
      <c r="AR783" s="5"/>
      <c r="AS783" s="5"/>
    </row>
    <row r="784" spans="17:45" ht="15.75" customHeight="1">
      <c r="Q784" s="5"/>
      <c r="R784" s="5"/>
      <c r="S784" s="5"/>
      <c r="T784" s="5"/>
      <c r="U784" s="5"/>
      <c r="AC784" s="5"/>
      <c r="AD784" s="5"/>
      <c r="AE784" s="5"/>
      <c r="AF784" s="5"/>
      <c r="AG784" s="5"/>
      <c r="AO784" s="5"/>
      <c r="AP784" s="5"/>
      <c r="AQ784" s="5"/>
      <c r="AR784" s="5"/>
      <c r="AS784" s="5"/>
    </row>
    <row r="785" spans="17:45" ht="15.75" customHeight="1">
      <c r="Q785" s="5"/>
      <c r="R785" s="5"/>
      <c r="S785" s="5"/>
      <c r="T785" s="5"/>
      <c r="U785" s="5"/>
      <c r="AC785" s="5"/>
      <c r="AD785" s="5"/>
      <c r="AE785" s="5"/>
      <c r="AF785" s="5"/>
      <c r="AG785" s="5"/>
      <c r="AO785" s="5"/>
      <c r="AP785" s="5"/>
      <c r="AQ785" s="5"/>
      <c r="AR785" s="5"/>
      <c r="AS785" s="5"/>
    </row>
    <row r="786" spans="17:45" ht="15.75" customHeight="1">
      <c r="Q786" s="5"/>
      <c r="R786" s="5"/>
      <c r="S786" s="5"/>
      <c r="T786" s="5"/>
      <c r="U786" s="5"/>
      <c r="AC786" s="5"/>
      <c r="AD786" s="5"/>
      <c r="AE786" s="5"/>
      <c r="AF786" s="5"/>
      <c r="AG786" s="5"/>
      <c r="AO786" s="5"/>
      <c r="AP786" s="5"/>
      <c r="AQ786" s="5"/>
      <c r="AR786" s="5"/>
      <c r="AS786" s="5"/>
    </row>
    <row r="787" spans="17:45" ht="15.75" customHeight="1">
      <c r="Q787" s="5"/>
      <c r="R787" s="5"/>
      <c r="S787" s="5"/>
      <c r="T787" s="5"/>
      <c r="U787" s="5"/>
      <c r="AC787" s="5"/>
      <c r="AD787" s="5"/>
      <c r="AE787" s="5"/>
      <c r="AF787" s="5"/>
      <c r="AG787" s="5"/>
      <c r="AO787" s="5"/>
      <c r="AP787" s="5"/>
      <c r="AQ787" s="5"/>
      <c r="AR787" s="5"/>
      <c r="AS787" s="5"/>
    </row>
    <row r="788" spans="17:45" ht="15.75" customHeight="1">
      <c r="Q788" s="5"/>
      <c r="R788" s="5"/>
      <c r="S788" s="5"/>
      <c r="T788" s="5"/>
      <c r="U788" s="5"/>
      <c r="AC788" s="5"/>
      <c r="AD788" s="5"/>
      <c r="AE788" s="5"/>
      <c r="AF788" s="5"/>
      <c r="AG788" s="5"/>
      <c r="AO788" s="5"/>
      <c r="AP788" s="5"/>
      <c r="AQ788" s="5"/>
      <c r="AR788" s="5"/>
      <c r="AS788" s="5"/>
    </row>
    <row r="789" spans="17:45" ht="15.75" customHeight="1">
      <c r="Q789" s="5"/>
      <c r="R789" s="5"/>
      <c r="S789" s="5"/>
      <c r="T789" s="5"/>
      <c r="U789" s="5"/>
      <c r="AC789" s="5"/>
      <c r="AD789" s="5"/>
      <c r="AE789" s="5"/>
      <c r="AF789" s="5"/>
      <c r="AG789" s="5"/>
      <c r="AO789" s="5"/>
      <c r="AP789" s="5"/>
      <c r="AQ789" s="5"/>
      <c r="AR789" s="5"/>
      <c r="AS789" s="5"/>
    </row>
    <row r="790" spans="17:45" ht="15.75" customHeight="1">
      <c r="Q790" s="5"/>
      <c r="R790" s="5"/>
      <c r="S790" s="5"/>
      <c r="T790" s="5"/>
      <c r="U790" s="5"/>
      <c r="AC790" s="5"/>
      <c r="AD790" s="5"/>
      <c r="AE790" s="5"/>
      <c r="AF790" s="5"/>
      <c r="AG790" s="5"/>
      <c r="AO790" s="5"/>
      <c r="AP790" s="5"/>
      <c r="AQ790" s="5"/>
      <c r="AR790" s="5"/>
      <c r="AS790" s="5"/>
    </row>
    <row r="791" spans="17:45" ht="15.75" customHeight="1">
      <c r="Q791" s="5"/>
      <c r="R791" s="5"/>
      <c r="S791" s="5"/>
      <c r="T791" s="5"/>
      <c r="U791" s="5"/>
      <c r="AC791" s="5"/>
      <c r="AD791" s="5"/>
      <c r="AE791" s="5"/>
      <c r="AF791" s="5"/>
      <c r="AG791" s="5"/>
      <c r="AO791" s="5"/>
      <c r="AP791" s="5"/>
      <c r="AQ791" s="5"/>
      <c r="AR791" s="5"/>
      <c r="AS791" s="5"/>
    </row>
    <row r="792" spans="17:45" ht="15.75" customHeight="1">
      <c r="Q792" s="5"/>
      <c r="R792" s="5"/>
      <c r="S792" s="5"/>
      <c r="T792" s="5"/>
      <c r="U792" s="5"/>
      <c r="AC792" s="5"/>
      <c r="AD792" s="5"/>
      <c r="AE792" s="5"/>
      <c r="AF792" s="5"/>
      <c r="AG792" s="5"/>
      <c r="AO792" s="5"/>
      <c r="AP792" s="5"/>
      <c r="AQ792" s="5"/>
      <c r="AR792" s="5"/>
      <c r="AS792" s="5"/>
    </row>
    <row r="793" spans="17:45" ht="15.75" customHeight="1">
      <c r="Q793" s="5"/>
      <c r="R793" s="5"/>
      <c r="S793" s="5"/>
      <c r="T793" s="5"/>
      <c r="U793" s="5"/>
      <c r="AC793" s="5"/>
      <c r="AD793" s="5"/>
      <c r="AE793" s="5"/>
      <c r="AF793" s="5"/>
      <c r="AG793" s="5"/>
      <c r="AO793" s="5"/>
      <c r="AP793" s="5"/>
      <c r="AQ793" s="5"/>
      <c r="AR793" s="5"/>
      <c r="AS793" s="5"/>
    </row>
    <row r="794" spans="17:45" ht="15.75" customHeight="1">
      <c r="Q794" s="5"/>
      <c r="R794" s="5"/>
      <c r="S794" s="5"/>
      <c r="T794" s="5"/>
      <c r="U794" s="5"/>
      <c r="AC794" s="5"/>
      <c r="AD794" s="5"/>
      <c r="AE794" s="5"/>
      <c r="AF794" s="5"/>
      <c r="AG794" s="5"/>
      <c r="AO794" s="5"/>
      <c r="AP794" s="5"/>
      <c r="AQ794" s="5"/>
      <c r="AR794" s="5"/>
      <c r="AS794" s="5"/>
    </row>
    <row r="795" spans="17:45" ht="15.75" customHeight="1">
      <c r="Q795" s="5"/>
      <c r="R795" s="5"/>
      <c r="S795" s="5"/>
      <c r="T795" s="5"/>
      <c r="U795" s="5"/>
      <c r="AC795" s="5"/>
      <c r="AD795" s="5"/>
      <c r="AE795" s="5"/>
      <c r="AF795" s="5"/>
      <c r="AG795" s="5"/>
      <c r="AO795" s="5"/>
      <c r="AP795" s="5"/>
      <c r="AQ795" s="5"/>
      <c r="AR795" s="5"/>
      <c r="AS795" s="5"/>
    </row>
    <row r="796" spans="17:45" ht="15.75" customHeight="1">
      <c r="Q796" s="5"/>
      <c r="R796" s="5"/>
      <c r="S796" s="5"/>
      <c r="T796" s="5"/>
      <c r="U796" s="5"/>
      <c r="AC796" s="5"/>
      <c r="AD796" s="5"/>
      <c r="AE796" s="5"/>
      <c r="AF796" s="5"/>
      <c r="AG796" s="5"/>
      <c r="AO796" s="5"/>
      <c r="AP796" s="5"/>
      <c r="AQ796" s="5"/>
      <c r="AR796" s="5"/>
      <c r="AS796" s="5"/>
    </row>
    <row r="797" spans="17:45" ht="15.75" customHeight="1">
      <c r="Q797" s="5"/>
      <c r="R797" s="5"/>
      <c r="S797" s="5"/>
      <c r="T797" s="5"/>
      <c r="U797" s="5"/>
      <c r="AC797" s="5"/>
      <c r="AD797" s="5"/>
      <c r="AE797" s="5"/>
      <c r="AF797" s="5"/>
      <c r="AG797" s="5"/>
      <c r="AO797" s="5"/>
      <c r="AP797" s="5"/>
      <c r="AQ797" s="5"/>
      <c r="AR797" s="5"/>
      <c r="AS797" s="5"/>
    </row>
    <row r="798" spans="17:45" ht="15.75" customHeight="1">
      <c r="Q798" s="5"/>
      <c r="R798" s="5"/>
      <c r="S798" s="5"/>
      <c r="T798" s="5"/>
      <c r="U798" s="5"/>
      <c r="AC798" s="5"/>
      <c r="AD798" s="5"/>
      <c r="AE798" s="5"/>
      <c r="AF798" s="5"/>
      <c r="AG798" s="5"/>
      <c r="AO798" s="5"/>
      <c r="AP798" s="5"/>
      <c r="AQ798" s="5"/>
      <c r="AR798" s="5"/>
      <c r="AS798" s="5"/>
    </row>
    <row r="799" spans="17:45" ht="15.75" customHeight="1">
      <c r="Q799" s="5"/>
      <c r="R799" s="5"/>
      <c r="S799" s="5"/>
      <c r="T799" s="5"/>
      <c r="U799" s="5"/>
      <c r="AC799" s="5"/>
      <c r="AD799" s="5"/>
      <c r="AE799" s="5"/>
      <c r="AF799" s="5"/>
      <c r="AG799" s="5"/>
      <c r="AO799" s="5"/>
      <c r="AP799" s="5"/>
      <c r="AQ799" s="5"/>
      <c r="AR799" s="5"/>
      <c r="AS799" s="5"/>
    </row>
    <row r="800" spans="17:45" ht="15.75" customHeight="1">
      <c r="Q800" s="5"/>
      <c r="R800" s="5"/>
      <c r="S800" s="5"/>
      <c r="T800" s="5"/>
      <c r="U800" s="5"/>
      <c r="AC800" s="5"/>
      <c r="AD800" s="5"/>
      <c r="AE800" s="5"/>
      <c r="AF800" s="5"/>
      <c r="AG800" s="5"/>
      <c r="AO800" s="5"/>
      <c r="AP800" s="5"/>
      <c r="AQ800" s="5"/>
      <c r="AR800" s="5"/>
      <c r="AS800" s="5"/>
    </row>
    <row r="801" spans="17:45" ht="15.75" customHeight="1">
      <c r="Q801" s="5"/>
      <c r="R801" s="5"/>
      <c r="S801" s="5"/>
      <c r="T801" s="5"/>
      <c r="U801" s="5"/>
      <c r="AC801" s="5"/>
      <c r="AD801" s="5"/>
      <c r="AE801" s="5"/>
      <c r="AF801" s="5"/>
      <c r="AG801" s="5"/>
      <c r="AO801" s="5"/>
      <c r="AP801" s="5"/>
      <c r="AQ801" s="5"/>
      <c r="AR801" s="5"/>
      <c r="AS801" s="5"/>
    </row>
    <row r="802" spans="17:45" ht="15.75" customHeight="1">
      <c r="Q802" s="5"/>
      <c r="R802" s="5"/>
      <c r="S802" s="5"/>
      <c r="T802" s="5"/>
      <c r="U802" s="5"/>
      <c r="AC802" s="5"/>
      <c r="AD802" s="5"/>
      <c r="AE802" s="5"/>
      <c r="AF802" s="5"/>
      <c r="AG802" s="5"/>
      <c r="AO802" s="5"/>
      <c r="AP802" s="5"/>
      <c r="AQ802" s="5"/>
      <c r="AR802" s="5"/>
      <c r="AS802" s="5"/>
    </row>
    <row r="803" spans="17:45" ht="15.75" customHeight="1">
      <c r="Q803" s="5"/>
      <c r="R803" s="5"/>
      <c r="S803" s="5"/>
      <c r="T803" s="5"/>
      <c r="U803" s="5"/>
      <c r="AC803" s="5"/>
      <c r="AD803" s="5"/>
      <c r="AE803" s="5"/>
      <c r="AF803" s="5"/>
      <c r="AG803" s="5"/>
      <c r="AO803" s="5"/>
      <c r="AP803" s="5"/>
      <c r="AQ803" s="5"/>
      <c r="AR803" s="5"/>
      <c r="AS803" s="5"/>
    </row>
    <row r="804" spans="17:45" ht="15.75" customHeight="1">
      <c r="Q804" s="5"/>
      <c r="R804" s="5"/>
      <c r="S804" s="5"/>
      <c r="T804" s="5"/>
      <c r="U804" s="5"/>
      <c r="AC804" s="5"/>
      <c r="AD804" s="5"/>
      <c r="AE804" s="5"/>
      <c r="AF804" s="5"/>
      <c r="AG804" s="5"/>
      <c r="AO804" s="5"/>
      <c r="AP804" s="5"/>
      <c r="AQ804" s="5"/>
      <c r="AR804" s="5"/>
      <c r="AS804" s="5"/>
    </row>
    <row r="805" spans="17:45" ht="15.75" customHeight="1">
      <c r="Q805" s="5"/>
      <c r="R805" s="5"/>
      <c r="S805" s="5"/>
      <c r="T805" s="5"/>
      <c r="U805" s="5"/>
      <c r="AC805" s="5"/>
      <c r="AD805" s="5"/>
      <c r="AE805" s="5"/>
      <c r="AF805" s="5"/>
      <c r="AG805" s="5"/>
      <c r="AO805" s="5"/>
      <c r="AP805" s="5"/>
      <c r="AQ805" s="5"/>
      <c r="AR805" s="5"/>
      <c r="AS805" s="5"/>
    </row>
    <row r="806" spans="17:45" ht="15.75" customHeight="1">
      <c r="Q806" s="5"/>
      <c r="R806" s="5"/>
      <c r="S806" s="5"/>
      <c r="T806" s="5"/>
      <c r="U806" s="5"/>
      <c r="AC806" s="5"/>
      <c r="AD806" s="5"/>
      <c r="AE806" s="5"/>
      <c r="AF806" s="5"/>
      <c r="AG806" s="5"/>
      <c r="AO806" s="5"/>
      <c r="AP806" s="5"/>
      <c r="AQ806" s="5"/>
      <c r="AR806" s="5"/>
      <c r="AS806" s="5"/>
    </row>
    <row r="807" spans="17:45" ht="15.75" customHeight="1">
      <c r="Q807" s="5"/>
      <c r="R807" s="5"/>
      <c r="S807" s="5"/>
      <c r="T807" s="5"/>
      <c r="U807" s="5"/>
      <c r="AC807" s="5"/>
      <c r="AD807" s="5"/>
      <c r="AE807" s="5"/>
      <c r="AF807" s="5"/>
      <c r="AG807" s="5"/>
      <c r="AO807" s="5"/>
      <c r="AP807" s="5"/>
      <c r="AQ807" s="5"/>
      <c r="AR807" s="5"/>
      <c r="AS807" s="5"/>
    </row>
    <row r="808" spans="17:45" ht="15.75" customHeight="1">
      <c r="Q808" s="5"/>
      <c r="R808" s="5"/>
      <c r="S808" s="5"/>
      <c r="T808" s="5"/>
      <c r="U808" s="5"/>
      <c r="AC808" s="5"/>
      <c r="AD808" s="5"/>
      <c r="AE808" s="5"/>
      <c r="AF808" s="5"/>
      <c r="AG808" s="5"/>
      <c r="AO808" s="5"/>
      <c r="AP808" s="5"/>
      <c r="AQ808" s="5"/>
      <c r="AR808" s="5"/>
      <c r="AS808" s="5"/>
    </row>
    <row r="809" spans="17:45" ht="15.75" customHeight="1">
      <c r="Q809" s="5"/>
      <c r="R809" s="5"/>
      <c r="S809" s="5"/>
      <c r="T809" s="5"/>
      <c r="U809" s="5"/>
      <c r="AC809" s="5"/>
      <c r="AD809" s="5"/>
      <c r="AE809" s="5"/>
      <c r="AF809" s="5"/>
      <c r="AG809" s="5"/>
      <c r="AO809" s="5"/>
      <c r="AP809" s="5"/>
      <c r="AQ809" s="5"/>
      <c r="AR809" s="5"/>
      <c r="AS809" s="5"/>
    </row>
    <row r="810" spans="17:45" ht="15.75" customHeight="1">
      <c r="Q810" s="5"/>
      <c r="R810" s="5"/>
      <c r="S810" s="5"/>
      <c r="T810" s="5"/>
      <c r="U810" s="5"/>
      <c r="AC810" s="5"/>
      <c r="AD810" s="5"/>
      <c r="AE810" s="5"/>
      <c r="AF810" s="5"/>
      <c r="AG810" s="5"/>
      <c r="AO810" s="5"/>
      <c r="AP810" s="5"/>
      <c r="AQ810" s="5"/>
      <c r="AR810" s="5"/>
      <c r="AS810" s="5"/>
    </row>
    <row r="811" spans="17:45" ht="15.75" customHeight="1">
      <c r="Q811" s="5"/>
      <c r="R811" s="5"/>
      <c r="S811" s="5"/>
      <c r="T811" s="5"/>
      <c r="U811" s="5"/>
      <c r="AC811" s="5"/>
      <c r="AD811" s="5"/>
      <c r="AE811" s="5"/>
      <c r="AF811" s="5"/>
      <c r="AG811" s="5"/>
      <c r="AO811" s="5"/>
      <c r="AP811" s="5"/>
      <c r="AQ811" s="5"/>
      <c r="AR811" s="5"/>
      <c r="AS811" s="5"/>
    </row>
    <row r="812" spans="17:45" ht="15.75" customHeight="1">
      <c r="Q812" s="5"/>
      <c r="R812" s="5"/>
      <c r="S812" s="5"/>
      <c r="T812" s="5"/>
      <c r="U812" s="5"/>
      <c r="AC812" s="5"/>
      <c r="AD812" s="5"/>
      <c r="AE812" s="5"/>
      <c r="AF812" s="5"/>
      <c r="AG812" s="5"/>
      <c r="AO812" s="5"/>
      <c r="AP812" s="5"/>
      <c r="AQ812" s="5"/>
      <c r="AR812" s="5"/>
      <c r="AS812" s="5"/>
    </row>
    <row r="813" spans="17:45" ht="15.75" customHeight="1">
      <c r="Q813" s="5"/>
      <c r="R813" s="5"/>
      <c r="S813" s="5"/>
      <c r="T813" s="5"/>
      <c r="U813" s="5"/>
      <c r="AC813" s="5"/>
      <c r="AD813" s="5"/>
      <c r="AE813" s="5"/>
      <c r="AF813" s="5"/>
      <c r="AG813" s="5"/>
      <c r="AO813" s="5"/>
      <c r="AP813" s="5"/>
      <c r="AQ813" s="5"/>
      <c r="AR813" s="5"/>
      <c r="AS813" s="5"/>
    </row>
    <row r="814" spans="17:45" ht="15.75" customHeight="1">
      <c r="Q814" s="5"/>
      <c r="R814" s="5"/>
      <c r="S814" s="5"/>
      <c r="T814" s="5"/>
      <c r="U814" s="5"/>
      <c r="AC814" s="5"/>
      <c r="AD814" s="5"/>
      <c r="AE814" s="5"/>
      <c r="AF814" s="5"/>
      <c r="AG814" s="5"/>
      <c r="AO814" s="5"/>
      <c r="AP814" s="5"/>
      <c r="AQ814" s="5"/>
      <c r="AR814" s="5"/>
      <c r="AS814" s="5"/>
    </row>
    <row r="815" spans="17:45" ht="15.75" customHeight="1">
      <c r="Q815" s="5"/>
      <c r="R815" s="5"/>
      <c r="S815" s="5"/>
      <c r="T815" s="5"/>
      <c r="U815" s="5"/>
      <c r="AC815" s="5"/>
      <c r="AD815" s="5"/>
      <c r="AE815" s="5"/>
      <c r="AF815" s="5"/>
      <c r="AG815" s="5"/>
      <c r="AO815" s="5"/>
      <c r="AP815" s="5"/>
      <c r="AQ815" s="5"/>
      <c r="AR815" s="5"/>
      <c r="AS815" s="5"/>
    </row>
    <row r="816" spans="17:45" ht="15.75" customHeight="1">
      <c r="Q816" s="5"/>
      <c r="R816" s="5"/>
      <c r="S816" s="5"/>
      <c r="T816" s="5"/>
      <c r="U816" s="5"/>
      <c r="AC816" s="5"/>
      <c r="AD816" s="5"/>
      <c r="AE816" s="5"/>
      <c r="AF816" s="5"/>
      <c r="AG816" s="5"/>
      <c r="AO816" s="5"/>
      <c r="AP816" s="5"/>
      <c r="AQ816" s="5"/>
      <c r="AR816" s="5"/>
      <c r="AS816" s="5"/>
    </row>
    <row r="817" spans="17:45" ht="15.75" customHeight="1">
      <c r="Q817" s="5"/>
      <c r="R817" s="5"/>
      <c r="S817" s="5"/>
      <c r="T817" s="5"/>
      <c r="U817" s="5"/>
      <c r="AC817" s="5"/>
      <c r="AD817" s="5"/>
      <c r="AE817" s="5"/>
      <c r="AF817" s="5"/>
      <c r="AG817" s="5"/>
      <c r="AO817" s="5"/>
      <c r="AP817" s="5"/>
      <c r="AQ817" s="5"/>
      <c r="AR817" s="5"/>
      <c r="AS817" s="5"/>
    </row>
    <row r="818" spans="17:45" ht="15.75" customHeight="1">
      <c r="Q818" s="5"/>
      <c r="R818" s="5"/>
      <c r="S818" s="5"/>
      <c r="T818" s="5"/>
      <c r="U818" s="5"/>
      <c r="AC818" s="5"/>
      <c r="AD818" s="5"/>
      <c r="AE818" s="5"/>
      <c r="AF818" s="5"/>
      <c r="AG818" s="5"/>
      <c r="AO818" s="5"/>
      <c r="AP818" s="5"/>
      <c r="AQ818" s="5"/>
      <c r="AR818" s="5"/>
      <c r="AS818" s="5"/>
    </row>
    <row r="819" spans="17:45" ht="15.75" customHeight="1">
      <c r="Q819" s="5"/>
      <c r="R819" s="5"/>
      <c r="S819" s="5"/>
      <c r="T819" s="5"/>
      <c r="U819" s="5"/>
      <c r="AC819" s="5"/>
      <c r="AD819" s="5"/>
      <c r="AE819" s="5"/>
      <c r="AF819" s="5"/>
      <c r="AG819" s="5"/>
      <c r="AO819" s="5"/>
      <c r="AP819" s="5"/>
      <c r="AQ819" s="5"/>
      <c r="AR819" s="5"/>
      <c r="AS819" s="5"/>
    </row>
    <row r="820" spans="17:45" ht="15.75" customHeight="1">
      <c r="Q820" s="5"/>
      <c r="R820" s="5"/>
      <c r="S820" s="5"/>
      <c r="T820" s="5"/>
      <c r="U820" s="5"/>
      <c r="AC820" s="5"/>
      <c r="AD820" s="5"/>
      <c r="AE820" s="5"/>
      <c r="AF820" s="5"/>
      <c r="AG820" s="5"/>
      <c r="AO820" s="5"/>
      <c r="AP820" s="5"/>
      <c r="AQ820" s="5"/>
      <c r="AR820" s="5"/>
      <c r="AS820" s="5"/>
    </row>
    <row r="821" spans="17:45" ht="15.75" customHeight="1">
      <c r="Q821" s="5"/>
      <c r="R821" s="5"/>
      <c r="S821" s="5"/>
      <c r="T821" s="5"/>
      <c r="U821" s="5"/>
      <c r="AC821" s="5"/>
      <c r="AD821" s="5"/>
      <c r="AE821" s="5"/>
      <c r="AF821" s="5"/>
      <c r="AG821" s="5"/>
      <c r="AO821" s="5"/>
      <c r="AP821" s="5"/>
      <c r="AQ821" s="5"/>
      <c r="AR821" s="5"/>
      <c r="AS821" s="5"/>
    </row>
    <row r="822" spans="17:45" ht="15.75" customHeight="1">
      <c r="Q822" s="5"/>
      <c r="R822" s="5"/>
      <c r="S822" s="5"/>
      <c r="T822" s="5"/>
      <c r="U822" s="5"/>
      <c r="AC822" s="5"/>
      <c r="AD822" s="5"/>
      <c r="AE822" s="5"/>
      <c r="AF822" s="5"/>
      <c r="AG822" s="5"/>
      <c r="AO822" s="5"/>
      <c r="AP822" s="5"/>
      <c r="AQ822" s="5"/>
      <c r="AR822" s="5"/>
      <c r="AS822" s="5"/>
    </row>
    <row r="823" spans="17:45" ht="15.75" customHeight="1">
      <c r="Q823" s="5"/>
      <c r="R823" s="5"/>
      <c r="S823" s="5"/>
      <c r="T823" s="5"/>
      <c r="U823" s="5"/>
      <c r="AC823" s="5"/>
      <c r="AD823" s="5"/>
      <c r="AE823" s="5"/>
      <c r="AF823" s="5"/>
      <c r="AG823" s="5"/>
      <c r="AO823" s="5"/>
      <c r="AP823" s="5"/>
      <c r="AQ823" s="5"/>
      <c r="AR823" s="5"/>
      <c r="AS823" s="5"/>
    </row>
    <row r="824" spans="17:45" ht="15.75" customHeight="1">
      <c r="Q824" s="5"/>
      <c r="R824" s="5"/>
      <c r="S824" s="5"/>
      <c r="T824" s="5"/>
      <c r="U824" s="5"/>
      <c r="AC824" s="5"/>
      <c r="AD824" s="5"/>
      <c r="AE824" s="5"/>
      <c r="AF824" s="5"/>
      <c r="AG824" s="5"/>
      <c r="AO824" s="5"/>
      <c r="AP824" s="5"/>
      <c r="AQ824" s="5"/>
      <c r="AR824" s="5"/>
      <c r="AS824" s="5"/>
    </row>
    <row r="825" spans="17:45" ht="15.75" customHeight="1">
      <c r="Q825" s="5"/>
      <c r="R825" s="5"/>
      <c r="S825" s="5"/>
      <c r="T825" s="5"/>
      <c r="U825" s="5"/>
      <c r="AC825" s="5"/>
      <c r="AD825" s="5"/>
      <c r="AE825" s="5"/>
      <c r="AF825" s="5"/>
      <c r="AG825" s="5"/>
      <c r="AO825" s="5"/>
      <c r="AP825" s="5"/>
      <c r="AQ825" s="5"/>
      <c r="AR825" s="5"/>
      <c r="AS825" s="5"/>
    </row>
    <row r="826" spans="17:45" ht="15.75" customHeight="1">
      <c r="Q826" s="5"/>
      <c r="R826" s="5"/>
      <c r="S826" s="5"/>
      <c r="T826" s="5"/>
      <c r="U826" s="5"/>
      <c r="AC826" s="5"/>
      <c r="AD826" s="5"/>
      <c r="AE826" s="5"/>
      <c r="AF826" s="5"/>
      <c r="AG826" s="5"/>
      <c r="AO826" s="5"/>
      <c r="AP826" s="5"/>
      <c r="AQ826" s="5"/>
      <c r="AR826" s="5"/>
      <c r="AS826" s="5"/>
    </row>
    <row r="827" spans="17:45" ht="15.75" customHeight="1">
      <c r="Q827" s="5"/>
      <c r="R827" s="5"/>
      <c r="S827" s="5"/>
      <c r="T827" s="5"/>
      <c r="U827" s="5"/>
      <c r="AC827" s="5"/>
      <c r="AD827" s="5"/>
      <c r="AE827" s="5"/>
      <c r="AF827" s="5"/>
      <c r="AG827" s="5"/>
      <c r="AO827" s="5"/>
      <c r="AP827" s="5"/>
      <c r="AQ827" s="5"/>
      <c r="AR827" s="5"/>
      <c r="AS827" s="5"/>
    </row>
    <row r="828" spans="17:45" ht="15.75" customHeight="1">
      <c r="Q828" s="5"/>
      <c r="R828" s="5"/>
      <c r="S828" s="5"/>
      <c r="T828" s="5"/>
      <c r="U828" s="5"/>
      <c r="AC828" s="5"/>
      <c r="AD828" s="5"/>
      <c r="AE828" s="5"/>
      <c r="AF828" s="5"/>
      <c r="AG828" s="5"/>
      <c r="AO828" s="5"/>
      <c r="AP828" s="5"/>
      <c r="AQ828" s="5"/>
      <c r="AR828" s="5"/>
      <c r="AS828" s="5"/>
    </row>
    <row r="829" spans="17:45" ht="15.75" customHeight="1">
      <c r="Q829" s="5"/>
      <c r="R829" s="5"/>
      <c r="S829" s="5"/>
      <c r="T829" s="5"/>
      <c r="U829" s="5"/>
      <c r="AC829" s="5"/>
      <c r="AD829" s="5"/>
      <c r="AE829" s="5"/>
      <c r="AF829" s="5"/>
      <c r="AG829" s="5"/>
      <c r="AO829" s="5"/>
      <c r="AP829" s="5"/>
      <c r="AQ829" s="5"/>
      <c r="AR829" s="5"/>
      <c r="AS829" s="5"/>
    </row>
    <row r="830" spans="17:45" ht="15.75" customHeight="1">
      <c r="Q830" s="5"/>
      <c r="R830" s="5"/>
      <c r="S830" s="5"/>
      <c r="T830" s="5"/>
      <c r="U830" s="5"/>
      <c r="AC830" s="5"/>
      <c r="AD830" s="5"/>
      <c r="AE830" s="5"/>
      <c r="AF830" s="5"/>
      <c r="AG830" s="5"/>
      <c r="AO830" s="5"/>
      <c r="AP830" s="5"/>
      <c r="AQ830" s="5"/>
      <c r="AR830" s="5"/>
      <c r="AS830" s="5"/>
    </row>
    <row r="831" spans="17:45" ht="15.75" customHeight="1">
      <c r="Q831" s="5"/>
      <c r="R831" s="5"/>
      <c r="S831" s="5"/>
      <c r="T831" s="5"/>
      <c r="U831" s="5"/>
      <c r="AC831" s="5"/>
      <c r="AD831" s="5"/>
      <c r="AE831" s="5"/>
      <c r="AF831" s="5"/>
      <c r="AG831" s="5"/>
      <c r="AO831" s="5"/>
      <c r="AP831" s="5"/>
      <c r="AQ831" s="5"/>
      <c r="AR831" s="5"/>
      <c r="AS831" s="5"/>
    </row>
    <row r="832" spans="17:45" ht="15.75" customHeight="1">
      <c r="Q832" s="5"/>
      <c r="R832" s="5"/>
      <c r="S832" s="5"/>
      <c r="T832" s="5"/>
      <c r="U832" s="5"/>
      <c r="AC832" s="5"/>
      <c r="AD832" s="5"/>
      <c r="AE832" s="5"/>
      <c r="AF832" s="5"/>
      <c r="AG832" s="5"/>
      <c r="AO832" s="5"/>
      <c r="AP832" s="5"/>
      <c r="AQ832" s="5"/>
      <c r="AR832" s="5"/>
      <c r="AS832" s="5"/>
    </row>
    <row r="833" spans="17:45" ht="15.75" customHeight="1">
      <c r="Q833" s="5"/>
      <c r="R833" s="5"/>
      <c r="S833" s="5"/>
      <c r="T833" s="5"/>
      <c r="U833" s="5"/>
      <c r="AC833" s="5"/>
      <c r="AD833" s="5"/>
      <c r="AE833" s="5"/>
      <c r="AF833" s="5"/>
      <c r="AG833" s="5"/>
      <c r="AO833" s="5"/>
      <c r="AP833" s="5"/>
      <c r="AQ833" s="5"/>
      <c r="AR833" s="5"/>
      <c r="AS833" s="5"/>
    </row>
    <row r="834" spans="17:45" ht="15.75" customHeight="1">
      <c r="Q834" s="5"/>
      <c r="R834" s="5"/>
      <c r="S834" s="5"/>
      <c r="T834" s="5"/>
      <c r="U834" s="5"/>
      <c r="AC834" s="5"/>
      <c r="AD834" s="5"/>
      <c r="AE834" s="5"/>
      <c r="AF834" s="5"/>
      <c r="AG834" s="5"/>
      <c r="AO834" s="5"/>
      <c r="AP834" s="5"/>
      <c r="AQ834" s="5"/>
      <c r="AR834" s="5"/>
      <c r="AS834" s="5"/>
    </row>
    <row r="835" spans="17:45" ht="15.75" customHeight="1">
      <c r="Q835" s="5"/>
      <c r="R835" s="5"/>
      <c r="S835" s="5"/>
      <c r="T835" s="5"/>
      <c r="U835" s="5"/>
      <c r="AC835" s="5"/>
      <c r="AD835" s="5"/>
      <c r="AE835" s="5"/>
      <c r="AF835" s="5"/>
      <c r="AG835" s="5"/>
      <c r="AO835" s="5"/>
      <c r="AP835" s="5"/>
      <c r="AQ835" s="5"/>
      <c r="AR835" s="5"/>
      <c r="AS835" s="5"/>
    </row>
    <row r="836" spans="17:45" ht="15.75" customHeight="1">
      <c r="Q836" s="5"/>
      <c r="R836" s="5"/>
      <c r="S836" s="5"/>
      <c r="T836" s="5"/>
      <c r="U836" s="5"/>
      <c r="AC836" s="5"/>
      <c r="AD836" s="5"/>
      <c r="AE836" s="5"/>
      <c r="AF836" s="5"/>
      <c r="AG836" s="5"/>
      <c r="AO836" s="5"/>
      <c r="AP836" s="5"/>
      <c r="AQ836" s="5"/>
      <c r="AR836" s="5"/>
      <c r="AS836" s="5"/>
    </row>
    <row r="837" spans="17:45" ht="15.75" customHeight="1">
      <c r="Q837" s="5"/>
      <c r="R837" s="5"/>
      <c r="S837" s="5"/>
      <c r="T837" s="5"/>
      <c r="U837" s="5"/>
      <c r="AC837" s="5"/>
      <c r="AD837" s="5"/>
      <c r="AE837" s="5"/>
      <c r="AF837" s="5"/>
      <c r="AG837" s="5"/>
      <c r="AO837" s="5"/>
      <c r="AP837" s="5"/>
      <c r="AQ837" s="5"/>
      <c r="AR837" s="5"/>
      <c r="AS837" s="5"/>
    </row>
    <row r="838" spans="17:45" ht="15.75" customHeight="1">
      <c r="Q838" s="5"/>
      <c r="R838" s="5"/>
      <c r="S838" s="5"/>
      <c r="T838" s="5"/>
      <c r="U838" s="5"/>
      <c r="AC838" s="5"/>
      <c r="AD838" s="5"/>
      <c r="AE838" s="5"/>
      <c r="AF838" s="5"/>
      <c r="AG838" s="5"/>
      <c r="AO838" s="5"/>
      <c r="AP838" s="5"/>
      <c r="AQ838" s="5"/>
      <c r="AR838" s="5"/>
      <c r="AS838" s="5"/>
    </row>
    <row r="839" spans="17:45" ht="15.75" customHeight="1">
      <c r="Q839" s="5"/>
      <c r="R839" s="5"/>
      <c r="S839" s="5"/>
      <c r="T839" s="5"/>
      <c r="U839" s="5"/>
      <c r="AC839" s="5"/>
      <c r="AD839" s="5"/>
      <c r="AE839" s="5"/>
      <c r="AF839" s="5"/>
      <c r="AG839" s="5"/>
      <c r="AO839" s="5"/>
      <c r="AP839" s="5"/>
      <c r="AQ839" s="5"/>
      <c r="AR839" s="5"/>
      <c r="AS839" s="5"/>
    </row>
    <row r="840" spans="17:45" ht="15.75" customHeight="1">
      <c r="Q840" s="5"/>
      <c r="R840" s="5"/>
      <c r="S840" s="5"/>
      <c r="T840" s="5"/>
      <c r="U840" s="5"/>
      <c r="AC840" s="5"/>
      <c r="AD840" s="5"/>
      <c r="AE840" s="5"/>
      <c r="AF840" s="5"/>
      <c r="AG840" s="5"/>
      <c r="AO840" s="5"/>
      <c r="AP840" s="5"/>
      <c r="AQ840" s="5"/>
      <c r="AR840" s="5"/>
      <c r="AS840" s="5"/>
    </row>
    <row r="841" spans="17:45" ht="15.75" customHeight="1">
      <c r="Q841" s="5"/>
      <c r="R841" s="5"/>
      <c r="S841" s="5"/>
      <c r="T841" s="5"/>
      <c r="U841" s="5"/>
      <c r="AC841" s="5"/>
      <c r="AD841" s="5"/>
      <c r="AE841" s="5"/>
      <c r="AF841" s="5"/>
      <c r="AG841" s="5"/>
      <c r="AO841" s="5"/>
      <c r="AP841" s="5"/>
      <c r="AQ841" s="5"/>
      <c r="AR841" s="5"/>
      <c r="AS841" s="5"/>
    </row>
    <row r="842" spans="17:45" ht="15.75" customHeight="1">
      <c r="Q842" s="5"/>
      <c r="R842" s="5"/>
      <c r="S842" s="5"/>
      <c r="T842" s="5"/>
      <c r="U842" s="5"/>
      <c r="AC842" s="5"/>
      <c r="AD842" s="5"/>
      <c r="AE842" s="5"/>
      <c r="AF842" s="5"/>
      <c r="AG842" s="5"/>
      <c r="AO842" s="5"/>
      <c r="AP842" s="5"/>
      <c r="AQ842" s="5"/>
      <c r="AR842" s="5"/>
      <c r="AS842" s="5"/>
    </row>
    <row r="843" spans="17:45" ht="15.75" customHeight="1">
      <c r="Q843" s="5"/>
      <c r="R843" s="5"/>
      <c r="S843" s="5"/>
      <c r="T843" s="5"/>
      <c r="U843" s="5"/>
      <c r="AC843" s="5"/>
      <c r="AD843" s="5"/>
      <c r="AE843" s="5"/>
      <c r="AF843" s="5"/>
      <c r="AG843" s="5"/>
      <c r="AO843" s="5"/>
      <c r="AP843" s="5"/>
      <c r="AQ843" s="5"/>
      <c r="AR843" s="5"/>
      <c r="AS843" s="5"/>
    </row>
    <row r="844" spans="17:45" ht="15.75" customHeight="1">
      <c r="Q844" s="5"/>
      <c r="R844" s="5"/>
      <c r="S844" s="5"/>
      <c r="T844" s="5"/>
      <c r="U844" s="5"/>
      <c r="AC844" s="5"/>
      <c r="AD844" s="5"/>
      <c r="AE844" s="5"/>
      <c r="AF844" s="5"/>
      <c r="AG844" s="5"/>
      <c r="AO844" s="5"/>
      <c r="AP844" s="5"/>
      <c r="AQ844" s="5"/>
      <c r="AR844" s="5"/>
      <c r="AS844" s="5"/>
    </row>
    <row r="845" spans="17:45" ht="15.75" customHeight="1">
      <c r="Q845" s="5"/>
      <c r="R845" s="5"/>
      <c r="S845" s="5"/>
      <c r="T845" s="5"/>
      <c r="U845" s="5"/>
      <c r="AC845" s="5"/>
      <c r="AD845" s="5"/>
      <c r="AE845" s="5"/>
      <c r="AF845" s="5"/>
      <c r="AG845" s="5"/>
      <c r="AO845" s="5"/>
      <c r="AP845" s="5"/>
      <c r="AQ845" s="5"/>
      <c r="AR845" s="5"/>
      <c r="AS845" s="5"/>
    </row>
    <row r="846" spans="17:45" ht="15.75" customHeight="1">
      <c r="Q846" s="5"/>
      <c r="R846" s="5"/>
      <c r="S846" s="5"/>
      <c r="T846" s="5"/>
      <c r="U846" s="5"/>
      <c r="AC846" s="5"/>
      <c r="AD846" s="5"/>
      <c r="AE846" s="5"/>
      <c r="AF846" s="5"/>
      <c r="AG846" s="5"/>
      <c r="AO846" s="5"/>
      <c r="AP846" s="5"/>
      <c r="AQ846" s="5"/>
      <c r="AR846" s="5"/>
      <c r="AS846" s="5"/>
    </row>
    <row r="847" spans="17:45" ht="15.75" customHeight="1">
      <c r="Q847" s="5"/>
      <c r="R847" s="5"/>
      <c r="S847" s="5"/>
      <c r="T847" s="5"/>
      <c r="U847" s="5"/>
      <c r="AC847" s="5"/>
      <c r="AD847" s="5"/>
      <c r="AE847" s="5"/>
      <c r="AF847" s="5"/>
      <c r="AG847" s="5"/>
      <c r="AO847" s="5"/>
      <c r="AP847" s="5"/>
      <c r="AQ847" s="5"/>
      <c r="AR847" s="5"/>
      <c r="AS847" s="5"/>
    </row>
    <row r="848" spans="17:45" ht="15.75" customHeight="1">
      <c r="Q848" s="5"/>
      <c r="R848" s="5"/>
      <c r="S848" s="5"/>
      <c r="T848" s="5"/>
      <c r="U848" s="5"/>
      <c r="AC848" s="5"/>
      <c r="AD848" s="5"/>
      <c r="AE848" s="5"/>
      <c r="AF848" s="5"/>
      <c r="AG848" s="5"/>
      <c r="AO848" s="5"/>
      <c r="AP848" s="5"/>
      <c r="AQ848" s="5"/>
      <c r="AR848" s="5"/>
      <c r="AS848" s="5"/>
    </row>
    <row r="849" spans="17:45" ht="15.75" customHeight="1">
      <c r="Q849" s="5"/>
      <c r="R849" s="5"/>
      <c r="S849" s="5"/>
      <c r="T849" s="5"/>
      <c r="U849" s="5"/>
      <c r="AC849" s="5"/>
      <c r="AD849" s="5"/>
      <c r="AE849" s="5"/>
      <c r="AF849" s="5"/>
      <c r="AG849" s="5"/>
      <c r="AO849" s="5"/>
      <c r="AP849" s="5"/>
      <c r="AQ849" s="5"/>
      <c r="AR849" s="5"/>
      <c r="AS849" s="5"/>
    </row>
    <row r="850" spans="17:45" ht="15.75" customHeight="1">
      <c r="Q850" s="5"/>
      <c r="R850" s="5"/>
      <c r="S850" s="5"/>
      <c r="T850" s="5"/>
      <c r="U850" s="5"/>
      <c r="AC850" s="5"/>
      <c r="AD850" s="5"/>
      <c r="AE850" s="5"/>
      <c r="AF850" s="5"/>
      <c r="AG850" s="5"/>
      <c r="AO850" s="5"/>
      <c r="AP850" s="5"/>
      <c r="AQ850" s="5"/>
      <c r="AR850" s="5"/>
      <c r="AS850" s="5"/>
    </row>
    <row r="851" spans="17:45" ht="15.75" customHeight="1">
      <c r="Q851" s="5"/>
      <c r="R851" s="5"/>
      <c r="S851" s="5"/>
      <c r="T851" s="5"/>
      <c r="U851" s="5"/>
      <c r="AC851" s="5"/>
      <c r="AD851" s="5"/>
      <c r="AE851" s="5"/>
      <c r="AF851" s="5"/>
      <c r="AG851" s="5"/>
      <c r="AO851" s="5"/>
      <c r="AP851" s="5"/>
      <c r="AQ851" s="5"/>
      <c r="AR851" s="5"/>
      <c r="AS851" s="5"/>
    </row>
    <row r="852" spans="17:45" ht="15.75" customHeight="1">
      <c r="Q852" s="5"/>
      <c r="R852" s="5"/>
      <c r="S852" s="5"/>
      <c r="T852" s="5"/>
      <c r="U852" s="5"/>
      <c r="AC852" s="5"/>
      <c r="AD852" s="5"/>
      <c r="AE852" s="5"/>
      <c r="AF852" s="5"/>
      <c r="AG852" s="5"/>
      <c r="AO852" s="5"/>
      <c r="AP852" s="5"/>
      <c r="AQ852" s="5"/>
      <c r="AR852" s="5"/>
      <c r="AS852" s="5"/>
    </row>
    <row r="853" spans="17:45" ht="15.75" customHeight="1">
      <c r="Q853" s="5"/>
      <c r="R853" s="5"/>
      <c r="S853" s="5"/>
      <c r="T853" s="5"/>
      <c r="U853" s="5"/>
      <c r="AC853" s="5"/>
      <c r="AD853" s="5"/>
      <c r="AE853" s="5"/>
      <c r="AF853" s="5"/>
      <c r="AG853" s="5"/>
      <c r="AO853" s="5"/>
      <c r="AP853" s="5"/>
      <c r="AQ853" s="5"/>
      <c r="AR853" s="5"/>
      <c r="AS853" s="5"/>
    </row>
    <row r="854" spans="17:45" ht="15.75" customHeight="1">
      <c r="Q854" s="5"/>
      <c r="R854" s="5"/>
      <c r="S854" s="5"/>
      <c r="T854" s="5"/>
      <c r="U854" s="5"/>
      <c r="AC854" s="5"/>
      <c r="AD854" s="5"/>
      <c r="AE854" s="5"/>
      <c r="AF854" s="5"/>
      <c r="AG854" s="5"/>
      <c r="AO854" s="5"/>
      <c r="AP854" s="5"/>
      <c r="AQ854" s="5"/>
      <c r="AR854" s="5"/>
      <c r="AS854" s="5"/>
    </row>
    <row r="855" spans="17:45" ht="15.75" customHeight="1">
      <c r="Q855" s="5"/>
      <c r="R855" s="5"/>
      <c r="S855" s="5"/>
      <c r="T855" s="5"/>
      <c r="U855" s="5"/>
      <c r="AC855" s="5"/>
      <c r="AD855" s="5"/>
      <c r="AE855" s="5"/>
      <c r="AF855" s="5"/>
      <c r="AG855" s="5"/>
      <c r="AO855" s="5"/>
      <c r="AP855" s="5"/>
      <c r="AQ855" s="5"/>
      <c r="AR855" s="5"/>
      <c r="AS855" s="5"/>
    </row>
    <row r="856" spans="17:45" ht="15.75" customHeight="1">
      <c r="Q856" s="5"/>
      <c r="R856" s="5"/>
      <c r="S856" s="5"/>
      <c r="T856" s="5"/>
      <c r="U856" s="5"/>
      <c r="AC856" s="5"/>
      <c r="AD856" s="5"/>
      <c r="AE856" s="5"/>
      <c r="AF856" s="5"/>
      <c r="AG856" s="5"/>
      <c r="AO856" s="5"/>
      <c r="AP856" s="5"/>
      <c r="AQ856" s="5"/>
      <c r="AR856" s="5"/>
      <c r="AS856" s="5"/>
    </row>
    <row r="857" spans="17:45" ht="15.75" customHeight="1">
      <c r="Q857" s="5"/>
      <c r="R857" s="5"/>
      <c r="S857" s="5"/>
      <c r="T857" s="5"/>
      <c r="U857" s="5"/>
      <c r="AC857" s="5"/>
      <c r="AD857" s="5"/>
      <c r="AE857" s="5"/>
      <c r="AF857" s="5"/>
      <c r="AG857" s="5"/>
      <c r="AO857" s="5"/>
      <c r="AP857" s="5"/>
      <c r="AQ857" s="5"/>
      <c r="AR857" s="5"/>
      <c r="AS857" s="5"/>
    </row>
    <row r="858" spans="17:45" ht="15.75" customHeight="1">
      <c r="Q858" s="5"/>
      <c r="R858" s="5"/>
      <c r="S858" s="5"/>
      <c r="T858" s="5"/>
      <c r="U858" s="5"/>
      <c r="AC858" s="5"/>
      <c r="AD858" s="5"/>
      <c r="AE858" s="5"/>
      <c r="AF858" s="5"/>
      <c r="AG858" s="5"/>
      <c r="AO858" s="5"/>
      <c r="AP858" s="5"/>
      <c r="AQ858" s="5"/>
      <c r="AR858" s="5"/>
      <c r="AS858" s="5"/>
    </row>
    <row r="859" spans="17:45" ht="15.75" customHeight="1">
      <c r="Q859" s="5"/>
      <c r="R859" s="5"/>
      <c r="S859" s="5"/>
      <c r="T859" s="5"/>
      <c r="U859" s="5"/>
      <c r="AC859" s="5"/>
      <c r="AD859" s="5"/>
      <c r="AE859" s="5"/>
      <c r="AF859" s="5"/>
      <c r="AG859" s="5"/>
      <c r="AO859" s="5"/>
      <c r="AP859" s="5"/>
      <c r="AQ859" s="5"/>
      <c r="AR859" s="5"/>
      <c r="AS859" s="5"/>
    </row>
    <row r="860" spans="17:45" ht="15.75" customHeight="1">
      <c r="Q860" s="5"/>
      <c r="R860" s="5"/>
      <c r="S860" s="5"/>
      <c r="T860" s="5"/>
      <c r="U860" s="5"/>
      <c r="AC860" s="5"/>
      <c r="AD860" s="5"/>
      <c r="AE860" s="5"/>
      <c r="AF860" s="5"/>
      <c r="AG860" s="5"/>
      <c r="AO860" s="5"/>
      <c r="AP860" s="5"/>
      <c r="AQ860" s="5"/>
      <c r="AR860" s="5"/>
      <c r="AS860" s="5"/>
    </row>
    <row r="861" spans="17:45" ht="15.75" customHeight="1">
      <c r="Q861" s="5"/>
      <c r="R861" s="5"/>
      <c r="S861" s="5"/>
      <c r="T861" s="5"/>
      <c r="U861" s="5"/>
      <c r="AC861" s="5"/>
      <c r="AD861" s="5"/>
      <c r="AE861" s="5"/>
      <c r="AF861" s="5"/>
      <c r="AG861" s="5"/>
      <c r="AO861" s="5"/>
      <c r="AP861" s="5"/>
      <c r="AQ861" s="5"/>
      <c r="AR861" s="5"/>
      <c r="AS861" s="5"/>
    </row>
    <row r="862" spans="17:45" ht="15.75" customHeight="1">
      <c r="Q862" s="5"/>
      <c r="R862" s="5"/>
      <c r="S862" s="5"/>
      <c r="T862" s="5"/>
      <c r="U862" s="5"/>
      <c r="AC862" s="5"/>
      <c r="AD862" s="5"/>
      <c r="AE862" s="5"/>
      <c r="AF862" s="5"/>
      <c r="AG862" s="5"/>
      <c r="AO862" s="5"/>
      <c r="AP862" s="5"/>
      <c r="AQ862" s="5"/>
      <c r="AR862" s="5"/>
      <c r="AS862" s="5"/>
    </row>
    <row r="863" spans="17:45" ht="15.75" customHeight="1">
      <c r="Q863" s="5"/>
      <c r="R863" s="5"/>
      <c r="S863" s="5"/>
      <c r="T863" s="5"/>
      <c r="U863" s="5"/>
      <c r="AC863" s="5"/>
      <c r="AD863" s="5"/>
      <c r="AE863" s="5"/>
      <c r="AF863" s="5"/>
      <c r="AG863" s="5"/>
      <c r="AO863" s="5"/>
      <c r="AP863" s="5"/>
      <c r="AQ863" s="5"/>
      <c r="AR863" s="5"/>
      <c r="AS863" s="5"/>
    </row>
    <row r="864" spans="17:45" ht="15.75" customHeight="1">
      <c r="Q864" s="5"/>
      <c r="R864" s="5"/>
      <c r="S864" s="5"/>
      <c r="T864" s="5"/>
      <c r="U864" s="5"/>
      <c r="AC864" s="5"/>
      <c r="AD864" s="5"/>
      <c r="AE864" s="5"/>
      <c r="AF864" s="5"/>
      <c r="AG864" s="5"/>
      <c r="AO864" s="5"/>
      <c r="AP864" s="5"/>
      <c r="AQ864" s="5"/>
      <c r="AR864" s="5"/>
      <c r="AS864" s="5"/>
    </row>
    <row r="865" spans="17:45" ht="15.75" customHeight="1">
      <c r="Q865" s="5"/>
      <c r="R865" s="5"/>
      <c r="S865" s="5"/>
      <c r="T865" s="5"/>
      <c r="U865" s="5"/>
      <c r="AC865" s="5"/>
      <c r="AD865" s="5"/>
      <c r="AE865" s="5"/>
      <c r="AF865" s="5"/>
      <c r="AG865" s="5"/>
      <c r="AO865" s="5"/>
      <c r="AP865" s="5"/>
      <c r="AQ865" s="5"/>
      <c r="AR865" s="5"/>
      <c r="AS865" s="5"/>
    </row>
    <row r="866" spans="17:45" ht="15.75" customHeight="1">
      <c r="Q866" s="5"/>
      <c r="R866" s="5"/>
      <c r="S866" s="5"/>
      <c r="T866" s="5"/>
      <c r="U866" s="5"/>
      <c r="AC866" s="5"/>
      <c r="AD866" s="5"/>
      <c r="AE866" s="5"/>
      <c r="AF866" s="5"/>
      <c r="AG866" s="5"/>
      <c r="AO866" s="5"/>
      <c r="AP866" s="5"/>
      <c r="AQ866" s="5"/>
      <c r="AR866" s="5"/>
      <c r="AS866" s="5"/>
    </row>
    <row r="867" spans="17:45" ht="15.75" customHeight="1">
      <c r="Q867" s="5"/>
      <c r="R867" s="5"/>
      <c r="S867" s="5"/>
      <c r="T867" s="5"/>
      <c r="U867" s="5"/>
      <c r="AC867" s="5"/>
      <c r="AD867" s="5"/>
      <c r="AE867" s="5"/>
      <c r="AF867" s="5"/>
      <c r="AG867" s="5"/>
      <c r="AO867" s="5"/>
      <c r="AP867" s="5"/>
      <c r="AQ867" s="5"/>
      <c r="AR867" s="5"/>
      <c r="AS867" s="5"/>
    </row>
    <row r="868" spans="17:45" ht="15.75" customHeight="1">
      <c r="Q868" s="5"/>
      <c r="R868" s="5"/>
      <c r="S868" s="5"/>
      <c r="T868" s="5"/>
      <c r="U868" s="5"/>
      <c r="AC868" s="5"/>
      <c r="AD868" s="5"/>
      <c r="AE868" s="5"/>
      <c r="AF868" s="5"/>
      <c r="AG868" s="5"/>
      <c r="AO868" s="5"/>
      <c r="AP868" s="5"/>
      <c r="AQ868" s="5"/>
      <c r="AR868" s="5"/>
      <c r="AS868" s="5"/>
    </row>
    <row r="869" spans="17:45" ht="15.75" customHeight="1">
      <c r="Q869" s="5"/>
      <c r="R869" s="5"/>
      <c r="S869" s="5"/>
      <c r="T869" s="5"/>
      <c r="U869" s="5"/>
      <c r="AC869" s="5"/>
      <c r="AD869" s="5"/>
      <c r="AE869" s="5"/>
      <c r="AF869" s="5"/>
      <c r="AG869" s="5"/>
      <c r="AO869" s="5"/>
      <c r="AP869" s="5"/>
      <c r="AQ869" s="5"/>
      <c r="AR869" s="5"/>
      <c r="AS869" s="5"/>
    </row>
    <row r="870" spans="17:45" ht="15.75" customHeight="1">
      <c r="Q870" s="5"/>
      <c r="R870" s="5"/>
      <c r="S870" s="5"/>
      <c r="T870" s="5"/>
      <c r="U870" s="5"/>
      <c r="AC870" s="5"/>
      <c r="AD870" s="5"/>
      <c r="AE870" s="5"/>
      <c r="AF870" s="5"/>
      <c r="AG870" s="5"/>
      <c r="AO870" s="5"/>
      <c r="AP870" s="5"/>
      <c r="AQ870" s="5"/>
      <c r="AR870" s="5"/>
      <c r="AS870" s="5"/>
    </row>
    <row r="871" spans="17:45" ht="15.75" customHeight="1">
      <c r="Q871" s="5"/>
      <c r="R871" s="5"/>
      <c r="S871" s="5"/>
      <c r="T871" s="5"/>
      <c r="U871" s="5"/>
      <c r="AC871" s="5"/>
      <c r="AD871" s="5"/>
      <c r="AE871" s="5"/>
      <c r="AF871" s="5"/>
      <c r="AG871" s="5"/>
      <c r="AO871" s="5"/>
      <c r="AP871" s="5"/>
      <c r="AQ871" s="5"/>
      <c r="AR871" s="5"/>
      <c r="AS871" s="5"/>
    </row>
    <row r="872" spans="17:45" ht="15.75" customHeight="1">
      <c r="Q872" s="5"/>
      <c r="R872" s="5"/>
      <c r="S872" s="5"/>
      <c r="T872" s="5"/>
      <c r="U872" s="5"/>
      <c r="AC872" s="5"/>
      <c r="AD872" s="5"/>
      <c r="AE872" s="5"/>
      <c r="AF872" s="5"/>
      <c r="AG872" s="5"/>
      <c r="AO872" s="5"/>
      <c r="AP872" s="5"/>
      <c r="AQ872" s="5"/>
      <c r="AR872" s="5"/>
      <c r="AS872" s="5"/>
    </row>
    <row r="873" spans="17:45" ht="15.75" customHeight="1">
      <c r="Q873" s="5"/>
      <c r="R873" s="5"/>
      <c r="S873" s="5"/>
      <c r="T873" s="5"/>
      <c r="U873" s="5"/>
      <c r="AC873" s="5"/>
      <c r="AD873" s="5"/>
      <c r="AE873" s="5"/>
      <c r="AF873" s="5"/>
      <c r="AG873" s="5"/>
      <c r="AO873" s="5"/>
      <c r="AP873" s="5"/>
      <c r="AQ873" s="5"/>
      <c r="AR873" s="5"/>
      <c r="AS873" s="5"/>
    </row>
    <row r="874" spans="17:45" ht="15.75" customHeight="1">
      <c r="Q874" s="5"/>
      <c r="R874" s="5"/>
      <c r="S874" s="5"/>
      <c r="T874" s="5"/>
      <c r="U874" s="5"/>
      <c r="AC874" s="5"/>
      <c r="AD874" s="5"/>
      <c r="AE874" s="5"/>
      <c r="AF874" s="5"/>
      <c r="AG874" s="5"/>
      <c r="AO874" s="5"/>
      <c r="AP874" s="5"/>
      <c r="AQ874" s="5"/>
      <c r="AR874" s="5"/>
      <c r="AS874" s="5"/>
    </row>
    <row r="875" spans="17:45" ht="15.75" customHeight="1">
      <c r="Q875" s="5"/>
      <c r="R875" s="5"/>
      <c r="S875" s="5"/>
      <c r="T875" s="5"/>
      <c r="U875" s="5"/>
      <c r="AC875" s="5"/>
      <c r="AD875" s="5"/>
      <c r="AE875" s="5"/>
      <c r="AF875" s="5"/>
      <c r="AG875" s="5"/>
      <c r="AO875" s="5"/>
      <c r="AP875" s="5"/>
      <c r="AQ875" s="5"/>
      <c r="AR875" s="5"/>
      <c r="AS875" s="5"/>
    </row>
    <row r="876" spans="17:45" ht="15.75" customHeight="1">
      <c r="Q876" s="5"/>
      <c r="R876" s="5"/>
      <c r="S876" s="5"/>
      <c r="T876" s="5"/>
      <c r="U876" s="5"/>
      <c r="AC876" s="5"/>
      <c r="AD876" s="5"/>
      <c r="AE876" s="5"/>
      <c r="AF876" s="5"/>
      <c r="AG876" s="5"/>
      <c r="AO876" s="5"/>
      <c r="AP876" s="5"/>
      <c r="AQ876" s="5"/>
      <c r="AR876" s="5"/>
      <c r="AS876" s="5"/>
    </row>
    <row r="877" spans="17:45" ht="15.75" customHeight="1">
      <c r="Q877" s="5"/>
      <c r="R877" s="5"/>
      <c r="S877" s="5"/>
      <c r="T877" s="5"/>
      <c r="U877" s="5"/>
      <c r="AC877" s="5"/>
      <c r="AD877" s="5"/>
      <c r="AE877" s="5"/>
      <c r="AF877" s="5"/>
      <c r="AG877" s="5"/>
      <c r="AO877" s="5"/>
      <c r="AP877" s="5"/>
      <c r="AQ877" s="5"/>
      <c r="AR877" s="5"/>
      <c r="AS877" s="5"/>
    </row>
    <row r="878" spans="17:45" ht="15.75" customHeight="1">
      <c r="Q878" s="5"/>
      <c r="R878" s="5"/>
      <c r="S878" s="5"/>
      <c r="T878" s="5"/>
      <c r="U878" s="5"/>
      <c r="AC878" s="5"/>
      <c r="AD878" s="5"/>
      <c r="AE878" s="5"/>
      <c r="AF878" s="5"/>
      <c r="AG878" s="5"/>
      <c r="AO878" s="5"/>
      <c r="AP878" s="5"/>
      <c r="AQ878" s="5"/>
      <c r="AR878" s="5"/>
      <c r="AS878" s="5"/>
    </row>
    <row r="879" spans="17:45" ht="15.75" customHeight="1">
      <c r="Q879" s="5"/>
      <c r="R879" s="5"/>
      <c r="S879" s="5"/>
      <c r="T879" s="5"/>
      <c r="U879" s="5"/>
      <c r="AC879" s="5"/>
      <c r="AD879" s="5"/>
      <c r="AE879" s="5"/>
      <c r="AF879" s="5"/>
      <c r="AG879" s="5"/>
      <c r="AO879" s="5"/>
      <c r="AP879" s="5"/>
      <c r="AQ879" s="5"/>
      <c r="AR879" s="5"/>
      <c r="AS879" s="5"/>
    </row>
    <row r="880" spans="17:45" ht="15.75" customHeight="1">
      <c r="Q880" s="5"/>
      <c r="R880" s="5"/>
      <c r="S880" s="5"/>
      <c r="T880" s="5"/>
      <c r="U880" s="5"/>
      <c r="AC880" s="5"/>
      <c r="AD880" s="5"/>
      <c r="AE880" s="5"/>
      <c r="AF880" s="5"/>
      <c r="AG880" s="5"/>
      <c r="AO880" s="5"/>
      <c r="AP880" s="5"/>
      <c r="AQ880" s="5"/>
      <c r="AR880" s="5"/>
      <c r="AS880" s="5"/>
    </row>
    <row r="881" spans="17:45" ht="15.75" customHeight="1">
      <c r="Q881" s="5"/>
      <c r="R881" s="5"/>
      <c r="S881" s="5"/>
      <c r="T881" s="5"/>
      <c r="U881" s="5"/>
      <c r="AC881" s="5"/>
      <c r="AD881" s="5"/>
      <c r="AE881" s="5"/>
      <c r="AF881" s="5"/>
      <c r="AG881" s="5"/>
      <c r="AO881" s="5"/>
      <c r="AP881" s="5"/>
      <c r="AQ881" s="5"/>
      <c r="AR881" s="5"/>
      <c r="AS881" s="5"/>
    </row>
    <row r="882" spans="17:45" ht="15.75" customHeight="1">
      <c r="Q882" s="5"/>
      <c r="R882" s="5"/>
      <c r="S882" s="5"/>
      <c r="T882" s="5"/>
      <c r="U882" s="5"/>
      <c r="AC882" s="5"/>
      <c r="AD882" s="5"/>
      <c r="AE882" s="5"/>
      <c r="AF882" s="5"/>
      <c r="AG882" s="5"/>
      <c r="AO882" s="5"/>
      <c r="AP882" s="5"/>
      <c r="AQ882" s="5"/>
      <c r="AR882" s="5"/>
      <c r="AS882" s="5"/>
    </row>
    <row r="883" spans="17:45" ht="15.75" customHeight="1">
      <c r="Q883" s="5"/>
      <c r="R883" s="5"/>
      <c r="S883" s="5"/>
      <c r="T883" s="5"/>
      <c r="U883" s="5"/>
      <c r="AC883" s="5"/>
      <c r="AD883" s="5"/>
      <c r="AE883" s="5"/>
      <c r="AF883" s="5"/>
      <c r="AG883" s="5"/>
      <c r="AO883" s="5"/>
      <c r="AP883" s="5"/>
      <c r="AQ883" s="5"/>
      <c r="AR883" s="5"/>
      <c r="AS883" s="5"/>
    </row>
    <row r="884" spans="17:45" ht="15.75" customHeight="1">
      <c r="Q884" s="5"/>
      <c r="R884" s="5"/>
      <c r="S884" s="5"/>
      <c r="T884" s="5"/>
      <c r="U884" s="5"/>
      <c r="AC884" s="5"/>
      <c r="AD884" s="5"/>
      <c r="AE884" s="5"/>
      <c r="AF884" s="5"/>
      <c r="AG884" s="5"/>
      <c r="AO884" s="5"/>
      <c r="AP884" s="5"/>
      <c r="AQ884" s="5"/>
      <c r="AR884" s="5"/>
      <c r="AS884" s="5"/>
    </row>
    <row r="885" spans="17:45" ht="15.75" customHeight="1">
      <c r="Q885" s="5"/>
      <c r="R885" s="5"/>
      <c r="S885" s="5"/>
      <c r="T885" s="5"/>
      <c r="U885" s="5"/>
      <c r="AC885" s="5"/>
      <c r="AD885" s="5"/>
      <c r="AE885" s="5"/>
      <c r="AF885" s="5"/>
      <c r="AG885" s="5"/>
      <c r="AO885" s="5"/>
      <c r="AP885" s="5"/>
      <c r="AQ885" s="5"/>
      <c r="AR885" s="5"/>
      <c r="AS885" s="5"/>
    </row>
    <row r="886" spans="17:45" ht="15.75" customHeight="1">
      <c r="Q886" s="5"/>
      <c r="R886" s="5"/>
      <c r="S886" s="5"/>
      <c r="T886" s="5"/>
      <c r="U886" s="5"/>
      <c r="AC886" s="5"/>
      <c r="AD886" s="5"/>
      <c r="AE886" s="5"/>
      <c r="AF886" s="5"/>
      <c r="AG886" s="5"/>
      <c r="AO886" s="5"/>
      <c r="AP886" s="5"/>
      <c r="AQ886" s="5"/>
      <c r="AR886" s="5"/>
      <c r="AS886" s="5"/>
    </row>
    <row r="887" spans="17:45" ht="15.75" customHeight="1">
      <c r="Q887" s="5"/>
      <c r="R887" s="5"/>
      <c r="S887" s="5"/>
      <c r="T887" s="5"/>
      <c r="U887" s="5"/>
      <c r="AC887" s="5"/>
      <c r="AD887" s="5"/>
      <c r="AE887" s="5"/>
      <c r="AF887" s="5"/>
      <c r="AG887" s="5"/>
      <c r="AO887" s="5"/>
      <c r="AP887" s="5"/>
      <c r="AQ887" s="5"/>
      <c r="AR887" s="5"/>
      <c r="AS887" s="5"/>
    </row>
    <row r="888" spans="17:45" ht="15.75" customHeight="1">
      <c r="Q888" s="5"/>
      <c r="R888" s="5"/>
      <c r="S888" s="5"/>
      <c r="T888" s="5"/>
      <c r="U888" s="5"/>
      <c r="AC888" s="5"/>
      <c r="AD888" s="5"/>
      <c r="AE888" s="5"/>
      <c r="AF888" s="5"/>
      <c r="AG888" s="5"/>
      <c r="AO888" s="5"/>
      <c r="AP888" s="5"/>
      <c r="AQ888" s="5"/>
      <c r="AR888" s="5"/>
      <c r="AS888" s="5"/>
    </row>
    <row r="889" spans="17:45" ht="15.75" customHeight="1">
      <c r="Q889" s="5"/>
      <c r="R889" s="5"/>
      <c r="S889" s="5"/>
      <c r="T889" s="5"/>
      <c r="U889" s="5"/>
      <c r="AC889" s="5"/>
      <c r="AD889" s="5"/>
      <c r="AE889" s="5"/>
      <c r="AF889" s="5"/>
      <c r="AG889" s="5"/>
      <c r="AO889" s="5"/>
      <c r="AP889" s="5"/>
      <c r="AQ889" s="5"/>
      <c r="AR889" s="5"/>
      <c r="AS889" s="5"/>
    </row>
    <row r="890" spans="17:45" ht="15.75" customHeight="1">
      <c r="Q890" s="5"/>
      <c r="R890" s="5"/>
      <c r="S890" s="5"/>
      <c r="T890" s="5"/>
      <c r="U890" s="5"/>
      <c r="AC890" s="5"/>
      <c r="AD890" s="5"/>
      <c r="AE890" s="5"/>
      <c r="AF890" s="5"/>
      <c r="AG890" s="5"/>
      <c r="AO890" s="5"/>
      <c r="AP890" s="5"/>
      <c r="AQ890" s="5"/>
      <c r="AR890" s="5"/>
      <c r="AS890" s="5"/>
    </row>
    <row r="891" spans="17:45" ht="15.75" customHeight="1">
      <c r="Q891" s="5"/>
      <c r="R891" s="5"/>
      <c r="S891" s="5"/>
      <c r="T891" s="5"/>
      <c r="U891" s="5"/>
      <c r="AC891" s="5"/>
      <c r="AD891" s="5"/>
      <c r="AE891" s="5"/>
      <c r="AF891" s="5"/>
      <c r="AG891" s="5"/>
      <c r="AO891" s="5"/>
      <c r="AP891" s="5"/>
      <c r="AQ891" s="5"/>
      <c r="AR891" s="5"/>
      <c r="AS891" s="5"/>
    </row>
    <row r="892" spans="17:45" ht="15.75" customHeight="1">
      <c r="Q892" s="5"/>
      <c r="R892" s="5"/>
      <c r="S892" s="5"/>
      <c r="T892" s="5"/>
      <c r="U892" s="5"/>
      <c r="AC892" s="5"/>
      <c r="AD892" s="5"/>
      <c r="AE892" s="5"/>
      <c r="AF892" s="5"/>
      <c r="AG892" s="5"/>
      <c r="AO892" s="5"/>
      <c r="AP892" s="5"/>
      <c r="AQ892" s="5"/>
      <c r="AR892" s="5"/>
      <c r="AS892" s="5"/>
    </row>
    <row r="893" spans="17:45" ht="15.75" customHeight="1">
      <c r="Q893" s="5"/>
      <c r="R893" s="5"/>
      <c r="S893" s="5"/>
      <c r="T893" s="5"/>
      <c r="U893" s="5"/>
      <c r="AC893" s="5"/>
      <c r="AD893" s="5"/>
      <c r="AE893" s="5"/>
      <c r="AF893" s="5"/>
      <c r="AG893" s="5"/>
      <c r="AO893" s="5"/>
      <c r="AP893" s="5"/>
      <c r="AQ893" s="5"/>
      <c r="AR893" s="5"/>
      <c r="AS893" s="5"/>
    </row>
    <row r="894" spans="17:45" ht="15.75" customHeight="1">
      <c r="Q894" s="5"/>
      <c r="R894" s="5"/>
      <c r="S894" s="5"/>
      <c r="T894" s="5"/>
      <c r="U894" s="5"/>
      <c r="AC894" s="5"/>
      <c r="AD894" s="5"/>
      <c r="AE894" s="5"/>
      <c r="AF894" s="5"/>
      <c r="AG894" s="5"/>
      <c r="AO894" s="5"/>
      <c r="AP894" s="5"/>
      <c r="AQ894" s="5"/>
      <c r="AR894" s="5"/>
      <c r="AS894" s="5"/>
    </row>
    <row r="895" spans="17:45" ht="15.75" customHeight="1">
      <c r="Q895" s="5"/>
      <c r="R895" s="5"/>
      <c r="S895" s="5"/>
      <c r="T895" s="5"/>
      <c r="U895" s="5"/>
      <c r="AC895" s="5"/>
      <c r="AD895" s="5"/>
      <c r="AE895" s="5"/>
      <c r="AF895" s="5"/>
      <c r="AG895" s="5"/>
      <c r="AO895" s="5"/>
      <c r="AP895" s="5"/>
      <c r="AQ895" s="5"/>
      <c r="AR895" s="5"/>
      <c r="AS895" s="5"/>
    </row>
    <row r="896" spans="17:45" ht="15.75" customHeight="1">
      <c r="Q896" s="5"/>
      <c r="R896" s="5"/>
      <c r="S896" s="5"/>
      <c r="T896" s="5"/>
      <c r="U896" s="5"/>
      <c r="AC896" s="5"/>
      <c r="AD896" s="5"/>
      <c r="AE896" s="5"/>
      <c r="AF896" s="5"/>
      <c r="AG896" s="5"/>
      <c r="AO896" s="5"/>
      <c r="AP896" s="5"/>
      <c r="AQ896" s="5"/>
      <c r="AR896" s="5"/>
      <c r="AS896" s="5"/>
    </row>
    <row r="897" spans="17:45" ht="15.75" customHeight="1">
      <c r="Q897" s="5"/>
      <c r="R897" s="5"/>
      <c r="S897" s="5"/>
      <c r="T897" s="5"/>
      <c r="U897" s="5"/>
      <c r="AC897" s="5"/>
      <c r="AD897" s="5"/>
      <c r="AE897" s="5"/>
      <c r="AF897" s="5"/>
      <c r="AG897" s="5"/>
      <c r="AO897" s="5"/>
      <c r="AP897" s="5"/>
      <c r="AQ897" s="5"/>
      <c r="AR897" s="5"/>
      <c r="AS897" s="5"/>
    </row>
    <row r="898" spans="17:45" ht="15.75" customHeight="1">
      <c r="Q898" s="5"/>
      <c r="R898" s="5"/>
      <c r="S898" s="5"/>
      <c r="T898" s="5"/>
      <c r="U898" s="5"/>
      <c r="AC898" s="5"/>
      <c r="AD898" s="5"/>
      <c r="AE898" s="5"/>
      <c r="AF898" s="5"/>
      <c r="AG898" s="5"/>
      <c r="AO898" s="5"/>
      <c r="AP898" s="5"/>
      <c r="AQ898" s="5"/>
      <c r="AR898" s="5"/>
      <c r="AS898" s="5"/>
    </row>
    <row r="899" spans="17:45" ht="15.75" customHeight="1">
      <c r="Q899" s="5"/>
      <c r="R899" s="5"/>
      <c r="S899" s="5"/>
      <c r="T899" s="5"/>
      <c r="U899" s="5"/>
      <c r="AC899" s="5"/>
      <c r="AD899" s="5"/>
      <c r="AE899" s="5"/>
      <c r="AF899" s="5"/>
      <c r="AG899" s="5"/>
      <c r="AO899" s="5"/>
      <c r="AP899" s="5"/>
      <c r="AQ899" s="5"/>
      <c r="AR899" s="5"/>
      <c r="AS899" s="5"/>
    </row>
    <row r="900" spans="17:45" ht="15.75" customHeight="1">
      <c r="Q900" s="5"/>
      <c r="R900" s="5"/>
      <c r="S900" s="5"/>
      <c r="T900" s="5"/>
      <c r="U900" s="5"/>
      <c r="AC900" s="5"/>
      <c r="AD900" s="5"/>
      <c r="AE900" s="5"/>
      <c r="AF900" s="5"/>
      <c r="AG900" s="5"/>
      <c r="AO900" s="5"/>
      <c r="AP900" s="5"/>
      <c r="AQ900" s="5"/>
      <c r="AR900" s="5"/>
      <c r="AS900" s="5"/>
    </row>
    <row r="901" spans="17:45" ht="15.75" customHeight="1">
      <c r="Q901" s="5"/>
      <c r="R901" s="5"/>
      <c r="S901" s="5"/>
      <c r="T901" s="5"/>
      <c r="U901" s="5"/>
      <c r="AC901" s="5"/>
      <c r="AD901" s="5"/>
      <c r="AE901" s="5"/>
      <c r="AF901" s="5"/>
      <c r="AG901" s="5"/>
      <c r="AO901" s="5"/>
      <c r="AP901" s="5"/>
      <c r="AQ901" s="5"/>
      <c r="AR901" s="5"/>
      <c r="AS901" s="5"/>
    </row>
    <row r="902" spans="17:45" ht="15.75" customHeight="1">
      <c r="Q902" s="5"/>
      <c r="R902" s="5"/>
      <c r="S902" s="5"/>
      <c r="T902" s="5"/>
      <c r="U902" s="5"/>
      <c r="AC902" s="5"/>
      <c r="AD902" s="5"/>
      <c r="AE902" s="5"/>
      <c r="AF902" s="5"/>
      <c r="AG902" s="5"/>
      <c r="AO902" s="5"/>
      <c r="AP902" s="5"/>
      <c r="AQ902" s="5"/>
      <c r="AR902" s="5"/>
      <c r="AS902" s="5"/>
    </row>
    <row r="903" spans="17:45" ht="15.75" customHeight="1">
      <c r="Q903" s="5"/>
      <c r="R903" s="5"/>
      <c r="S903" s="5"/>
      <c r="T903" s="5"/>
      <c r="U903" s="5"/>
      <c r="AC903" s="5"/>
      <c r="AD903" s="5"/>
      <c r="AE903" s="5"/>
      <c r="AF903" s="5"/>
      <c r="AG903" s="5"/>
      <c r="AO903" s="5"/>
      <c r="AP903" s="5"/>
      <c r="AQ903" s="5"/>
      <c r="AR903" s="5"/>
      <c r="AS903" s="5"/>
    </row>
    <row r="904" spans="17:45" ht="15.75" customHeight="1">
      <c r="Q904" s="5"/>
      <c r="R904" s="5"/>
      <c r="S904" s="5"/>
      <c r="T904" s="5"/>
      <c r="U904" s="5"/>
      <c r="AC904" s="5"/>
      <c r="AD904" s="5"/>
      <c r="AE904" s="5"/>
      <c r="AF904" s="5"/>
      <c r="AG904" s="5"/>
      <c r="AO904" s="5"/>
      <c r="AP904" s="5"/>
      <c r="AQ904" s="5"/>
      <c r="AR904" s="5"/>
      <c r="AS904" s="5"/>
    </row>
    <row r="905" spans="17:45" ht="15.75" customHeight="1">
      <c r="Q905" s="5"/>
      <c r="R905" s="5"/>
      <c r="S905" s="5"/>
      <c r="T905" s="5"/>
      <c r="U905" s="5"/>
      <c r="AC905" s="5"/>
      <c r="AD905" s="5"/>
      <c r="AE905" s="5"/>
      <c r="AF905" s="5"/>
      <c r="AG905" s="5"/>
      <c r="AO905" s="5"/>
      <c r="AP905" s="5"/>
      <c r="AQ905" s="5"/>
      <c r="AR905" s="5"/>
      <c r="AS905" s="5"/>
    </row>
    <row r="906" spans="17:45" ht="15.75" customHeight="1">
      <c r="Q906" s="5"/>
      <c r="R906" s="5"/>
      <c r="S906" s="5"/>
      <c r="T906" s="5"/>
      <c r="U906" s="5"/>
      <c r="AC906" s="5"/>
      <c r="AD906" s="5"/>
      <c r="AE906" s="5"/>
      <c r="AF906" s="5"/>
      <c r="AG906" s="5"/>
      <c r="AO906" s="5"/>
      <c r="AP906" s="5"/>
      <c r="AQ906" s="5"/>
      <c r="AR906" s="5"/>
      <c r="AS906" s="5"/>
    </row>
    <row r="907" spans="17:45" ht="15.75" customHeight="1">
      <c r="Q907" s="5"/>
      <c r="R907" s="5"/>
      <c r="S907" s="5"/>
      <c r="T907" s="5"/>
      <c r="U907" s="5"/>
      <c r="AC907" s="5"/>
      <c r="AD907" s="5"/>
      <c r="AE907" s="5"/>
      <c r="AF907" s="5"/>
      <c r="AG907" s="5"/>
      <c r="AO907" s="5"/>
      <c r="AP907" s="5"/>
      <c r="AQ907" s="5"/>
      <c r="AR907" s="5"/>
      <c r="AS907" s="5"/>
    </row>
    <row r="908" spans="17:45" ht="15.75" customHeight="1">
      <c r="Q908" s="5"/>
      <c r="R908" s="5"/>
      <c r="S908" s="5"/>
      <c r="T908" s="5"/>
      <c r="U908" s="5"/>
      <c r="AC908" s="5"/>
      <c r="AD908" s="5"/>
      <c r="AE908" s="5"/>
      <c r="AF908" s="5"/>
      <c r="AG908" s="5"/>
      <c r="AO908" s="5"/>
      <c r="AP908" s="5"/>
      <c r="AQ908" s="5"/>
      <c r="AR908" s="5"/>
      <c r="AS908" s="5"/>
    </row>
    <row r="909" spans="17:45" ht="15.75" customHeight="1">
      <c r="Q909" s="5"/>
      <c r="R909" s="5"/>
      <c r="S909" s="5"/>
      <c r="T909" s="5"/>
      <c r="U909" s="5"/>
      <c r="AC909" s="5"/>
      <c r="AD909" s="5"/>
      <c r="AE909" s="5"/>
      <c r="AF909" s="5"/>
      <c r="AG909" s="5"/>
      <c r="AO909" s="5"/>
      <c r="AP909" s="5"/>
      <c r="AQ909" s="5"/>
      <c r="AR909" s="5"/>
      <c r="AS909" s="5"/>
    </row>
    <row r="910" spans="17:45" ht="15.75" customHeight="1">
      <c r="Q910" s="5"/>
      <c r="R910" s="5"/>
      <c r="S910" s="5"/>
      <c r="T910" s="5"/>
      <c r="U910" s="5"/>
      <c r="AC910" s="5"/>
      <c r="AD910" s="5"/>
      <c r="AE910" s="5"/>
      <c r="AF910" s="5"/>
      <c r="AG910" s="5"/>
      <c r="AO910" s="5"/>
      <c r="AP910" s="5"/>
      <c r="AQ910" s="5"/>
      <c r="AR910" s="5"/>
      <c r="AS910" s="5"/>
    </row>
    <row r="911" spans="17:45" ht="15.75" customHeight="1">
      <c r="Q911" s="5"/>
      <c r="R911" s="5"/>
      <c r="S911" s="5"/>
      <c r="T911" s="5"/>
      <c r="U911" s="5"/>
      <c r="AC911" s="5"/>
      <c r="AD911" s="5"/>
      <c r="AE911" s="5"/>
      <c r="AF911" s="5"/>
      <c r="AG911" s="5"/>
      <c r="AO911" s="5"/>
      <c r="AP911" s="5"/>
      <c r="AQ911" s="5"/>
      <c r="AR911" s="5"/>
      <c r="AS911" s="5"/>
    </row>
    <row r="912" spans="17:45" ht="15.75" customHeight="1">
      <c r="Q912" s="5"/>
      <c r="R912" s="5"/>
      <c r="S912" s="5"/>
      <c r="T912" s="5"/>
      <c r="U912" s="5"/>
      <c r="AC912" s="5"/>
      <c r="AD912" s="5"/>
      <c r="AE912" s="5"/>
      <c r="AF912" s="5"/>
      <c r="AG912" s="5"/>
      <c r="AO912" s="5"/>
      <c r="AP912" s="5"/>
      <c r="AQ912" s="5"/>
      <c r="AR912" s="5"/>
      <c r="AS912" s="5"/>
    </row>
    <row r="913" spans="17:45" ht="15.75" customHeight="1">
      <c r="Q913" s="5"/>
      <c r="R913" s="5"/>
      <c r="S913" s="5"/>
      <c r="T913" s="5"/>
      <c r="U913" s="5"/>
      <c r="AC913" s="5"/>
      <c r="AD913" s="5"/>
      <c r="AE913" s="5"/>
      <c r="AF913" s="5"/>
      <c r="AG913" s="5"/>
      <c r="AO913" s="5"/>
      <c r="AP913" s="5"/>
      <c r="AQ913" s="5"/>
      <c r="AR913" s="5"/>
      <c r="AS913" s="5"/>
    </row>
    <row r="914" spans="17:45" ht="15.75" customHeight="1">
      <c r="Q914" s="5"/>
      <c r="R914" s="5"/>
      <c r="S914" s="5"/>
      <c r="T914" s="5"/>
      <c r="U914" s="5"/>
      <c r="AC914" s="5"/>
      <c r="AD914" s="5"/>
      <c r="AE914" s="5"/>
      <c r="AF914" s="5"/>
      <c r="AG914" s="5"/>
      <c r="AO914" s="5"/>
      <c r="AP914" s="5"/>
      <c r="AQ914" s="5"/>
      <c r="AR914" s="5"/>
      <c r="AS914" s="5"/>
    </row>
    <row r="915" spans="17:45" ht="15.75" customHeight="1">
      <c r="Q915" s="5"/>
      <c r="R915" s="5"/>
      <c r="S915" s="5"/>
      <c r="T915" s="5"/>
      <c r="U915" s="5"/>
      <c r="AC915" s="5"/>
      <c r="AD915" s="5"/>
      <c r="AE915" s="5"/>
      <c r="AF915" s="5"/>
      <c r="AG915" s="5"/>
      <c r="AO915" s="5"/>
      <c r="AP915" s="5"/>
      <c r="AQ915" s="5"/>
      <c r="AR915" s="5"/>
      <c r="AS915" s="5"/>
    </row>
    <row r="916" spans="17:45" ht="15.75" customHeight="1">
      <c r="Q916" s="5"/>
      <c r="R916" s="5"/>
      <c r="S916" s="5"/>
      <c r="T916" s="5"/>
      <c r="U916" s="5"/>
      <c r="AC916" s="5"/>
      <c r="AD916" s="5"/>
      <c r="AE916" s="5"/>
      <c r="AF916" s="5"/>
      <c r="AG916" s="5"/>
      <c r="AO916" s="5"/>
      <c r="AP916" s="5"/>
      <c r="AQ916" s="5"/>
      <c r="AR916" s="5"/>
      <c r="AS916" s="5"/>
    </row>
    <row r="917" spans="17:45" ht="15.75" customHeight="1">
      <c r="Q917" s="5"/>
      <c r="R917" s="5"/>
      <c r="S917" s="5"/>
      <c r="T917" s="5"/>
      <c r="U917" s="5"/>
      <c r="AC917" s="5"/>
      <c r="AD917" s="5"/>
      <c r="AE917" s="5"/>
      <c r="AF917" s="5"/>
      <c r="AG917" s="5"/>
      <c r="AO917" s="5"/>
      <c r="AP917" s="5"/>
      <c r="AQ917" s="5"/>
      <c r="AR917" s="5"/>
      <c r="AS917" s="5"/>
    </row>
    <row r="918" spans="17:45" ht="15.75" customHeight="1">
      <c r="Q918" s="5"/>
      <c r="R918" s="5"/>
      <c r="S918" s="5"/>
      <c r="T918" s="5"/>
      <c r="U918" s="5"/>
      <c r="AC918" s="5"/>
      <c r="AD918" s="5"/>
      <c r="AE918" s="5"/>
      <c r="AF918" s="5"/>
      <c r="AG918" s="5"/>
      <c r="AO918" s="5"/>
      <c r="AP918" s="5"/>
      <c r="AQ918" s="5"/>
      <c r="AR918" s="5"/>
      <c r="AS918" s="5"/>
    </row>
    <row r="919" spans="17:45" ht="15.75" customHeight="1">
      <c r="Q919" s="5"/>
      <c r="R919" s="5"/>
      <c r="S919" s="5"/>
      <c r="T919" s="5"/>
      <c r="U919" s="5"/>
      <c r="AC919" s="5"/>
      <c r="AD919" s="5"/>
      <c r="AE919" s="5"/>
      <c r="AF919" s="5"/>
      <c r="AG919" s="5"/>
      <c r="AO919" s="5"/>
      <c r="AP919" s="5"/>
      <c r="AQ919" s="5"/>
      <c r="AR919" s="5"/>
      <c r="AS919" s="5"/>
    </row>
    <row r="920" spans="17:45" ht="15.75" customHeight="1">
      <c r="Q920" s="5"/>
      <c r="R920" s="5"/>
      <c r="S920" s="5"/>
      <c r="T920" s="5"/>
      <c r="U920" s="5"/>
      <c r="AC920" s="5"/>
      <c r="AD920" s="5"/>
      <c r="AE920" s="5"/>
      <c r="AF920" s="5"/>
      <c r="AG920" s="5"/>
      <c r="AO920" s="5"/>
      <c r="AP920" s="5"/>
      <c r="AQ920" s="5"/>
      <c r="AR920" s="5"/>
      <c r="AS920" s="5"/>
    </row>
    <row r="921" spans="17:45" ht="15.75" customHeight="1">
      <c r="Q921" s="5"/>
      <c r="R921" s="5"/>
      <c r="S921" s="5"/>
      <c r="T921" s="5"/>
      <c r="U921" s="5"/>
      <c r="AC921" s="5"/>
      <c r="AD921" s="5"/>
      <c r="AE921" s="5"/>
      <c r="AF921" s="5"/>
      <c r="AG921" s="5"/>
      <c r="AO921" s="5"/>
      <c r="AP921" s="5"/>
      <c r="AQ921" s="5"/>
      <c r="AR921" s="5"/>
      <c r="AS921" s="5"/>
    </row>
    <row r="922" spans="17:45" ht="15.75" customHeight="1">
      <c r="Q922" s="5"/>
      <c r="R922" s="5"/>
      <c r="S922" s="5"/>
      <c r="T922" s="5"/>
      <c r="U922" s="5"/>
      <c r="AC922" s="5"/>
      <c r="AD922" s="5"/>
      <c r="AE922" s="5"/>
      <c r="AF922" s="5"/>
      <c r="AG922" s="5"/>
      <c r="AO922" s="5"/>
      <c r="AP922" s="5"/>
      <c r="AQ922" s="5"/>
      <c r="AR922" s="5"/>
      <c r="AS922" s="5"/>
    </row>
    <row r="923" spans="17:45" ht="15.75" customHeight="1">
      <c r="Q923" s="5"/>
      <c r="R923" s="5"/>
      <c r="S923" s="5"/>
      <c r="T923" s="5"/>
      <c r="U923" s="5"/>
      <c r="AC923" s="5"/>
      <c r="AD923" s="5"/>
      <c r="AE923" s="5"/>
      <c r="AF923" s="5"/>
      <c r="AG923" s="5"/>
      <c r="AO923" s="5"/>
      <c r="AP923" s="5"/>
      <c r="AQ923" s="5"/>
      <c r="AR923" s="5"/>
      <c r="AS923" s="5"/>
    </row>
    <row r="924" spans="17:45" ht="15.75" customHeight="1">
      <c r="Q924" s="5"/>
      <c r="R924" s="5"/>
      <c r="S924" s="5"/>
      <c r="T924" s="5"/>
      <c r="U924" s="5"/>
      <c r="AC924" s="5"/>
      <c r="AD924" s="5"/>
      <c r="AE924" s="5"/>
      <c r="AF924" s="5"/>
      <c r="AG924" s="5"/>
      <c r="AO924" s="5"/>
      <c r="AP924" s="5"/>
      <c r="AQ924" s="5"/>
      <c r="AR924" s="5"/>
      <c r="AS924" s="5"/>
    </row>
    <row r="925" spans="17:45" ht="15.75" customHeight="1">
      <c r="Q925" s="5"/>
      <c r="R925" s="5"/>
      <c r="S925" s="5"/>
      <c r="T925" s="5"/>
      <c r="U925" s="5"/>
      <c r="AC925" s="5"/>
      <c r="AD925" s="5"/>
      <c r="AE925" s="5"/>
      <c r="AF925" s="5"/>
      <c r="AG925" s="5"/>
      <c r="AO925" s="5"/>
      <c r="AP925" s="5"/>
      <c r="AQ925" s="5"/>
      <c r="AR925" s="5"/>
      <c r="AS925" s="5"/>
    </row>
    <row r="926" spans="17:45" ht="15.75" customHeight="1">
      <c r="Q926" s="5"/>
      <c r="R926" s="5"/>
      <c r="S926" s="5"/>
      <c r="T926" s="5"/>
      <c r="U926" s="5"/>
      <c r="AC926" s="5"/>
      <c r="AD926" s="5"/>
      <c r="AE926" s="5"/>
      <c r="AF926" s="5"/>
      <c r="AG926" s="5"/>
      <c r="AO926" s="5"/>
      <c r="AP926" s="5"/>
      <c r="AQ926" s="5"/>
      <c r="AR926" s="5"/>
      <c r="AS926" s="5"/>
    </row>
    <row r="927" spans="17:45" ht="15.75" customHeight="1">
      <c r="Q927" s="5"/>
      <c r="R927" s="5"/>
      <c r="S927" s="5"/>
      <c r="T927" s="5"/>
      <c r="U927" s="5"/>
      <c r="AC927" s="5"/>
      <c r="AD927" s="5"/>
      <c r="AE927" s="5"/>
      <c r="AF927" s="5"/>
      <c r="AG927" s="5"/>
      <c r="AO927" s="5"/>
      <c r="AP927" s="5"/>
      <c r="AQ927" s="5"/>
      <c r="AR927" s="5"/>
      <c r="AS927" s="5"/>
    </row>
    <row r="928" spans="17:45" ht="15.75" customHeight="1">
      <c r="Q928" s="5"/>
      <c r="R928" s="5"/>
      <c r="S928" s="5"/>
      <c r="T928" s="5"/>
      <c r="U928" s="5"/>
      <c r="AC928" s="5"/>
      <c r="AD928" s="5"/>
      <c r="AE928" s="5"/>
      <c r="AF928" s="5"/>
      <c r="AG928" s="5"/>
      <c r="AO928" s="5"/>
      <c r="AP928" s="5"/>
      <c r="AQ928" s="5"/>
      <c r="AR928" s="5"/>
      <c r="AS928" s="5"/>
    </row>
    <row r="929" spans="17:45" ht="15.75" customHeight="1">
      <c r="Q929" s="5"/>
      <c r="R929" s="5"/>
      <c r="S929" s="5"/>
      <c r="T929" s="5"/>
      <c r="U929" s="5"/>
      <c r="AC929" s="5"/>
      <c r="AD929" s="5"/>
      <c r="AE929" s="5"/>
      <c r="AF929" s="5"/>
      <c r="AG929" s="5"/>
      <c r="AO929" s="5"/>
      <c r="AP929" s="5"/>
      <c r="AQ929" s="5"/>
      <c r="AR929" s="5"/>
      <c r="AS929" s="5"/>
    </row>
    <row r="930" spans="17:45" ht="15.75" customHeight="1">
      <c r="Q930" s="5"/>
      <c r="R930" s="5"/>
      <c r="S930" s="5"/>
      <c r="T930" s="5"/>
      <c r="U930" s="5"/>
      <c r="AC930" s="5"/>
      <c r="AD930" s="5"/>
      <c r="AE930" s="5"/>
      <c r="AF930" s="5"/>
      <c r="AG930" s="5"/>
      <c r="AO930" s="5"/>
      <c r="AP930" s="5"/>
      <c r="AQ930" s="5"/>
      <c r="AR930" s="5"/>
      <c r="AS930" s="5"/>
    </row>
    <row r="931" spans="17:45" ht="15.75" customHeight="1">
      <c r="Q931" s="5"/>
      <c r="R931" s="5"/>
      <c r="S931" s="5"/>
      <c r="T931" s="5"/>
      <c r="U931" s="5"/>
      <c r="AC931" s="5"/>
      <c r="AD931" s="5"/>
      <c r="AE931" s="5"/>
      <c r="AF931" s="5"/>
      <c r="AG931" s="5"/>
      <c r="AO931" s="5"/>
      <c r="AP931" s="5"/>
      <c r="AQ931" s="5"/>
      <c r="AR931" s="5"/>
      <c r="AS931" s="5"/>
    </row>
    <row r="932" spans="17:45" ht="15.75" customHeight="1">
      <c r="Q932" s="5"/>
      <c r="R932" s="5"/>
      <c r="S932" s="5"/>
      <c r="T932" s="5"/>
      <c r="U932" s="5"/>
      <c r="AC932" s="5"/>
      <c r="AD932" s="5"/>
      <c r="AE932" s="5"/>
      <c r="AF932" s="5"/>
      <c r="AG932" s="5"/>
      <c r="AO932" s="5"/>
      <c r="AP932" s="5"/>
      <c r="AQ932" s="5"/>
      <c r="AR932" s="5"/>
      <c r="AS932" s="5"/>
    </row>
    <row r="933" spans="17:45" ht="15.75" customHeight="1">
      <c r="Q933" s="5"/>
      <c r="R933" s="5"/>
      <c r="S933" s="5"/>
      <c r="T933" s="5"/>
      <c r="U933" s="5"/>
      <c r="AC933" s="5"/>
      <c r="AD933" s="5"/>
      <c r="AE933" s="5"/>
      <c r="AF933" s="5"/>
      <c r="AG933" s="5"/>
      <c r="AO933" s="5"/>
      <c r="AP933" s="5"/>
      <c r="AQ933" s="5"/>
      <c r="AR933" s="5"/>
      <c r="AS933" s="5"/>
    </row>
    <row r="934" spans="17:45" ht="15.75" customHeight="1">
      <c r="Q934" s="5"/>
      <c r="R934" s="5"/>
      <c r="S934" s="5"/>
      <c r="T934" s="5"/>
      <c r="U934" s="5"/>
      <c r="AC934" s="5"/>
      <c r="AD934" s="5"/>
      <c r="AE934" s="5"/>
      <c r="AF934" s="5"/>
      <c r="AG934" s="5"/>
      <c r="AO934" s="5"/>
      <c r="AP934" s="5"/>
      <c r="AQ934" s="5"/>
      <c r="AR934" s="5"/>
      <c r="AS934" s="5"/>
    </row>
    <row r="935" spans="17:45" ht="15.75" customHeight="1">
      <c r="Q935" s="5"/>
      <c r="R935" s="5"/>
      <c r="S935" s="5"/>
      <c r="T935" s="5"/>
      <c r="U935" s="5"/>
      <c r="AC935" s="5"/>
      <c r="AD935" s="5"/>
      <c r="AE935" s="5"/>
      <c r="AF935" s="5"/>
      <c r="AG935" s="5"/>
      <c r="AO935" s="5"/>
      <c r="AP935" s="5"/>
      <c r="AQ935" s="5"/>
      <c r="AR935" s="5"/>
      <c r="AS935" s="5"/>
    </row>
    <row r="936" spans="17:45" ht="15.75" customHeight="1">
      <c r="Q936" s="5"/>
      <c r="R936" s="5"/>
      <c r="S936" s="5"/>
      <c r="T936" s="5"/>
      <c r="U936" s="5"/>
      <c r="AC936" s="5"/>
      <c r="AD936" s="5"/>
      <c r="AE936" s="5"/>
      <c r="AF936" s="5"/>
      <c r="AG936" s="5"/>
      <c r="AO936" s="5"/>
      <c r="AP936" s="5"/>
      <c r="AQ936" s="5"/>
      <c r="AR936" s="5"/>
      <c r="AS936" s="5"/>
    </row>
    <row r="937" spans="17:45" ht="15.75" customHeight="1">
      <c r="Q937" s="5"/>
      <c r="R937" s="5"/>
      <c r="S937" s="5"/>
      <c r="T937" s="5"/>
      <c r="U937" s="5"/>
      <c r="AC937" s="5"/>
      <c r="AD937" s="5"/>
      <c r="AE937" s="5"/>
      <c r="AF937" s="5"/>
      <c r="AG937" s="5"/>
      <c r="AO937" s="5"/>
      <c r="AP937" s="5"/>
      <c r="AQ937" s="5"/>
      <c r="AR937" s="5"/>
      <c r="AS937" s="5"/>
    </row>
    <row r="938" spans="17:45" ht="15.75" customHeight="1">
      <c r="Q938" s="5"/>
      <c r="R938" s="5"/>
      <c r="S938" s="5"/>
      <c r="T938" s="5"/>
      <c r="U938" s="5"/>
      <c r="AC938" s="5"/>
      <c r="AD938" s="5"/>
      <c r="AE938" s="5"/>
      <c r="AF938" s="5"/>
      <c r="AG938" s="5"/>
      <c r="AO938" s="5"/>
      <c r="AP938" s="5"/>
      <c r="AQ938" s="5"/>
      <c r="AR938" s="5"/>
      <c r="AS938" s="5"/>
    </row>
    <row r="939" spans="17:45" ht="15.75" customHeight="1">
      <c r="Q939" s="5"/>
      <c r="R939" s="5"/>
      <c r="S939" s="5"/>
      <c r="T939" s="5"/>
      <c r="U939" s="5"/>
      <c r="AC939" s="5"/>
      <c r="AD939" s="5"/>
      <c r="AE939" s="5"/>
      <c r="AF939" s="5"/>
      <c r="AG939" s="5"/>
      <c r="AO939" s="5"/>
      <c r="AP939" s="5"/>
      <c r="AQ939" s="5"/>
      <c r="AR939" s="5"/>
      <c r="AS939" s="5"/>
    </row>
    <row r="940" spans="17:45" ht="15.75" customHeight="1">
      <c r="Q940" s="5"/>
      <c r="R940" s="5"/>
      <c r="S940" s="5"/>
      <c r="T940" s="5"/>
      <c r="U940" s="5"/>
      <c r="AC940" s="5"/>
      <c r="AD940" s="5"/>
      <c r="AE940" s="5"/>
      <c r="AF940" s="5"/>
      <c r="AG940" s="5"/>
      <c r="AO940" s="5"/>
      <c r="AP940" s="5"/>
      <c r="AQ940" s="5"/>
      <c r="AR940" s="5"/>
      <c r="AS940" s="5"/>
    </row>
    <row r="941" spans="17:45" ht="15.75" customHeight="1">
      <c r="Q941" s="5"/>
      <c r="R941" s="5"/>
      <c r="S941" s="5"/>
      <c r="T941" s="5"/>
      <c r="U941" s="5"/>
      <c r="AC941" s="5"/>
      <c r="AD941" s="5"/>
      <c r="AE941" s="5"/>
      <c r="AF941" s="5"/>
      <c r="AG941" s="5"/>
      <c r="AO941" s="5"/>
      <c r="AP941" s="5"/>
      <c r="AQ941" s="5"/>
      <c r="AR941" s="5"/>
      <c r="AS941" s="5"/>
    </row>
    <row r="942" spans="17:45" ht="15.75" customHeight="1">
      <c r="Q942" s="5"/>
      <c r="R942" s="5"/>
      <c r="S942" s="5"/>
      <c r="T942" s="5"/>
      <c r="U942" s="5"/>
      <c r="AC942" s="5"/>
      <c r="AD942" s="5"/>
      <c r="AE942" s="5"/>
      <c r="AF942" s="5"/>
      <c r="AG942" s="5"/>
      <c r="AO942" s="5"/>
      <c r="AP942" s="5"/>
      <c r="AQ942" s="5"/>
      <c r="AR942" s="5"/>
      <c r="AS942" s="5"/>
    </row>
    <row r="943" spans="17:45" ht="15.75" customHeight="1">
      <c r="Q943" s="5"/>
      <c r="R943" s="5"/>
      <c r="S943" s="5"/>
      <c r="T943" s="5"/>
      <c r="U943" s="5"/>
      <c r="AC943" s="5"/>
      <c r="AD943" s="5"/>
      <c r="AE943" s="5"/>
      <c r="AF943" s="5"/>
      <c r="AG943" s="5"/>
      <c r="AO943" s="5"/>
      <c r="AP943" s="5"/>
      <c r="AQ943" s="5"/>
      <c r="AR943" s="5"/>
      <c r="AS943" s="5"/>
    </row>
    <row r="944" spans="17:45" ht="15.75" customHeight="1">
      <c r="Q944" s="5"/>
      <c r="R944" s="5"/>
      <c r="S944" s="5"/>
      <c r="T944" s="5"/>
      <c r="U944" s="5"/>
      <c r="AC944" s="5"/>
      <c r="AD944" s="5"/>
      <c r="AE944" s="5"/>
      <c r="AF944" s="5"/>
      <c r="AG944" s="5"/>
      <c r="AO944" s="5"/>
      <c r="AP944" s="5"/>
      <c r="AQ944" s="5"/>
      <c r="AR944" s="5"/>
      <c r="AS944" s="5"/>
    </row>
    <row r="945" spans="17:45" ht="15.75" customHeight="1">
      <c r="Q945" s="5"/>
      <c r="R945" s="5"/>
      <c r="S945" s="5"/>
      <c r="T945" s="5"/>
      <c r="U945" s="5"/>
      <c r="AC945" s="5"/>
      <c r="AD945" s="5"/>
      <c r="AE945" s="5"/>
      <c r="AF945" s="5"/>
      <c r="AG945" s="5"/>
      <c r="AO945" s="5"/>
      <c r="AP945" s="5"/>
      <c r="AQ945" s="5"/>
      <c r="AR945" s="5"/>
      <c r="AS945" s="5"/>
    </row>
    <row r="946" spans="17:45" ht="15.75" customHeight="1">
      <c r="Q946" s="5"/>
      <c r="R946" s="5"/>
      <c r="S946" s="5"/>
      <c r="T946" s="5"/>
      <c r="U946" s="5"/>
      <c r="AC946" s="5"/>
      <c r="AD946" s="5"/>
      <c r="AE946" s="5"/>
      <c r="AF946" s="5"/>
      <c r="AG946" s="5"/>
      <c r="AO946" s="5"/>
      <c r="AP946" s="5"/>
      <c r="AQ946" s="5"/>
      <c r="AR946" s="5"/>
      <c r="AS946" s="5"/>
    </row>
    <row r="947" spans="17:45" ht="15.75" customHeight="1">
      <c r="Q947" s="5"/>
      <c r="R947" s="5"/>
      <c r="S947" s="5"/>
      <c r="T947" s="5"/>
      <c r="U947" s="5"/>
      <c r="AC947" s="5"/>
      <c r="AD947" s="5"/>
      <c r="AE947" s="5"/>
      <c r="AF947" s="5"/>
      <c r="AG947" s="5"/>
      <c r="AO947" s="5"/>
      <c r="AP947" s="5"/>
      <c r="AQ947" s="5"/>
      <c r="AR947" s="5"/>
      <c r="AS947" s="5"/>
    </row>
    <row r="948" spans="17:45" ht="15.75" customHeight="1">
      <c r="Q948" s="5"/>
      <c r="R948" s="5"/>
      <c r="S948" s="5"/>
      <c r="T948" s="5"/>
      <c r="U948" s="5"/>
      <c r="AC948" s="5"/>
      <c r="AD948" s="5"/>
      <c r="AE948" s="5"/>
      <c r="AF948" s="5"/>
      <c r="AG948" s="5"/>
      <c r="AO948" s="5"/>
      <c r="AP948" s="5"/>
      <c r="AQ948" s="5"/>
      <c r="AR948" s="5"/>
      <c r="AS948" s="5"/>
    </row>
    <row r="949" spans="17:45" ht="15.75" customHeight="1">
      <c r="Q949" s="5"/>
      <c r="R949" s="5"/>
      <c r="S949" s="5"/>
      <c r="T949" s="5"/>
      <c r="U949" s="5"/>
      <c r="AC949" s="5"/>
      <c r="AD949" s="5"/>
      <c r="AE949" s="5"/>
      <c r="AF949" s="5"/>
      <c r="AG949" s="5"/>
      <c r="AO949" s="5"/>
      <c r="AP949" s="5"/>
      <c r="AQ949" s="5"/>
      <c r="AR949" s="5"/>
      <c r="AS949" s="5"/>
    </row>
    <row r="950" spans="17:45" ht="15.75" customHeight="1">
      <c r="Q950" s="5"/>
      <c r="R950" s="5"/>
      <c r="S950" s="5"/>
      <c r="T950" s="5"/>
      <c r="U950" s="5"/>
      <c r="AC950" s="5"/>
      <c r="AD950" s="5"/>
      <c r="AE950" s="5"/>
      <c r="AF950" s="5"/>
      <c r="AG950" s="5"/>
      <c r="AO950" s="5"/>
      <c r="AP950" s="5"/>
      <c r="AQ950" s="5"/>
      <c r="AR950" s="5"/>
      <c r="AS950" s="5"/>
    </row>
    <row r="951" spans="17:45" ht="15.75" customHeight="1">
      <c r="Q951" s="5"/>
      <c r="R951" s="5"/>
      <c r="S951" s="5"/>
      <c r="T951" s="5"/>
      <c r="U951" s="5"/>
      <c r="AC951" s="5"/>
      <c r="AD951" s="5"/>
      <c r="AE951" s="5"/>
      <c r="AF951" s="5"/>
      <c r="AG951" s="5"/>
      <c r="AO951" s="5"/>
      <c r="AP951" s="5"/>
      <c r="AQ951" s="5"/>
      <c r="AR951" s="5"/>
      <c r="AS951" s="5"/>
    </row>
    <row r="952" spans="17:45" ht="15.75" customHeight="1">
      <c r="Q952" s="5"/>
      <c r="R952" s="5"/>
      <c r="S952" s="5"/>
      <c r="T952" s="5"/>
      <c r="U952" s="5"/>
      <c r="AC952" s="5"/>
      <c r="AD952" s="5"/>
      <c r="AE952" s="5"/>
      <c r="AF952" s="5"/>
      <c r="AG952" s="5"/>
      <c r="AO952" s="5"/>
      <c r="AP952" s="5"/>
      <c r="AQ952" s="5"/>
      <c r="AR952" s="5"/>
      <c r="AS952" s="5"/>
    </row>
    <row r="953" spans="17:45" ht="15.75" customHeight="1">
      <c r="Q953" s="5"/>
      <c r="R953" s="5"/>
      <c r="S953" s="5"/>
      <c r="T953" s="5"/>
      <c r="U953" s="5"/>
      <c r="AC953" s="5"/>
      <c r="AD953" s="5"/>
      <c r="AE953" s="5"/>
      <c r="AF953" s="5"/>
      <c r="AG953" s="5"/>
      <c r="AO953" s="5"/>
      <c r="AP953" s="5"/>
      <c r="AQ953" s="5"/>
      <c r="AR953" s="5"/>
      <c r="AS953" s="5"/>
    </row>
    <row r="954" spans="17:45" ht="15.75" customHeight="1">
      <c r="Q954" s="5"/>
      <c r="R954" s="5"/>
      <c r="S954" s="5"/>
      <c r="T954" s="5"/>
      <c r="U954" s="5"/>
      <c r="AC954" s="5"/>
      <c r="AD954" s="5"/>
      <c r="AE954" s="5"/>
      <c r="AF954" s="5"/>
      <c r="AG954" s="5"/>
      <c r="AO954" s="5"/>
      <c r="AP954" s="5"/>
      <c r="AQ954" s="5"/>
      <c r="AR954" s="5"/>
      <c r="AS954" s="5"/>
    </row>
    <row r="955" spans="17:45" ht="15.75" customHeight="1">
      <c r="Q955" s="5"/>
      <c r="R955" s="5"/>
      <c r="S955" s="5"/>
      <c r="T955" s="5"/>
      <c r="U955" s="5"/>
      <c r="AC955" s="5"/>
      <c r="AD955" s="5"/>
      <c r="AE955" s="5"/>
      <c r="AF955" s="5"/>
      <c r="AG955" s="5"/>
      <c r="AO955" s="5"/>
      <c r="AP955" s="5"/>
      <c r="AQ955" s="5"/>
      <c r="AR955" s="5"/>
      <c r="AS955" s="5"/>
    </row>
    <row r="956" spans="17:45" ht="15.75" customHeight="1">
      <c r="Q956" s="5"/>
      <c r="R956" s="5"/>
      <c r="S956" s="5"/>
      <c r="T956" s="5"/>
      <c r="U956" s="5"/>
      <c r="AC956" s="5"/>
      <c r="AD956" s="5"/>
      <c r="AE956" s="5"/>
      <c r="AF956" s="5"/>
      <c r="AG956" s="5"/>
      <c r="AO956" s="5"/>
      <c r="AP956" s="5"/>
      <c r="AQ956" s="5"/>
      <c r="AR956" s="5"/>
      <c r="AS956" s="5"/>
    </row>
    <row r="957" spans="17:45" ht="15.75" customHeight="1">
      <c r="Q957" s="5"/>
      <c r="R957" s="5"/>
      <c r="S957" s="5"/>
      <c r="T957" s="5"/>
      <c r="U957" s="5"/>
      <c r="AC957" s="5"/>
      <c r="AD957" s="5"/>
      <c r="AE957" s="5"/>
      <c r="AF957" s="5"/>
      <c r="AG957" s="5"/>
      <c r="AO957" s="5"/>
      <c r="AP957" s="5"/>
      <c r="AQ957" s="5"/>
      <c r="AR957" s="5"/>
      <c r="AS957" s="5"/>
    </row>
    <row r="958" spans="17:45" ht="15.75" customHeight="1">
      <c r="Q958" s="5"/>
      <c r="R958" s="5"/>
      <c r="S958" s="5"/>
      <c r="T958" s="5"/>
      <c r="U958" s="5"/>
      <c r="AC958" s="5"/>
      <c r="AD958" s="5"/>
      <c r="AE958" s="5"/>
      <c r="AF958" s="5"/>
      <c r="AG958" s="5"/>
      <c r="AO958" s="5"/>
      <c r="AP958" s="5"/>
      <c r="AQ958" s="5"/>
      <c r="AR958" s="5"/>
      <c r="AS958" s="5"/>
    </row>
    <row r="959" spans="17:45" ht="15.75" customHeight="1">
      <c r="Q959" s="5"/>
      <c r="R959" s="5"/>
      <c r="S959" s="5"/>
      <c r="T959" s="5"/>
      <c r="U959" s="5"/>
      <c r="AC959" s="5"/>
      <c r="AD959" s="5"/>
      <c r="AE959" s="5"/>
      <c r="AF959" s="5"/>
      <c r="AG959" s="5"/>
      <c r="AO959" s="5"/>
      <c r="AP959" s="5"/>
      <c r="AQ959" s="5"/>
      <c r="AR959" s="5"/>
      <c r="AS959" s="5"/>
    </row>
    <row r="960" spans="17:45" ht="15.75" customHeight="1">
      <c r="Q960" s="5"/>
      <c r="R960" s="5"/>
      <c r="S960" s="5"/>
      <c r="T960" s="5"/>
      <c r="U960" s="5"/>
      <c r="AC960" s="5"/>
      <c r="AD960" s="5"/>
      <c r="AE960" s="5"/>
      <c r="AF960" s="5"/>
      <c r="AG960" s="5"/>
      <c r="AO960" s="5"/>
      <c r="AP960" s="5"/>
      <c r="AQ960" s="5"/>
      <c r="AR960" s="5"/>
      <c r="AS960" s="5"/>
    </row>
    <row r="961" spans="17:45" ht="15.75" customHeight="1">
      <c r="Q961" s="5"/>
      <c r="R961" s="5"/>
      <c r="S961" s="5"/>
      <c r="T961" s="5"/>
      <c r="U961" s="5"/>
      <c r="AC961" s="5"/>
      <c r="AD961" s="5"/>
      <c r="AE961" s="5"/>
      <c r="AF961" s="5"/>
      <c r="AG961" s="5"/>
      <c r="AO961" s="5"/>
      <c r="AP961" s="5"/>
      <c r="AQ961" s="5"/>
      <c r="AR961" s="5"/>
      <c r="AS961" s="5"/>
    </row>
    <row r="962" spans="17:45" ht="15.75" customHeight="1">
      <c r="Q962" s="5"/>
      <c r="R962" s="5"/>
      <c r="S962" s="5"/>
      <c r="T962" s="5"/>
      <c r="U962" s="5"/>
      <c r="AC962" s="5"/>
      <c r="AD962" s="5"/>
      <c r="AE962" s="5"/>
      <c r="AF962" s="5"/>
      <c r="AG962" s="5"/>
      <c r="AO962" s="5"/>
      <c r="AP962" s="5"/>
      <c r="AQ962" s="5"/>
      <c r="AR962" s="5"/>
      <c r="AS962" s="5"/>
    </row>
    <row r="963" spans="17:45" ht="15.75" customHeight="1">
      <c r="Q963" s="5"/>
      <c r="R963" s="5"/>
      <c r="S963" s="5"/>
      <c r="T963" s="5"/>
      <c r="U963" s="5"/>
      <c r="AC963" s="5"/>
      <c r="AD963" s="5"/>
      <c r="AE963" s="5"/>
      <c r="AF963" s="5"/>
      <c r="AG963" s="5"/>
      <c r="AO963" s="5"/>
      <c r="AP963" s="5"/>
      <c r="AQ963" s="5"/>
      <c r="AR963" s="5"/>
      <c r="AS963" s="5"/>
    </row>
    <row r="964" spans="17:45" ht="15.75" customHeight="1">
      <c r="Q964" s="5"/>
      <c r="R964" s="5"/>
      <c r="S964" s="5"/>
      <c r="T964" s="5"/>
      <c r="U964" s="5"/>
      <c r="AC964" s="5"/>
      <c r="AD964" s="5"/>
      <c r="AE964" s="5"/>
      <c r="AF964" s="5"/>
      <c r="AG964" s="5"/>
      <c r="AO964" s="5"/>
      <c r="AP964" s="5"/>
      <c r="AQ964" s="5"/>
      <c r="AR964" s="5"/>
      <c r="AS964" s="5"/>
    </row>
    <row r="965" spans="17:45" ht="15.75" customHeight="1">
      <c r="Q965" s="5"/>
      <c r="R965" s="5"/>
      <c r="S965" s="5"/>
      <c r="T965" s="5"/>
      <c r="U965" s="5"/>
      <c r="AC965" s="5"/>
      <c r="AD965" s="5"/>
      <c r="AE965" s="5"/>
      <c r="AF965" s="5"/>
      <c r="AG965" s="5"/>
      <c r="AO965" s="5"/>
      <c r="AP965" s="5"/>
      <c r="AQ965" s="5"/>
      <c r="AR965" s="5"/>
      <c r="AS965" s="5"/>
    </row>
    <row r="966" spans="17:45" ht="15.75" customHeight="1">
      <c r="Q966" s="5"/>
      <c r="R966" s="5"/>
      <c r="S966" s="5"/>
      <c r="T966" s="5"/>
      <c r="U966" s="5"/>
      <c r="AC966" s="5"/>
      <c r="AD966" s="5"/>
      <c r="AE966" s="5"/>
      <c r="AF966" s="5"/>
      <c r="AG966" s="5"/>
      <c r="AO966" s="5"/>
      <c r="AP966" s="5"/>
      <c r="AQ966" s="5"/>
      <c r="AR966" s="5"/>
      <c r="AS966" s="5"/>
    </row>
    <row r="967" spans="17:45" ht="15.75" customHeight="1">
      <c r="Q967" s="5"/>
      <c r="R967" s="5"/>
      <c r="S967" s="5"/>
      <c r="T967" s="5"/>
      <c r="U967" s="5"/>
      <c r="AC967" s="5"/>
      <c r="AD967" s="5"/>
      <c r="AE967" s="5"/>
      <c r="AF967" s="5"/>
      <c r="AG967" s="5"/>
      <c r="AO967" s="5"/>
      <c r="AP967" s="5"/>
      <c r="AQ967" s="5"/>
      <c r="AR967" s="5"/>
      <c r="AS967" s="5"/>
    </row>
    <row r="968" spans="17:45" ht="15.75" customHeight="1">
      <c r="Q968" s="5"/>
      <c r="R968" s="5"/>
      <c r="S968" s="5"/>
      <c r="T968" s="5"/>
      <c r="U968" s="5"/>
      <c r="AC968" s="5"/>
      <c r="AD968" s="5"/>
      <c r="AE968" s="5"/>
      <c r="AF968" s="5"/>
      <c r="AG968" s="5"/>
      <c r="AO968" s="5"/>
      <c r="AP968" s="5"/>
      <c r="AQ968" s="5"/>
      <c r="AR968" s="5"/>
      <c r="AS968" s="5"/>
    </row>
    <row r="969" spans="17:45" ht="15.75" customHeight="1">
      <c r="Q969" s="5"/>
      <c r="R969" s="5"/>
      <c r="S969" s="5"/>
      <c r="T969" s="5"/>
      <c r="U969" s="5"/>
      <c r="AC969" s="5"/>
      <c r="AD969" s="5"/>
      <c r="AE969" s="5"/>
      <c r="AF969" s="5"/>
      <c r="AG969" s="5"/>
      <c r="AO969" s="5"/>
      <c r="AP969" s="5"/>
      <c r="AQ969" s="5"/>
      <c r="AR969" s="5"/>
      <c r="AS969" s="5"/>
    </row>
    <row r="970" spans="17:45" ht="15.75" customHeight="1">
      <c r="Q970" s="5"/>
      <c r="R970" s="5"/>
      <c r="S970" s="5"/>
      <c r="T970" s="5"/>
      <c r="U970" s="5"/>
      <c r="AC970" s="5"/>
      <c r="AD970" s="5"/>
      <c r="AE970" s="5"/>
      <c r="AF970" s="5"/>
      <c r="AG970" s="5"/>
      <c r="AO970" s="5"/>
      <c r="AP970" s="5"/>
      <c r="AQ970" s="5"/>
      <c r="AR970" s="5"/>
      <c r="AS970" s="5"/>
    </row>
    <row r="971" spans="17:45" ht="15.75" customHeight="1">
      <c r="Q971" s="5"/>
      <c r="R971" s="5"/>
      <c r="S971" s="5"/>
      <c r="T971" s="5"/>
      <c r="U971" s="5"/>
      <c r="AC971" s="5"/>
      <c r="AD971" s="5"/>
      <c r="AE971" s="5"/>
      <c r="AF971" s="5"/>
      <c r="AG971" s="5"/>
      <c r="AO971" s="5"/>
      <c r="AP971" s="5"/>
      <c r="AQ971" s="5"/>
      <c r="AR971" s="5"/>
      <c r="AS971" s="5"/>
    </row>
    <row r="972" spans="17:45" ht="15.75" customHeight="1">
      <c r="Q972" s="5"/>
      <c r="R972" s="5"/>
      <c r="S972" s="5"/>
      <c r="T972" s="5"/>
      <c r="U972" s="5"/>
      <c r="AC972" s="5"/>
      <c r="AD972" s="5"/>
      <c r="AE972" s="5"/>
      <c r="AF972" s="5"/>
      <c r="AG972" s="5"/>
      <c r="AO972" s="5"/>
      <c r="AP972" s="5"/>
      <c r="AQ972" s="5"/>
      <c r="AR972" s="5"/>
      <c r="AS972" s="5"/>
    </row>
    <row r="973" spans="17:45" ht="15.75" customHeight="1">
      <c r="Q973" s="5"/>
      <c r="R973" s="5"/>
      <c r="S973" s="5"/>
      <c r="T973" s="5"/>
      <c r="U973" s="5"/>
      <c r="AC973" s="5"/>
      <c r="AD973" s="5"/>
      <c r="AE973" s="5"/>
      <c r="AF973" s="5"/>
      <c r="AG973" s="5"/>
      <c r="AO973" s="5"/>
      <c r="AP973" s="5"/>
      <c r="AQ973" s="5"/>
      <c r="AR973" s="5"/>
      <c r="AS973" s="5"/>
    </row>
    <row r="974" spans="17:45" ht="15.75" customHeight="1">
      <c r="Q974" s="5"/>
      <c r="R974" s="5"/>
      <c r="S974" s="5"/>
      <c r="T974" s="5"/>
      <c r="U974" s="5"/>
      <c r="AC974" s="5"/>
      <c r="AD974" s="5"/>
      <c r="AE974" s="5"/>
      <c r="AF974" s="5"/>
      <c r="AG974" s="5"/>
      <c r="AO974" s="5"/>
      <c r="AP974" s="5"/>
      <c r="AQ974" s="5"/>
      <c r="AR974" s="5"/>
      <c r="AS974" s="5"/>
    </row>
    <row r="975" spans="17:45" ht="15.75" customHeight="1">
      <c r="Q975" s="5"/>
      <c r="R975" s="5"/>
      <c r="S975" s="5"/>
      <c r="T975" s="5"/>
      <c r="U975" s="5"/>
      <c r="AC975" s="5"/>
      <c r="AD975" s="5"/>
      <c r="AE975" s="5"/>
      <c r="AF975" s="5"/>
      <c r="AG975" s="5"/>
      <c r="AO975" s="5"/>
      <c r="AP975" s="5"/>
      <c r="AQ975" s="5"/>
      <c r="AR975" s="5"/>
      <c r="AS975" s="5"/>
    </row>
    <row r="976" spans="17:45" ht="15.75" customHeight="1">
      <c r="Q976" s="5"/>
      <c r="R976" s="5"/>
      <c r="S976" s="5"/>
      <c r="T976" s="5"/>
      <c r="U976" s="5"/>
      <c r="AC976" s="5"/>
      <c r="AD976" s="5"/>
      <c r="AE976" s="5"/>
      <c r="AF976" s="5"/>
      <c r="AG976" s="5"/>
      <c r="AO976" s="5"/>
      <c r="AP976" s="5"/>
      <c r="AQ976" s="5"/>
      <c r="AR976" s="5"/>
      <c r="AS976" s="5"/>
    </row>
    <row r="977" spans="17:45" ht="15.75" customHeight="1">
      <c r="Q977" s="5"/>
      <c r="R977" s="5"/>
      <c r="S977" s="5"/>
      <c r="T977" s="5"/>
      <c r="U977" s="5"/>
      <c r="AC977" s="5"/>
      <c r="AD977" s="5"/>
      <c r="AE977" s="5"/>
      <c r="AF977" s="5"/>
      <c r="AG977" s="5"/>
      <c r="AO977" s="5"/>
      <c r="AP977" s="5"/>
      <c r="AQ977" s="5"/>
      <c r="AR977" s="5"/>
      <c r="AS977" s="5"/>
    </row>
    <row r="978" spans="17:45" ht="15.75" customHeight="1">
      <c r="Q978" s="5"/>
      <c r="R978" s="5"/>
      <c r="S978" s="5"/>
      <c r="T978" s="5"/>
      <c r="U978" s="5"/>
      <c r="AC978" s="5"/>
      <c r="AD978" s="5"/>
      <c r="AE978" s="5"/>
      <c r="AF978" s="5"/>
      <c r="AG978" s="5"/>
      <c r="AO978" s="5"/>
      <c r="AP978" s="5"/>
      <c r="AQ978" s="5"/>
      <c r="AR978" s="5"/>
      <c r="AS978" s="5"/>
    </row>
    <row r="979" spans="17:45" ht="15.75" customHeight="1">
      <c r="Q979" s="5"/>
      <c r="R979" s="5"/>
      <c r="S979" s="5"/>
      <c r="T979" s="5"/>
      <c r="U979" s="5"/>
      <c r="AC979" s="5"/>
      <c r="AD979" s="5"/>
      <c r="AE979" s="5"/>
      <c r="AF979" s="5"/>
      <c r="AG979" s="5"/>
      <c r="AO979" s="5"/>
      <c r="AP979" s="5"/>
      <c r="AQ979" s="5"/>
      <c r="AR979" s="5"/>
      <c r="AS979" s="5"/>
    </row>
    <row r="980" spans="17:45" ht="15.75" customHeight="1">
      <c r="Q980" s="5"/>
      <c r="R980" s="5"/>
      <c r="S980" s="5"/>
      <c r="T980" s="5"/>
      <c r="U980" s="5"/>
      <c r="AC980" s="5"/>
      <c r="AD980" s="5"/>
      <c r="AE980" s="5"/>
      <c r="AF980" s="5"/>
      <c r="AG980" s="5"/>
      <c r="AO980" s="5"/>
      <c r="AP980" s="5"/>
      <c r="AQ980" s="5"/>
      <c r="AR980" s="5"/>
      <c r="AS980" s="5"/>
    </row>
    <row r="981" spans="17:45" ht="15.75" customHeight="1">
      <c r="Q981" s="5"/>
      <c r="R981" s="5"/>
      <c r="S981" s="5"/>
      <c r="T981" s="5"/>
      <c r="U981" s="5"/>
      <c r="AC981" s="5"/>
      <c r="AD981" s="5"/>
      <c r="AE981" s="5"/>
      <c r="AF981" s="5"/>
      <c r="AG981" s="5"/>
      <c r="AO981" s="5"/>
      <c r="AP981" s="5"/>
      <c r="AQ981" s="5"/>
      <c r="AR981" s="5"/>
      <c r="AS981" s="5"/>
    </row>
    <row r="982" spans="17:45" ht="15.75" customHeight="1">
      <c r="Q982" s="5"/>
      <c r="R982" s="5"/>
      <c r="S982" s="5"/>
      <c r="T982" s="5"/>
      <c r="U982" s="5"/>
      <c r="AC982" s="5"/>
      <c r="AD982" s="5"/>
      <c r="AE982" s="5"/>
      <c r="AF982" s="5"/>
      <c r="AG982" s="5"/>
      <c r="AO982" s="5"/>
      <c r="AP982" s="5"/>
      <c r="AQ982" s="5"/>
      <c r="AR982" s="5"/>
      <c r="AS982" s="5"/>
    </row>
    <row r="983" spans="17:45" ht="15.75" customHeight="1">
      <c r="Q983" s="5"/>
      <c r="R983" s="5"/>
      <c r="S983" s="5"/>
      <c r="T983" s="5"/>
      <c r="U983" s="5"/>
      <c r="AC983" s="5"/>
      <c r="AD983" s="5"/>
      <c r="AE983" s="5"/>
      <c r="AF983" s="5"/>
      <c r="AG983" s="5"/>
      <c r="AO983" s="5"/>
      <c r="AP983" s="5"/>
      <c r="AQ983" s="5"/>
      <c r="AR983" s="5"/>
      <c r="AS983" s="5"/>
    </row>
    <row r="984" spans="17:45" ht="15.75" customHeight="1">
      <c r="Q984" s="5"/>
      <c r="R984" s="5"/>
      <c r="S984" s="5"/>
      <c r="T984" s="5"/>
      <c r="U984" s="5"/>
      <c r="AC984" s="5"/>
      <c r="AD984" s="5"/>
      <c r="AE984" s="5"/>
      <c r="AF984" s="5"/>
      <c r="AG984" s="5"/>
      <c r="AO984" s="5"/>
      <c r="AP984" s="5"/>
      <c r="AQ984" s="5"/>
      <c r="AR984" s="5"/>
      <c r="AS984" s="5"/>
    </row>
    <row r="985" spans="17:45" ht="15.75" customHeight="1">
      <c r="Q985" s="5"/>
      <c r="R985" s="5"/>
      <c r="S985" s="5"/>
      <c r="T985" s="5"/>
      <c r="U985" s="5"/>
      <c r="AC985" s="5"/>
      <c r="AD985" s="5"/>
      <c r="AE985" s="5"/>
      <c r="AF985" s="5"/>
      <c r="AG985" s="5"/>
      <c r="AO985" s="5"/>
      <c r="AP985" s="5"/>
      <c r="AQ985" s="5"/>
      <c r="AR985" s="5"/>
      <c r="AS985" s="5"/>
    </row>
    <row r="986" spans="17:45" ht="15.75" customHeight="1">
      <c r="Q986" s="5"/>
      <c r="R986" s="5"/>
      <c r="S986" s="5"/>
      <c r="T986" s="5"/>
      <c r="U986" s="5"/>
      <c r="AC986" s="5"/>
      <c r="AD986" s="5"/>
      <c r="AE986" s="5"/>
      <c r="AF986" s="5"/>
      <c r="AG986" s="5"/>
      <c r="AO986" s="5"/>
      <c r="AP986" s="5"/>
      <c r="AQ986" s="5"/>
      <c r="AR986" s="5"/>
      <c r="AS986" s="5"/>
    </row>
    <row r="987" spans="17:45" ht="15.75" customHeight="1">
      <c r="Q987" s="5"/>
      <c r="R987" s="5"/>
      <c r="S987" s="5"/>
      <c r="T987" s="5"/>
      <c r="U987" s="5"/>
      <c r="AC987" s="5"/>
      <c r="AD987" s="5"/>
      <c r="AE987" s="5"/>
      <c r="AF987" s="5"/>
      <c r="AG987" s="5"/>
      <c r="AO987" s="5"/>
      <c r="AP987" s="5"/>
      <c r="AQ987" s="5"/>
      <c r="AR987" s="5"/>
      <c r="AS987" s="5"/>
    </row>
    <row r="988" spans="17:45" ht="15.75" customHeight="1">
      <c r="Q988" s="5"/>
      <c r="R988" s="5"/>
      <c r="S988" s="5"/>
      <c r="T988" s="5"/>
      <c r="U988" s="5"/>
      <c r="AC988" s="5"/>
      <c r="AD988" s="5"/>
      <c r="AE988" s="5"/>
      <c r="AF988" s="5"/>
      <c r="AG988" s="5"/>
      <c r="AO988" s="5"/>
      <c r="AP988" s="5"/>
      <c r="AQ988" s="5"/>
      <c r="AR988" s="5"/>
      <c r="AS988" s="5"/>
    </row>
    <row r="989" spans="17:45" ht="15.75" customHeight="1">
      <c r="Q989" s="5"/>
      <c r="R989" s="5"/>
      <c r="S989" s="5"/>
      <c r="T989" s="5"/>
      <c r="U989" s="5"/>
      <c r="AC989" s="5"/>
      <c r="AD989" s="5"/>
      <c r="AE989" s="5"/>
      <c r="AF989" s="5"/>
      <c r="AG989" s="5"/>
      <c r="AO989" s="5"/>
      <c r="AP989" s="5"/>
      <c r="AQ989" s="5"/>
      <c r="AR989" s="5"/>
      <c r="AS989" s="5"/>
    </row>
    <row r="990" spans="17:45" ht="15.75" customHeight="1">
      <c r="Q990" s="5"/>
      <c r="R990" s="5"/>
      <c r="S990" s="5"/>
      <c r="T990" s="5"/>
      <c r="U990" s="5"/>
      <c r="AC990" s="5"/>
      <c r="AD990" s="5"/>
      <c r="AE990" s="5"/>
      <c r="AF990" s="5"/>
      <c r="AG990" s="5"/>
      <c r="AO990" s="5"/>
      <c r="AP990" s="5"/>
      <c r="AQ990" s="5"/>
      <c r="AR990" s="5"/>
      <c r="AS990" s="5"/>
    </row>
    <row r="991" spans="17:45" ht="15.75" customHeight="1">
      <c r="Q991" s="5"/>
      <c r="R991" s="5"/>
      <c r="S991" s="5"/>
      <c r="T991" s="5"/>
      <c r="U991" s="5"/>
      <c r="AC991" s="5"/>
      <c r="AD991" s="5"/>
      <c r="AE991" s="5"/>
      <c r="AF991" s="5"/>
      <c r="AG991" s="5"/>
      <c r="AO991" s="5"/>
      <c r="AP991" s="5"/>
      <c r="AQ991" s="5"/>
      <c r="AR991" s="5"/>
      <c r="AS991" s="5"/>
    </row>
    <row r="992" spans="17:45" ht="15.75" customHeight="1">
      <c r="Q992" s="5"/>
      <c r="R992" s="5"/>
      <c r="S992" s="5"/>
      <c r="T992" s="5"/>
      <c r="U992" s="5"/>
      <c r="AC992" s="5"/>
      <c r="AD992" s="5"/>
      <c r="AE992" s="5"/>
      <c r="AF992" s="5"/>
      <c r="AG992" s="5"/>
      <c r="AO992" s="5"/>
      <c r="AP992" s="5"/>
      <c r="AQ992" s="5"/>
      <c r="AR992" s="5"/>
      <c r="AS992" s="5"/>
    </row>
    <row r="993" spans="17:45" ht="15.75" customHeight="1">
      <c r="Q993" s="5"/>
      <c r="R993" s="5"/>
      <c r="S993" s="5"/>
      <c r="T993" s="5"/>
      <c r="U993" s="5"/>
      <c r="AC993" s="5"/>
      <c r="AD993" s="5"/>
      <c r="AE993" s="5"/>
      <c r="AF993" s="5"/>
      <c r="AG993" s="5"/>
      <c r="AO993" s="5"/>
      <c r="AP993" s="5"/>
      <c r="AQ993" s="5"/>
      <c r="AR993" s="5"/>
      <c r="AS993" s="5"/>
    </row>
    <row r="994" spans="17:45" ht="15.75" customHeight="1">
      <c r="Q994" s="5"/>
      <c r="R994" s="5"/>
      <c r="S994" s="5"/>
      <c r="T994" s="5"/>
      <c r="U994" s="5"/>
      <c r="AC994" s="5"/>
      <c r="AD994" s="5"/>
      <c r="AE994" s="5"/>
      <c r="AF994" s="5"/>
      <c r="AG994" s="5"/>
      <c r="AO994" s="5"/>
      <c r="AP994" s="5"/>
      <c r="AQ994" s="5"/>
      <c r="AR994" s="5"/>
      <c r="AS994" s="5"/>
    </row>
    <row r="995" spans="17:45" ht="15.75" customHeight="1">
      <c r="Q995" s="5"/>
      <c r="R995" s="5"/>
      <c r="S995" s="5"/>
      <c r="T995" s="5"/>
      <c r="U995" s="5"/>
      <c r="AC995" s="5"/>
      <c r="AD995" s="5"/>
      <c r="AE995" s="5"/>
      <c r="AF995" s="5"/>
      <c r="AG995" s="5"/>
      <c r="AO995" s="5"/>
      <c r="AP995" s="5"/>
      <c r="AQ995" s="5"/>
      <c r="AR995" s="5"/>
      <c r="AS995" s="5"/>
    </row>
    <row r="996" spans="17:45" ht="15.75" customHeight="1">
      <c r="Q996" s="5"/>
      <c r="R996" s="5"/>
      <c r="S996" s="5"/>
      <c r="T996" s="5"/>
      <c r="U996" s="5"/>
      <c r="AC996" s="5"/>
      <c r="AD996" s="5"/>
      <c r="AE996" s="5"/>
      <c r="AF996" s="5"/>
      <c r="AG996" s="5"/>
      <c r="AO996" s="5"/>
      <c r="AP996" s="5"/>
      <c r="AQ996" s="5"/>
      <c r="AR996" s="5"/>
      <c r="AS996" s="5"/>
    </row>
    <row r="997" spans="17:45" ht="15.75" customHeight="1">
      <c r="Q997" s="5"/>
      <c r="R997" s="5"/>
      <c r="S997" s="5"/>
      <c r="T997" s="5"/>
      <c r="U997" s="5"/>
      <c r="AC997" s="5"/>
      <c r="AD997" s="5"/>
      <c r="AE997" s="5"/>
      <c r="AF997" s="5"/>
      <c r="AG997" s="5"/>
      <c r="AO997" s="5"/>
      <c r="AP997" s="5"/>
      <c r="AQ997" s="5"/>
      <c r="AR997" s="5"/>
      <c r="AS997" s="5"/>
    </row>
    <row r="998" spans="17:45" ht="15.75" customHeight="1">
      <c r="Q998" s="5"/>
      <c r="R998" s="5"/>
      <c r="S998" s="5"/>
      <c r="T998" s="5"/>
      <c r="U998" s="5"/>
      <c r="AC998" s="5"/>
      <c r="AD998" s="5"/>
      <c r="AE998" s="5"/>
      <c r="AF998" s="5"/>
      <c r="AG998" s="5"/>
      <c r="AO998" s="5"/>
      <c r="AP998" s="5"/>
      <c r="AQ998" s="5"/>
      <c r="AR998" s="5"/>
      <c r="AS998" s="5"/>
    </row>
    <row r="999" spans="17:45" ht="15.75" customHeight="1">
      <c r="Q999" s="5"/>
      <c r="R999" s="5"/>
      <c r="S999" s="5"/>
      <c r="T999" s="5"/>
      <c r="U999" s="5"/>
      <c r="AC999" s="5"/>
      <c r="AD999" s="5"/>
      <c r="AE999" s="5"/>
      <c r="AF999" s="5"/>
      <c r="AG999" s="5"/>
      <c r="AO999" s="5"/>
      <c r="AP999" s="5"/>
      <c r="AQ999" s="5"/>
      <c r="AR999" s="5"/>
      <c r="AS999" s="5"/>
    </row>
    <row r="1000" spans="17:45" ht="15.75" customHeight="1">
      <c r="Q1000" s="5"/>
      <c r="R1000" s="5"/>
      <c r="S1000" s="5"/>
      <c r="T1000" s="5"/>
      <c r="U1000" s="5"/>
      <c r="AC1000" s="5"/>
      <c r="AD1000" s="5"/>
      <c r="AE1000" s="5"/>
      <c r="AF1000" s="5"/>
      <c r="AG1000" s="5"/>
      <c r="AO1000" s="5"/>
      <c r="AP1000" s="5"/>
      <c r="AQ1000" s="5"/>
      <c r="AR1000" s="5"/>
      <c r="AS1000" s="5"/>
    </row>
  </sheetData>
  <autoFilter ref="A12:AN12" xr:uid="{00000000-0009-0000-0000-000001000000}"/>
  <mergeCells count="46">
    <mergeCell ref="C20:I20"/>
    <mergeCell ref="C21:I21"/>
    <mergeCell ref="C22:I22"/>
    <mergeCell ref="A23:C23"/>
    <mergeCell ref="D23:E23"/>
    <mergeCell ref="F23:I23"/>
    <mergeCell ref="A24:A25"/>
    <mergeCell ref="F24:I25"/>
    <mergeCell ref="B24:C25"/>
    <mergeCell ref="D24:E25"/>
    <mergeCell ref="A26:A27"/>
    <mergeCell ref="B26:C27"/>
    <mergeCell ref="D26:E27"/>
    <mergeCell ref="F26:I27"/>
    <mergeCell ref="A28:A29"/>
    <mergeCell ref="F28:I29"/>
    <mergeCell ref="A1:B3"/>
    <mergeCell ref="D1:F1"/>
    <mergeCell ref="D2:F2"/>
    <mergeCell ref="D3:F3"/>
    <mergeCell ref="A4:I4"/>
    <mergeCell ref="B5:C5"/>
    <mergeCell ref="B6:C6"/>
    <mergeCell ref="A15:I15"/>
    <mergeCell ref="C16:I16"/>
    <mergeCell ref="C17:I17"/>
    <mergeCell ref="C18:I18"/>
    <mergeCell ref="C19:I19"/>
    <mergeCell ref="B28:C29"/>
    <mergeCell ref="D28:E29"/>
    <mergeCell ref="AM11:AN11"/>
    <mergeCell ref="B7:C7"/>
    <mergeCell ref="B8:C8"/>
    <mergeCell ref="B9:I9"/>
    <mergeCell ref="J10:U10"/>
    <mergeCell ref="V10:AG10"/>
    <mergeCell ref="AH10:AS10"/>
    <mergeCell ref="H11:I11"/>
    <mergeCell ref="AO11:AS11"/>
    <mergeCell ref="J11:N11"/>
    <mergeCell ref="O11:P11"/>
    <mergeCell ref="Q11:U11"/>
    <mergeCell ref="V11:Z11"/>
    <mergeCell ref="AA11:AB11"/>
    <mergeCell ref="AC11:AG11"/>
    <mergeCell ref="AH11:AL11"/>
  </mergeCells>
  <hyperlinks>
    <hyperlink ref="AL13" r:id="rId1" xr:uid="{00000000-0004-0000-0100-000000000000}"/>
    <hyperlink ref="AL14" r:id="rId2" xr:uid="{00000000-0004-0000-0100-000001000000}"/>
  </hyperlinks>
  <pageMargins left="0.70866141732283472" right="0.70866141732283472" top="0.74803149606299213" bottom="0.74803149606299213" header="0" footer="0"/>
  <pageSetup scale="26" orientation="landscape" r:id="rId3"/>
  <drawing r:id="rId4"/>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Hoja1!$B$2:$B$5</xm:f>
          </x14:formula1>
          <xm:sqref>P13:U14 AN13:AN14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sheetPr>
  <dimension ref="A1:AS1000"/>
  <sheetViews>
    <sheetView view="pageBreakPreview" topLeftCell="A17" zoomScale="60" zoomScaleNormal="70" workbookViewId="0">
      <selection activeCell="C20" sqref="C20:C21"/>
    </sheetView>
  </sheetViews>
  <sheetFormatPr baseColWidth="10" defaultColWidth="12.625" defaultRowHeight="15" customHeight="1"/>
  <cols>
    <col min="1" max="1" width="18.75" customWidth="1"/>
    <col min="2" max="2" width="4.375" customWidth="1"/>
    <col min="3" max="3" width="31.875" customWidth="1"/>
    <col min="4" max="4" width="23.375" customWidth="1"/>
    <col min="5" max="5" width="25.5" customWidth="1"/>
    <col min="6" max="6" width="24.625" customWidth="1"/>
    <col min="7" max="7" width="12.75" customWidth="1"/>
    <col min="8" max="8" width="11.375" customWidth="1"/>
    <col min="9" max="9" width="6.375" hidden="1" customWidth="1"/>
    <col min="10" max="10" width="7.125" hidden="1" customWidth="1"/>
    <col min="11" max="11" width="10" hidden="1" customWidth="1"/>
    <col min="12" max="12" width="42.25" hidden="1" customWidth="1"/>
    <col min="13" max="13" width="18" hidden="1" customWidth="1"/>
    <col min="14" max="14" width="16.875" hidden="1" customWidth="1"/>
    <col min="15" max="20" width="18.25" hidden="1" customWidth="1"/>
    <col min="21" max="23" width="10" hidden="1" customWidth="1"/>
    <col min="24" max="24" width="39.625" hidden="1" customWidth="1"/>
    <col min="25" max="25" width="23" hidden="1" customWidth="1"/>
    <col min="26" max="26" width="32.25" hidden="1" customWidth="1"/>
    <col min="27" max="32" width="15.75" hidden="1" customWidth="1"/>
    <col min="33" max="35" width="10" customWidth="1"/>
    <col min="36" max="36" width="19.375" customWidth="1"/>
    <col min="37" max="37" width="15" customWidth="1"/>
    <col min="38" max="38" width="35.625" customWidth="1"/>
    <col min="39" max="39" width="18.375" customWidth="1"/>
    <col min="40" max="40" width="26.25" customWidth="1"/>
    <col min="41" max="41" width="18.375" customWidth="1"/>
    <col min="42" max="44" width="12.125" customWidth="1"/>
    <col min="45" max="45" width="10" customWidth="1"/>
  </cols>
  <sheetData>
    <row r="1" spans="1:45" ht="24" customHeight="1">
      <c r="A1" s="517"/>
      <c r="B1" s="518"/>
      <c r="C1" s="1"/>
      <c r="D1" s="510"/>
      <c r="E1" s="511"/>
      <c r="F1" s="509"/>
      <c r="G1" s="2"/>
      <c r="H1" s="3"/>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row>
    <row r="2" spans="1:45" ht="24" customHeight="1">
      <c r="A2" s="519"/>
      <c r="B2" s="520"/>
      <c r="C2" s="1"/>
      <c r="D2" s="510"/>
      <c r="E2" s="511"/>
      <c r="F2" s="509"/>
      <c r="G2" s="2"/>
      <c r="H2" s="3"/>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row>
    <row r="3" spans="1:45" ht="24" customHeight="1">
      <c r="A3" s="521"/>
      <c r="B3" s="522"/>
      <c r="C3" s="1"/>
      <c r="D3" s="512"/>
      <c r="E3" s="511"/>
      <c r="F3" s="509"/>
      <c r="G3" s="2"/>
      <c r="H3" s="3"/>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row>
    <row r="4" spans="1:45" ht="45.75" customHeight="1">
      <c r="A4" s="513" t="s">
        <v>210</v>
      </c>
      <c r="B4" s="514"/>
      <c r="C4" s="514"/>
      <c r="D4" s="514"/>
      <c r="E4" s="514"/>
      <c r="F4" s="514"/>
      <c r="G4" s="514"/>
      <c r="H4" s="515"/>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row>
    <row r="5" spans="1:45" ht="19.5" customHeight="1">
      <c r="A5" s="9" t="s">
        <v>1</v>
      </c>
      <c r="B5" s="596">
        <v>2021</v>
      </c>
      <c r="C5" s="53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row>
    <row r="6" spans="1:45" ht="19.5" customHeight="1">
      <c r="A6" s="9" t="s">
        <v>2</v>
      </c>
      <c r="B6" s="597">
        <f>'C1 Riesgos Corrupcion'!B6</f>
        <v>44525</v>
      </c>
      <c r="C6" s="53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row>
    <row r="7" spans="1:45" ht="19.5" customHeight="1">
      <c r="A7" s="9" t="s">
        <v>165</v>
      </c>
      <c r="B7" s="597">
        <f>'C1 Riesgos Corrupcion'!B7:C7</f>
        <v>44530</v>
      </c>
      <c r="C7" s="53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row>
    <row r="8" spans="1:45" ht="19.5" customHeight="1">
      <c r="A8" s="9" t="s">
        <v>4</v>
      </c>
      <c r="B8" s="600">
        <f>'C1 Riesgos Corrupcion'!B8:C8</f>
        <v>6</v>
      </c>
      <c r="C8" s="53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row>
    <row r="9" spans="1:45" ht="34.5" customHeight="1">
      <c r="A9" s="9" t="s">
        <v>5</v>
      </c>
      <c r="B9" s="601" t="s">
        <v>211</v>
      </c>
      <c r="C9" s="528"/>
      <c r="D9" s="528"/>
      <c r="E9" s="528"/>
      <c r="F9" s="528"/>
      <c r="G9" s="528"/>
      <c r="H9" s="53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row>
    <row r="10" spans="1:45" ht="36" customHeight="1">
      <c r="A10" s="4"/>
      <c r="B10" s="4"/>
      <c r="C10" s="4"/>
      <c r="D10" s="4"/>
      <c r="E10" s="4"/>
      <c r="F10" s="4"/>
      <c r="G10" s="4"/>
      <c r="H10" s="4"/>
      <c r="I10" s="527" t="s">
        <v>7</v>
      </c>
      <c r="J10" s="528"/>
      <c r="K10" s="528"/>
      <c r="L10" s="528"/>
      <c r="M10" s="528"/>
      <c r="N10" s="528"/>
      <c r="O10" s="528"/>
      <c r="P10" s="528"/>
      <c r="Q10" s="528"/>
      <c r="R10" s="528"/>
      <c r="S10" s="528"/>
      <c r="T10" s="529"/>
      <c r="U10" s="530" t="s">
        <v>8</v>
      </c>
      <c r="V10" s="531"/>
      <c r="W10" s="531"/>
      <c r="X10" s="531"/>
      <c r="Y10" s="531"/>
      <c r="Z10" s="531"/>
      <c r="AA10" s="531"/>
      <c r="AB10" s="531"/>
      <c r="AC10" s="531"/>
      <c r="AD10" s="531"/>
      <c r="AE10" s="531"/>
      <c r="AF10" s="532"/>
      <c r="AG10" s="553" t="s">
        <v>9</v>
      </c>
      <c r="AH10" s="528"/>
      <c r="AI10" s="528"/>
      <c r="AJ10" s="528"/>
      <c r="AK10" s="528"/>
      <c r="AL10" s="528"/>
      <c r="AM10" s="528"/>
      <c r="AN10" s="528"/>
      <c r="AO10" s="528"/>
      <c r="AP10" s="528"/>
      <c r="AQ10" s="528"/>
      <c r="AR10" s="538"/>
      <c r="AS10" s="4"/>
    </row>
    <row r="11" spans="1:45" ht="45" customHeight="1">
      <c r="A11" s="593" t="s">
        <v>10</v>
      </c>
      <c r="B11" s="594" t="s">
        <v>11</v>
      </c>
      <c r="C11" s="550"/>
      <c r="D11" s="593" t="s">
        <v>12</v>
      </c>
      <c r="E11" s="593" t="s">
        <v>13</v>
      </c>
      <c r="F11" s="593" t="s">
        <v>14</v>
      </c>
      <c r="G11" s="595" t="s">
        <v>15</v>
      </c>
      <c r="H11" s="536"/>
      <c r="I11" s="533" t="s">
        <v>212</v>
      </c>
      <c r="J11" s="531"/>
      <c r="K11" s="531"/>
      <c r="L11" s="531"/>
      <c r="M11" s="534"/>
      <c r="N11" s="537" t="s">
        <v>174</v>
      </c>
      <c r="O11" s="538"/>
      <c r="P11" s="537" t="s">
        <v>18</v>
      </c>
      <c r="Q11" s="528"/>
      <c r="R11" s="528"/>
      <c r="S11" s="528"/>
      <c r="T11" s="538"/>
      <c r="U11" s="540" t="s">
        <v>212</v>
      </c>
      <c r="V11" s="528"/>
      <c r="W11" s="528"/>
      <c r="X11" s="528"/>
      <c r="Y11" s="538"/>
      <c r="Z11" s="540" t="s">
        <v>174</v>
      </c>
      <c r="AA11" s="538"/>
      <c r="AB11" s="540" t="s">
        <v>18</v>
      </c>
      <c r="AC11" s="528"/>
      <c r="AD11" s="528"/>
      <c r="AE11" s="528"/>
      <c r="AF11" s="554"/>
      <c r="AG11" s="553" t="s">
        <v>212</v>
      </c>
      <c r="AH11" s="528"/>
      <c r="AI11" s="528"/>
      <c r="AJ11" s="528"/>
      <c r="AK11" s="538"/>
      <c r="AL11" s="553" t="s">
        <v>174</v>
      </c>
      <c r="AM11" s="538"/>
      <c r="AN11" s="553" t="s">
        <v>18</v>
      </c>
      <c r="AO11" s="528"/>
      <c r="AP11" s="528"/>
      <c r="AQ11" s="528"/>
      <c r="AR11" s="538"/>
      <c r="AS11" s="14"/>
    </row>
    <row r="12" spans="1:45" ht="27" customHeight="1">
      <c r="A12" s="584"/>
      <c r="B12" s="569"/>
      <c r="C12" s="571"/>
      <c r="D12" s="584"/>
      <c r="E12" s="584"/>
      <c r="F12" s="584"/>
      <c r="G12" s="118" t="s">
        <v>19</v>
      </c>
      <c r="H12" s="118" t="s">
        <v>20</v>
      </c>
      <c r="I12" s="18" t="s">
        <v>21</v>
      </c>
      <c r="J12" s="18" t="s">
        <v>22</v>
      </c>
      <c r="K12" s="18" t="s">
        <v>23</v>
      </c>
      <c r="L12" s="18" t="s">
        <v>24</v>
      </c>
      <c r="M12" s="18" t="s">
        <v>25</v>
      </c>
      <c r="N12" s="19" t="s">
        <v>26</v>
      </c>
      <c r="O12" s="18" t="s">
        <v>27</v>
      </c>
      <c r="P12" s="18" t="s">
        <v>28</v>
      </c>
      <c r="Q12" s="18" t="s">
        <v>29</v>
      </c>
      <c r="R12" s="18" t="s">
        <v>30</v>
      </c>
      <c r="S12" s="18" t="s">
        <v>31</v>
      </c>
      <c r="T12" s="18" t="s">
        <v>32</v>
      </c>
      <c r="U12" s="20" t="s">
        <v>21</v>
      </c>
      <c r="V12" s="20" t="s">
        <v>22</v>
      </c>
      <c r="W12" s="20" t="s">
        <v>23</v>
      </c>
      <c r="X12" s="20" t="s">
        <v>24</v>
      </c>
      <c r="Y12" s="20" t="s">
        <v>25</v>
      </c>
      <c r="Z12" s="93" t="s">
        <v>26</v>
      </c>
      <c r="AA12" s="20" t="s">
        <v>27</v>
      </c>
      <c r="AB12" s="20" t="s">
        <v>28</v>
      </c>
      <c r="AC12" s="20" t="s">
        <v>213</v>
      </c>
      <c r="AD12" s="20" t="s">
        <v>30</v>
      </c>
      <c r="AE12" s="20" t="s">
        <v>31</v>
      </c>
      <c r="AF12" s="20" t="s">
        <v>32</v>
      </c>
      <c r="AG12" s="119" t="s">
        <v>21</v>
      </c>
      <c r="AH12" s="119" t="s">
        <v>22</v>
      </c>
      <c r="AI12" s="119" t="s">
        <v>23</v>
      </c>
      <c r="AJ12" s="119" t="s">
        <v>24</v>
      </c>
      <c r="AK12" s="119" t="s">
        <v>25</v>
      </c>
      <c r="AL12" s="119" t="s">
        <v>26</v>
      </c>
      <c r="AM12" s="120" t="s">
        <v>27</v>
      </c>
      <c r="AN12" s="119" t="s">
        <v>33</v>
      </c>
      <c r="AO12" s="119" t="s">
        <v>34</v>
      </c>
      <c r="AP12" s="119" t="s">
        <v>35</v>
      </c>
      <c r="AQ12" s="119" t="s">
        <v>36</v>
      </c>
      <c r="AR12" s="119" t="s">
        <v>37</v>
      </c>
      <c r="AS12" s="14"/>
    </row>
    <row r="13" spans="1:45" ht="256.5" customHeight="1">
      <c r="A13" s="582" t="s">
        <v>214</v>
      </c>
      <c r="B13" s="121" t="s">
        <v>215</v>
      </c>
      <c r="C13" s="122" t="s">
        <v>216</v>
      </c>
      <c r="D13" s="97" t="s">
        <v>217</v>
      </c>
      <c r="E13" s="97" t="s">
        <v>218</v>
      </c>
      <c r="F13" s="97" t="s">
        <v>219</v>
      </c>
      <c r="G13" s="123">
        <v>44287</v>
      </c>
      <c r="H13" s="123">
        <v>44545</v>
      </c>
      <c r="I13" s="124"/>
      <c r="J13" s="124"/>
      <c r="K13" s="125" t="e">
        <f t="shared" ref="K13:K17" si="0">J13/I13</f>
        <v>#DIV/0!</v>
      </c>
      <c r="L13" s="126" t="s">
        <v>220</v>
      </c>
      <c r="M13" s="127" t="s">
        <v>221</v>
      </c>
      <c r="N13" s="126" t="s">
        <v>222</v>
      </c>
      <c r="O13" s="126"/>
      <c r="P13" s="126"/>
      <c r="Q13" s="126"/>
      <c r="R13" s="126"/>
      <c r="S13" s="126"/>
      <c r="T13" s="126"/>
      <c r="U13" s="128"/>
      <c r="V13" s="128"/>
      <c r="W13" s="129" t="e">
        <f t="shared" ref="W13:W28" si="1">+V13/U13</f>
        <v>#DIV/0!</v>
      </c>
      <c r="X13" s="130"/>
      <c r="Y13" s="130"/>
      <c r="Z13" s="130"/>
      <c r="AA13" s="131"/>
      <c r="AB13" s="131"/>
      <c r="AC13" s="132"/>
      <c r="AD13" s="132"/>
      <c r="AE13" s="132"/>
      <c r="AF13" s="133"/>
      <c r="AG13" s="406">
        <v>1</v>
      </c>
      <c r="AH13" s="433">
        <v>1</v>
      </c>
      <c r="AI13" s="434">
        <v>1</v>
      </c>
      <c r="AJ13" s="406" t="s">
        <v>223</v>
      </c>
      <c r="AK13" s="435" t="s">
        <v>224</v>
      </c>
      <c r="AL13" s="436" t="s">
        <v>225</v>
      </c>
      <c r="AM13" s="437" t="s">
        <v>46</v>
      </c>
      <c r="AN13" s="438" t="s">
        <v>1115</v>
      </c>
      <c r="AO13" s="439" t="s">
        <v>1116</v>
      </c>
      <c r="AP13" s="431">
        <v>100</v>
      </c>
      <c r="AQ13" s="431">
        <v>100</v>
      </c>
      <c r="AR13" s="432">
        <f t="shared" ref="AR13:AR25" si="2">(AP13+AQ13)/2</f>
        <v>100</v>
      </c>
      <c r="AS13" s="4"/>
    </row>
    <row r="14" spans="1:45" ht="57" customHeight="1">
      <c r="A14" s="583"/>
      <c r="B14" s="134">
        <v>44228</v>
      </c>
      <c r="C14" s="98" t="s">
        <v>226</v>
      </c>
      <c r="D14" s="135" t="s">
        <v>227</v>
      </c>
      <c r="E14" s="97" t="s">
        <v>228</v>
      </c>
      <c r="F14" s="97" t="s">
        <v>42</v>
      </c>
      <c r="G14" s="123">
        <v>44228</v>
      </c>
      <c r="H14" s="123">
        <v>44285</v>
      </c>
      <c r="I14" s="124">
        <v>3</v>
      </c>
      <c r="J14" s="124">
        <v>3</v>
      </c>
      <c r="K14" s="125">
        <f t="shared" si="0"/>
        <v>1</v>
      </c>
      <c r="L14" s="126" t="s">
        <v>229</v>
      </c>
      <c r="M14" s="126" t="s">
        <v>230</v>
      </c>
      <c r="N14" s="126" t="s">
        <v>231</v>
      </c>
      <c r="O14" s="39" t="s">
        <v>46</v>
      </c>
      <c r="P14" s="126" t="s">
        <v>232</v>
      </c>
      <c r="Q14" s="126" t="s">
        <v>51</v>
      </c>
      <c r="R14" s="125">
        <v>1</v>
      </c>
      <c r="S14" s="125">
        <v>1</v>
      </c>
      <c r="T14" s="136">
        <f t="shared" ref="T14:T15" si="3">(R14+S14)/2</f>
        <v>1</v>
      </c>
      <c r="U14" s="128"/>
      <c r="V14" s="128"/>
      <c r="W14" s="129" t="e">
        <f t="shared" si="1"/>
        <v>#DIV/0!</v>
      </c>
      <c r="X14" s="130"/>
      <c r="Y14" s="130"/>
      <c r="Z14" s="130"/>
      <c r="AA14" s="131"/>
      <c r="AB14" s="137"/>
      <c r="AC14" s="132" t="s">
        <v>73</v>
      </c>
      <c r="AD14" s="132">
        <v>100</v>
      </c>
      <c r="AE14" s="132">
        <v>100</v>
      </c>
      <c r="AF14" s="33">
        <f t="shared" ref="AF14:AF17" si="4">(AD14+AE14)/2</f>
        <v>100</v>
      </c>
      <c r="AG14" s="402"/>
      <c r="AH14" s="402"/>
      <c r="AI14" s="403"/>
      <c r="AJ14" s="440"/>
      <c r="AK14" s="440"/>
      <c r="AL14" s="440"/>
      <c r="AM14" s="426"/>
      <c r="AN14" s="449"/>
      <c r="AO14" s="449" t="s">
        <v>1121</v>
      </c>
      <c r="AP14" s="431">
        <v>100</v>
      </c>
      <c r="AQ14" s="431">
        <v>100</v>
      </c>
      <c r="AR14" s="432">
        <f t="shared" si="2"/>
        <v>100</v>
      </c>
      <c r="AS14" s="4"/>
    </row>
    <row r="15" spans="1:45" ht="33.75" customHeight="1">
      <c r="A15" s="583"/>
      <c r="B15" s="589">
        <v>44256</v>
      </c>
      <c r="C15" s="591" t="s">
        <v>233</v>
      </c>
      <c r="D15" s="592" t="s">
        <v>234</v>
      </c>
      <c r="E15" s="592" t="s">
        <v>235</v>
      </c>
      <c r="F15" s="588" t="s">
        <v>42</v>
      </c>
      <c r="G15" s="123">
        <v>44211</v>
      </c>
      <c r="H15" s="123">
        <v>44286</v>
      </c>
      <c r="I15" s="124">
        <v>1</v>
      </c>
      <c r="J15" s="124">
        <v>1</v>
      </c>
      <c r="K15" s="125">
        <f t="shared" si="0"/>
        <v>1</v>
      </c>
      <c r="L15" s="126" t="s">
        <v>236</v>
      </c>
      <c r="M15" s="126" t="s">
        <v>237</v>
      </c>
      <c r="N15" s="126" t="s">
        <v>238</v>
      </c>
      <c r="O15" s="39" t="s">
        <v>46</v>
      </c>
      <c r="P15" s="126" t="s">
        <v>239</v>
      </c>
      <c r="Q15" s="126" t="s">
        <v>51</v>
      </c>
      <c r="R15" s="125">
        <v>1</v>
      </c>
      <c r="S15" s="125">
        <v>1</v>
      </c>
      <c r="T15" s="136">
        <f t="shared" si="3"/>
        <v>1</v>
      </c>
      <c r="U15" s="128"/>
      <c r="V15" s="128"/>
      <c r="W15" s="129" t="e">
        <f t="shared" si="1"/>
        <v>#DIV/0!</v>
      </c>
      <c r="X15" s="130"/>
      <c r="Y15" s="130"/>
      <c r="Z15" s="130"/>
      <c r="AA15" s="131"/>
      <c r="AB15" s="131"/>
      <c r="AC15" s="132" t="s">
        <v>73</v>
      </c>
      <c r="AD15" s="132">
        <v>100</v>
      </c>
      <c r="AE15" s="132">
        <v>100</v>
      </c>
      <c r="AF15" s="33">
        <f t="shared" si="4"/>
        <v>100</v>
      </c>
      <c r="AG15" s="402"/>
      <c r="AH15" s="402"/>
      <c r="AI15" s="403"/>
      <c r="AJ15" s="440"/>
      <c r="AK15" s="440"/>
      <c r="AL15" s="440"/>
      <c r="AM15" s="426"/>
      <c r="AN15" s="449"/>
      <c r="AO15" s="449" t="s">
        <v>1121</v>
      </c>
      <c r="AP15" s="431">
        <v>100</v>
      </c>
      <c r="AQ15" s="431">
        <v>100</v>
      </c>
      <c r="AR15" s="432">
        <f t="shared" si="2"/>
        <v>100</v>
      </c>
      <c r="AS15" s="4"/>
    </row>
    <row r="16" spans="1:45" ht="33.75" customHeight="1">
      <c r="A16" s="583"/>
      <c r="B16" s="583"/>
      <c r="C16" s="583"/>
      <c r="D16" s="583"/>
      <c r="E16" s="583"/>
      <c r="F16" s="583"/>
      <c r="G16" s="123">
        <v>44287</v>
      </c>
      <c r="H16" s="123">
        <v>44347</v>
      </c>
      <c r="I16" s="138"/>
      <c r="J16" s="138"/>
      <c r="K16" s="125" t="e">
        <f t="shared" si="0"/>
        <v>#DIV/0!</v>
      </c>
      <c r="L16" s="126" t="s">
        <v>240</v>
      </c>
      <c r="M16" s="126" t="s">
        <v>241</v>
      </c>
      <c r="N16" s="126" t="s">
        <v>242</v>
      </c>
      <c r="O16" s="126"/>
      <c r="P16" s="126"/>
      <c r="Q16" s="126"/>
      <c r="R16" s="126"/>
      <c r="S16" s="126"/>
      <c r="T16" s="126"/>
      <c r="U16" s="128">
        <v>1</v>
      </c>
      <c r="V16" s="128">
        <v>1</v>
      </c>
      <c r="W16" s="129">
        <f t="shared" si="1"/>
        <v>1</v>
      </c>
      <c r="X16" s="130" t="s">
        <v>243</v>
      </c>
      <c r="Y16" s="130" t="s">
        <v>244</v>
      </c>
      <c r="Z16" s="130" t="s">
        <v>245</v>
      </c>
      <c r="AA16" s="139" t="s">
        <v>46</v>
      </c>
      <c r="AB16" s="132" t="s">
        <v>246</v>
      </c>
      <c r="AC16" s="132" t="s">
        <v>247</v>
      </c>
      <c r="AD16" s="132">
        <v>100</v>
      </c>
      <c r="AE16" s="132">
        <v>100</v>
      </c>
      <c r="AF16" s="33">
        <f t="shared" si="4"/>
        <v>100</v>
      </c>
      <c r="AG16" s="402"/>
      <c r="AH16" s="402"/>
      <c r="AI16" s="403"/>
      <c r="AJ16" s="440"/>
      <c r="AK16" s="440"/>
      <c r="AL16" s="440"/>
      <c r="AM16" s="426"/>
      <c r="AN16" s="449"/>
      <c r="AO16" s="449" t="s">
        <v>73</v>
      </c>
      <c r="AP16" s="431">
        <v>100</v>
      </c>
      <c r="AQ16" s="431">
        <v>100</v>
      </c>
      <c r="AR16" s="432">
        <f t="shared" si="2"/>
        <v>100</v>
      </c>
      <c r="AS16" s="4"/>
    </row>
    <row r="17" spans="1:45" ht="33.75" customHeight="1">
      <c r="A17" s="583"/>
      <c r="B17" s="584"/>
      <c r="C17" s="584"/>
      <c r="D17" s="584"/>
      <c r="E17" s="584"/>
      <c r="F17" s="584"/>
      <c r="G17" s="123">
        <v>44378</v>
      </c>
      <c r="H17" s="123">
        <v>44439</v>
      </c>
      <c r="I17" s="138"/>
      <c r="J17" s="138"/>
      <c r="K17" s="125" t="e">
        <f t="shared" si="0"/>
        <v>#DIV/0!</v>
      </c>
      <c r="L17" s="126" t="s">
        <v>248</v>
      </c>
      <c r="M17" s="126"/>
      <c r="N17" s="126"/>
      <c r="O17" s="126"/>
      <c r="P17" s="126"/>
      <c r="Q17" s="126"/>
      <c r="R17" s="126"/>
      <c r="S17" s="126"/>
      <c r="T17" s="126"/>
      <c r="U17" s="128">
        <v>1</v>
      </c>
      <c r="V17" s="128">
        <v>1</v>
      </c>
      <c r="W17" s="129">
        <f t="shared" si="1"/>
        <v>1</v>
      </c>
      <c r="X17" s="130" t="s">
        <v>249</v>
      </c>
      <c r="Y17" s="130" t="s">
        <v>250</v>
      </c>
      <c r="Z17" s="130" t="s">
        <v>251</v>
      </c>
      <c r="AA17" s="139" t="s">
        <v>46</v>
      </c>
      <c r="AB17" s="132" t="s">
        <v>252</v>
      </c>
      <c r="AC17" s="132" t="s">
        <v>247</v>
      </c>
      <c r="AD17" s="132">
        <v>100</v>
      </c>
      <c r="AE17" s="132">
        <v>100</v>
      </c>
      <c r="AF17" s="33">
        <f t="shared" si="4"/>
        <v>100</v>
      </c>
      <c r="AG17" s="402"/>
      <c r="AH17" s="402"/>
      <c r="AI17" s="403"/>
      <c r="AJ17" s="440"/>
      <c r="AK17" s="440"/>
      <c r="AL17" s="440"/>
      <c r="AM17" s="426"/>
      <c r="AN17" s="449"/>
      <c r="AO17" s="449" t="s">
        <v>73</v>
      </c>
      <c r="AP17" s="431">
        <v>100</v>
      </c>
      <c r="AQ17" s="431">
        <v>100</v>
      </c>
      <c r="AR17" s="432">
        <f t="shared" si="2"/>
        <v>100</v>
      </c>
      <c r="AS17" s="4"/>
    </row>
    <row r="18" spans="1:45" ht="89.25" customHeight="1">
      <c r="A18" s="583"/>
      <c r="B18" s="140">
        <v>44287</v>
      </c>
      <c r="C18" s="98" t="s">
        <v>253</v>
      </c>
      <c r="D18" s="97" t="s">
        <v>254</v>
      </c>
      <c r="E18" s="97" t="s">
        <v>255</v>
      </c>
      <c r="F18" s="97" t="s">
        <v>256</v>
      </c>
      <c r="G18" s="123">
        <v>44470</v>
      </c>
      <c r="H18" s="123">
        <v>44530</v>
      </c>
      <c r="I18" s="138"/>
      <c r="J18" s="138"/>
      <c r="K18" s="141"/>
      <c r="L18" s="126" t="s">
        <v>248</v>
      </c>
      <c r="M18" s="126"/>
      <c r="N18" s="126"/>
      <c r="O18" s="126"/>
      <c r="P18" s="126"/>
      <c r="Q18" s="126"/>
      <c r="R18" s="126"/>
      <c r="S18" s="126"/>
      <c r="T18" s="126"/>
      <c r="U18" s="128"/>
      <c r="V18" s="128"/>
      <c r="W18" s="129" t="e">
        <f t="shared" si="1"/>
        <v>#DIV/0!</v>
      </c>
      <c r="X18" s="130" t="s">
        <v>248</v>
      </c>
      <c r="Y18" s="130" t="s">
        <v>53</v>
      </c>
      <c r="Z18" s="130"/>
      <c r="AA18" s="131"/>
      <c r="AB18" s="132"/>
      <c r="AC18" s="132"/>
      <c r="AD18" s="132"/>
      <c r="AE18" s="132"/>
      <c r="AF18" s="133"/>
      <c r="AG18" s="406">
        <v>1</v>
      </c>
      <c r="AH18" s="433">
        <v>1</v>
      </c>
      <c r="AI18" s="434">
        <v>1</v>
      </c>
      <c r="AJ18" s="441" t="s">
        <v>257</v>
      </c>
      <c r="AK18" s="442" t="s">
        <v>258</v>
      </c>
      <c r="AL18" s="433" t="s">
        <v>259</v>
      </c>
      <c r="AM18" s="437" t="s">
        <v>46</v>
      </c>
      <c r="AN18" s="450" t="s">
        <v>1117</v>
      </c>
      <c r="AO18" s="430" t="s">
        <v>247</v>
      </c>
      <c r="AP18" s="431">
        <v>100</v>
      </c>
      <c r="AQ18" s="431">
        <v>100</v>
      </c>
      <c r="AR18" s="432">
        <f t="shared" ref="AR18:AR19" si="5">(AP18+AQ18)/2</f>
        <v>100</v>
      </c>
      <c r="AS18" s="4"/>
    </row>
    <row r="19" spans="1:45" ht="60.75" customHeight="1">
      <c r="A19" s="584"/>
      <c r="B19" s="134">
        <v>44317</v>
      </c>
      <c r="C19" s="98" t="s">
        <v>260</v>
      </c>
      <c r="D19" s="97" t="s">
        <v>261</v>
      </c>
      <c r="E19" s="97" t="s">
        <v>262</v>
      </c>
      <c r="F19" s="97" t="s">
        <v>256</v>
      </c>
      <c r="G19" s="123">
        <v>44470</v>
      </c>
      <c r="H19" s="123">
        <v>44545</v>
      </c>
      <c r="I19" s="138"/>
      <c r="J19" s="138"/>
      <c r="K19" s="141"/>
      <c r="L19" s="126" t="s">
        <v>248</v>
      </c>
      <c r="M19" s="126"/>
      <c r="N19" s="126"/>
      <c r="O19" s="126"/>
      <c r="P19" s="126"/>
      <c r="Q19" s="126"/>
      <c r="R19" s="126"/>
      <c r="S19" s="126"/>
      <c r="T19" s="126"/>
      <c r="U19" s="128"/>
      <c r="V19" s="128"/>
      <c r="W19" s="129" t="e">
        <f t="shared" si="1"/>
        <v>#DIV/0!</v>
      </c>
      <c r="X19" s="130"/>
      <c r="Y19" s="130"/>
      <c r="Z19" s="130"/>
      <c r="AA19" s="131"/>
      <c r="AB19" s="132"/>
      <c r="AC19" s="132"/>
      <c r="AD19" s="132"/>
      <c r="AE19" s="132"/>
      <c r="AF19" s="133"/>
      <c r="AG19" s="443">
        <v>1</v>
      </c>
      <c r="AH19" s="444">
        <v>1</v>
      </c>
      <c r="AI19" s="445">
        <v>1</v>
      </c>
      <c r="AJ19" s="443" t="s">
        <v>263</v>
      </c>
      <c r="AK19" s="446" t="s">
        <v>264</v>
      </c>
      <c r="AL19" s="444" t="s">
        <v>265</v>
      </c>
      <c r="AM19" s="407" t="s">
        <v>46</v>
      </c>
      <c r="AN19" s="451" t="s">
        <v>1117</v>
      </c>
      <c r="AO19" s="430" t="s">
        <v>247</v>
      </c>
      <c r="AP19" s="431">
        <v>100</v>
      </c>
      <c r="AQ19" s="431">
        <v>100</v>
      </c>
      <c r="AR19" s="432">
        <f t="shared" si="5"/>
        <v>100</v>
      </c>
      <c r="AS19" s="4"/>
    </row>
    <row r="20" spans="1:45" ht="65.25" customHeight="1">
      <c r="A20" s="582" t="s">
        <v>266</v>
      </c>
      <c r="B20" s="589">
        <v>44198</v>
      </c>
      <c r="C20" s="590" t="s">
        <v>267</v>
      </c>
      <c r="D20" s="97" t="s">
        <v>268</v>
      </c>
      <c r="E20" s="97" t="s">
        <v>269</v>
      </c>
      <c r="F20" s="588" t="s">
        <v>256</v>
      </c>
      <c r="G20" s="142">
        <v>44256</v>
      </c>
      <c r="H20" s="142">
        <v>44377</v>
      </c>
      <c r="I20" s="138"/>
      <c r="J20" s="138"/>
      <c r="K20" s="125" t="e">
        <f>J20/I20</f>
        <v>#DIV/0!</v>
      </c>
      <c r="L20" s="126" t="s">
        <v>270</v>
      </c>
      <c r="M20" s="126" t="s">
        <v>271</v>
      </c>
      <c r="N20" s="126"/>
      <c r="O20" s="126"/>
      <c r="P20" s="126"/>
      <c r="Q20" s="126"/>
      <c r="R20" s="126"/>
      <c r="S20" s="126"/>
      <c r="T20" s="126"/>
      <c r="U20" s="128">
        <v>1</v>
      </c>
      <c r="V20" s="128">
        <v>1</v>
      </c>
      <c r="W20" s="129">
        <f t="shared" si="1"/>
        <v>1</v>
      </c>
      <c r="X20" s="130" t="s">
        <v>272</v>
      </c>
      <c r="Y20" s="143" t="s">
        <v>273</v>
      </c>
      <c r="Z20" s="130" t="s">
        <v>274</v>
      </c>
      <c r="AA20" s="139" t="s">
        <v>46</v>
      </c>
      <c r="AB20" s="132" t="s">
        <v>275</v>
      </c>
      <c r="AC20" s="132" t="s">
        <v>247</v>
      </c>
      <c r="AD20" s="132">
        <v>100</v>
      </c>
      <c r="AE20" s="132">
        <v>100</v>
      </c>
      <c r="AF20" s="33">
        <f>(AD20+AE20)/2</f>
        <v>100</v>
      </c>
      <c r="AG20" s="402"/>
      <c r="AH20" s="402"/>
      <c r="AI20" s="403"/>
      <c r="AJ20" s="440"/>
      <c r="AK20" s="440"/>
      <c r="AL20" s="440"/>
      <c r="AM20" s="402"/>
      <c r="AN20" s="438"/>
      <c r="AO20" s="430" t="s">
        <v>73</v>
      </c>
      <c r="AP20" s="431">
        <v>100</v>
      </c>
      <c r="AQ20" s="431">
        <v>100</v>
      </c>
      <c r="AR20" s="432">
        <f t="shared" si="2"/>
        <v>100</v>
      </c>
      <c r="AS20" s="4"/>
    </row>
    <row r="21" spans="1:45" ht="53.25" customHeight="1">
      <c r="A21" s="583"/>
      <c r="B21" s="584"/>
      <c r="C21" s="584"/>
      <c r="D21" s="97" t="s">
        <v>276</v>
      </c>
      <c r="E21" s="97" t="s">
        <v>277</v>
      </c>
      <c r="F21" s="584"/>
      <c r="G21" s="142">
        <v>44256</v>
      </c>
      <c r="H21" s="123">
        <v>44545</v>
      </c>
      <c r="I21" s="138"/>
      <c r="J21" s="138"/>
      <c r="K21" s="141"/>
      <c r="L21" s="126" t="s">
        <v>278</v>
      </c>
      <c r="M21" s="126" t="s">
        <v>279</v>
      </c>
      <c r="N21" s="126"/>
      <c r="O21" s="126"/>
      <c r="P21" s="126"/>
      <c r="Q21" s="126"/>
      <c r="R21" s="126"/>
      <c r="S21" s="126"/>
      <c r="T21" s="126"/>
      <c r="U21" s="128"/>
      <c r="V21" s="128"/>
      <c r="W21" s="129" t="e">
        <f t="shared" si="1"/>
        <v>#DIV/0!</v>
      </c>
      <c r="X21" s="130" t="s">
        <v>280</v>
      </c>
      <c r="Y21" s="130" t="s">
        <v>281</v>
      </c>
      <c r="Z21" s="130"/>
      <c r="AA21" s="131"/>
      <c r="AB21" s="132" t="s">
        <v>282</v>
      </c>
      <c r="AC21" s="132"/>
      <c r="AD21" s="132"/>
      <c r="AE21" s="132"/>
      <c r="AF21" s="133"/>
      <c r="AG21" s="406">
        <v>1</v>
      </c>
      <c r="AH21" s="433">
        <v>1</v>
      </c>
      <c r="AI21" s="434">
        <v>1</v>
      </c>
      <c r="AJ21" s="441" t="s">
        <v>283</v>
      </c>
      <c r="AK21" s="435" t="s">
        <v>284</v>
      </c>
      <c r="AL21" s="433" t="s">
        <v>285</v>
      </c>
      <c r="AM21" s="437" t="s">
        <v>46</v>
      </c>
      <c r="AN21" s="451" t="s">
        <v>1117</v>
      </c>
      <c r="AO21" s="430" t="s">
        <v>247</v>
      </c>
      <c r="AP21" s="431">
        <v>100</v>
      </c>
      <c r="AQ21" s="431">
        <v>100</v>
      </c>
      <c r="AR21" s="432">
        <f t="shared" si="2"/>
        <v>100</v>
      </c>
      <c r="AS21" s="4"/>
    </row>
    <row r="22" spans="1:45" ht="70.5" customHeight="1">
      <c r="A22" s="583"/>
      <c r="B22" s="134">
        <v>44229</v>
      </c>
      <c r="C22" s="98" t="s">
        <v>286</v>
      </c>
      <c r="D22" s="97" t="s">
        <v>287</v>
      </c>
      <c r="E22" s="97" t="s">
        <v>288</v>
      </c>
      <c r="F22" s="97" t="s">
        <v>289</v>
      </c>
      <c r="G22" s="123">
        <v>44501</v>
      </c>
      <c r="H22" s="123">
        <v>44545</v>
      </c>
      <c r="I22" s="138"/>
      <c r="J22" s="138"/>
      <c r="K22" s="141" t="e">
        <f>J22/I22</f>
        <v>#DIV/0!</v>
      </c>
      <c r="L22" s="126" t="s">
        <v>248</v>
      </c>
      <c r="M22" s="126"/>
      <c r="N22" s="126"/>
      <c r="O22" s="126"/>
      <c r="P22" s="126"/>
      <c r="Q22" s="126"/>
      <c r="R22" s="126"/>
      <c r="S22" s="126"/>
      <c r="T22" s="126"/>
      <c r="U22" s="128"/>
      <c r="V22" s="128"/>
      <c r="W22" s="129" t="e">
        <f t="shared" si="1"/>
        <v>#DIV/0!</v>
      </c>
      <c r="X22" s="130"/>
      <c r="Y22" s="130"/>
      <c r="Z22" s="130"/>
      <c r="AA22" s="131"/>
      <c r="AB22" s="132"/>
      <c r="AC22" s="132"/>
      <c r="AD22" s="132"/>
      <c r="AE22" s="132"/>
      <c r="AF22" s="133"/>
      <c r="AG22" s="443">
        <v>1</v>
      </c>
      <c r="AH22" s="444">
        <v>1</v>
      </c>
      <c r="AI22" s="445">
        <v>1</v>
      </c>
      <c r="AJ22" s="447" t="s">
        <v>290</v>
      </c>
      <c r="AK22" s="448" t="s">
        <v>291</v>
      </c>
      <c r="AL22" s="444" t="s">
        <v>292</v>
      </c>
      <c r="AM22" s="407" t="s">
        <v>46</v>
      </c>
      <c r="AN22" s="451" t="s">
        <v>1117</v>
      </c>
      <c r="AO22" s="430" t="s">
        <v>247</v>
      </c>
      <c r="AP22" s="431">
        <v>100</v>
      </c>
      <c r="AQ22" s="431">
        <v>100</v>
      </c>
      <c r="AR22" s="432">
        <f t="shared" ref="AR22" si="6">(AP22+AQ22)/2</f>
        <v>100</v>
      </c>
      <c r="AS22" s="4"/>
    </row>
    <row r="23" spans="1:45" ht="67.5" customHeight="1">
      <c r="A23" s="584"/>
      <c r="B23" s="134">
        <v>44257</v>
      </c>
      <c r="C23" s="98" t="s">
        <v>293</v>
      </c>
      <c r="D23" s="97" t="s">
        <v>287</v>
      </c>
      <c r="E23" s="97" t="s">
        <v>294</v>
      </c>
      <c r="F23" s="97" t="s">
        <v>289</v>
      </c>
      <c r="G23" s="123">
        <v>44501</v>
      </c>
      <c r="H23" s="123">
        <v>44545</v>
      </c>
      <c r="I23" s="138"/>
      <c r="J23" s="138"/>
      <c r="K23" s="141"/>
      <c r="L23" s="126" t="s">
        <v>248</v>
      </c>
      <c r="M23" s="126"/>
      <c r="N23" s="126"/>
      <c r="O23" s="126"/>
      <c r="P23" s="126"/>
      <c r="Q23" s="126"/>
      <c r="R23" s="126"/>
      <c r="S23" s="126"/>
      <c r="T23" s="126"/>
      <c r="U23" s="128"/>
      <c r="V23" s="128"/>
      <c r="W23" s="129" t="e">
        <f t="shared" si="1"/>
        <v>#DIV/0!</v>
      </c>
      <c r="X23" s="130"/>
      <c r="Y23" s="130"/>
      <c r="Z23" s="130"/>
      <c r="AA23" s="131"/>
      <c r="AB23" s="132"/>
      <c r="AC23" s="132"/>
      <c r="AD23" s="132"/>
      <c r="AE23" s="132"/>
      <c r="AF23" s="133"/>
      <c r="AG23" s="443">
        <v>1</v>
      </c>
      <c r="AH23" s="444">
        <v>1</v>
      </c>
      <c r="AI23" s="445">
        <v>1</v>
      </c>
      <c r="AJ23" s="447" t="s">
        <v>295</v>
      </c>
      <c r="AK23" s="448" t="s">
        <v>296</v>
      </c>
      <c r="AL23" s="444" t="s">
        <v>297</v>
      </c>
      <c r="AM23" s="407" t="s">
        <v>46</v>
      </c>
      <c r="AN23" s="451" t="s">
        <v>1117</v>
      </c>
      <c r="AO23" s="430" t="s">
        <v>247</v>
      </c>
      <c r="AP23" s="431">
        <v>100</v>
      </c>
      <c r="AQ23" s="431">
        <v>100</v>
      </c>
      <c r="AR23" s="432">
        <f t="shared" ref="AR23" si="7">(AP23+AQ23)/2</f>
        <v>100</v>
      </c>
      <c r="AS23" s="4"/>
    </row>
    <row r="24" spans="1:45" ht="30" customHeight="1">
      <c r="A24" s="582" t="s">
        <v>298</v>
      </c>
      <c r="B24" s="144" t="s">
        <v>299</v>
      </c>
      <c r="C24" s="145" t="s">
        <v>300</v>
      </c>
      <c r="D24" s="97" t="s">
        <v>301</v>
      </c>
      <c r="E24" s="97" t="s">
        <v>302</v>
      </c>
      <c r="F24" s="97" t="s">
        <v>256</v>
      </c>
      <c r="G24" s="123">
        <v>44228</v>
      </c>
      <c r="H24" s="123">
        <v>44377</v>
      </c>
      <c r="I24" s="138"/>
      <c r="J24" s="138"/>
      <c r="K24" s="125" t="e">
        <f>J24/I24</f>
        <v>#DIV/0!</v>
      </c>
      <c r="L24" s="126" t="s">
        <v>303</v>
      </c>
      <c r="M24" s="126" t="s">
        <v>304</v>
      </c>
      <c r="N24" s="126"/>
      <c r="O24" s="126"/>
      <c r="P24" s="126"/>
      <c r="Q24" s="126"/>
      <c r="R24" s="126"/>
      <c r="S24" s="126"/>
      <c r="T24" s="126"/>
      <c r="U24" s="128">
        <v>1</v>
      </c>
      <c r="V24" s="128">
        <v>1</v>
      </c>
      <c r="W24" s="129">
        <f t="shared" si="1"/>
        <v>1</v>
      </c>
      <c r="X24" s="130" t="s">
        <v>305</v>
      </c>
      <c r="Y24" s="146" t="s">
        <v>306</v>
      </c>
      <c r="Z24" s="130" t="s">
        <v>307</v>
      </c>
      <c r="AA24" s="139" t="s">
        <v>46</v>
      </c>
      <c r="AB24" s="132" t="s">
        <v>308</v>
      </c>
      <c r="AC24" s="132" t="s">
        <v>247</v>
      </c>
      <c r="AD24" s="132">
        <v>100</v>
      </c>
      <c r="AE24" s="132">
        <v>100</v>
      </c>
      <c r="AF24" s="33">
        <f>(AD24+AE24)/2</f>
        <v>100</v>
      </c>
      <c r="AG24" s="402"/>
      <c r="AH24" s="402"/>
      <c r="AI24" s="403"/>
      <c r="AJ24" s="440"/>
      <c r="AK24" s="440"/>
      <c r="AL24" s="440"/>
      <c r="AM24" s="402"/>
      <c r="AN24" s="438"/>
      <c r="AO24" s="430" t="s">
        <v>73</v>
      </c>
      <c r="AP24" s="431">
        <v>100</v>
      </c>
      <c r="AQ24" s="431">
        <v>100</v>
      </c>
      <c r="AR24" s="432">
        <f t="shared" si="2"/>
        <v>100</v>
      </c>
      <c r="AS24" s="4"/>
    </row>
    <row r="25" spans="1:45" ht="66.75" customHeight="1">
      <c r="A25" s="583"/>
      <c r="B25" s="144" t="s">
        <v>309</v>
      </c>
      <c r="C25" s="145" t="s">
        <v>310</v>
      </c>
      <c r="D25" s="97" t="s">
        <v>311</v>
      </c>
      <c r="E25" s="97" t="s">
        <v>312</v>
      </c>
      <c r="F25" s="97" t="s">
        <v>313</v>
      </c>
      <c r="G25" s="123">
        <v>44470</v>
      </c>
      <c r="H25" s="123">
        <v>44530</v>
      </c>
      <c r="I25" s="138"/>
      <c r="J25" s="138"/>
      <c r="K25" s="141"/>
      <c r="L25" s="126" t="s">
        <v>248</v>
      </c>
      <c r="M25" s="126"/>
      <c r="N25" s="126"/>
      <c r="O25" s="126"/>
      <c r="P25" s="126"/>
      <c r="Q25" s="126"/>
      <c r="R25" s="126"/>
      <c r="S25" s="126"/>
      <c r="T25" s="126"/>
      <c r="U25" s="128"/>
      <c r="V25" s="128"/>
      <c r="W25" s="129" t="e">
        <f t="shared" si="1"/>
        <v>#DIV/0!</v>
      </c>
      <c r="X25" s="137" t="s">
        <v>248</v>
      </c>
      <c r="Y25" s="130" t="s">
        <v>53</v>
      </c>
      <c r="Z25" s="130"/>
      <c r="AA25" s="131"/>
      <c r="AB25" s="132"/>
      <c r="AC25" s="132"/>
      <c r="AD25" s="132"/>
      <c r="AE25" s="132"/>
      <c r="AF25" s="133"/>
      <c r="AG25" s="406">
        <v>1</v>
      </c>
      <c r="AH25" s="433">
        <v>1</v>
      </c>
      <c r="AI25" s="434">
        <v>1</v>
      </c>
      <c r="AJ25" s="441" t="s">
        <v>314</v>
      </c>
      <c r="AK25" s="435" t="s">
        <v>315</v>
      </c>
      <c r="AL25" s="433" t="s">
        <v>316</v>
      </c>
      <c r="AM25" s="437" t="s">
        <v>46</v>
      </c>
      <c r="AN25" s="451" t="s">
        <v>1117</v>
      </c>
      <c r="AO25" s="430" t="s">
        <v>247</v>
      </c>
      <c r="AP25" s="431">
        <v>100</v>
      </c>
      <c r="AQ25" s="431">
        <v>100</v>
      </c>
      <c r="AR25" s="432">
        <f t="shared" si="2"/>
        <v>100</v>
      </c>
      <c r="AS25" s="4"/>
    </row>
    <row r="26" spans="1:45" ht="54" customHeight="1">
      <c r="A26" s="583"/>
      <c r="B26" s="144" t="s">
        <v>317</v>
      </c>
      <c r="C26" s="145" t="s">
        <v>318</v>
      </c>
      <c r="D26" s="97" t="s">
        <v>319</v>
      </c>
      <c r="E26" s="97" t="s">
        <v>320</v>
      </c>
      <c r="F26" s="97" t="s">
        <v>321</v>
      </c>
      <c r="G26" s="123">
        <v>44440</v>
      </c>
      <c r="H26" s="123">
        <v>44515</v>
      </c>
      <c r="I26" s="138"/>
      <c r="J26" s="138"/>
      <c r="K26" s="141"/>
      <c r="L26" s="126" t="s">
        <v>248</v>
      </c>
      <c r="M26" s="126"/>
      <c r="N26" s="126"/>
      <c r="O26" s="126"/>
      <c r="P26" s="126"/>
      <c r="Q26" s="126"/>
      <c r="R26" s="126"/>
      <c r="S26" s="126"/>
      <c r="T26" s="126"/>
      <c r="U26" s="128"/>
      <c r="V26" s="128"/>
      <c r="W26" s="129" t="e">
        <f t="shared" si="1"/>
        <v>#DIV/0!</v>
      </c>
      <c r="X26" s="137" t="s">
        <v>248</v>
      </c>
      <c r="Y26" s="130" t="s">
        <v>53</v>
      </c>
      <c r="Z26" s="130"/>
      <c r="AA26" s="131"/>
      <c r="AB26" s="132"/>
      <c r="AC26" s="132"/>
      <c r="AD26" s="132"/>
      <c r="AE26" s="132"/>
      <c r="AF26" s="133"/>
      <c r="AG26" s="443">
        <v>1</v>
      </c>
      <c r="AH26" s="444">
        <v>1</v>
      </c>
      <c r="AI26" s="445">
        <v>1</v>
      </c>
      <c r="AJ26" s="447" t="s">
        <v>322</v>
      </c>
      <c r="AK26" s="448" t="s">
        <v>323</v>
      </c>
      <c r="AL26" s="444" t="s">
        <v>324</v>
      </c>
      <c r="AM26" s="407" t="s">
        <v>46</v>
      </c>
      <c r="AN26" s="451" t="s">
        <v>1117</v>
      </c>
      <c r="AO26" s="430" t="s">
        <v>247</v>
      </c>
      <c r="AP26" s="431">
        <v>100</v>
      </c>
      <c r="AQ26" s="431">
        <v>100</v>
      </c>
      <c r="AR26" s="432">
        <f t="shared" ref="AR26" si="8">(AP26+AQ26)/2</f>
        <v>100</v>
      </c>
      <c r="AS26" s="4"/>
    </row>
    <row r="27" spans="1:45" ht="65.25" customHeight="1">
      <c r="A27" s="583"/>
      <c r="B27" s="144" t="s">
        <v>325</v>
      </c>
      <c r="C27" s="145" t="s">
        <v>326</v>
      </c>
      <c r="D27" s="97" t="s">
        <v>327</v>
      </c>
      <c r="E27" s="97" t="s">
        <v>328</v>
      </c>
      <c r="F27" s="97" t="s">
        <v>321</v>
      </c>
      <c r="G27" s="123">
        <v>44440</v>
      </c>
      <c r="H27" s="123">
        <v>44530</v>
      </c>
      <c r="I27" s="138"/>
      <c r="J27" s="138"/>
      <c r="K27" s="141"/>
      <c r="L27" s="126" t="s">
        <v>248</v>
      </c>
      <c r="M27" s="126"/>
      <c r="N27" s="126"/>
      <c r="O27" s="126"/>
      <c r="P27" s="126"/>
      <c r="Q27" s="126"/>
      <c r="R27" s="126"/>
      <c r="S27" s="126"/>
      <c r="T27" s="126"/>
      <c r="U27" s="128"/>
      <c r="V27" s="128"/>
      <c r="W27" s="129" t="e">
        <f t="shared" si="1"/>
        <v>#DIV/0!</v>
      </c>
      <c r="X27" s="137" t="s">
        <v>248</v>
      </c>
      <c r="Y27" s="130" t="s">
        <v>53</v>
      </c>
      <c r="Z27" s="130"/>
      <c r="AA27" s="131"/>
      <c r="AB27" s="132"/>
      <c r="AC27" s="132"/>
      <c r="AD27" s="132"/>
      <c r="AE27" s="132"/>
      <c r="AF27" s="133"/>
      <c r="AG27" s="443">
        <v>1</v>
      </c>
      <c r="AH27" s="444">
        <v>1</v>
      </c>
      <c r="AI27" s="445">
        <v>1</v>
      </c>
      <c r="AJ27" s="447" t="s">
        <v>329</v>
      </c>
      <c r="AK27" s="448" t="s">
        <v>330</v>
      </c>
      <c r="AL27" s="444" t="s">
        <v>331</v>
      </c>
      <c r="AM27" s="407" t="s">
        <v>46</v>
      </c>
      <c r="AN27" s="451" t="s">
        <v>1117</v>
      </c>
      <c r="AO27" s="430" t="s">
        <v>247</v>
      </c>
      <c r="AP27" s="431">
        <v>100</v>
      </c>
      <c r="AQ27" s="431">
        <v>100</v>
      </c>
      <c r="AR27" s="432">
        <f t="shared" ref="AR27:AR28" si="9">(AP27+AQ27)/2</f>
        <v>100</v>
      </c>
      <c r="AS27" s="4"/>
    </row>
    <row r="28" spans="1:45" ht="52.5" customHeight="1">
      <c r="A28" s="584"/>
      <c r="B28" s="144" t="s">
        <v>332</v>
      </c>
      <c r="C28" s="145" t="s">
        <v>333</v>
      </c>
      <c r="D28" s="97" t="s">
        <v>334</v>
      </c>
      <c r="E28" s="97" t="s">
        <v>335</v>
      </c>
      <c r="F28" s="97" t="s">
        <v>321</v>
      </c>
      <c r="G28" s="123">
        <v>44440</v>
      </c>
      <c r="H28" s="123">
        <v>44545</v>
      </c>
      <c r="I28" s="138"/>
      <c r="J28" s="138"/>
      <c r="K28" s="141"/>
      <c r="L28" s="126" t="s">
        <v>248</v>
      </c>
      <c r="M28" s="126"/>
      <c r="N28" s="126"/>
      <c r="O28" s="126"/>
      <c r="P28" s="126"/>
      <c r="Q28" s="126"/>
      <c r="R28" s="126"/>
      <c r="S28" s="126"/>
      <c r="T28" s="126"/>
      <c r="U28" s="128"/>
      <c r="V28" s="128"/>
      <c r="W28" s="129" t="e">
        <f t="shared" si="1"/>
        <v>#DIV/0!</v>
      </c>
      <c r="X28" s="130"/>
      <c r="Y28" s="130"/>
      <c r="Z28" s="130"/>
      <c r="AA28" s="131"/>
      <c r="AB28" s="132"/>
      <c r="AC28" s="132"/>
      <c r="AD28" s="132"/>
      <c r="AE28" s="132"/>
      <c r="AF28" s="133"/>
      <c r="AG28" s="443">
        <v>1</v>
      </c>
      <c r="AH28" s="444">
        <v>1</v>
      </c>
      <c r="AI28" s="445">
        <v>1</v>
      </c>
      <c r="AJ28" s="447" t="s">
        <v>336</v>
      </c>
      <c r="AK28" s="448" t="s">
        <v>337</v>
      </c>
      <c r="AL28" s="444" t="s">
        <v>338</v>
      </c>
      <c r="AM28" s="407" t="s">
        <v>46</v>
      </c>
      <c r="AN28" s="451" t="s">
        <v>1117</v>
      </c>
      <c r="AO28" s="430" t="s">
        <v>247</v>
      </c>
      <c r="AP28" s="431">
        <v>100</v>
      </c>
      <c r="AQ28" s="431">
        <v>100</v>
      </c>
      <c r="AR28" s="432">
        <f t="shared" si="9"/>
        <v>100</v>
      </c>
      <c r="AS28" s="4"/>
    </row>
    <row r="29" spans="1:45" ht="130.5" customHeight="1">
      <c r="A29" s="582" t="s">
        <v>339</v>
      </c>
      <c r="B29" s="144" t="s">
        <v>340</v>
      </c>
      <c r="C29" s="145" t="s">
        <v>341</v>
      </c>
      <c r="D29" s="97" t="s">
        <v>342</v>
      </c>
      <c r="E29" s="97" t="s">
        <v>343</v>
      </c>
      <c r="F29" s="97" t="s">
        <v>344</v>
      </c>
      <c r="G29" s="123">
        <v>44348</v>
      </c>
      <c r="H29" s="123">
        <v>44530</v>
      </c>
      <c r="I29" s="138"/>
      <c r="J29" s="138"/>
      <c r="K29" s="141"/>
      <c r="L29" s="126" t="s">
        <v>248</v>
      </c>
      <c r="M29" s="126"/>
      <c r="N29" s="126"/>
      <c r="O29" s="126"/>
      <c r="P29" s="126"/>
      <c r="Q29" s="126"/>
      <c r="R29" s="126"/>
      <c r="S29" s="126"/>
      <c r="T29" s="126"/>
      <c r="U29" s="147">
        <v>1</v>
      </c>
      <c r="V29" s="147">
        <v>1</v>
      </c>
      <c r="W29" s="148">
        <f>V29/U29</f>
        <v>1</v>
      </c>
      <c r="X29" s="395" t="s">
        <v>345</v>
      </c>
      <c r="Y29" s="137" t="s">
        <v>346</v>
      </c>
      <c r="Z29" s="137" t="s">
        <v>347</v>
      </c>
      <c r="AA29" s="139" t="s">
        <v>46</v>
      </c>
      <c r="AB29" s="132"/>
      <c r="AC29" s="132"/>
      <c r="AD29" s="132"/>
      <c r="AE29" s="132"/>
      <c r="AF29" s="133"/>
      <c r="AG29" s="402"/>
      <c r="AH29" s="402"/>
      <c r="AI29" s="403"/>
      <c r="AJ29" s="440"/>
      <c r="AK29" s="440"/>
      <c r="AL29" s="440"/>
      <c r="AM29" s="402"/>
      <c r="AN29" s="451" t="s">
        <v>1118</v>
      </c>
      <c r="AO29" s="430" t="s">
        <v>247</v>
      </c>
      <c r="AP29" s="431">
        <v>100</v>
      </c>
      <c r="AQ29" s="431">
        <v>100</v>
      </c>
      <c r="AR29" s="432">
        <f t="shared" ref="AR29:AR32" si="10">(AP29+AQ29)/2</f>
        <v>100</v>
      </c>
      <c r="AS29" s="4"/>
    </row>
    <row r="30" spans="1:45" ht="87.75" customHeight="1">
      <c r="A30" s="583"/>
      <c r="B30" s="134">
        <v>44231</v>
      </c>
      <c r="C30" s="98" t="s">
        <v>348</v>
      </c>
      <c r="D30" s="97" t="s">
        <v>349</v>
      </c>
      <c r="E30" s="97" t="s">
        <v>350</v>
      </c>
      <c r="F30" s="97" t="s">
        <v>351</v>
      </c>
      <c r="G30" s="123">
        <v>44531</v>
      </c>
      <c r="H30" s="123">
        <v>44561</v>
      </c>
      <c r="I30" s="138"/>
      <c r="J30" s="138"/>
      <c r="K30" s="141"/>
      <c r="L30" s="126" t="s">
        <v>248</v>
      </c>
      <c r="M30" s="126"/>
      <c r="N30" s="126"/>
      <c r="O30" s="126"/>
      <c r="P30" s="126"/>
      <c r="Q30" s="126"/>
      <c r="R30" s="126"/>
      <c r="S30" s="126"/>
      <c r="T30" s="126"/>
      <c r="U30" s="128"/>
      <c r="V30" s="128"/>
      <c r="W30" s="129" t="e">
        <f t="shared" ref="W30:W32" si="11">+V30/U30</f>
        <v>#DIV/0!</v>
      </c>
      <c r="X30" s="130"/>
      <c r="Y30" s="130"/>
      <c r="Z30" s="130"/>
      <c r="AA30" s="131"/>
      <c r="AB30" s="132"/>
      <c r="AC30" s="132"/>
      <c r="AD30" s="132"/>
      <c r="AE30" s="132"/>
      <c r="AF30" s="133"/>
      <c r="AG30" s="406">
        <v>1</v>
      </c>
      <c r="AH30" s="433">
        <v>1</v>
      </c>
      <c r="AI30" s="434">
        <v>1</v>
      </c>
      <c r="AJ30" s="406" t="s">
        <v>352</v>
      </c>
      <c r="AK30" s="435" t="s">
        <v>353</v>
      </c>
      <c r="AL30" s="433" t="s">
        <v>354</v>
      </c>
      <c r="AM30" s="437" t="s">
        <v>46</v>
      </c>
      <c r="AN30" s="451" t="s">
        <v>1117</v>
      </c>
      <c r="AO30" s="430" t="s">
        <v>247</v>
      </c>
      <c r="AP30" s="431">
        <v>100</v>
      </c>
      <c r="AQ30" s="431">
        <v>100</v>
      </c>
      <c r="AR30" s="432">
        <f t="shared" si="10"/>
        <v>100</v>
      </c>
      <c r="AS30" s="4"/>
    </row>
    <row r="31" spans="1:45" ht="63" customHeight="1">
      <c r="A31" s="583"/>
      <c r="B31" s="134">
        <v>44259</v>
      </c>
      <c r="C31" s="98" t="s">
        <v>355</v>
      </c>
      <c r="D31" s="97" t="s">
        <v>356</v>
      </c>
      <c r="E31" s="97" t="s">
        <v>357</v>
      </c>
      <c r="F31" s="97" t="s">
        <v>358</v>
      </c>
      <c r="G31" s="123">
        <v>44515</v>
      </c>
      <c r="H31" s="123">
        <v>44561</v>
      </c>
      <c r="I31" s="138"/>
      <c r="J31" s="138"/>
      <c r="K31" s="141"/>
      <c r="L31" s="126" t="s">
        <v>248</v>
      </c>
      <c r="M31" s="126"/>
      <c r="N31" s="126"/>
      <c r="O31" s="126"/>
      <c r="P31" s="126"/>
      <c r="Q31" s="126"/>
      <c r="R31" s="126"/>
      <c r="S31" s="126"/>
      <c r="T31" s="126"/>
      <c r="U31" s="128"/>
      <c r="V31" s="128"/>
      <c r="W31" s="129" t="e">
        <f t="shared" si="11"/>
        <v>#DIV/0!</v>
      </c>
      <c r="X31" s="130"/>
      <c r="Y31" s="130"/>
      <c r="Z31" s="130"/>
      <c r="AA31" s="131"/>
      <c r="AB31" s="132"/>
      <c r="AC31" s="132"/>
      <c r="AD31" s="132"/>
      <c r="AE31" s="132"/>
      <c r="AF31" s="133"/>
      <c r="AG31" s="443">
        <v>1</v>
      </c>
      <c r="AH31" s="444">
        <v>1</v>
      </c>
      <c r="AI31" s="445">
        <v>1</v>
      </c>
      <c r="AJ31" s="447" t="s">
        <v>359</v>
      </c>
      <c r="AK31" s="448" t="s">
        <v>360</v>
      </c>
      <c r="AL31" s="444" t="s">
        <v>361</v>
      </c>
      <c r="AM31" s="407" t="s">
        <v>46</v>
      </c>
      <c r="AN31" s="451" t="s">
        <v>1117</v>
      </c>
      <c r="AO31" s="430" t="s">
        <v>247</v>
      </c>
      <c r="AP31" s="431">
        <v>100</v>
      </c>
      <c r="AQ31" s="431">
        <v>100</v>
      </c>
      <c r="AR31" s="432">
        <f t="shared" si="10"/>
        <v>100</v>
      </c>
      <c r="AS31" s="4"/>
    </row>
    <row r="32" spans="1:45" ht="57" customHeight="1">
      <c r="A32" s="584"/>
      <c r="B32" s="140">
        <v>44290</v>
      </c>
      <c r="C32" s="98" t="s">
        <v>362</v>
      </c>
      <c r="D32" s="97" t="s">
        <v>363</v>
      </c>
      <c r="E32" s="97" t="s">
        <v>364</v>
      </c>
      <c r="F32" s="97" t="s">
        <v>344</v>
      </c>
      <c r="G32" s="123">
        <v>44531</v>
      </c>
      <c r="H32" s="123">
        <v>44561</v>
      </c>
      <c r="I32" s="138"/>
      <c r="J32" s="138"/>
      <c r="K32" s="141"/>
      <c r="L32" s="126" t="s">
        <v>248</v>
      </c>
      <c r="M32" s="126"/>
      <c r="N32" s="126"/>
      <c r="O32" s="126"/>
      <c r="P32" s="126"/>
      <c r="Q32" s="126"/>
      <c r="R32" s="126"/>
      <c r="S32" s="126"/>
      <c r="T32" s="126"/>
      <c r="U32" s="128"/>
      <c r="V32" s="128"/>
      <c r="W32" s="129" t="e">
        <f t="shared" si="11"/>
        <v>#DIV/0!</v>
      </c>
      <c r="X32" s="130"/>
      <c r="Y32" s="130"/>
      <c r="Z32" s="130"/>
      <c r="AA32" s="131"/>
      <c r="AB32" s="132"/>
      <c r="AC32" s="132"/>
      <c r="AD32" s="132"/>
      <c r="AE32" s="132"/>
      <c r="AF32" s="133"/>
      <c r="AG32" s="443">
        <v>1</v>
      </c>
      <c r="AH32" s="444">
        <v>1</v>
      </c>
      <c r="AI32" s="445">
        <v>1</v>
      </c>
      <c r="AJ32" s="443" t="s">
        <v>365</v>
      </c>
      <c r="AK32" s="448" t="s">
        <v>366</v>
      </c>
      <c r="AL32" s="444" t="s">
        <v>367</v>
      </c>
      <c r="AM32" s="407" t="s">
        <v>46</v>
      </c>
      <c r="AN32" s="451" t="s">
        <v>1117</v>
      </c>
      <c r="AO32" s="430" t="s">
        <v>247</v>
      </c>
      <c r="AP32" s="431">
        <v>100</v>
      </c>
      <c r="AQ32" s="431">
        <v>100</v>
      </c>
      <c r="AR32" s="432">
        <f t="shared" si="10"/>
        <v>100</v>
      </c>
      <c r="AS32" s="4"/>
    </row>
    <row r="33" spans="1:45" ht="24" customHeight="1">
      <c r="A33" s="552" t="s">
        <v>146</v>
      </c>
      <c r="B33" s="546"/>
      <c r="C33" s="66" t="s">
        <v>147</v>
      </c>
      <c r="D33" s="149" t="s">
        <v>148</v>
      </c>
      <c r="E33" s="5"/>
      <c r="F33" s="5"/>
      <c r="G33" s="5"/>
      <c r="H33" s="89"/>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396"/>
      <c r="AO33" s="4"/>
      <c r="AP33" s="4"/>
      <c r="AQ33" s="4"/>
      <c r="AR33" s="4"/>
      <c r="AS33" s="4"/>
    </row>
    <row r="34" spans="1:45" ht="23.25" customHeight="1">
      <c r="A34" s="585">
        <f>'C2  Racionalización Trámites'!A17</f>
        <v>44224</v>
      </c>
      <c r="B34" s="536"/>
      <c r="C34" s="69">
        <v>1</v>
      </c>
      <c r="D34" s="150" t="s">
        <v>149</v>
      </c>
      <c r="E34" s="151"/>
      <c r="F34" s="151"/>
      <c r="G34" s="151"/>
      <c r="H34" s="151"/>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396"/>
      <c r="AO34" s="4"/>
      <c r="AP34" s="4"/>
      <c r="AQ34" s="4"/>
      <c r="AR34" s="4"/>
      <c r="AS34" s="4"/>
    </row>
    <row r="35" spans="1:45" ht="15.75" customHeight="1">
      <c r="A35" s="586">
        <v>44343</v>
      </c>
      <c r="B35" s="571"/>
      <c r="C35" s="152">
        <v>2</v>
      </c>
      <c r="D35" s="153" t="s">
        <v>368</v>
      </c>
      <c r="E35" s="154"/>
      <c r="F35" s="154"/>
      <c r="G35" s="154"/>
      <c r="H35" s="155"/>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396"/>
      <c r="AO35" s="4"/>
      <c r="AP35" s="4"/>
      <c r="AQ35" s="4"/>
      <c r="AR35" s="4"/>
      <c r="AS35" s="4"/>
    </row>
    <row r="36" spans="1:45" ht="21.75" customHeight="1">
      <c r="A36" s="551">
        <v>44371</v>
      </c>
      <c r="B36" s="536"/>
      <c r="C36" s="156">
        <v>3</v>
      </c>
      <c r="D36" s="157" t="s">
        <v>368</v>
      </c>
      <c r="E36" s="158"/>
      <c r="F36" s="158"/>
      <c r="G36" s="158"/>
      <c r="H36" s="159"/>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396"/>
      <c r="AO36" s="4"/>
      <c r="AP36" s="4"/>
      <c r="AQ36" s="4"/>
      <c r="AR36" s="4"/>
      <c r="AS36" s="4"/>
    </row>
    <row r="37" spans="1:45" ht="21.75" customHeight="1">
      <c r="A37" s="551">
        <v>44377</v>
      </c>
      <c r="B37" s="536"/>
      <c r="C37" s="156">
        <v>4</v>
      </c>
      <c r="D37" s="157" t="s">
        <v>368</v>
      </c>
      <c r="E37" s="158"/>
      <c r="F37" s="158"/>
      <c r="G37" s="158"/>
      <c r="H37" s="159"/>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396"/>
      <c r="AO37" s="4"/>
      <c r="AP37" s="4"/>
      <c r="AQ37" s="4"/>
      <c r="AR37" s="4"/>
      <c r="AS37" s="4"/>
    </row>
    <row r="38" spans="1:45" ht="21.75" customHeight="1">
      <c r="A38" s="551">
        <v>44404</v>
      </c>
      <c r="B38" s="536"/>
      <c r="C38" s="160">
        <v>5</v>
      </c>
      <c r="D38" s="157" t="s">
        <v>368</v>
      </c>
      <c r="E38" s="158"/>
      <c r="F38" s="158"/>
      <c r="G38" s="158"/>
      <c r="H38" s="159"/>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row>
    <row r="39" spans="1:45" ht="21.75" customHeight="1">
      <c r="A39" s="551">
        <v>44525</v>
      </c>
      <c r="B39" s="536"/>
      <c r="C39" s="160">
        <v>6</v>
      </c>
      <c r="D39" s="157" t="s">
        <v>369</v>
      </c>
      <c r="E39" s="158"/>
      <c r="F39" s="158"/>
      <c r="G39" s="158"/>
      <c r="H39" s="159"/>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row>
    <row r="40" spans="1:45" ht="12.75" customHeight="1">
      <c r="A40" s="608" t="s">
        <v>152</v>
      </c>
      <c r="B40" s="543"/>
      <c r="C40" s="543"/>
      <c r="D40" s="536"/>
      <c r="E40" s="11" t="s">
        <v>153</v>
      </c>
      <c r="F40" s="161" t="s">
        <v>154</v>
      </c>
      <c r="G40" s="162"/>
      <c r="H40" s="163"/>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row>
    <row r="41" spans="1:45" ht="25.5" customHeight="1">
      <c r="A41" s="603" t="s">
        <v>155</v>
      </c>
      <c r="B41" s="604"/>
      <c r="C41" s="609" t="s">
        <v>156</v>
      </c>
      <c r="D41" s="550"/>
      <c r="E41" s="598" t="s">
        <v>157</v>
      </c>
      <c r="F41" s="164" t="s">
        <v>158</v>
      </c>
      <c r="G41" s="165"/>
      <c r="H41" s="166"/>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row>
    <row r="42" spans="1:45" ht="25.5" customHeight="1">
      <c r="A42" s="569"/>
      <c r="B42" s="605"/>
      <c r="C42" s="569"/>
      <c r="D42" s="571"/>
      <c r="E42" s="584"/>
      <c r="F42" s="167"/>
      <c r="G42" s="168"/>
      <c r="H42" s="169"/>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row>
    <row r="43" spans="1:45" ht="45" customHeight="1">
      <c r="A43" s="606" t="s">
        <v>159</v>
      </c>
      <c r="B43" s="607"/>
      <c r="C43" s="587" t="s">
        <v>207</v>
      </c>
      <c r="D43" s="536"/>
      <c r="E43" s="170" t="s">
        <v>370</v>
      </c>
      <c r="F43" s="171"/>
      <c r="G43" s="172"/>
      <c r="H43" s="173"/>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row>
    <row r="44" spans="1:45" ht="25.5" customHeight="1">
      <c r="A44" s="603" t="s">
        <v>162</v>
      </c>
      <c r="B44" s="604"/>
      <c r="C44" s="602" t="s">
        <v>207</v>
      </c>
      <c r="D44" s="550"/>
      <c r="E44" s="599" t="s">
        <v>371</v>
      </c>
      <c r="F44" s="174"/>
      <c r="G44" s="175"/>
      <c r="H44" s="176"/>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row>
    <row r="45" spans="1:45" ht="25.5" customHeight="1">
      <c r="A45" s="569"/>
      <c r="B45" s="605"/>
      <c r="C45" s="569"/>
      <c r="D45" s="571"/>
      <c r="E45" s="584"/>
      <c r="F45" s="177"/>
      <c r="G45" s="178"/>
      <c r="H45" s="179"/>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row>
    <row r="46" spans="1:45" ht="12.75" customHeight="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row>
    <row r="47" spans="1:45" ht="12.75" customHeight="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row>
    <row r="48" spans="1:45" ht="12.75" customHeight="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row>
    <row r="49" spans="1:45" ht="12.75" customHeight="1">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row>
    <row r="50" spans="1:45" ht="12.75" customHeight="1">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row>
    <row r="51" spans="1:45" ht="12.75" customHeight="1">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row>
    <row r="52" spans="1:45" ht="12.75" customHeight="1">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row>
    <row r="53" spans="1:45" ht="12.75" customHeight="1">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row>
    <row r="54" spans="1:45" ht="12.75" customHeight="1">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row>
    <row r="55" spans="1:45" ht="12.75" customHeight="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row>
    <row r="56" spans="1:45" ht="12.7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row>
    <row r="57" spans="1:45" ht="12.75" customHeight="1">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row>
    <row r="58" spans="1:45" ht="12.75" customHeight="1">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row>
    <row r="59" spans="1:45" ht="12.75" customHeight="1">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row>
    <row r="60" spans="1:45" ht="12.75" customHeight="1">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row>
    <row r="61" spans="1:45" ht="12.75" customHeight="1">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row>
    <row r="62" spans="1:45" ht="12.75" customHeight="1">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row>
    <row r="63" spans="1:45" ht="12.75" customHeight="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row>
    <row r="64" spans="1:45" ht="12.75" customHeight="1">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row>
    <row r="65" spans="1:45" ht="12.75" customHeight="1">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row>
    <row r="66" spans="1:45" ht="12.75" customHeight="1">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row>
    <row r="67" spans="1:45" ht="12.75" customHeight="1">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row>
    <row r="68" spans="1:45" ht="12.75" customHeight="1">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row>
    <row r="69" spans="1:45" ht="12.75" customHeight="1">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row>
    <row r="70" spans="1:45" ht="12.75" customHeight="1">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row>
    <row r="71" spans="1:45" ht="12.75" customHeight="1">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row>
    <row r="72" spans="1:45" ht="12.75" customHeight="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row>
    <row r="73" spans="1:45" ht="12.75" customHeight="1">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row>
    <row r="74" spans="1:45" ht="12.75" customHeight="1">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row>
    <row r="75" spans="1:45" ht="12.75" customHeight="1">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row>
    <row r="76" spans="1:45" ht="12.75" customHeight="1">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row>
    <row r="77" spans="1:45" ht="12.75" customHeight="1">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row>
    <row r="78" spans="1:45" ht="12.75" customHeight="1">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row>
    <row r="79" spans="1:45" ht="12.75" customHeight="1">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row>
    <row r="80" spans="1:45" ht="12.75" customHeight="1">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row>
    <row r="81" spans="1:45" ht="12.75" customHeight="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row>
    <row r="82" spans="1:45" ht="12.75" customHeight="1">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row>
    <row r="83" spans="1:45" ht="12.75" customHeight="1">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row>
    <row r="84" spans="1:45" ht="12.75" customHeight="1">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row>
    <row r="85" spans="1:45" ht="12.75" customHeight="1">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row>
    <row r="86" spans="1:45" ht="12.75" customHeight="1">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row>
    <row r="87" spans="1:45" ht="12.75" customHeight="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row>
    <row r="88" spans="1:45" ht="12.75" customHeight="1">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row>
    <row r="89" spans="1:45" ht="12.75" customHeight="1">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row>
    <row r="90" spans="1:45" ht="12.75" customHeight="1">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row>
    <row r="91" spans="1:45" ht="12.75" customHeight="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row>
    <row r="92" spans="1:45" ht="12.75" customHeight="1">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row>
    <row r="93" spans="1:45" ht="12.75" customHeight="1">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row>
    <row r="94" spans="1:45" ht="12.75" customHeight="1">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row>
    <row r="95" spans="1:45" ht="12.75" customHeight="1">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row>
    <row r="96" spans="1:45" ht="12.75" customHeight="1">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row>
    <row r="97" spans="1:45" ht="12.75" customHeight="1">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row>
    <row r="98" spans="1:45" ht="12.75" customHeight="1">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row>
    <row r="99" spans="1:45" ht="12.75" customHeight="1">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row>
    <row r="100" spans="1:45" ht="12.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row>
    <row r="101" spans="1:45" ht="12.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row>
    <row r="102" spans="1:45" ht="12.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row>
    <row r="103" spans="1:45" ht="12.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row>
    <row r="104" spans="1:45" ht="12.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row>
    <row r="105" spans="1:45" ht="12.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row>
    <row r="106" spans="1:45" ht="12.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row>
    <row r="107" spans="1:45" ht="12.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row>
    <row r="108" spans="1:45" ht="12.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row>
    <row r="109" spans="1:45" ht="12.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row>
    <row r="110" spans="1:45" ht="12.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row>
    <row r="111" spans="1:45" ht="12.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row>
    <row r="112" spans="1:45" ht="12.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row>
    <row r="113" spans="1:45" ht="12.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row>
    <row r="114" spans="1:45" ht="12.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row>
    <row r="115" spans="1:45" ht="12.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row>
    <row r="116" spans="1:45" ht="12.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row>
    <row r="117" spans="1:45" ht="12.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row>
    <row r="118" spans="1:45" ht="12.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row>
    <row r="119" spans="1:45" ht="12.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row>
    <row r="120" spans="1:45" ht="12.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row>
    <row r="121" spans="1:45" ht="12.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row>
    <row r="122" spans="1:45" ht="12.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row>
    <row r="123" spans="1:45" ht="12.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row>
    <row r="124" spans="1:45" ht="12.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row>
    <row r="125" spans="1:45" ht="12.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row>
    <row r="126" spans="1:45" ht="12.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row>
    <row r="127" spans="1:45" ht="12.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row>
    <row r="128" spans="1:45" ht="12.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row>
    <row r="129" spans="1:45" ht="12.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row>
    <row r="130" spans="1:45" ht="12.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row>
    <row r="131" spans="1:45" ht="12.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row>
    <row r="132" spans="1:45" ht="12.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row>
    <row r="133" spans="1:45" ht="12.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row>
    <row r="134" spans="1:45" ht="12.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row>
    <row r="135" spans="1:45" ht="12.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row>
    <row r="136" spans="1:45" ht="12.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row>
    <row r="137" spans="1:45" ht="12.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row>
    <row r="138" spans="1:45" ht="12.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row>
    <row r="139" spans="1:45" ht="12.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row>
    <row r="140" spans="1:45" ht="12.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row>
    <row r="141" spans="1:45" ht="12.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row>
    <row r="142" spans="1:45" ht="12.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row>
    <row r="143" spans="1:45" ht="12.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row>
    <row r="144" spans="1:45" ht="12.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row>
    <row r="145" spans="1:45" ht="12.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row>
    <row r="146" spans="1:45" ht="12.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row>
    <row r="147" spans="1:45" ht="12.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row>
    <row r="148" spans="1:45" ht="12.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row>
    <row r="149" spans="1:45" ht="12.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row>
    <row r="150" spans="1:45" ht="12.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row>
    <row r="151" spans="1:45" ht="12.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row>
    <row r="152" spans="1:45" ht="12.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row>
    <row r="153" spans="1:45" ht="12.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row>
    <row r="154" spans="1:45" ht="12.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row>
    <row r="155" spans="1:45" ht="12.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row>
    <row r="156" spans="1:45" ht="12.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row>
    <row r="157" spans="1:45" ht="12.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row>
    <row r="158" spans="1:45" ht="12.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row>
    <row r="159" spans="1:45" ht="12.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row>
    <row r="160" spans="1:45" ht="12.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row>
    <row r="161" spans="1:45" ht="12.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row>
    <row r="162" spans="1:45" ht="12.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row>
    <row r="163" spans="1:45" ht="12.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row>
    <row r="164" spans="1:45" ht="12.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row>
    <row r="165" spans="1:45" ht="12.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row>
    <row r="166" spans="1:45" ht="12.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row>
    <row r="167" spans="1:45" ht="12.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row>
    <row r="168" spans="1:45" ht="12.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row>
    <row r="169" spans="1:45" ht="12.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row>
    <row r="170" spans="1:45" ht="12.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row>
    <row r="171" spans="1:45" ht="12.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row>
    <row r="172" spans="1:45" ht="12.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row>
    <row r="173" spans="1:45" ht="12.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row>
    <row r="174" spans="1:45" ht="12.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row>
    <row r="175" spans="1:45" ht="12.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row>
    <row r="176" spans="1:45" ht="12.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row>
    <row r="177" spans="1:45" ht="12.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row>
    <row r="178" spans="1:45" ht="12.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row>
    <row r="179" spans="1:45" ht="12.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row>
    <row r="180" spans="1:45" ht="12.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row>
    <row r="181" spans="1:45" ht="12.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row>
    <row r="182" spans="1:45" ht="12.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row>
    <row r="183" spans="1:45" ht="12.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row>
    <row r="184" spans="1:45" ht="12.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row>
    <row r="185" spans="1:45" ht="12.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row>
    <row r="186" spans="1:45" ht="12.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row>
    <row r="187" spans="1:45" ht="12.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row>
    <row r="188" spans="1:45" ht="12.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row>
    <row r="189" spans="1:45" ht="12.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row>
    <row r="190" spans="1:45" ht="12.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row>
    <row r="191" spans="1:45" ht="12.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row>
    <row r="192" spans="1:45" ht="12.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row>
    <row r="193" spans="1:45" ht="12.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row>
    <row r="194" spans="1:45" ht="12.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row>
    <row r="195" spans="1:45" ht="12.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row>
    <row r="196" spans="1:45" ht="12.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row>
    <row r="197" spans="1:45" ht="12.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row>
    <row r="198" spans="1:45" ht="12.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row>
    <row r="199" spans="1:45" ht="12.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row>
    <row r="200" spans="1:45" ht="12.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row>
    <row r="201" spans="1:45" ht="12.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row>
    <row r="202" spans="1:45" ht="12.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row>
    <row r="203" spans="1:45" ht="12.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row>
    <row r="204" spans="1:45" ht="12.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row>
    <row r="205" spans="1:45" ht="12.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row>
    <row r="206" spans="1:45" ht="12.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row>
    <row r="207" spans="1:45" ht="12.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row>
    <row r="208" spans="1:45" ht="12.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row>
    <row r="209" spans="1:45" ht="12.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row>
    <row r="210" spans="1:45" ht="12.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row>
    <row r="211" spans="1:45" ht="12.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row>
    <row r="212" spans="1:45" ht="12.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row>
    <row r="213" spans="1:45" ht="12.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row>
    <row r="214" spans="1:45" ht="12.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row>
    <row r="215" spans="1:45" ht="12.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row>
    <row r="216" spans="1:45" ht="12.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row>
    <row r="217" spans="1:45" ht="12.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row>
    <row r="218" spans="1:45" ht="12.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row>
    <row r="219" spans="1:45" ht="12.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row>
    <row r="220" spans="1:45" ht="12.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row>
    <row r="221" spans="1:45" ht="12.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row>
    <row r="222" spans="1:45" ht="12.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row>
    <row r="223" spans="1:45" ht="12.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row>
    <row r="224" spans="1:45" ht="12.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row>
    <row r="225" spans="1:45" ht="12.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row>
    <row r="226" spans="1:45" ht="12.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row>
    <row r="227" spans="1:45" ht="12.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row>
    <row r="228" spans="1:45" ht="12.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row>
    <row r="229" spans="1:45" ht="12.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row>
    <row r="230" spans="1:45" ht="12.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row>
    <row r="231" spans="1:45" ht="12.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row>
    <row r="232" spans="1:45" ht="12.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row>
    <row r="233" spans="1:45" ht="12.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row>
    <row r="234" spans="1:45" ht="12.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row>
    <row r="235" spans="1:45" ht="12.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row>
    <row r="236" spans="1:45" ht="12.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row>
    <row r="237" spans="1:45" ht="12.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row>
    <row r="238" spans="1:45" ht="12.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row>
    <row r="239" spans="1:45" ht="12.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row>
    <row r="240" spans="1:45" ht="12.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row>
    <row r="241" spans="1:45" ht="12.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row>
    <row r="242" spans="1:45" ht="12.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row>
    <row r="243" spans="1:45" ht="12.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row>
    <row r="244" spans="1:45" ht="12.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row>
    <row r="245" spans="1:45" ht="15.75" customHeight="1">
      <c r="P245" s="5"/>
      <c r="Q245" s="5"/>
      <c r="R245" s="5"/>
      <c r="S245" s="5"/>
      <c r="T245" s="5"/>
      <c r="AB245" s="5"/>
      <c r="AC245" s="5"/>
      <c r="AD245" s="5"/>
      <c r="AE245" s="5"/>
      <c r="AF245" s="5"/>
      <c r="AN245" s="5"/>
      <c r="AO245" s="5"/>
      <c r="AP245" s="5"/>
      <c r="AQ245" s="5"/>
      <c r="AR245" s="5"/>
    </row>
    <row r="246" spans="1:45" ht="15.75" customHeight="1">
      <c r="P246" s="5"/>
      <c r="Q246" s="5"/>
      <c r="R246" s="5"/>
      <c r="S246" s="5"/>
      <c r="T246" s="5"/>
      <c r="AB246" s="5"/>
      <c r="AC246" s="5"/>
      <c r="AD246" s="5"/>
      <c r="AE246" s="5"/>
      <c r="AF246" s="5"/>
      <c r="AN246" s="5"/>
      <c r="AO246" s="5"/>
      <c r="AP246" s="5"/>
      <c r="AQ246" s="5"/>
      <c r="AR246" s="5"/>
    </row>
    <row r="247" spans="1:45" ht="15.75" customHeight="1">
      <c r="P247" s="5"/>
      <c r="Q247" s="5"/>
      <c r="R247" s="5"/>
      <c r="S247" s="5"/>
      <c r="T247" s="5"/>
      <c r="AB247" s="5"/>
      <c r="AC247" s="5"/>
      <c r="AD247" s="5"/>
      <c r="AE247" s="5"/>
      <c r="AF247" s="5"/>
      <c r="AN247" s="5"/>
      <c r="AO247" s="5"/>
      <c r="AP247" s="5"/>
      <c r="AQ247" s="5"/>
      <c r="AR247" s="5"/>
    </row>
    <row r="248" spans="1:45" ht="15.75" customHeight="1">
      <c r="P248" s="5"/>
      <c r="Q248" s="5"/>
      <c r="R248" s="5"/>
      <c r="S248" s="5"/>
      <c r="T248" s="5"/>
      <c r="AB248" s="5"/>
      <c r="AC248" s="5"/>
      <c r="AD248" s="5"/>
      <c r="AE248" s="5"/>
      <c r="AF248" s="5"/>
      <c r="AN248" s="5"/>
      <c r="AO248" s="5"/>
      <c r="AP248" s="5"/>
      <c r="AQ248" s="5"/>
      <c r="AR248" s="5"/>
    </row>
    <row r="249" spans="1:45" ht="15.75" customHeight="1">
      <c r="P249" s="5"/>
      <c r="Q249" s="5"/>
      <c r="R249" s="5"/>
      <c r="S249" s="5"/>
      <c r="T249" s="5"/>
      <c r="AB249" s="5"/>
      <c r="AC249" s="5"/>
      <c r="AD249" s="5"/>
      <c r="AE249" s="5"/>
      <c r="AF249" s="5"/>
      <c r="AN249" s="5"/>
      <c r="AO249" s="5"/>
      <c r="AP249" s="5"/>
      <c r="AQ249" s="5"/>
      <c r="AR249" s="5"/>
    </row>
    <row r="250" spans="1:45" ht="15.75" customHeight="1">
      <c r="P250" s="5"/>
      <c r="Q250" s="5"/>
      <c r="R250" s="5"/>
      <c r="S250" s="5"/>
      <c r="T250" s="5"/>
      <c r="AB250" s="5"/>
      <c r="AC250" s="5"/>
      <c r="AD250" s="5"/>
      <c r="AE250" s="5"/>
      <c r="AF250" s="5"/>
      <c r="AN250" s="5"/>
      <c r="AO250" s="5"/>
      <c r="AP250" s="5"/>
      <c r="AQ250" s="5"/>
      <c r="AR250" s="5"/>
    </row>
    <row r="251" spans="1:45" ht="15.75" customHeight="1">
      <c r="P251" s="5"/>
      <c r="Q251" s="5"/>
      <c r="R251" s="5"/>
      <c r="S251" s="5"/>
      <c r="T251" s="5"/>
      <c r="AB251" s="5"/>
      <c r="AC251" s="5"/>
      <c r="AD251" s="5"/>
      <c r="AE251" s="5"/>
      <c r="AF251" s="5"/>
      <c r="AN251" s="5"/>
      <c r="AO251" s="5"/>
      <c r="AP251" s="5"/>
      <c r="AQ251" s="5"/>
      <c r="AR251" s="5"/>
    </row>
    <row r="252" spans="1:45" ht="15.75" customHeight="1">
      <c r="P252" s="5"/>
      <c r="Q252" s="5"/>
      <c r="R252" s="5"/>
      <c r="S252" s="5"/>
      <c r="T252" s="5"/>
      <c r="AB252" s="5"/>
      <c r="AC252" s="5"/>
      <c r="AD252" s="5"/>
      <c r="AE252" s="5"/>
      <c r="AF252" s="5"/>
      <c r="AN252" s="5"/>
      <c r="AO252" s="5"/>
      <c r="AP252" s="5"/>
      <c r="AQ252" s="5"/>
      <c r="AR252" s="5"/>
    </row>
    <row r="253" spans="1:45" ht="15.75" customHeight="1">
      <c r="P253" s="5"/>
      <c r="Q253" s="5"/>
      <c r="R253" s="5"/>
      <c r="S253" s="5"/>
      <c r="T253" s="5"/>
      <c r="AB253" s="5"/>
      <c r="AC253" s="5"/>
      <c r="AD253" s="5"/>
      <c r="AE253" s="5"/>
      <c r="AF253" s="5"/>
      <c r="AN253" s="5"/>
      <c r="AO253" s="5"/>
      <c r="AP253" s="5"/>
      <c r="AQ253" s="5"/>
      <c r="AR253" s="5"/>
    </row>
    <row r="254" spans="1:45" ht="15.75" customHeight="1">
      <c r="P254" s="5"/>
      <c r="Q254" s="5"/>
      <c r="R254" s="5"/>
      <c r="S254" s="5"/>
      <c r="T254" s="5"/>
      <c r="AB254" s="5"/>
      <c r="AC254" s="5"/>
      <c r="AD254" s="5"/>
      <c r="AE254" s="5"/>
      <c r="AF254" s="5"/>
      <c r="AN254" s="5"/>
      <c r="AO254" s="5"/>
      <c r="AP254" s="5"/>
      <c r="AQ254" s="5"/>
      <c r="AR254" s="5"/>
    </row>
    <row r="255" spans="1:45" ht="15.75" customHeight="1">
      <c r="P255" s="5"/>
      <c r="Q255" s="5"/>
      <c r="R255" s="5"/>
      <c r="S255" s="5"/>
      <c r="T255" s="5"/>
      <c r="AB255" s="5"/>
      <c r="AC255" s="5"/>
      <c r="AD255" s="5"/>
      <c r="AE255" s="5"/>
      <c r="AF255" s="5"/>
      <c r="AN255" s="5"/>
      <c r="AO255" s="5"/>
      <c r="AP255" s="5"/>
      <c r="AQ255" s="5"/>
      <c r="AR255" s="5"/>
    </row>
    <row r="256" spans="1:45" ht="15.75" customHeight="1">
      <c r="P256" s="5"/>
      <c r="Q256" s="5"/>
      <c r="R256" s="5"/>
      <c r="S256" s="5"/>
      <c r="T256" s="5"/>
      <c r="AB256" s="5"/>
      <c r="AC256" s="5"/>
      <c r="AD256" s="5"/>
      <c r="AE256" s="5"/>
      <c r="AF256" s="5"/>
      <c r="AN256" s="5"/>
      <c r="AO256" s="5"/>
      <c r="AP256" s="5"/>
      <c r="AQ256" s="5"/>
      <c r="AR256" s="5"/>
    </row>
    <row r="257" spans="16:44" ht="15.75" customHeight="1">
      <c r="P257" s="5"/>
      <c r="Q257" s="5"/>
      <c r="R257" s="5"/>
      <c r="S257" s="5"/>
      <c r="T257" s="5"/>
      <c r="AB257" s="5"/>
      <c r="AC257" s="5"/>
      <c r="AD257" s="5"/>
      <c r="AE257" s="5"/>
      <c r="AF257" s="5"/>
      <c r="AN257" s="5"/>
      <c r="AO257" s="5"/>
      <c r="AP257" s="5"/>
      <c r="AQ257" s="5"/>
      <c r="AR257" s="5"/>
    </row>
    <row r="258" spans="16:44" ht="15.75" customHeight="1">
      <c r="P258" s="5"/>
      <c r="Q258" s="5"/>
      <c r="R258" s="5"/>
      <c r="S258" s="5"/>
      <c r="T258" s="5"/>
      <c r="AB258" s="5"/>
      <c r="AC258" s="5"/>
      <c r="AD258" s="5"/>
      <c r="AE258" s="5"/>
      <c r="AF258" s="5"/>
      <c r="AN258" s="5"/>
      <c r="AO258" s="5"/>
      <c r="AP258" s="5"/>
      <c r="AQ258" s="5"/>
      <c r="AR258" s="5"/>
    </row>
    <row r="259" spans="16:44" ht="15.75" customHeight="1">
      <c r="P259" s="5"/>
      <c r="Q259" s="5"/>
      <c r="R259" s="5"/>
      <c r="S259" s="5"/>
      <c r="T259" s="5"/>
      <c r="AB259" s="5"/>
      <c r="AC259" s="5"/>
      <c r="AD259" s="5"/>
      <c r="AE259" s="5"/>
      <c r="AF259" s="5"/>
      <c r="AN259" s="5"/>
      <c r="AO259" s="5"/>
      <c r="AP259" s="5"/>
      <c r="AQ259" s="5"/>
      <c r="AR259" s="5"/>
    </row>
    <row r="260" spans="16:44" ht="15.75" customHeight="1">
      <c r="P260" s="5"/>
      <c r="Q260" s="5"/>
      <c r="R260" s="5"/>
      <c r="S260" s="5"/>
      <c r="T260" s="5"/>
      <c r="AB260" s="5"/>
      <c r="AC260" s="5"/>
      <c r="AD260" s="5"/>
      <c r="AE260" s="5"/>
      <c r="AF260" s="5"/>
      <c r="AN260" s="5"/>
      <c r="AO260" s="5"/>
      <c r="AP260" s="5"/>
      <c r="AQ260" s="5"/>
      <c r="AR260" s="5"/>
    </row>
    <row r="261" spans="16:44" ht="15.75" customHeight="1">
      <c r="P261" s="5"/>
      <c r="Q261" s="5"/>
      <c r="R261" s="5"/>
      <c r="S261" s="5"/>
      <c r="T261" s="5"/>
      <c r="AB261" s="5"/>
      <c r="AC261" s="5"/>
      <c r="AD261" s="5"/>
      <c r="AE261" s="5"/>
      <c r="AF261" s="5"/>
      <c r="AN261" s="5"/>
      <c r="AO261" s="5"/>
      <c r="AP261" s="5"/>
      <c r="AQ261" s="5"/>
      <c r="AR261" s="5"/>
    </row>
    <row r="262" spans="16:44" ht="15.75" customHeight="1">
      <c r="P262" s="5"/>
      <c r="Q262" s="5"/>
      <c r="R262" s="5"/>
      <c r="S262" s="5"/>
      <c r="T262" s="5"/>
      <c r="AB262" s="5"/>
      <c r="AC262" s="5"/>
      <c r="AD262" s="5"/>
      <c r="AE262" s="5"/>
      <c r="AF262" s="5"/>
      <c r="AN262" s="5"/>
      <c r="AO262" s="5"/>
      <c r="AP262" s="5"/>
      <c r="AQ262" s="5"/>
      <c r="AR262" s="5"/>
    </row>
    <row r="263" spans="16:44" ht="15.75" customHeight="1">
      <c r="P263" s="5"/>
      <c r="Q263" s="5"/>
      <c r="R263" s="5"/>
      <c r="S263" s="5"/>
      <c r="T263" s="5"/>
      <c r="AB263" s="5"/>
      <c r="AC263" s="5"/>
      <c r="AD263" s="5"/>
      <c r="AE263" s="5"/>
      <c r="AF263" s="5"/>
      <c r="AN263" s="5"/>
      <c r="AO263" s="5"/>
      <c r="AP263" s="5"/>
      <c r="AQ263" s="5"/>
      <c r="AR263" s="5"/>
    </row>
    <row r="264" spans="16:44" ht="15.75" customHeight="1">
      <c r="P264" s="5"/>
      <c r="Q264" s="5"/>
      <c r="R264" s="5"/>
      <c r="S264" s="5"/>
      <c r="T264" s="5"/>
      <c r="AB264" s="5"/>
      <c r="AC264" s="5"/>
      <c r="AD264" s="5"/>
      <c r="AE264" s="5"/>
      <c r="AF264" s="5"/>
      <c r="AN264" s="5"/>
      <c r="AO264" s="5"/>
      <c r="AP264" s="5"/>
      <c r="AQ264" s="5"/>
      <c r="AR264" s="5"/>
    </row>
    <row r="265" spans="16:44" ht="15.75" customHeight="1">
      <c r="P265" s="5"/>
      <c r="Q265" s="5"/>
      <c r="R265" s="5"/>
      <c r="S265" s="5"/>
      <c r="T265" s="5"/>
      <c r="AB265" s="5"/>
      <c r="AC265" s="5"/>
      <c r="AD265" s="5"/>
      <c r="AE265" s="5"/>
      <c r="AF265" s="5"/>
      <c r="AN265" s="5"/>
      <c r="AO265" s="5"/>
      <c r="AP265" s="5"/>
      <c r="AQ265" s="5"/>
      <c r="AR265" s="5"/>
    </row>
    <row r="266" spans="16:44" ht="15.75" customHeight="1">
      <c r="P266" s="5"/>
      <c r="Q266" s="5"/>
      <c r="R266" s="5"/>
      <c r="S266" s="5"/>
      <c r="T266" s="5"/>
      <c r="AB266" s="5"/>
      <c r="AC266" s="5"/>
      <c r="AD266" s="5"/>
      <c r="AE266" s="5"/>
      <c r="AF266" s="5"/>
      <c r="AN266" s="5"/>
      <c r="AO266" s="5"/>
      <c r="AP266" s="5"/>
      <c r="AQ266" s="5"/>
      <c r="AR266" s="5"/>
    </row>
    <row r="267" spans="16:44" ht="15.75" customHeight="1">
      <c r="P267" s="5"/>
      <c r="Q267" s="5"/>
      <c r="R267" s="5"/>
      <c r="S267" s="5"/>
      <c r="T267" s="5"/>
      <c r="AB267" s="5"/>
      <c r="AC267" s="5"/>
      <c r="AD267" s="5"/>
      <c r="AE267" s="5"/>
      <c r="AF267" s="5"/>
      <c r="AN267" s="5"/>
      <c r="AO267" s="5"/>
      <c r="AP267" s="5"/>
      <c r="AQ267" s="5"/>
      <c r="AR267" s="5"/>
    </row>
    <row r="268" spans="16:44" ht="15.75" customHeight="1">
      <c r="P268" s="5"/>
      <c r="Q268" s="5"/>
      <c r="R268" s="5"/>
      <c r="S268" s="5"/>
      <c r="T268" s="5"/>
      <c r="AB268" s="5"/>
      <c r="AC268" s="5"/>
      <c r="AD268" s="5"/>
      <c r="AE268" s="5"/>
      <c r="AF268" s="5"/>
      <c r="AN268" s="5"/>
      <c r="AO268" s="5"/>
      <c r="AP268" s="5"/>
      <c r="AQ268" s="5"/>
      <c r="AR268" s="5"/>
    </row>
    <row r="269" spans="16:44" ht="15.75" customHeight="1">
      <c r="P269" s="5"/>
      <c r="Q269" s="5"/>
      <c r="R269" s="5"/>
      <c r="S269" s="5"/>
      <c r="T269" s="5"/>
      <c r="AB269" s="5"/>
      <c r="AC269" s="5"/>
      <c r="AD269" s="5"/>
      <c r="AE269" s="5"/>
      <c r="AF269" s="5"/>
      <c r="AN269" s="5"/>
      <c r="AO269" s="5"/>
      <c r="AP269" s="5"/>
      <c r="AQ269" s="5"/>
      <c r="AR269" s="5"/>
    </row>
    <row r="270" spans="16:44" ht="15.75" customHeight="1">
      <c r="P270" s="5"/>
      <c r="Q270" s="5"/>
      <c r="R270" s="5"/>
      <c r="S270" s="5"/>
      <c r="T270" s="5"/>
      <c r="AB270" s="5"/>
      <c r="AC270" s="5"/>
      <c r="AD270" s="5"/>
      <c r="AE270" s="5"/>
      <c r="AF270" s="5"/>
      <c r="AN270" s="5"/>
      <c r="AO270" s="5"/>
      <c r="AP270" s="5"/>
      <c r="AQ270" s="5"/>
      <c r="AR270" s="5"/>
    </row>
    <row r="271" spans="16:44" ht="15.75" customHeight="1">
      <c r="P271" s="5"/>
      <c r="Q271" s="5"/>
      <c r="R271" s="5"/>
      <c r="S271" s="5"/>
      <c r="T271" s="5"/>
      <c r="AB271" s="5"/>
      <c r="AC271" s="5"/>
      <c r="AD271" s="5"/>
      <c r="AE271" s="5"/>
      <c r="AF271" s="5"/>
      <c r="AN271" s="5"/>
      <c r="AO271" s="5"/>
      <c r="AP271" s="5"/>
      <c r="AQ271" s="5"/>
      <c r="AR271" s="5"/>
    </row>
    <row r="272" spans="16:44" ht="15.75" customHeight="1">
      <c r="P272" s="5"/>
      <c r="Q272" s="5"/>
      <c r="R272" s="5"/>
      <c r="S272" s="5"/>
      <c r="T272" s="5"/>
      <c r="AB272" s="5"/>
      <c r="AC272" s="5"/>
      <c r="AD272" s="5"/>
      <c r="AE272" s="5"/>
      <c r="AF272" s="5"/>
      <c r="AN272" s="5"/>
      <c r="AO272" s="5"/>
      <c r="AP272" s="5"/>
      <c r="AQ272" s="5"/>
      <c r="AR272" s="5"/>
    </row>
    <row r="273" spans="16:44" ht="15.75" customHeight="1">
      <c r="P273" s="5"/>
      <c r="Q273" s="5"/>
      <c r="R273" s="5"/>
      <c r="S273" s="5"/>
      <c r="T273" s="5"/>
      <c r="AB273" s="5"/>
      <c r="AC273" s="5"/>
      <c r="AD273" s="5"/>
      <c r="AE273" s="5"/>
      <c r="AF273" s="5"/>
      <c r="AN273" s="5"/>
      <c r="AO273" s="5"/>
      <c r="AP273" s="5"/>
      <c r="AQ273" s="5"/>
      <c r="AR273" s="5"/>
    </row>
    <row r="274" spans="16:44" ht="15.75" customHeight="1">
      <c r="P274" s="5"/>
      <c r="Q274" s="5"/>
      <c r="R274" s="5"/>
      <c r="S274" s="5"/>
      <c r="T274" s="5"/>
      <c r="AB274" s="5"/>
      <c r="AC274" s="5"/>
      <c r="AD274" s="5"/>
      <c r="AE274" s="5"/>
      <c r="AF274" s="5"/>
      <c r="AN274" s="5"/>
      <c r="AO274" s="5"/>
      <c r="AP274" s="5"/>
      <c r="AQ274" s="5"/>
      <c r="AR274" s="5"/>
    </row>
    <row r="275" spans="16:44" ht="15.75" customHeight="1">
      <c r="P275" s="5"/>
      <c r="Q275" s="5"/>
      <c r="R275" s="5"/>
      <c r="S275" s="5"/>
      <c r="T275" s="5"/>
      <c r="AB275" s="5"/>
      <c r="AC275" s="5"/>
      <c r="AD275" s="5"/>
      <c r="AE275" s="5"/>
      <c r="AF275" s="5"/>
      <c r="AN275" s="5"/>
      <c r="AO275" s="5"/>
      <c r="AP275" s="5"/>
      <c r="AQ275" s="5"/>
      <c r="AR275" s="5"/>
    </row>
    <row r="276" spans="16:44" ht="15.75" customHeight="1">
      <c r="P276" s="5"/>
      <c r="Q276" s="5"/>
      <c r="R276" s="5"/>
      <c r="S276" s="5"/>
      <c r="T276" s="5"/>
      <c r="AB276" s="5"/>
      <c r="AC276" s="5"/>
      <c r="AD276" s="5"/>
      <c r="AE276" s="5"/>
      <c r="AF276" s="5"/>
      <c r="AN276" s="5"/>
      <c r="AO276" s="5"/>
      <c r="AP276" s="5"/>
      <c r="AQ276" s="5"/>
      <c r="AR276" s="5"/>
    </row>
    <row r="277" spans="16:44" ht="15.75" customHeight="1">
      <c r="P277" s="5"/>
      <c r="Q277" s="5"/>
      <c r="R277" s="5"/>
      <c r="S277" s="5"/>
      <c r="T277" s="5"/>
      <c r="AB277" s="5"/>
      <c r="AC277" s="5"/>
      <c r="AD277" s="5"/>
      <c r="AE277" s="5"/>
      <c r="AF277" s="5"/>
      <c r="AN277" s="5"/>
      <c r="AO277" s="5"/>
      <c r="AP277" s="5"/>
      <c r="AQ277" s="5"/>
      <c r="AR277" s="5"/>
    </row>
    <row r="278" spans="16:44" ht="15.75" customHeight="1">
      <c r="P278" s="5"/>
      <c r="Q278" s="5"/>
      <c r="R278" s="5"/>
      <c r="S278" s="5"/>
      <c r="T278" s="5"/>
      <c r="AB278" s="5"/>
      <c r="AC278" s="5"/>
      <c r="AD278" s="5"/>
      <c r="AE278" s="5"/>
      <c r="AF278" s="5"/>
      <c r="AN278" s="5"/>
      <c r="AO278" s="5"/>
      <c r="AP278" s="5"/>
      <c r="AQ278" s="5"/>
      <c r="AR278" s="5"/>
    </row>
    <row r="279" spans="16:44" ht="15.75" customHeight="1">
      <c r="P279" s="5"/>
      <c r="Q279" s="5"/>
      <c r="R279" s="5"/>
      <c r="S279" s="5"/>
      <c r="T279" s="5"/>
      <c r="AB279" s="5"/>
      <c r="AC279" s="5"/>
      <c r="AD279" s="5"/>
      <c r="AE279" s="5"/>
      <c r="AF279" s="5"/>
      <c r="AN279" s="5"/>
      <c r="AO279" s="5"/>
      <c r="AP279" s="5"/>
      <c r="AQ279" s="5"/>
      <c r="AR279" s="5"/>
    </row>
    <row r="280" spans="16:44" ht="15.75" customHeight="1">
      <c r="P280" s="5"/>
      <c r="Q280" s="5"/>
      <c r="R280" s="5"/>
      <c r="S280" s="5"/>
      <c r="T280" s="5"/>
      <c r="AB280" s="5"/>
      <c r="AC280" s="5"/>
      <c r="AD280" s="5"/>
      <c r="AE280" s="5"/>
      <c r="AF280" s="5"/>
      <c r="AN280" s="5"/>
      <c r="AO280" s="5"/>
      <c r="AP280" s="5"/>
      <c r="AQ280" s="5"/>
      <c r="AR280" s="5"/>
    </row>
    <row r="281" spans="16:44" ht="15.75" customHeight="1">
      <c r="P281" s="5"/>
      <c r="Q281" s="5"/>
      <c r="R281" s="5"/>
      <c r="S281" s="5"/>
      <c r="T281" s="5"/>
      <c r="AB281" s="5"/>
      <c r="AC281" s="5"/>
      <c r="AD281" s="5"/>
      <c r="AE281" s="5"/>
      <c r="AF281" s="5"/>
      <c r="AN281" s="5"/>
      <c r="AO281" s="5"/>
      <c r="AP281" s="5"/>
      <c r="AQ281" s="5"/>
      <c r="AR281" s="5"/>
    </row>
    <row r="282" spans="16:44" ht="15.75" customHeight="1">
      <c r="P282" s="5"/>
      <c r="Q282" s="5"/>
      <c r="R282" s="5"/>
      <c r="S282" s="5"/>
      <c r="T282" s="5"/>
      <c r="AB282" s="5"/>
      <c r="AC282" s="5"/>
      <c r="AD282" s="5"/>
      <c r="AE282" s="5"/>
      <c r="AF282" s="5"/>
      <c r="AN282" s="5"/>
      <c r="AO282" s="5"/>
      <c r="AP282" s="5"/>
      <c r="AQ282" s="5"/>
      <c r="AR282" s="5"/>
    </row>
    <row r="283" spans="16:44" ht="15.75" customHeight="1">
      <c r="P283" s="5"/>
      <c r="Q283" s="5"/>
      <c r="R283" s="5"/>
      <c r="S283" s="5"/>
      <c r="T283" s="5"/>
      <c r="AB283" s="5"/>
      <c r="AC283" s="5"/>
      <c r="AD283" s="5"/>
      <c r="AE283" s="5"/>
      <c r="AF283" s="5"/>
      <c r="AN283" s="5"/>
      <c r="AO283" s="5"/>
      <c r="AP283" s="5"/>
      <c r="AQ283" s="5"/>
      <c r="AR283" s="5"/>
    </row>
    <row r="284" spans="16:44" ht="15.75" customHeight="1">
      <c r="P284" s="5"/>
      <c r="Q284" s="5"/>
      <c r="R284" s="5"/>
      <c r="S284" s="5"/>
      <c r="T284" s="5"/>
      <c r="AB284" s="5"/>
      <c r="AC284" s="5"/>
      <c r="AD284" s="5"/>
      <c r="AE284" s="5"/>
      <c r="AF284" s="5"/>
      <c r="AN284" s="5"/>
      <c r="AO284" s="5"/>
      <c r="AP284" s="5"/>
      <c r="AQ284" s="5"/>
      <c r="AR284" s="5"/>
    </row>
    <row r="285" spans="16:44" ht="15.75" customHeight="1">
      <c r="P285" s="5"/>
      <c r="Q285" s="5"/>
      <c r="R285" s="5"/>
      <c r="S285" s="5"/>
      <c r="T285" s="5"/>
      <c r="AB285" s="5"/>
      <c r="AC285" s="5"/>
      <c r="AD285" s="5"/>
      <c r="AE285" s="5"/>
      <c r="AF285" s="5"/>
      <c r="AN285" s="5"/>
      <c r="AO285" s="5"/>
      <c r="AP285" s="5"/>
      <c r="AQ285" s="5"/>
      <c r="AR285" s="5"/>
    </row>
    <row r="286" spans="16:44" ht="15.75" customHeight="1">
      <c r="P286" s="5"/>
      <c r="Q286" s="5"/>
      <c r="R286" s="5"/>
      <c r="S286" s="5"/>
      <c r="T286" s="5"/>
      <c r="AB286" s="5"/>
      <c r="AC286" s="5"/>
      <c r="AD286" s="5"/>
      <c r="AE286" s="5"/>
      <c r="AF286" s="5"/>
      <c r="AN286" s="5"/>
      <c r="AO286" s="5"/>
      <c r="AP286" s="5"/>
      <c r="AQ286" s="5"/>
      <c r="AR286" s="5"/>
    </row>
    <row r="287" spans="16:44" ht="15.75" customHeight="1">
      <c r="P287" s="5"/>
      <c r="Q287" s="5"/>
      <c r="R287" s="5"/>
      <c r="S287" s="5"/>
      <c r="T287" s="5"/>
      <c r="AB287" s="5"/>
      <c r="AC287" s="5"/>
      <c r="AD287" s="5"/>
      <c r="AE287" s="5"/>
      <c r="AF287" s="5"/>
      <c r="AN287" s="5"/>
      <c r="AO287" s="5"/>
      <c r="AP287" s="5"/>
      <c r="AQ287" s="5"/>
      <c r="AR287" s="5"/>
    </row>
    <row r="288" spans="16:44" ht="15.75" customHeight="1">
      <c r="P288" s="5"/>
      <c r="Q288" s="5"/>
      <c r="R288" s="5"/>
      <c r="S288" s="5"/>
      <c r="T288" s="5"/>
      <c r="AB288" s="5"/>
      <c r="AC288" s="5"/>
      <c r="AD288" s="5"/>
      <c r="AE288" s="5"/>
      <c r="AF288" s="5"/>
      <c r="AN288" s="5"/>
      <c r="AO288" s="5"/>
      <c r="AP288" s="5"/>
      <c r="AQ288" s="5"/>
      <c r="AR288" s="5"/>
    </row>
    <row r="289" spans="16:44" ht="15.75" customHeight="1">
      <c r="P289" s="5"/>
      <c r="Q289" s="5"/>
      <c r="R289" s="5"/>
      <c r="S289" s="5"/>
      <c r="T289" s="5"/>
      <c r="AB289" s="5"/>
      <c r="AC289" s="5"/>
      <c r="AD289" s="5"/>
      <c r="AE289" s="5"/>
      <c r="AF289" s="5"/>
      <c r="AN289" s="5"/>
      <c r="AO289" s="5"/>
      <c r="AP289" s="5"/>
      <c r="AQ289" s="5"/>
      <c r="AR289" s="5"/>
    </row>
    <row r="290" spans="16:44" ht="15.75" customHeight="1">
      <c r="P290" s="5"/>
      <c r="Q290" s="5"/>
      <c r="R290" s="5"/>
      <c r="S290" s="5"/>
      <c r="T290" s="5"/>
      <c r="AB290" s="5"/>
      <c r="AC290" s="5"/>
      <c r="AD290" s="5"/>
      <c r="AE290" s="5"/>
      <c r="AF290" s="5"/>
      <c r="AN290" s="5"/>
      <c r="AO290" s="5"/>
      <c r="AP290" s="5"/>
      <c r="AQ290" s="5"/>
      <c r="AR290" s="5"/>
    </row>
    <row r="291" spans="16:44" ht="15.75" customHeight="1">
      <c r="P291" s="5"/>
      <c r="Q291" s="5"/>
      <c r="R291" s="5"/>
      <c r="S291" s="5"/>
      <c r="T291" s="5"/>
      <c r="AB291" s="5"/>
      <c r="AC291" s="5"/>
      <c r="AD291" s="5"/>
      <c r="AE291" s="5"/>
      <c r="AF291" s="5"/>
      <c r="AN291" s="5"/>
      <c r="AO291" s="5"/>
      <c r="AP291" s="5"/>
      <c r="AQ291" s="5"/>
      <c r="AR291" s="5"/>
    </row>
    <row r="292" spans="16:44" ht="15.75" customHeight="1">
      <c r="P292" s="5"/>
      <c r="Q292" s="5"/>
      <c r="R292" s="5"/>
      <c r="S292" s="5"/>
      <c r="T292" s="5"/>
      <c r="AB292" s="5"/>
      <c r="AC292" s="5"/>
      <c r="AD292" s="5"/>
      <c r="AE292" s="5"/>
      <c r="AF292" s="5"/>
      <c r="AN292" s="5"/>
      <c r="AO292" s="5"/>
      <c r="AP292" s="5"/>
      <c r="AQ292" s="5"/>
      <c r="AR292" s="5"/>
    </row>
    <row r="293" spans="16:44" ht="15.75" customHeight="1">
      <c r="P293" s="5"/>
      <c r="Q293" s="5"/>
      <c r="R293" s="5"/>
      <c r="S293" s="5"/>
      <c r="T293" s="5"/>
      <c r="AB293" s="5"/>
      <c r="AC293" s="5"/>
      <c r="AD293" s="5"/>
      <c r="AE293" s="5"/>
      <c r="AF293" s="5"/>
      <c r="AN293" s="5"/>
      <c r="AO293" s="5"/>
      <c r="AP293" s="5"/>
      <c r="AQ293" s="5"/>
      <c r="AR293" s="5"/>
    </row>
    <row r="294" spans="16:44" ht="15.75" customHeight="1">
      <c r="P294" s="5"/>
      <c r="Q294" s="5"/>
      <c r="R294" s="5"/>
      <c r="S294" s="5"/>
      <c r="T294" s="5"/>
      <c r="AB294" s="5"/>
      <c r="AC294" s="5"/>
      <c r="AD294" s="5"/>
      <c r="AE294" s="5"/>
      <c r="AF294" s="5"/>
      <c r="AN294" s="5"/>
      <c r="AO294" s="5"/>
      <c r="AP294" s="5"/>
      <c r="AQ294" s="5"/>
      <c r="AR294" s="5"/>
    </row>
    <row r="295" spans="16:44" ht="15.75" customHeight="1">
      <c r="P295" s="5"/>
      <c r="Q295" s="5"/>
      <c r="R295" s="5"/>
      <c r="S295" s="5"/>
      <c r="T295" s="5"/>
      <c r="AB295" s="5"/>
      <c r="AC295" s="5"/>
      <c r="AD295" s="5"/>
      <c r="AE295" s="5"/>
      <c r="AF295" s="5"/>
      <c r="AN295" s="5"/>
      <c r="AO295" s="5"/>
      <c r="AP295" s="5"/>
      <c r="AQ295" s="5"/>
      <c r="AR295" s="5"/>
    </row>
    <row r="296" spans="16:44" ht="15.75" customHeight="1">
      <c r="P296" s="5"/>
      <c r="Q296" s="5"/>
      <c r="R296" s="5"/>
      <c r="S296" s="5"/>
      <c r="T296" s="5"/>
      <c r="AB296" s="5"/>
      <c r="AC296" s="5"/>
      <c r="AD296" s="5"/>
      <c r="AE296" s="5"/>
      <c r="AF296" s="5"/>
      <c r="AN296" s="5"/>
      <c r="AO296" s="5"/>
      <c r="AP296" s="5"/>
      <c r="AQ296" s="5"/>
      <c r="AR296" s="5"/>
    </row>
    <row r="297" spans="16:44" ht="15.75" customHeight="1">
      <c r="P297" s="5"/>
      <c r="Q297" s="5"/>
      <c r="R297" s="5"/>
      <c r="S297" s="5"/>
      <c r="T297" s="5"/>
      <c r="AB297" s="5"/>
      <c r="AC297" s="5"/>
      <c r="AD297" s="5"/>
      <c r="AE297" s="5"/>
      <c r="AF297" s="5"/>
      <c r="AN297" s="5"/>
      <c r="AO297" s="5"/>
      <c r="AP297" s="5"/>
      <c r="AQ297" s="5"/>
      <c r="AR297" s="5"/>
    </row>
    <row r="298" spans="16:44" ht="15.75" customHeight="1">
      <c r="P298" s="5"/>
      <c r="Q298" s="5"/>
      <c r="R298" s="5"/>
      <c r="S298" s="5"/>
      <c r="T298" s="5"/>
      <c r="AB298" s="5"/>
      <c r="AC298" s="5"/>
      <c r="AD298" s="5"/>
      <c r="AE298" s="5"/>
      <c r="AF298" s="5"/>
      <c r="AN298" s="5"/>
      <c r="AO298" s="5"/>
      <c r="AP298" s="5"/>
      <c r="AQ298" s="5"/>
      <c r="AR298" s="5"/>
    </row>
    <row r="299" spans="16:44" ht="15.75" customHeight="1">
      <c r="P299" s="5"/>
      <c r="Q299" s="5"/>
      <c r="R299" s="5"/>
      <c r="S299" s="5"/>
      <c r="T299" s="5"/>
      <c r="AB299" s="5"/>
      <c r="AC299" s="5"/>
      <c r="AD299" s="5"/>
      <c r="AE299" s="5"/>
      <c r="AF299" s="5"/>
      <c r="AN299" s="5"/>
      <c r="AO299" s="5"/>
      <c r="AP299" s="5"/>
      <c r="AQ299" s="5"/>
      <c r="AR299" s="5"/>
    </row>
    <row r="300" spans="16:44" ht="15.75" customHeight="1">
      <c r="P300" s="5"/>
      <c r="Q300" s="5"/>
      <c r="R300" s="5"/>
      <c r="S300" s="5"/>
      <c r="T300" s="5"/>
      <c r="AB300" s="5"/>
      <c r="AC300" s="5"/>
      <c r="AD300" s="5"/>
      <c r="AE300" s="5"/>
      <c r="AF300" s="5"/>
      <c r="AN300" s="5"/>
      <c r="AO300" s="5"/>
      <c r="AP300" s="5"/>
      <c r="AQ300" s="5"/>
      <c r="AR300" s="5"/>
    </row>
    <row r="301" spans="16:44" ht="15.75" customHeight="1">
      <c r="P301" s="5"/>
      <c r="Q301" s="5"/>
      <c r="R301" s="5"/>
      <c r="S301" s="5"/>
      <c r="T301" s="5"/>
      <c r="AB301" s="5"/>
      <c r="AC301" s="5"/>
      <c r="AD301" s="5"/>
      <c r="AE301" s="5"/>
      <c r="AF301" s="5"/>
      <c r="AN301" s="5"/>
      <c r="AO301" s="5"/>
      <c r="AP301" s="5"/>
      <c r="AQ301" s="5"/>
      <c r="AR301" s="5"/>
    </row>
    <row r="302" spans="16:44" ht="15.75" customHeight="1">
      <c r="P302" s="5"/>
      <c r="Q302" s="5"/>
      <c r="R302" s="5"/>
      <c r="S302" s="5"/>
      <c r="T302" s="5"/>
      <c r="AB302" s="5"/>
      <c r="AC302" s="5"/>
      <c r="AD302" s="5"/>
      <c r="AE302" s="5"/>
      <c r="AF302" s="5"/>
      <c r="AN302" s="5"/>
      <c r="AO302" s="5"/>
      <c r="AP302" s="5"/>
      <c r="AQ302" s="5"/>
      <c r="AR302" s="5"/>
    </row>
    <row r="303" spans="16:44" ht="15.75" customHeight="1">
      <c r="P303" s="5"/>
      <c r="Q303" s="5"/>
      <c r="R303" s="5"/>
      <c r="S303" s="5"/>
      <c r="T303" s="5"/>
      <c r="AB303" s="5"/>
      <c r="AC303" s="5"/>
      <c r="AD303" s="5"/>
      <c r="AE303" s="5"/>
      <c r="AF303" s="5"/>
      <c r="AN303" s="5"/>
      <c r="AO303" s="5"/>
      <c r="AP303" s="5"/>
      <c r="AQ303" s="5"/>
      <c r="AR303" s="5"/>
    </row>
    <row r="304" spans="16:44" ht="15.75" customHeight="1">
      <c r="P304" s="5"/>
      <c r="Q304" s="5"/>
      <c r="R304" s="5"/>
      <c r="S304" s="5"/>
      <c r="T304" s="5"/>
      <c r="AB304" s="5"/>
      <c r="AC304" s="5"/>
      <c r="AD304" s="5"/>
      <c r="AE304" s="5"/>
      <c r="AF304" s="5"/>
      <c r="AN304" s="5"/>
      <c r="AO304" s="5"/>
      <c r="AP304" s="5"/>
      <c r="AQ304" s="5"/>
      <c r="AR304" s="5"/>
    </row>
    <row r="305" spans="16:44" ht="15.75" customHeight="1">
      <c r="P305" s="5"/>
      <c r="Q305" s="5"/>
      <c r="R305" s="5"/>
      <c r="S305" s="5"/>
      <c r="T305" s="5"/>
      <c r="AB305" s="5"/>
      <c r="AC305" s="5"/>
      <c r="AD305" s="5"/>
      <c r="AE305" s="5"/>
      <c r="AF305" s="5"/>
      <c r="AN305" s="5"/>
      <c r="AO305" s="5"/>
      <c r="AP305" s="5"/>
      <c r="AQ305" s="5"/>
      <c r="AR305" s="5"/>
    </row>
    <row r="306" spans="16:44" ht="15.75" customHeight="1">
      <c r="P306" s="5"/>
      <c r="Q306" s="5"/>
      <c r="R306" s="5"/>
      <c r="S306" s="5"/>
      <c r="T306" s="5"/>
      <c r="AB306" s="5"/>
      <c r="AC306" s="5"/>
      <c r="AD306" s="5"/>
      <c r="AE306" s="5"/>
      <c r="AF306" s="5"/>
      <c r="AN306" s="5"/>
      <c r="AO306" s="5"/>
      <c r="AP306" s="5"/>
      <c r="AQ306" s="5"/>
      <c r="AR306" s="5"/>
    </row>
    <row r="307" spans="16:44" ht="15.75" customHeight="1">
      <c r="P307" s="5"/>
      <c r="Q307" s="5"/>
      <c r="R307" s="5"/>
      <c r="S307" s="5"/>
      <c r="T307" s="5"/>
      <c r="AB307" s="5"/>
      <c r="AC307" s="5"/>
      <c r="AD307" s="5"/>
      <c r="AE307" s="5"/>
      <c r="AF307" s="5"/>
      <c r="AN307" s="5"/>
      <c r="AO307" s="5"/>
      <c r="AP307" s="5"/>
      <c r="AQ307" s="5"/>
      <c r="AR307" s="5"/>
    </row>
    <row r="308" spans="16:44" ht="15.75" customHeight="1">
      <c r="P308" s="5"/>
      <c r="Q308" s="5"/>
      <c r="R308" s="5"/>
      <c r="S308" s="5"/>
      <c r="T308" s="5"/>
      <c r="AB308" s="5"/>
      <c r="AC308" s="5"/>
      <c r="AD308" s="5"/>
      <c r="AE308" s="5"/>
      <c r="AF308" s="5"/>
      <c r="AN308" s="5"/>
      <c r="AO308" s="5"/>
      <c r="AP308" s="5"/>
      <c r="AQ308" s="5"/>
      <c r="AR308" s="5"/>
    </row>
    <row r="309" spans="16:44" ht="15.75" customHeight="1">
      <c r="P309" s="5"/>
      <c r="Q309" s="5"/>
      <c r="R309" s="5"/>
      <c r="S309" s="5"/>
      <c r="T309" s="5"/>
      <c r="AB309" s="5"/>
      <c r="AC309" s="5"/>
      <c r="AD309" s="5"/>
      <c r="AE309" s="5"/>
      <c r="AF309" s="5"/>
      <c r="AN309" s="5"/>
      <c r="AO309" s="5"/>
      <c r="AP309" s="5"/>
      <c r="AQ309" s="5"/>
      <c r="AR309" s="5"/>
    </row>
    <row r="310" spans="16:44" ht="15.75" customHeight="1">
      <c r="P310" s="5"/>
      <c r="Q310" s="5"/>
      <c r="R310" s="5"/>
      <c r="S310" s="5"/>
      <c r="T310" s="5"/>
      <c r="AB310" s="5"/>
      <c r="AC310" s="5"/>
      <c r="AD310" s="5"/>
      <c r="AE310" s="5"/>
      <c r="AF310" s="5"/>
      <c r="AN310" s="5"/>
      <c r="AO310" s="5"/>
      <c r="AP310" s="5"/>
      <c r="AQ310" s="5"/>
      <c r="AR310" s="5"/>
    </row>
    <row r="311" spans="16:44" ht="15.75" customHeight="1">
      <c r="P311" s="5"/>
      <c r="Q311" s="5"/>
      <c r="R311" s="5"/>
      <c r="S311" s="5"/>
      <c r="T311" s="5"/>
      <c r="AB311" s="5"/>
      <c r="AC311" s="5"/>
      <c r="AD311" s="5"/>
      <c r="AE311" s="5"/>
      <c r="AF311" s="5"/>
      <c r="AN311" s="5"/>
      <c r="AO311" s="5"/>
      <c r="AP311" s="5"/>
      <c r="AQ311" s="5"/>
      <c r="AR311" s="5"/>
    </row>
    <row r="312" spans="16:44" ht="15.75" customHeight="1">
      <c r="P312" s="5"/>
      <c r="Q312" s="5"/>
      <c r="R312" s="5"/>
      <c r="S312" s="5"/>
      <c r="T312" s="5"/>
      <c r="AB312" s="5"/>
      <c r="AC312" s="5"/>
      <c r="AD312" s="5"/>
      <c r="AE312" s="5"/>
      <c r="AF312" s="5"/>
      <c r="AN312" s="5"/>
      <c r="AO312" s="5"/>
      <c r="AP312" s="5"/>
      <c r="AQ312" s="5"/>
      <c r="AR312" s="5"/>
    </row>
    <row r="313" spans="16:44" ht="15.75" customHeight="1">
      <c r="P313" s="5"/>
      <c r="Q313" s="5"/>
      <c r="R313" s="5"/>
      <c r="S313" s="5"/>
      <c r="T313" s="5"/>
      <c r="AB313" s="5"/>
      <c r="AC313" s="5"/>
      <c r="AD313" s="5"/>
      <c r="AE313" s="5"/>
      <c r="AF313" s="5"/>
      <c r="AN313" s="5"/>
      <c r="AO313" s="5"/>
      <c r="AP313" s="5"/>
      <c r="AQ313" s="5"/>
      <c r="AR313" s="5"/>
    </row>
    <row r="314" spans="16:44" ht="15.75" customHeight="1">
      <c r="P314" s="5"/>
      <c r="Q314" s="5"/>
      <c r="R314" s="5"/>
      <c r="S314" s="5"/>
      <c r="T314" s="5"/>
      <c r="AB314" s="5"/>
      <c r="AC314" s="5"/>
      <c r="AD314" s="5"/>
      <c r="AE314" s="5"/>
      <c r="AF314" s="5"/>
      <c r="AN314" s="5"/>
      <c r="AO314" s="5"/>
      <c r="AP314" s="5"/>
      <c r="AQ314" s="5"/>
      <c r="AR314" s="5"/>
    </row>
    <row r="315" spans="16:44" ht="15.75" customHeight="1">
      <c r="P315" s="5"/>
      <c r="Q315" s="5"/>
      <c r="R315" s="5"/>
      <c r="S315" s="5"/>
      <c r="T315" s="5"/>
      <c r="AB315" s="5"/>
      <c r="AC315" s="5"/>
      <c r="AD315" s="5"/>
      <c r="AE315" s="5"/>
      <c r="AF315" s="5"/>
      <c r="AN315" s="5"/>
      <c r="AO315" s="5"/>
      <c r="AP315" s="5"/>
      <c r="AQ315" s="5"/>
      <c r="AR315" s="5"/>
    </row>
    <row r="316" spans="16:44" ht="15.75" customHeight="1">
      <c r="P316" s="5"/>
      <c r="Q316" s="5"/>
      <c r="R316" s="5"/>
      <c r="S316" s="5"/>
      <c r="T316" s="5"/>
      <c r="AB316" s="5"/>
      <c r="AC316" s="5"/>
      <c r="AD316" s="5"/>
      <c r="AE316" s="5"/>
      <c r="AF316" s="5"/>
      <c r="AN316" s="5"/>
      <c r="AO316" s="5"/>
      <c r="AP316" s="5"/>
      <c r="AQ316" s="5"/>
      <c r="AR316" s="5"/>
    </row>
    <row r="317" spans="16:44" ht="15.75" customHeight="1">
      <c r="P317" s="5"/>
      <c r="Q317" s="5"/>
      <c r="R317" s="5"/>
      <c r="S317" s="5"/>
      <c r="T317" s="5"/>
      <c r="AB317" s="5"/>
      <c r="AC317" s="5"/>
      <c r="AD317" s="5"/>
      <c r="AE317" s="5"/>
      <c r="AF317" s="5"/>
      <c r="AN317" s="5"/>
      <c r="AO317" s="5"/>
      <c r="AP317" s="5"/>
      <c r="AQ317" s="5"/>
      <c r="AR317" s="5"/>
    </row>
    <row r="318" spans="16:44" ht="15.75" customHeight="1">
      <c r="P318" s="5"/>
      <c r="Q318" s="5"/>
      <c r="R318" s="5"/>
      <c r="S318" s="5"/>
      <c r="T318" s="5"/>
      <c r="AB318" s="5"/>
      <c r="AC318" s="5"/>
      <c r="AD318" s="5"/>
      <c r="AE318" s="5"/>
      <c r="AF318" s="5"/>
      <c r="AN318" s="5"/>
      <c r="AO318" s="5"/>
      <c r="AP318" s="5"/>
      <c r="AQ318" s="5"/>
      <c r="AR318" s="5"/>
    </row>
    <row r="319" spans="16:44" ht="15.75" customHeight="1">
      <c r="P319" s="5"/>
      <c r="Q319" s="5"/>
      <c r="R319" s="5"/>
      <c r="S319" s="5"/>
      <c r="T319" s="5"/>
      <c r="AB319" s="5"/>
      <c r="AC319" s="5"/>
      <c r="AD319" s="5"/>
      <c r="AE319" s="5"/>
      <c r="AF319" s="5"/>
      <c r="AN319" s="5"/>
      <c r="AO319" s="5"/>
      <c r="AP319" s="5"/>
      <c r="AQ319" s="5"/>
      <c r="AR319" s="5"/>
    </row>
    <row r="320" spans="16:44" ht="15.75" customHeight="1">
      <c r="P320" s="5"/>
      <c r="Q320" s="5"/>
      <c r="R320" s="5"/>
      <c r="S320" s="5"/>
      <c r="T320" s="5"/>
      <c r="AB320" s="5"/>
      <c r="AC320" s="5"/>
      <c r="AD320" s="5"/>
      <c r="AE320" s="5"/>
      <c r="AF320" s="5"/>
      <c r="AN320" s="5"/>
      <c r="AO320" s="5"/>
      <c r="AP320" s="5"/>
      <c r="AQ320" s="5"/>
      <c r="AR320" s="5"/>
    </row>
    <row r="321" spans="16:44" ht="15.75" customHeight="1">
      <c r="P321" s="5"/>
      <c r="Q321" s="5"/>
      <c r="R321" s="5"/>
      <c r="S321" s="5"/>
      <c r="T321" s="5"/>
      <c r="AB321" s="5"/>
      <c r="AC321" s="5"/>
      <c r="AD321" s="5"/>
      <c r="AE321" s="5"/>
      <c r="AF321" s="5"/>
      <c r="AN321" s="5"/>
      <c r="AO321" s="5"/>
      <c r="AP321" s="5"/>
      <c r="AQ321" s="5"/>
      <c r="AR321" s="5"/>
    </row>
    <row r="322" spans="16:44" ht="15.75" customHeight="1">
      <c r="P322" s="5"/>
      <c r="Q322" s="5"/>
      <c r="R322" s="5"/>
      <c r="S322" s="5"/>
      <c r="T322" s="5"/>
      <c r="AB322" s="5"/>
      <c r="AC322" s="5"/>
      <c r="AD322" s="5"/>
      <c r="AE322" s="5"/>
      <c r="AF322" s="5"/>
      <c r="AN322" s="5"/>
      <c r="AO322" s="5"/>
      <c r="AP322" s="5"/>
      <c r="AQ322" s="5"/>
      <c r="AR322" s="5"/>
    </row>
    <row r="323" spans="16:44" ht="15.75" customHeight="1">
      <c r="P323" s="5"/>
      <c r="Q323" s="5"/>
      <c r="R323" s="5"/>
      <c r="S323" s="5"/>
      <c r="T323" s="5"/>
      <c r="AB323" s="5"/>
      <c r="AC323" s="5"/>
      <c r="AD323" s="5"/>
      <c r="AE323" s="5"/>
      <c r="AF323" s="5"/>
      <c r="AN323" s="5"/>
      <c r="AO323" s="5"/>
      <c r="AP323" s="5"/>
      <c r="AQ323" s="5"/>
      <c r="AR323" s="5"/>
    </row>
    <row r="324" spans="16:44" ht="15.75" customHeight="1">
      <c r="P324" s="5"/>
      <c r="Q324" s="5"/>
      <c r="R324" s="5"/>
      <c r="S324" s="5"/>
      <c r="T324" s="5"/>
      <c r="AB324" s="5"/>
      <c r="AC324" s="5"/>
      <c r="AD324" s="5"/>
      <c r="AE324" s="5"/>
      <c r="AF324" s="5"/>
      <c r="AN324" s="5"/>
      <c r="AO324" s="5"/>
      <c r="AP324" s="5"/>
      <c r="AQ324" s="5"/>
      <c r="AR324" s="5"/>
    </row>
    <row r="325" spans="16:44" ht="15.75" customHeight="1">
      <c r="P325" s="5"/>
      <c r="Q325" s="5"/>
      <c r="R325" s="5"/>
      <c r="S325" s="5"/>
      <c r="T325" s="5"/>
      <c r="AB325" s="5"/>
      <c r="AC325" s="5"/>
      <c r="AD325" s="5"/>
      <c r="AE325" s="5"/>
      <c r="AF325" s="5"/>
      <c r="AN325" s="5"/>
      <c r="AO325" s="5"/>
      <c r="AP325" s="5"/>
      <c r="AQ325" s="5"/>
      <c r="AR325" s="5"/>
    </row>
    <row r="326" spans="16:44" ht="15.75" customHeight="1">
      <c r="P326" s="5"/>
      <c r="Q326" s="5"/>
      <c r="R326" s="5"/>
      <c r="S326" s="5"/>
      <c r="T326" s="5"/>
      <c r="AB326" s="5"/>
      <c r="AC326" s="5"/>
      <c r="AD326" s="5"/>
      <c r="AE326" s="5"/>
      <c r="AF326" s="5"/>
      <c r="AN326" s="5"/>
      <c r="AO326" s="5"/>
      <c r="AP326" s="5"/>
      <c r="AQ326" s="5"/>
      <c r="AR326" s="5"/>
    </row>
    <row r="327" spans="16:44" ht="15.75" customHeight="1">
      <c r="P327" s="5"/>
      <c r="Q327" s="5"/>
      <c r="R327" s="5"/>
      <c r="S327" s="5"/>
      <c r="T327" s="5"/>
      <c r="AB327" s="5"/>
      <c r="AC327" s="5"/>
      <c r="AD327" s="5"/>
      <c r="AE327" s="5"/>
      <c r="AF327" s="5"/>
      <c r="AN327" s="5"/>
      <c r="AO327" s="5"/>
      <c r="AP327" s="5"/>
      <c r="AQ327" s="5"/>
      <c r="AR327" s="5"/>
    </row>
    <row r="328" spans="16:44" ht="15.75" customHeight="1">
      <c r="P328" s="5"/>
      <c r="Q328" s="5"/>
      <c r="R328" s="5"/>
      <c r="S328" s="5"/>
      <c r="T328" s="5"/>
      <c r="AB328" s="5"/>
      <c r="AC328" s="5"/>
      <c r="AD328" s="5"/>
      <c r="AE328" s="5"/>
      <c r="AF328" s="5"/>
      <c r="AN328" s="5"/>
      <c r="AO328" s="5"/>
      <c r="AP328" s="5"/>
      <c r="AQ328" s="5"/>
      <c r="AR328" s="5"/>
    </row>
    <row r="329" spans="16:44" ht="15.75" customHeight="1">
      <c r="P329" s="5"/>
      <c r="Q329" s="5"/>
      <c r="R329" s="5"/>
      <c r="S329" s="5"/>
      <c r="T329" s="5"/>
      <c r="AB329" s="5"/>
      <c r="AC329" s="5"/>
      <c r="AD329" s="5"/>
      <c r="AE329" s="5"/>
      <c r="AF329" s="5"/>
      <c r="AN329" s="5"/>
      <c r="AO329" s="5"/>
      <c r="AP329" s="5"/>
      <c r="AQ329" s="5"/>
      <c r="AR329" s="5"/>
    </row>
    <row r="330" spans="16:44" ht="15.75" customHeight="1">
      <c r="P330" s="5"/>
      <c r="Q330" s="5"/>
      <c r="R330" s="5"/>
      <c r="S330" s="5"/>
      <c r="T330" s="5"/>
      <c r="AB330" s="5"/>
      <c r="AC330" s="5"/>
      <c r="AD330" s="5"/>
      <c r="AE330" s="5"/>
      <c r="AF330" s="5"/>
      <c r="AN330" s="5"/>
      <c r="AO330" s="5"/>
      <c r="AP330" s="5"/>
      <c r="AQ330" s="5"/>
      <c r="AR330" s="5"/>
    </row>
    <row r="331" spans="16:44" ht="15.75" customHeight="1">
      <c r="P331" s="5"/>
      <c r="Q331" s="5"/>
      <c r="R331" s="5"/>
      <c r="S331" s="5"/>
      <c r="T331" s="5"/>
      <c r="AB331" s="5"/>
      <c r="AC331" s="5"/>
      <c r="AD331" s="5"/>
      <c r="AE331" s="5"/>
      <c r="AF331" s="5"/>
      <c r="AN331" s="5"/>
      <c r="AO331" s="5"/>
      <c r="AP331" s="5"/>
      <c r="AQ331" s="5"/>
      <c r="AR331" s="5"/>
    </row>
    <row r="332" spans="16:44" ht="15.75" customHeight="1">
      <c r="P332" s="5"/>
      <c r="Q332" s="5"/>
      <c r="R332" s="5"/>
      <c r="S332" s="5"/>
      <c r="T332" s="5"/>
      <c r="AB332" s="5"/>
      <c r="AC332" s="5"/>
      <c r="AD332" s="5"/>
      <c r="AE332" s="5"/>
      <c r="AF332" s="5"/>
      <c r="AN332" s="5"/>
      <c r="AO332" s="5"/>
      <c r="AP332" s="5"/>
      <c r="AQ332" s="5"/>
      <c r="AR332" s="5"/>
    </row>
    <row r="333" spans="16:44" ht="15.75" customHeight="1">
      <c r="P333" s="5"/>
      <c r="Q333" s="5"/>
      <c r="R333" s="5"/>
      <c r="S333" s="5"/>
      <c r="T333" s="5"/>
      <c r="AB333" s="5"/>
      <c r="AC333" s="5"/>
      <c r="AD333" s="5"/>
      <c r="AE333" s="5"/>
      <c r="AF333" s="5"/>
      <c r="AN333" s="5"/>
      <c r="AO333" s="5"/>
      <c r="AP333" s="5"/>
      <c r="AQ333" s="5"/>
      <c r="AR333" s="5"/>
    </row>
    <row r="334" spans="16:44" ht="15.75" customHeight="1">
      <c r="P334" s="5"/>
      <c r="Q334" s="5"/>
      <c r="R334" s="5"/>
      <c r="S334" s="5"/>
      <c r="T334" s="5"/>
      <c r="AB334" s="5"/>
      <c r="AC334" s="5"/>
      <c r="AD334" s="5"/>
      <c r="AE334" s="5"/>
      <c r="AF334" s="5"/>
      <c r="AN334" s="5"/>
      <c r="AO334" s="5"/>
      <c r="AP334" s="5"/>
      <c r="AQ334" s="5"/>
      <c r="AR334" s="5"/>
    </row>
    <row r="335" spans="16:44" ht="15.75" customHeight="1">
      <c r="P335" s="5"/>
      <c r="Q335" s="5"/>
      <c r="R335" s="5"/>
      <c r="S335" s="5"/>
      <c r="T335" s="5"/>
      <c r="AB335" s="5"/>
      <c r="AC335" s="5"/>
      <c r="AD335" s="5"/>
      <c r="AE335" s="5"/>
      <c r="AF335" s="5"/>
      <c r="AN335" s="5"/>
      <c r="AO335" s="5"/>
      <c r="AP335" s="5"/>
      <c r="AQ335" s="5"/>
      <c r="AR335" s="5"/>
    </row>
    <row r="336" spans="16:44" ht="15.75" customHeight="1">
      <c r="P336" s="5"/>
      <c r="Q336" s="5"/>
      <c r="R336" s="5"/>
      <c r="S336" s="5"/>
      <c r="T336" s="5"/>
      <c r="AB336" s="5"/>
      <c r="AC336" s="5"/>
      <c r="AD336" s="5"/>
      <c r="AE336" s="5"/>
      <c r="AF336" s="5"/>
      <c r="AN336" s="5"/>
      <c r="AO336" s="5"/>
      <c r="AP336" s="5"/>
      <c r="AQ336" s="5"/>
      <c r="AR336" s="5"/>
    </row>
    <row r="337" spans="16:44" ht="15.75" customHeight="1">
      <c r="P337" s="5"/>
      <c r="Q337" s="5"/>
      <c r="R337" s="5"/>
      <c r="S337" s="5"/>
      <c r="T337" s="5"/>
      <c r="AB337" s="5"/>
      <c r="AC337" s="5"/>
      <c r="AD337" s="5"/>
      <c r="AE337" s="5"/>
      <c r="AF337" s="5"/>
      <c r="AN337" s="5"/>
      <c r="AO337" s="5"/>
      <c r="AP337" s="5"/>
      <c r="AQ337" s="5"/>
      <c r="AR337" s="5"/>
    </row>
    <row r="338" spans="16:44" ht="15.75" customHeight="1">
      <c r="P338" s="5"/>
      <c r="Q338" s="5"/>
      <c r="R338" s="5"/>
      <c r="S338" s="5"/>
      <c r="T338" s="5"/>
      <c r="AB338" s="5"/>
      <c r="AC338" s="5"/>
      <c r="AD338" s="5"/>
      <c r="AE338" s="5"/>
      <c r="AF338" s="5"/>
      <c r="AN338" s="5"/>
      <c r="AO338" s="5"/>
      <c r="AP338" s="5"/>
      <c r="AQ338" s="5"/>
      <c r="AR338" s="5"/>
    </row>
    <row r="339" spans="16:44" ht="15.75" customHeight="1">
      <c r="P339" s="5"/>
      <c r="Q339" s="5"/>
      <c r="R339" s="5"/>
      <c r="S339" s="5"/>
      <c r="T339" s="5"/>
      <c r="AB339" s="5"/>
      <c r="AC339" s="5"/>
      <c r="AD339" s="5"/>
      <c r="AE339" s="5"/>
      <c r="AF339" s="5"/>
      <c r="AN339" s="5"/>
      <c r="AO339" s="5"/>
      <c r="AP339" s="5"/>
      <c r="AQ339" s="5"/>
      <c r="AR339" s="5"/>
    </row>
    <row r="340" spans="16:44" ht="15.75" customHeight="1">
      <c r="P340" s="5"/>
      <c r="Q340" s="5"/>
      <c r="R340" s="5"/>
      <c r="S340" s="5"/>
      <c r="T340" s="5"/>
      <c r="AB340" s="5"/>
      <c r="AC340" s="5"/>
      <c r="AD340" s="5"/>
      <c r="AE340" s="5"/>
      <c r="AF340" s="5"/>
      <c r="AN340" s="5"/>
      <c r="AO340" s="5"/>
      <c r="AP340" s="5"/>
      <c r="AQ340" s="5"/>
      <c r="AR340" s="5"/>
    </row>
    <row r="341" spans="16:44" ht="15.75" customHeight="1">
      <c r="P341" s="5"/>
      <c r="Q341" s="5"/>
      <c r="R341" s="5"/>
      <c r="S341" s="5"/>
      <c r="T341" s="5"/>
      <c r="AB341" s="5"/>
      <c r="AC341" s="5"/>
      <c r="AD341" s="5"/>
      <c r="AE341" s="5"/>
      <c r="AF341" s="5"/>
      <c r="AN341" s="5"/>
      <c r="AO341" s="5"/>
      <c r="AP341" s="5"/>
      <c r="AQ341" s="5"/>
      <c r="AR341" s="5"/>
    </row>
    <row r="342" spans="16:44" ht="15.75" customHeight="1">
      <c r="P342" s="5"/>
      <c r="Q342" s="5"/>
      <c r="R342" s="5"/>
      <c r="S342" s="5"/>
      <c r="T342" s="5"/>
      <c r="AB342" s="5"/>
      <c r="AC342" s="5"/>
      <c r="AD342" s="5"/>
      <c r="AE342" s="5"/>
      <c r="AF342" s="5"/>
      <c r="AN342" s="5"/>
      <c r="AO342" s="5"/>
      <c r="AP342" s="5"/>
      <c r="AQ342" s="5"/>
      <c r="AR342" s="5"/>
    </row>
    <row r="343" spans="16:44" ht="15.75" customHeight="1">
      <c r="P343" s="5"/>
      <c r="Q343" s="5"/>
      <c r="R343" s="5"/>
      <c r="S343" s="5"/>
      <c r="T343" s="5"/>
      <c r="AB343" s="5"/>
      <c r="AC343" s="5"/>
      <c r="AD343" s="5"/>
      <c r="AE343" s="5"/>
      <c r="AF343" s="5"/>
      <c r="AN343" s="5"/>
      <c r="AO343" s="5"/>
      <c r="AP343" s="5"/>
      <c r="AQ343" s="5"/>
      <c r="AR343" s="5"/>
    </row>
    <row r="344" spans="16:44" ht="15.75" customHeight="1">
      <c r="P344" s="5"/>
      <c r="Q344" s="5"/>
      <c r="R344" s="5"/>
      <c r="S344" s="5"/>
      <c r="T344" s="5"/>
      <c r="AB344" s="5"/>
      <c r="AC344" s="5"/>
      <c r="AD344" s="5"/>
      <c r="AE344" s="5"/>
      <c r="AF344" s="5"/>
      <c r="AN344" s="5"/>
      <c r="AO344" s="5"/>
      <c r="AP344" s="5"/>
      <c r="AQ344" s="5"/>
      <c r="AR344" s="5"/>
    </row>
    <row r="345" spans="16:44" ht="15.75" customHeight="1">
      <c r="P345" s="5"/>
      <c r="Q345" s="5"/>
      <c r="R345" s="5"/>
      <c r="S345" s="5"/>
      <c r="T345" s="5"/>
      <c r="AB345" s="5"/>
      <c r="AC345" s="5"/>
      <c r="AD345" s="5"/>
      <c r="AE345" s="5"/>
      <c r="AF345" s="5"/>
      <c r="AN345" s="5"/>
      <c r="AO345" s="5"/>
      <c r="AP345" s="5"/>
      <c r="AQ345" s="5"/>
      <c r="AR345" s="5"/>
    </row>
    <row r="346" spans="16:44" ht="15.75" customHeight="1">
      <c r="P346" s="5"/>
      <c r="Q346" s="5"/>
      <c r="R346" s="5"/>
      <c r="S346" s="5"/>
      <c r="T346" s="5"/>
      <c r="AB346" s="5"/>
      <c r="AC346" s="5"/>
      <c r="AD346" s="5"/>
      <c r="AE346" s="5"/>
      <c r="AF346" s="5"/>
      <c r="AN346" s="5"/>
      <c r="AO346" s="5"/>
      <c r="AP346" s="5"/>
      <c r="AQ346" s="5"/>
      <c r="AR346" s="5"/>
    </row>
    <row r="347" spans="16:44" ht="15.75" customHeight="1">
      <c r="P347" s="5"/>
      <c r="Q347" s="5"/>
      <c r="R347" s="5"/>
      <c r="S347" s="5"/>
      <c r="T347" s="5"/>
      <c r="AB347" s="5"/>
      <c r="AC347" s="5"/>
      <c r="AD347" s="5"/>
      <c r="AE347" s="5"/>
      <c r="AF347" s="5"/>
      <c r="AN347" s="5"/>
      <c r="AO347" s="5"/>
      <c r="AP347" s="5"/>
      <c r="AQ347" s="5"/>
      <c r="AR347" s="5"/>
    </row>
    <row r="348" spans="16:44" ht="15.75" customHeight="1">
      <c r="P348" s="5"/>
      <c r="Q348" s="5"/>
      <c r="R348" s="5"/>
      <c r="S348" s="5"/>
      <c r="T348" s="5"/>
      <c r="AB348" s="5"/>
      <c r="AC348" s="5"/>
      <c r="AD348" s="5"/>
      <c r="AE348" s="5"/>
      <c r="AF348" s="5"/>
      <c r="AN348" s="5"/>
      <c r="AO348" s="5"/>
      <c r="AP348" s="5"/>
      <c r="AQ348" s="5"/>
      <c r="AR348" s="5"/>
    </row>
    <row r="349" spans="16:44" ht="15.75" customHeight="1">
      <c r="P349" s="5"/>
      <c r="Q349" s="5"/>
      <c r="R349" s="5"/>
      <c r="S349" s="5"/>
      <c r="T349" s="5"/>
      <c r="AB349" s="5"/>
      <c r="AC349" s="5"/>
      <c r="AD349" s="5"/>
      <c r="AE349" s="5"/>
      <c r="AF349" s="5"/>
      <c r="AN349" s="5"/>
      <c r="AO349" s="5"/>
      <c r="AP349" s="5"/>
      <c r="AQ349" s="5"/>
      <c r="AR349" s="5"/>
    </row>
    <row r="350" spans="16:44" ht="15.75" customHeight="1">
      <c r="P350" s="5"/>
      <c r="Q350" s="5"/>
      <c r="R350" s="5"/>
      <c r="S350" s="5"/>
      <c r="T350" s="5"/>
      <c r="AB350" s="5"/>
      <c r="AC350" s="5"/>
      <c r="AD350" s="5"/>
      <c r="AE350" s="5"/>
      <c r="AF350" s="5"/>
      <c r="AN350" s="5"/>
      <c r="AO350" s="5"/>
      <c r="AP350" s="5"/>
      <c r="AQ350" s="5"/>
      <c r="AR350" s="5"/>
    </row>
    <row r="351" spans="16:44" ht="15.75" customHeight="1">
      <c r="P351" s="5"/>
      <c r="Q351" s="5"/>
      <c r="R351" s="5"/>
      <c r="S351" s="5"/>
      <c r="T351" s="5"/>
      <c r="AB351" s="5"/>
      <c r="AC351" s="5"/>
      <c r="AD351" s="5"/>
      <c r="AE351" s="5"/>
      <c r="AF351" s="5"/>
      <c r="AN351" s="5"/>
      <c r="AO351" s="5"/>
      <c r="AP351" s="5"/>
      <c r="AQ351" s="5"/>
      <c r="AR351" s="5"/>
    </row>
    <row r="352" spans="16:44" ht="15.75" customHeight="1">
      <c r="P352" s="5"/>
      <c r="Q352" s="5"/>
      <c r="R352" s="5"/>
      <c r="S352" s="5"/>
      <c r="T352" s="5"/>
      <c r="AB352" s="5"/>
      <c r="AC352" s="5"/>
      <c r="AD352" s="5"/>
      <c r="AE352" s="5"/>
      <c r="AF352" s="5"/>
      <c r="AN352" s="5"/>
      <c r="AO352" s="5"/>
      <c r="AP352" s="5"/>
      <c r="AQ352" s="5"/>
      <c r="AR352" s="5"/>
    </row>
    <row r="353" spans="16:44" ht="15.75" customHeight="1">
      <c r="P353" s="5"/>
      <c r="Q353" s="5"/>
      <c r="R353" s="5"/>
      <c r="S353" s="5"/>
      <c r="T353" s="5"/>
      <c r="AB353" s="5"/>
      <c r="AC353" s="5"/>
      <c r="AD353" s="5"/>
      <c r="AE353" s="5"/>
      <c r="AF353" s="5"/>
      <c r="AN353" s="5"/>
      <c r="AO353" s="5"/>
      <c r="AP353" s="5"/>
      <c r="AQ353" s="5"/>
      <c r="AR353" s="5"/>
    </row>
    <row r="354" spans="16:44" ht="15.75" customHeight="1">
      <c r="P354" s="5"/>
      <c r="Q354" s="5"/>
      <c r="R354" s="5"/>
      <c r="S354" s="5"/>
      <c r="T354" s="5"/>
      <c r="AB354" s="5"/>
      <c r="AC354" s="5"/>
      <c r="AD354" s="5"/>
      <c r="AE354" s="5"/>
      <c r="AF354" s="5"/>
      <c r="AN354" s="5"/>
      <c r="AO354" s="5"/>
      <c r="AP354" s="5"/>
      <c r="AQ354" s="5"/>
      <c r="AR354" s="5"/>
    </row>
    <row r="355" spans="16:44" ht="15.75" customHeight="1">
      <c r="P355" s="5"/>
      <c r="Q355" s="5"/>
      <c r="R355" s="5"/>
      <c r="S355" s="5"/>
      <c r="T355" s="5"/>
      <c r="AB355" s="5"/>
      <c r="AC355" s="5"/>
      <c r="AD355" s="5"/>
      <c r="AE355" s="5"/>
      <c r="AF355" s="5"/>
      <c r="AN355" s="5"/>
      <c r="AO355" s="5"/>
      <c r="AP355" s="5"/>
      <c r="AQ355" s="5"/>
      <c r="AR355" s="5"/>
    </row>
    <row r="356" spans="16:44" ht="15.75" customHeight="1">
      <c r="P356" s="5"/>
      <c r="Q356" s="5"/>
      <c r="R356" s="5"/>
      <c r="S356" s="5"/>
      <c r="T356" s="5"/>
      <c r="AB356" s="5"/>
      <c r="AC356" s="5"/>
      <c r="AD356" s="5"/>
      <c r="AE356" s="5"/>
      <c r="AF356" s="5"/>
      <c r="AN356" s="5"/>
      <c r="AO356" s="5"/>
      <c r="AP356" s="5"/>
      <c r="AQ356" s="5"/>
      <c r="AR356" s="5"/>
    </row>
    <row r="357" spans="16:44" ht="15.75" customHeight="1">
      <c r="P357" s="5"/>
      <c r="Q357" s="5"/>
      <c r="R357" s="5"/>
      <c r="S357" s="5"/>
      <c r="T357" s="5"/>
      <c r="AB357" s="5"/>
      <c r="AC357" s="5"/>
      <c r="AD357" s="5"/>
      <c r="AE357" s="5"/>
      <c r="AF357" s="5"/>
      <c r="AN357" s="5"/>
      <c r="AO357" s="5"/>
      <c r="AP357" s="5"/>
      <c r="AQ357" s="5"/>
      <c r="AR357" s="5"/>
    </row>
    <row r="358" spans="16:44" ht="15.75" customHeight="1">
      <c r="P358" s="5"/>
      <c r="Q358" s="5"/>
      <c r="R358" s="5"/>
      <c r="S358" s="5"/>
      <c r="T358" s="5"/>
      <c r="AB358" s="5"/>
      <c r="AC358" s="5"/>
      <c r="AD358" s="5"/>
      <c r="AE358" s="5"/>
      <c r="AF358" s="5"/>
      <c r="AN358" s="5"/>
      <c r="AO358" s="5"/>
      <c r="AP358" s="5"/>
      <c r="AQ358" s="5"/>
      <c r="AR358" s="5"/>
    </row>
    <row r="359" spans="16:44" ht="15.75" customHeight="1">
      <c r="P359" s="5"/>
      <c r="Q359" s="5"/>
      <c r="R359" s="5"/>
      <c r="S359" s="5"/>
      <c r="T359" s="5"/>
      <c r="AB359" s="5"/>
      <c r="AC359" s="5"/>
      <c r="AD359" s="5"/>
      <c r="AE359" s="5"/>
      <c r="AF359" s="5"/>
      <c r="AN359" s="5"/>
      <c r="AO359" s="5"/>
      <c r="AP359" s="5"/>
      <c r="AQ359" s="5"/>
      <c r="AR359" s="5"/>
    </row>
    <row r="360" spans="16:44" ht="15.75" customHeight="1">
      <c r="P360" s="5"/>
      <c r="Q360" s="5"/>
      <c r="R360" s="5"/>
      <c r="S360" s="5"/>
      <c r="T360" s="5"/>
      <c r="AB360" s="5"/>
      <c r="AC360" s="5"/>
      <c r="AD360" s="5"/>
      <c r="AE360" s="5"/>
      <c r="AF360" s="5"/>
      <c r="AN360" s="5"/>
      <c r="AO360" s="5"/>
      <c r="AP360" s="5"/>
      <c r="AQ360" s="5"/>
      <c r="AR360" s="5"/>
    </row>
    <row r="361" spans="16:44" ht="15.75" customHeight="1">
      <c r="P361" s="5"/>
      <c r="Q361" s="5"/>
      <c r="R361" s="5"/>
      <c r="S361" s="5"/>
      <c r="T361" s="5"/>
      <c r="AB361" s="5"/>
      <c r="AC361" s="5"/>
      <c r="AD361" s="5"/>
      <c r="AE361" s="5"/>
      <c r="AF361" s="5"/>
      <c r="AN361" s="5"/>
      <c r="AO361" s="5"/>
      <c r="AP361" s="5"/>
      <c r="AQ361" s="5"/>
      <c r="AR361" s="5"/>
    </row>
    <row r="362" spans="16:44" ht="15.75" customHeight="1">
      <c r="P362" s="5"/>
      <c r="Q362" s="5"/>
      <c r="R362" s="5"/>
      <c r="S362" s="5"/>
      <c r="T362" s="5"/>
      <c r="AB362" s="5"/>
      <c r="AC362" s="5"/>
      <c r="AD362" s="5"/>
      <c r="AE362" s="5"/>
      <c r="AF362" s="5"/>
      <c r="AN362" s="5"/>
      <c r="AO362" s="5"/>
      <c r="AP362" s="5"/>
      <c r="AQ362" s="5"/>
      <c r="AR362" s="5"/>
    </row>
    <row r="363" spans="16:44" ht="15.75" customHeight="1">
      <c r="P363" s="5"/>
      <c r="Q363" s="5"/>
      <c r="R363" s="5"/>
      <c r="S363" s="5"/>
      <c r="T363" s="5"/>
      <c r="AB363" s="5"/>
      <c r="AC363" s="5"/>
      <c r="AD363" s="5"/>
      <c r="AE363" s="5"/>
      <c r="AF363" s="5"/>
      <c r="AN363" s="5"/>
      <c r="AO363" s="5"/>
      <c r="AP363" s="5"/>
      <c r="AQ363" s="5"/>
      <c r="AR363" s="5"/>
    </row>
    <row r="364" spans="16:44" ht="15.75" customHeight="1">
      <c r="P364" s="5"/>
      <c r="Q364" s="5"/>
      <c r="R364" s="5"/>
      <c r="S364" s="5"/>
      <c r="T364" s="5"/>
      <c r="AB364" s="5"/>
      <c r="AC364" s="5"/>
      <c r="AD364" s="5"/>
      <c r="AE364" s="5"/>
      <c r="AF364" s="5"/>
      <c r="AN364" s="5"/>
      <c r="AO364" s="5"/>
      <c r="AP364" s="5"/>
      <c r="AQ364" s="5"/>
      <c r="AR364" s="5"/>
    </row>
    <row r="365" spans="16:44" ht="15.75" customHeight="1">
      <c r="P365" s="5"/>
      <c r="Q365" s="5"/>
      <c r="R365" s="5"/>
      <c r="S365" s="5"/>
      <c r="T365" s="5"/>
      <c r="AB365" s="5"/>
      <c r="AC365" s="5"/>
      <c r="AD365" s="5"/>
      <c r="AE365" s="5"/>
      <c r="AF365" s="5"/>
      <c r="AN365" s="5"/>
      <c r="AO365" s="5"/>
      <c r="AP365" s="5"/>
      <c r="AQ365" s="5"/>
      <c r="AR365" s="5"/>
    </row>
    <row r="366" spans="16:44" ht="15.75" customHeight="1">
      <c r="P366" s="5"/>
      <c r="Q366" s="5"/>
      <c r="R366" s="5"/>
      <c r="S366" s="5"/>
      <c r="T366" s="5"/>
      <c r="AB366" s="5"/>
      <c r="AC366" s="5"/>
      <c r="AD366" s="5"/>
      <c r="AE366" s="5"/>
      <c r="AF366" s="5"/>
      <c r="AN366" s="5"/>
      <c r="AO366" s="5"/>
      <c r="AP366" s="5"/>
      <c r="AQ366" s="5"/>
      <c r="AR366" s="5"/>
    </row>
    <row r="367" spans="16:44" ht="15.75" customHeight="1">
      <c r="P367" s="5"/>
      <c r="Q367" s="5"/>
      <c r="R367" s="5"/>
      <c r="S367" s="5"/>
      <c r="T367" s="5"/>
      <c r="AB367" s="5"/>
      <c r="AC367" s="5"/>
      <c r="AD367" s="5"/>
      <c r="AE367" s="5"/>
      <c r="AF367" s="5"/>
      <c r="AN367" s="5"/>
      <c r="AO367" s="5"/>
      <c r="AP367" s="5"/>
      <c r="AQ367" s="5"/>
      <c r="AR367" s="5"/>
    </row>
    <row r="368" spans="16:44" ht="15.75" customHeight="1">
      <c r="P368" s="5"/>
      <c r="Q368" s="5"/>
      <c r="R368" s="5"/>
      <c r="S368" s="5"/>
      <c r="T368" s="5"/>
      <c r="AB368" s="5"/>
      <c r="AC368" s="5"/>
      <c r="AD368" s="5"/>
      <c r="AE368" s="5"/>
      <c r="AF368" s="5"/>
      <c r="AN368" s="5"/>
      <c r="AO368" s="5"/>
      <c r="AP368" s="5"/>
      <c r="AQ368" s="5"/>
      <c r="AR368" s="5"/>
    </row>
    <row r="369" spans="16:44" ht="15.75" customHeight="1">
      <c r="P369" s="5"/>
      <c r="Q369" s="5"/>
      <c r="R369" s="5"/>
      <c r="S369" s="5"/>
      <c r="T369" s="5"/>
      <c r="AB369" s="5"/>
      <c r="AC369" s="5"/>
      <c r="AD369" s="5"/>
      <c r="AE369" s="5"/>
      <c r="AF369" s="5"/>
      <c r="AN369" s="5"/>
      <c r="AO369" s="5"/>
      <c r="AP369" s="5"/>
      <c r="AQ369" s="5"/>
      <c r="AR369" s="5"/>
    </row>
    <row r="370" spans="16:44" ht="15.75" customHeight="1">
      <c r="P370" s="5"/>
      <c r="Q370" s="5"/>
      <c r="R370" s="5"/>
      <c r="S370" s="5"/>
      <c r="T370" s="5"/>
      <c r="AB370" s="5"/>
      <c r="AC370" s="5"/>
      <c r="AD370" s="5"/>
      <c r="AE370" s="5"/>
      <c r="AF370" s="5"/>
      <c r="AN370" s="5"/>
      <c r="AO370" s="5"/>
      <c r="AP370" s="5"/>
      <c r="AQ370" s="5"/>
      <c r="AR370" s="5"/>
    </row>
    <row r="371" spans="16:44" ht="15.75" customHeight="1">
      <c r="P371" s="5"/>
      <c r="Q371" s="5"/>
      <c r="R371" s="5"/>
      <c r="S371" s="5"/>
      <c r="T371" s="5"/>
      <c r="AB371" s="5"/>
      <c r="AC371" s="5"/>
      <c r="AD371" s="5"/>
      <c r="AE371" s="5"/>
      <c r="AF371" s="5"/>
      <c r="AN371" s="5"/>
      <c r="AO371" s="5"/>
      <c r="AP371" s="5"/>
      <c r="AQ371" s="5"/>
      <c r="AR371" s="5"/>
    </row>
    <row r="372" spans="16:44" ht="15.75" customHeight="1">
      <c r="P372" s="5"/>
      <c r="Q372" s="5"/>
      <c r="R372" s="5"/>
      <c r="S372" s="5"/>
      <c r="T372" s="5"/>
      <c r="AB372" s="5"/>
      <c r="AC372" s="5"/>
      <c r="AD372" s="5"/>
      <c r="AE372" s="5"/>
      <c r="AF372" s="5"/>
      <c r="AN372" s="5"/>
      <c r="AO372" s="5"/>
      <c r="AP372" s="5"/>
      <c r="AQ372" s="5"/>
      <c r="AR372" s="5"/>
    </row>
    <row r="373" spans="16:44" ht="15.75" customHeight="1">
      <c r="P373" s="5"/>
      <c r="Q373" s="5"/>
      <c r="R373" s="5"/>
      <c r="S373" s="5"/>
      <c r="T373" s="5"/>
      <c r="AB373" s="5"/>
      <c r="AC373" s="5"/>
      <c r="AD373" s="5"/>
      <c r="AE373" s="5"/>
      <c r="AF373" s="5"/>
      <c r="AN373" s="5"/>
      <c r="AO373" s="5"/>
      <c r="AP373" s="5"/>
      <c r="AQ373" s="5"/>
      <c r="AR373" s="5"/>
    </row>
    <row r="374" spans="16:44" ht="15.75" customHeight="1">
      <c r="P374" s="5"/>
      <c r="Q374" s="5"/>
      <c r="R374" s="5"/>
      <c r="S374" s="5"/>
      <c r="T374" s="5"/>
      <c r="AB374" s="5"/>
      <c r="AC374" s="5"/>
      <c r="AD374" s="5"/>
      <c r="AE374" s="5"/>
      <c r="AF374" s="5"/>
      <c r="AN374" s="5"/>
      <c r="AO374" s="5"/>
      <c r="AP374" s="5"/>
      <c r="AQ374" s="5"/>
      <c r="AR374" s="5"/>
    </row>
    <row r="375" spans="16:44" ht="15.75" customHeight="1">
      <c r="P375" s="5"/>
      <c r="Q375" s="5"/>
      <c r="R375" s="5"/>
      <c r="S375" s="5"/>
      <c r="T375" s="5"/>
      <c r="AB375" s="5"/>
      <c r="AC375" s="5"/>
      <c r="AD375" s="5"/>
      <c r="AE375" s="5"/>
      <c r="AF375" s="5"/>
      <c r="AN375" s="5"/>
      <c r="AO375" s="5"/>
      <c r="AP375" s="5"/>
      <c r="AQ375" s="5"/>
      <c r="AR375" s="5"/>
    </row>
    <row r="376" spans="16:44" ht="15.75" customHeight="1">
      <c r="P376" s="5"/>
      <c r="Q376" s="5"/>
      <c r="R376" s="5"/>
      <c r="S376" s="5"/>
      <c r="T376" s="5"/>
      <c r="AB376" s="5"/>
      <c r="AC376" s="5"/>
      <c r="AD376" s="5"/>
      <c r="AE376" s="5"/>
      <c r="AF376" s="5"/>
      <c r="AN376" s="5"/>
      <c r="AO376" s="5"/>
      <c r="AP376" s="5"/>
      <c r="AQ376" s="5"/>
      <c r="AR376" s="5"/>
    </row>
    <row r="377" spans="16:44" ht="15.75" customHeight="1">
      <c r="P377" s="5"/>
      <c r="Q377" s="5"/>
      <c r="R377" s="5"/>
      <c r="S377" s="5"/>
      <c r="T377" s="5"/>
      <c r="AB377" s="5"/>
      <c r="AC377" s="5"/>
      <c r="AD377" s="5"/>
      <c r="AE377" s="5"/>
      <c r="AF377" s="5"/>
      <c r="AN377" s="5"/>
      <c r="AO377" s="5"/>
      <c r="AP377" s="5"/>
      <c r="AQ377" s="5"/>
      <c r="AR377" s="5"/>
    </row>
    <row r="378" spans="16:44" ht="15.75" customHeight="1">
      <c r="P378" s="5"/>
      <c r="Q378" s="5"/>
      <c r="R378" s="5"/>
      <c r="S378" s="5"/>
      <c r="T378" s="5"/>
      <c r="AB378" s="5"/>
      <c r="AC378" s="5"/>
      <c r="AD378" s="5"/>
      <c r="AE378" s="5"/>
      <c r="AF378" s="5"/>
      <c r="AN378" s="5"/>
      <c r="AO378" s="5"/>
      <c r="AP378" s="5"/>
      <c r="AQ378" s="5"/>
      <c r="AR378" s="5"/>
    </row>
    <row r="379" spans="16:44" ht="15.75" customHeight="1">
      <c r="P379" s="5"/>
      <c r="Q379" s="5"/>
      <c r="R379" s="5"/>
      <c r="S379" s="5"/>
      <c r="T379" s="5"/>
      <c r="AB379" s="5"/>
      <c r="AC379" s="5"/>
      <c r="AD379" s="5"/>
      <c r="AE379" s="5"/>
      <c r="AF379" s="5"/>
      <c r="AN379" s="5"/>
      <c r="AO379" s="5"/>
      <c r="AP379" s="5"/>
      <c r="AQ379" s="5"/>
      <c r="AR379" s="5"/>
    </row>
    <row r="380" spans="16:44" ht="15.75" customHeight="1">
      <c r="P380" s="5"/>
      <c r="Q380" s="5"/>
      <c r="R380" s="5"/>
      <c r="S380" s="5"/>
      <c r="T380" s="5"/>
      <c r="AB380" s="5"/>
      <c r="AC380" s="5"/>
      <c r="AD380" s="5"/>
      <c r="AE380" s="5"/>
      <c r="AF380" s="5"/>
      <c r="AN380" s="5"/>
      <c r="AO380" s="5"/>
      <c r="AP380" s="5"/>
      <c r="AQ380" s="5"/>
      <c r="AR380" s="5"/>
    </row>
    <row r="381" spans="16:44" ht="15.75" customHeight="1">
      <c r="P381" s="5"/>
      <c r="Q381" s="5"/>
      <c r="R381" s="5"/>
      <c r="S381" s="5"/>
      <c r="T381" s="5"/>
      <c r="AB381" s="5"/>
      <c r="AC381" s="5"/>
      <c r="AD381" s="5"/>
      <c r="AE381" s="5"/>
      <c r="AF381" s="5"/>
      <c r="AN381" s="5"/>
      <c r="AO381" s="5"/>
      <c r="AP381" s="5"/>
      <c r="AQ381" s="5"/>
      <c r="AR381" s="5"/>
    </row>
    <row r="382" spans="16:44" ht="15.75" customHeight="1">
      <c r="P382" s="5"/>
      <c r="Q382" s="5"/>
      <c r="R382" s="5"/>
      <c r="S382" s="5"/>
      <c r="T382" s="5"/>
      <c r="AB382" s="5"/>
      <c r="AC382" s="5"/>
      <c r="AD382" s="5"/>
      <c r="AE382" s="5"/>
      <c r="AF382" s="5"/>
      <c r="AN382" s="5"/>
      <c r="AO382" s="5"/>
      <c r="AP382" s="5"/>
      <c r="AQ382" s="5"/>
      <c r="AR382" s="5"/>
    </row>
    <row r="383" spans="16:44" ht="15.75" customHeight="1">
      <c r="P383" s="5"/>
      <c r="Q383" s="5"/>
      <c r="R383" s="5"/>
      <c r="S383" s="5"/>
      <c r="T383" s="5"/>
      <c r="AB383" s="5"/>
      <c r="AC383" s="5"/>
      <c r="AD383" s="5"/>
      <c r="AE383" s="5"/>
      <c r="AF383" s="5"/>
      <c r="AN383" s="5"/>
      <c r="AO383" s="5"/>
      <c r="AP383" s="5"/>
      <c r="AQ383" s="5"/>
      <c r="AR383" s="5"/>
    </row>
    <row r="384" spans="16:44" ht="15.75" customHeight="1">
      <c r="P384" s="5"/>
      <c r="Q384" s="5"/>
      <c r="R384" s="5"/>
      <c r="S384" s="5"/>
      <c r="T384" s="5"/>
      <c r="AB384" s="5"/>
      <c r="AC384" s="5"/>
      <c r="AD384" s="5"/>
      <c r="AE384" s="5"/>
      <c r="AF384" s="5"/>
      <c r="AN384" s="5"/>
      <c r="AO384" s="5"/>
      <c r="AP384" s="5"/>
      <c r="AQ384" s="5"/>
      <c r="AR384" s="5"/>
    </row>
    <row r="385" spans="16:44" ht="15.75" customHeight="1">
      <c r="P385" s="5"/>
      <c r="Q385" s="5"/>
      <c r="R385" s="5"/>
      <c r="S385" s="5"/>
      <c r="T385" s="5"/>
      <c r="AB385" s="5"/>
      <c r="AC385" s="5"/>
      <c r="AD385" s="5"/>
      <c r="AE385" s="5"/>
      <c r="AF385" s="5"/>
      <c r="AN385" s="5"/>
      <c r="AO385" s="5"/>
      <c r="AP385" s="5"/>
      <c r="AQ385" s="5"/>
      <c r="AR385" s="5"/>
    </row>
    <row r="386" spans="16:44" ht="15.75" customHeight="1">
      <c r="P386" s="5"/>
      <c r="Q386" s="5"/>
      <c r="R386" s="5"/>
      <c r="S386" s="5"/>
      <c r="T386" s="5"/>
      <c r="AB386" s="5"/>
      <c r="AC386" s="5"/>
      <c r="AD386" s="5"/>
      <c r="AE386" s="5"/>
      <c r="AF386" s="5"/>
      <c r="AN386" s="5"/>
      <c r="AO386" s="5"/>
      <c r="AP386" s="5"/>
      <c r="AQ386" s="5"/>
      <c r="AR386" s="5"/>
    </row>
    <row r="387" spans="16:44" ht="15.75" customHeight="1">
      <c r="P387" s="5"/>
      <c r="Q387" s="5"/>
      <c r="R387" s="5"/>
      <c r="S387" s="5"/>
      <c r="T387" s="5"/>
      <c r="AB387" s="5"/>
      <c r="AC387" s="5"/>
      <c r="AD387" s="5"/>
      <c r="AE387" s="5"/>
      <c r="AF387" s="5"/>
      <c r="AN387" s="5"/>
      <c r="AO387" s="5"/>
      <c r="AP387" s="5"/>
      <c r="AQ387" s="5"/>
      <c r="AR387" s="5"/>
    </row>
    <row r="388" spans="16:44" ht="15.75" customHeight="1">
      <c r="P388" s="5"/>
      <c r="Q388" s="5"/>
      <c r="R388" s="5"/>
      <c r="S388" s="5"/>
      <c r="T388" s="5"/>
      <c r="AB388" s="5"/>
      <c r="AC388" s="5"/>
      <c r="AD388" s="5"/>
      <c r="AE388" s="5"/>
      <c r="AF388" s="5"/>
      <c r="AN388" s="5"/>
      <c r="AO388" s="5"/>
      <c r="AP388" s="5"/>
      <c r="AQ388" s="5"/>
      <c r="AR388" s="5"/>
    </row>
    <row r="389" spans="16:44" ht="15.75" customHeight="1">
      <c r="P389" s="5"/>
      <c r="Q389" s="5"/>
      <c r="R389" s="5"/>
      <c r="S389" s="5"/>
      <c r="T389" s="5"/>
      <c r="AB389" s="5"/>
      <c r="AC389" s="5"/>
      <c r="AD389" s="5"/>
      <c r="AE389" s="5"/>
      <c r="AF389" s="5"/>
      <c r="AN389" s="5"/>
      <c r="AO389" s="5"/>
      <c r="AP389" s="5"/>
      <c r="AQ389" s="5"/>
      <c r="AR389" s="5"/>
    </row>
    <row r="390" spans="16:44" ht="15.75" customHeight="1">
      <c r="P390" s="5"/>
      <c r="Q390" s="5"/>
      <c r="R390" s="5"/>
      <c r="S390" s="5"/>
      <c r="T390" s="5"/>
      <c r="AB390" s="5"/>
      <c r="AC390" s="5"/>
      <c r="AD390" s="5"/>
      <c r="AE390" s="5"/>
      <c r="AF390" s="5"/>
      <c r="AN390" s="5"/>
      <c r="AO390" s="5"/>
      <c r="AP390" s="5"/>
      <c r="AQ390" s="5"/>
      <c r="AR390" s="5"/>
    </row>
    <row r="391" spans="16:44" ht="15.75" customHeight="1">
      <c r="P391" s="5"/>
      <c r="Q391" s="5"/>
      <c r="R391" s="5"/>
      <c r="S391" s="5"/>
      <c r="T391" s="5"/>
      <c r="AB391" s="5"/>
      <c r="AC391" s="5"/>
      <c r="AD391" s="5"/>
      <c r="AE391" s="5"/>
      <c r="AF391" s="5"/>
      <c r="AN391" s="5"/>
      <c r="AO391" s="5"/>
      <c r="AP391" s="5"/>
      <c r="AQ391" s="5"/>
      <c r="AR391" s="5"/>
    </row>
    <row r="392" spans="16:44" ht="15.75" customHeight="1">
      <c r="P392" s="5"/>
      <c r="Q392" s="5"/>
      <c r="R392" s="5"/>
      <c r="S392" s="5"/>
      <c r="T392" s="5"/>
      <c r="AB392" s="5"/>
      <c r="AC392" s="5"/>
      <c r="AD392" s="5"/>
      <c r="AE392" s="5"/>
      <c r="AF392" s="5"/>
      <c r="AN392" s="5"/>
      <c r="AO392" s="5"/>
      <c r="AP392" s="5"/>
      <c r="AQ392" s="5"/>
      <c r="AR392" s="5"/>
    </row>
    <row r="393" spans="16:44" ht="15.75" customHeight="1">
      <c r="P393" s="5"/>
      <c r="Q393" s="5"/>
      <c r="R393" s="5"/>
      <c r="S393" s="5"/>
      <c r="T393" s="5"/>
      <c r="AB393" s="5"/>
      <c r="AC393" s="5"/>
      <c r="AD393" s="5"/>
      <c r="AE393" s="5"/>
      <c r="AF393" s="5"/>
      <c r="AN393" s="5"/>
      <c r="AO393" s="5"/>
      <c r="AP393" s="5"/>
      <c r="AQ393" s="5"/>
      <c r="AR393" s="5"/>
    </row>
    <row r="394" spans="16:44" ht="15.75" customHeight="1">
      <c r="P394" s="5"/>
      <c r="Q394" s="5"/>
      <c r="R394" s="5"/>
      <c r="S394" s="5"/>
      <c r="T394" s="5"/>
      <c r="AB394" s="5"/>
      <c r="AC394" s="5"/>
      <c r="AD394" s="5"/>
      <c r="AE394" s="5"/>
      <c r="AF394" s="5"/>
      <c r="AN394" s="5"/>
      <c r="AO394" s="5"/>
      <c r="AP394" s="5"/>
      <c r="AQ394" s="5"/>
      <c r="AR394" s="5"/>
    </row>
    <row r="395" spans="16:44" ht="15.75" customHeight="1">
      <c r="P395" s="5"/>
      <c r="Q395" s="5"/>
      <c r="R395" s="5"/>
      <c r="S395" s="5"/>
      <c r="T395" s="5"/>
      <c r="AB395" s="5"/>
      <c r="AC395" s="5"/>
      <c r="AD395" s="5"/>
      <c r="AE395" s="5"/>
      <c r="AF395" s="5"/>
      <c r="AN395" s="5"/>
      <c r="AO395" s="5"/>
      <c r="AP395" s="5"/>
      <c r="AQ395" s="5"/>
      <c r="AR395" s="5"/>
    </row>
    <row r="396" spans="16:44" ht="15.75" customHeight="1">
      <c r="P396" s="5"/>
      <c r="Q396" s="5"/>
      <c r="R396" s="5"/>
      <c r="S396" s="5"/>
      <c r="T396" s="5"/>
      <c r="AB396" s="5"/>
      <c r="AC396" s="5"/>
      <c r="AD396" s="5"/>
      <c r="AE396" s="5"/>
      <c r="AF396" s="5"/>
      <c r="AN396" s="5"/>
      <c r="AO396" s="5"/>
      <c r="AP396" s="5"/>
      <c r="AQ396" s="5"/>
      <c r="AR396" s="5"/>
    </row>
    <row r="397" spans="16:44" ht="15.75" customHeight="1">
      <c r="P397" s="5"/>
      <c r="Q397" s="5"/>
      <c r="R397" s="5"/>
      <c r="S397" s="5"/>
      <c r="T397" s="5"/>
      <c r="AB397" s="5"/>
      <c r="AC397" s="5"/>
      <c r="AD397" s="5"/>
      <c r="AE397" s="5"/>
      <c r="AF397" s="5"/>
      <c r="AN397" s="5"/>
      <c r="AO397" s="5"/>
      <c r="AP397" s="5"/>
      <c r="AQ397" s="5"/>
      <c r="AR397" s="5"/>
    </row>
    <row r="398" spans="16:44" ht="15.75" customHeight="1">
      <c r="P398" s="5"/>
      <c r="Q398" s="5"/>
      <c r="R398" s="5"/>
      <c r="S398" s="5"/>
      <c r="T398" s="5"/>
      <c r="AB398" s="5"/>
      <c r="AC398" s="5"/>
      <c r="AD398" s="5"/>
      <c r="AE398" s="5"/>
      <c r="AF398" s="5"/>
      <c r="AN398" s="5"/>
      <c r="AO398" s="5"/>
      <c r="AP398" s="5"/>
      <c r="AQ398" s="5"/>
      <c r="AR398" s="5"/>
    </row>
    <row r="399" spans="16:44" ht="15.75" customHeight="1">
      <c r="P399" s="5"/>
      <c r="Q399" s="5"/>
      <c r="R399" s="5"/>
      <c r="S399" s="5"/>
      <c r="T399" s="5"/>
      <c r="AB399" s="5"/>
      <c r="AC399" s="5"/>
      <c r="AD399" s="5"/>
      <c r="AE399" s="5"/>
      <c r="AF399" s="5"/>
      <c r="AN399" s="5"/>
      <c r="AO399" s="5"/>
      <c r="AP399" s="5"/>
      <c r="AQ399" s="5"/>
      <c r="AR399" s="5"/>
    </row>
    <row r="400" spans="16:44" ht="15.75" customHeight="1">
      <c r="P400" s="5"/>
      <c r="Q400" s="5"/>
      <c r="R400" s="5"/>
      <c r="S400" s="5"/>
      <c r="T400" s="5"/>
      <c r="AB400" s="5"/>
      <c r="AC400" s="5"/>
      <c r="AD400" s="5"/>
      <c r="AE400" s="5"/>
      <c r="AF400" s="5"/>
      <c r="AN400" s="5"/>
      <c r="AO400" s="5"/>
      <c r="AP400" s="5"/>
      <c r="AQ400" s="5"/>
      <c r="AR400" s="5"/>
    </row>
    <row r="401" spans="16:44" ht="15.75" customHeight="1">
      <c r="P401" s="5"/>
      <c r="Q401" s="5"/>
      <c r="R401" s="5"/>
      <c r="S401" s="5"/>
      <c r="T401" s="5"/>
      <c r="AB401" s="5"/>
      <c r="AC401" s="5"/>
      <c r="AD401" s="5"/>
      <c r="AE401" s="5"/>
      <c r="AF401" s="5"/>
      <c r="AN401" s="5"/>
      <c r="AO401" s="5"/>
      <c r="AP401" s="5"/>
      <c r="AQ401" s="5"/>
      <c r="AR401" s="5"/>
    </row>
    <row r="402" spans="16:44" ht="15.75" customHeight="1">
      <c r="P402" s="5"/>
      <c r="Q402" s="5"/>
      <c r="R402" s="5"/>
      <c r="S402" s="5"/>
      <c r="T402" s="5"/>
      <c r="AB402" s="5"/>
      <c r="AC402" s="5"/>
      <c r="AD402" s="5"/>
      <c r="AE402" s="5"/>
      <c r="AF402" s="5"/>
      <c r="AN402" s="5"/>
      <c r="AO402" s="5"/>
      <c r="AP402" s="5"/>
      <c r="AQ402" s="5"/>
      <c r="AR402" s="5"/>
    </row>
    <row r="403" spans="16:44" ht="15.75" customHeight="1">
      <c r="P403" s="5"/>
      <c r="Q403" s="5"/>
      <c r="R403" s="5"/>
      <c r="S403" s="5"/>
      <c r="T403" s="5"/>
      <c r="AB403" s="5"/>
      <c r="AC403" s="5"/>
      <c r="AD403" s="5"/>
      <c r="AE403" s="5"/>
      <c r="AF403" s="5"/>
      <c r="AN403" s="5"/>
      <c r="AO403" s="5"/>
      <c r="AP403" s="5"/>
      <c r="AQ403" s="5"/>
      <c r="AR403" s="5"/>
    </row>
    <row r="404" spans="16:44" ht="15.75" customHeight="1">
      <c r="P404" s="5"/>
      <c r="Q404" s="5"/>
      <c r="R404" s="5"/>
      <c r="S404" s="5"/>
      <c r="T404" s="5"/>
      <c r="AB404" s="5"/>
      <c r="AC404" s="5"/>
      <c r="AD404" s="5"/>
      <c r="AE404" s="5"/>
      <c r="AF404" s="5"/>
      <c r="AN404" s="5"/>
      <c r="AO404" s="5"/>
      <c r="AP404" s="5"/>
      <c r="AQ404" s="5"/>
      <c r="AR404" s="5"/>
    </row>
    <row r="405" spans="16:44" ht="15.75" customHeight="1">
      <c r="P405" s="5"/>
      <c r="Q405" s="5"/>
      <c r="R405" s="5"/>
      <c r="S405" s="5"/>
      <c r="T405" s="5"/>
      <c r="AB405" s="5"/>
      <c r="AC405" s="5"/>
      <c r="AD405" s="5"/>
      <c r="AE405" s="5"/>
      <c r="AF405" s="5"/>
      <c r="AN405" s="5"/>
      <c r="AO405" s="5"/>
      <c r="AP405" s="5"/>
      <c r="AQ405" s="5"/>
      <c r="AR405" s="5"/>
    </row>
    <row r="406" spans="16:44" ht="15.75" customHeight="1">
      <c r="P406" s="5"/>
      <c r="Q406" s="5"/>
      <c r="R406" s="5"/>
      <c r="S406" s="5"/>
      <c r="T406" s="5"/>
      <c r="AB406" s="5"/>
      <c r="AC406" s="5"/>
      <c r="AD406" s="5"/>
      <c r="AE406" s="5"/>
      <c r="AF406" s="5"/>
      <c r="AN406" s="5"/>
      <c r="AO406" s="5"/>
      <c r="AP406" s="5"/>
      <c r="AQ406" s="5"/>
      <c r="AR406" s="5"/>
    </row>
    <row r="407" spans="16:44" ht="15.75" customHeight="1">
      <c r="P407" s="5"/>
      <c r="Q407" s="5"/>
      <c r="R407" s="5"/>
      <c r="S407" s="5"/>
      <c r="T407" s="5"/>
      <c r="AB407" s="5"/>
      <c r="AC407" s="5"/>
      <c r="AD407" s="5"/>
      <c r="AE407" s="5"/>
      <c r="AF407" s="5"/>
      <c r="AN407" s="5"/>
      <c r="AO407" s="5"/>
      <c r="AP407" s="5"/>
      <c r="AQ407" s="5"/>
      <c r="AR407" s="5"/>
    </row>
    <row r="408" spans="16:44" ht="15.75" customHeight="1">
      <c r="P408" s="5"/>
      <c r="Q408" s="5"/>
      <c r="R408" s="5"/>
      <c r="S408" s="5"/>
      <c r="T408" s="5"/>
      <c r="AB408" s="5"/>
      <c r="AC408" s="5"/>
      <c r="AD408" s="5"/>
      <c r="AE408" s="5"/>
      <c r="AF408" s="5"/>
      <c r="AN408" s="5"/>
      <c r="AO408" s="5"/>
      <c r="AP408" s="5"/>
      <c r="AQ408" s="5"/>
      <c r="AR408" s="5"/>
    </row>
    <row r="409" spans="16:44" ht="15.75" customHeight="1">
      <c r="P409" s="5"/>
      <c r="Q409" s="5"/>
      <c r="R409" s="5"/>
      <c r="S409" s="5"/>
      <c r="T409" s="5"/>
      <c r="AB409" s="5"/>
      <c r="AC409" s="5"/>
      <c r="AD409" s="5"/>
      <c r="AE409" s="5"/>
      <c r="AF409" s="5"/>
      <c r="AN409" s="5"/>
      <c r="AO409" s="5"/>
      <c r="AP409" s="5"/>
      <c r="AQ409" s="5"/>
      <c r="AR409" s="5"/>
    </row>
    <row r="410" spans="16:44" ht="15.75" customHeight="1">
      <c r="P410" s="5"/>
      <c r="Q410" s="5"/>
      <c r="R410" s="5"/>
      <c r="S410" s="5"/>
      <c r="T410" s="5"/>
      <c r="AB410" s="5"/>
      <c r="AC410" s="5"/>
      <c r="AD410" s="5"/>
      <c r="AE410" s="5"/>
      <c r="AF410" s="5"/>
      <c r="AN410" s="5"/>
      <c r="AO410" s="5"/>
      <c r="AP410" s="5"/>
      <c r="AQ410" s="5"/>
      <c r="AR410" s="5"/>
    </row>
    <row r="411" spans="16:44" ht="15.75" customHeight="1">
      <c r="P411" s="5"/>
      <c r="Q411" s="5"/>
      <c r="R411" s="5"/>
      <c r="S411" s="5"/>
      <c r="T411" s="5"/>
      <c r="AB411" s="5"/>
      <c r="AC411" s="5"/>
      <c r="AD411" s="5"/>
      <c r="AE411" s="5"/>
      <c r="AF411" s="5"/>
      <c r="AN411" s="5"/>
      <c r="AO411" s="5"/>
      <c r="AP411" s="5"/>
      <c r="AQ411" s="5"/>
      <c r="AR411" s="5"/>
    </row>
    <row r="412" spans="16:44" ht="15.75" customHeight="1">
      <c r="P412" s="5"/>
      <c r="Q412" s="5"/>
      <c r="R412" s="5"/>
      <c r="S412" s="5"/>
      <c r="T412" s="5"/>
      <c r="AB412" s="5"/>
      <c r="AC412" s="5"/>
      <c r="AD412" s="5"/>
      <c r="AE412" s="5"/>
      <c r="AF412" s="5"/>
      <c r="AN412" s="5"/>
      <c r="AO412" s="5"/>
      <c r="AP412" s="5"/>
      <c r="AQ412" s="5"/>
      <c r="AR412" s="5"/>
    </row>
    <row r="413" spans="16:44" ht="15.75" customHeight="1">
      <c r="P413" s="5"/>
      <c r="Q413" s="5"/>
      <c r="R413" s="5"/>
      <c r="S413" s="5"/>
      <c r="T413" s="5"/>
      <c r="AB413" s="5"/>
      <c r="AC413" s="5"/>
      <c r="AD413" s="5"/>
      <c r="AE413" s="5"/>
      <c r="AF413" s="5"/>
      <c r="AN413" s="5"/>
      <c r="AO413" s="5"/>
      <c r="AP413" s="5"/>
      <c r="AQ413" s="5"/>
      <c r="AR413" s="5"/>
    </row>
    <row r="414" spans="16:44" ht="15.75" customHeight="1">
      <c r="P414" s="5"/>
      <c r="Q414" s="5"/>
      <c r="R414" s="5"/>
      <c r="S414" s="5"/>
      <c r="T414" s="5"/>
      <c r="AB414" s="5"/>
      <c r="AC414" s="5"/>
      <c r="AD414" s="5"/>
      <c r="AE414" s="5"/>
      <c r="AF414" s="5"/>
      <c r="AN414" s="5"/>
      <c r="AO414" s="5"/>
      <c r="AP414" s="5"/>
      <c r="AQ414" s="5"/>
      <c r="AR414" s="5"/>
    </row>
    <row r="415" spans="16:44" ht="15.75" customHeight="1">
      <c r="P415" s="5"/>
      <c r="Q415" s="5"/>
      <c r="R415" s="5"/>
      <c r="S415" s="5"/>
      <c r="T415" s="5"/>
      <c r="AB415" s="5"/>
      <c r="AC415" s="5"/>
      <c r="AD415" s="5"/>
      <c r="AE415" s="5"/>
      <c r="AF415" s="5"/>
      <c r="AN415" s="5"/>
      <c r="AO415" s="5"/>
      <c r="AP415" s="5"/>
      <c r="AQ415" s="5"/>
      <c r="AR415" s="5"/>
    </row>
    <row r="416" spans="16:44" ht="15.75" customHeight="1">
      <c r="P416" s="5"/>
      <c r="Q416" s="5"/>
      <c r="R416" s="5"/>
      <c r="S416" s="5"/>
      <c r="T416" s="5"/>
      <c r="AB416" s="5"/>
      <c r="AC416" s="5"/>
      <c r="AD416" s="5"/>
      <c r="AE416" s="5"/>
      <c r="AF416" s="5"/>
      <c r="AN416" s="5"/>
      <c r="AO416" s="5"/>
      <c r="AP416" s="5"/>
      <c r="AQ416" s="5"/>
      <c r="AR416" s="5"/>
    </row>
    <row r="417" spans="16:44" ht="15.75" customHeight="1">
      <c r="P417" s="5"/>
      <c r="Q417" s="5"/>
      <c r="R417" s="5"/>
      <c r="S417" s="5"/>
      <c r="T417" s="5"/>
      <c r="AB417" s="5"/>
      <c r="AC417" s="5"/>
      <c r="AD417" s="5"/>
      <c r="AE417" s="5"/>
      <c r="AF417" s="5"/>
      <c r="AN417" s="5"/>
      <c r="AO417" s="5"/>
      <c r="AP417" s="5"/>
      <c r="AQ417" s="5"/>
      <c r="AR417" s="5"/>
    </row>
    <row r="418" spans="16:44" ht="15.75" customHeight="1">
      <c r="P418" s="5"/>
      <c r="Q418" s="5"/>
      <c r="R418" s="5"/>
      <c r="S418" s="5"/>
      <c r="T418" s="5"/>
      <c r="AB418" s="5"/>
      <c r="AC418" s="5"/>
      <c r="AD418" s="5"/>
      <c r="AE418" s="5"/>
      <c r="AF418" s="5"/>
      <c r="AN418" s="5"/>
      <c r="AO418" s="5"/>
      <c r="AP418" s="5"/>
      <c r="AQ418" s="5"/>
      <c r="AR418" s="5"/>
    </row>
    <row r="419" spans="16:44" ht="15.75" customHeight="1">
      <c r="P419" s="5"/>
      <c r="Q419" s="5"/>
      <c r="R419" s="5"/>
      <c r="S419" s="5"/>
      <c r="T419" s="5"/>
      <c r="AB419" s="5"/>
      <c r="AC419" s="5"/>
      <c r="AD419" s="5"/>
      <c r="AE419" s="5"/>
      <c r="AF419" s="5"/>
      <c r="AN419" s="5"/>
      <c r="AO419" s="5"/>
      <c r="AP419" s="5"/>
      <c r="AQ419" s="5"/>
      <c r="AR419" s="5"/>
    </row>
    <row r="420" spans="16:44" ht="15.75" customHeight="1">
      <c r="P420" s="5"/>
      <c r="Q420" s="5"/>
      <c r="R420" s="5"/>
      <c r="S420" s="5"/>
      <c r="T420" s="5"/>
      <c r="AB420" s="5"/>
      <c r="AC420" s="5"/>
      <c r="AD420" s="5"/>
      <c r="AE420" s="5"/>
      <c r="AF420" s="5"/>
      <c r="AN420" s="5"/>
      <c r="AO420" s="5"/>
      <c r="AP420" s="5"/>
      <c r="AQ420" s="5"/>
      <c r="AR420" s="5"/>
    </row>
    <row r="421" spans="16:44" ht="15.75" customHeight="1">
      <c r="P421" s="5"/>
      <c r="Q421" s="5"/>
      <c r="R421" s="5"/>
      <c r="S421" s="5"/>
      <c r="T421" s="5"/>
      <c r="AB421" s="5"/>
      <c r="AC421" s="5"/>
      <c r="AD421" s="5"/>
      <c r="AE421" s="5"/>
      <c r="AF421" s="5"/>
      <c r="AN421" s="5"/>
      <c r="AO421" s="5"/>
      <c r="AP421" s="5"/>
      <c r="AQ421" s="5"/>
      <c r="AR421" s="5"/>
    </row>
    <row r="422" spans="16:44" ht="15.75" customHeight="1">
      <c r="P422" s="5"/>
      <c r="Q422" s="5"/>
      <c r="R422" s="5"/>
      <c r="S422" s="5"/>
      <c r="T422" s="5"/>
      <c r="AB422" s="5"/>
      <c r="AC422" s="5"/>
      <c r="AD422" s="5"/>
      <c r="AE422" s="5"/>
      <c r="AF422" s="5"/>
      <c r="AN422" s="5"/>
      <c r="AO422" s="5"/>
      <c r="AP422" s="5"/>
      <c r="AQ422" s="5"/>
      <c r="AR422" s="5"/>
    </row>
    <row r="423" spans="16:44" ht="15.75" customHeight="1">
      <c r="P423" s="5"/>
      <c r="Q423" s="5"/>
      <c r="R423" s="5"/>
      <c r="S423" s="5"/>
      <c r="T423" s="5"/>
      <c r="AB423" s="5"/>
      <c r="AC423" s="5"/>
      <c r="AD423" s="5"/>
      <c r="AE423" s="5"/>
      <c r="AF423" s="5"/>
      <c r="AN423" s="5"/>
      <c r="AO423" s="5"/>
      <c r="AP423" s="5"/>
      <c r="AQ423" s="5"/>
      <c r="AR423" s="5"/>
    </row>
    <row r="424" spans="16:44" ht="15.75" customHeight="1">
      <c r="P424" s="5"/>
      <c r="Q424" s="5"/>
      <c r="R424" s="5"/>
      <c r="S424" s="5"/>
      <c r="T424" s="5"/>
      <c r="AB424" s="5"/>
      <c r="AC424" s="5"/>
      <c r="AD424" s="5"/>
      <c r="AE424" s="5"/>
      <c r="AF424" s="5"/>
      <c r="AN424" s="5"/>
      <c r="AO424" s="5"/>
      <c r="AP424" s="5"/>
      <c r="AQ424" s="5"/>
      <c r="AR424" s="5"/>
    </row>
    <row r="425" spans="16:44" ht="15.75" customHeight="1">
      <c r="P425" s="5"/>
      <c r="Q425" s="5"/>
      <c r="R425" s="5"/>
      <c r="S425" s="5"/>
      <c r="T425" s="5"/>
      <c r="AB425" s="5"/>
      <c r="AC425" s="5"/>
      <c r="AD425" s="5"/>
      <c r="AE425" s="5"/>
      <c r="AF425" s="5"/>
      <c r="AN425" s="5"/>
      <c r="AO425" s="5"/>
      <c r="AP425" s="5"/>
      <c r="AQ425" s="5"/>
      <c r="AR425" s="5"/>
    </row>
    <row r="426" spans="16:44" ht="15.75" customHeight="1">
      <c r="P426" s="5"/>
      <c r="Q426" s="5"/>
      <c r="R426" s="5"/>
      <c r="S426" s="5"/>
      <c r="T426" s="5"/>
      <c r="AB426" s="5"/>
      <c r="AC426" s="5"/>
      <c r="AD426" s="5"/>
      <c r="AE426" s="5"/>
      <c r="AF426" s="5"/>
      <c r="AN426" s="5"/>
      <c r="AO426" s="5"/>
      <c r="AP426" s="5"/>
      <c r="AQ426" s="5"/>
      <c r="AR426" s="5"/>
    </row>
    <row r="427" spans="16:44" ht="15.75" customHeight="1">
      <c r="P427" s="5"/>
      <c r="Q427" s="5"/>
      <c r="R427" s="5"/>
      <c r="S427" s="5"/>
      <c r="T427" s="5"/>
      <c r="AB427" s="5"/>
      <c r="AC427" s="5"/>
      <c r="AD427" s="5"/>
      <c r="AE427" s="5"/>
      <c r="AF427" s="5"/>
      <c r="AN427" s="5"/>
      <c r="AO427" s="5"/>
      <c r="AP427" s="5"/>
      <c r="AQ427" s="5"/>
      <c r="AR427" s="5"/>
    </row>
    <row r="428" spans="16:44" ht="15.75" customHeight="1">
      <c r="P428" s="5"/>
      <c r="Q428" s="5"/>
      <c r="R428" s="5"/>
      <c r="S428" s="5"/>
      <c r="T428" s="5"/>
      <c r="AB428" s="5"/>
      <c r="AC428" s="5"/>
      <c r="AD428" s="5"/>
      <c r="AE428" s="5"/>
      <c r="AF428" s="5"/>
      <c r="AN428" s="5"/>
      <c r="AO428" s="5"/>
      <c r="AP428" s="5"/>
      <c r="AQ428" s="5"/>
      <c r="AR428" s="5"/>
    </row>
    <row r="429" spans="16:44" ht="15.75" customHeight="1">
      <c r="P429" s="5"/>
      <c r="Q429" s="5"/>
      <c r="R429" s="5"/>
      <c r="S429" s="5"/>
      <c r="T429" s="5"/>
      <c r="AB429" s="5"/>
      <c r="AC429" s="5"/>
      <c r="AD429" s="5"/>
      <c r="AE429" s="5"/>
      <c r="AF429" s="5"/>
      <c r="AN429" s="5"/>
      <c r="AO429" s="5"/>
      <c r="AP429" s="5"/>
      <c r="AQ429" s="5"/>
      <c r="AR429" s="5"/>
    </row>
    <row r="430" spans="16:44" ht="15.75" customHeight="1">
      <c r="P430" s="5"/>
      <c r="Q430" s="5"/>
      <c r="R430" s="5"/>
      <c r="S430" s="5"/>
      <c r="T430" s="5"/>
      <c r="AB430" s="5"/>
      <c r="AC430" s="5"/>
      <c r="AD430" s="5"/>
      <c r="AE430" s="5"/>
      <c r="AF430" s="5"/>
      <c r="AN430" s="5"/>
      <c r="AO430" s="5"/>
      <c r="AP430" s="5"/>
      <c r="AQ430" s="5"/>
      <c r="AR430" s="5"/>
    </row>
    <row r="431" spans="16:44" ht="15.75" customHeight="1">
      <c r="P431" s="5"/>
      <c r="Q431" s="5"/>
      <c r="R431" s="5"/>
      <c r="S431" s="5"/>
      <c r="T431" s="5"/>
      <c r="AB431" s="5"/>
      <c r="AC431" s="5"/>
      <c r="AD431" s="5"/>
      <c r="AE431" s="5"/>
      <c r="AF431" s="5"/>
      <c r="AN431" s="5"/>
      <c r="AO431" s="5"/>
      <c r="AP431" s="5"/>
      <c r="AQ431" s="5"/>
      <c r="AR431" s="5"/>
    </row>
    <row r="432" spans="16:44" ht="15.75" customHeight="1">
      <c r="P432" s="5"/>
      <c r="Q432" s="5"/>
      <c r="R432" s="5"/>
      <c r="S432" s="5"/>
      <c r="T432" s="5"/>
      <c r="AB432" s="5"/>
      <c r="AC432" s="5"/>
      <c r="AD432" s="5"/>
      <c r="AE432" s="5"/>
      <c r="AF432" s="5"/>
      <c r="AN432" s="5"/>
      <c r="AO432" s="5"/>
      <c r="AP432" s="5"/>
      <c r="AQ432" s="5"/>
      <c r="AR432" s="5"/>
    </row>
    <row r="433" spans="16:44" ht="15.75" customHeight="1">
      <c r="P433" s="5"/>
      <c r="Q433" s="5"/>
      <c r="R433" s="5"/>
      <c r="S433" s="5"/>
      <c r="T433" s="5"/>
      <c r="AB433" s="5"/>
      <c r="AC433" s="5"/>
      <c r="AD433" s="5"/>
      <c r="AE433" s="5"/>
      <c r="AF433" s="5"/>
      <c r="AN433" s="5"/>
      <c r="AO433" s="5"/>
      <c r="AP433" s="5"/>
      <c r="AQ433" s="5"/>
      <c r="AR433" s="5"/>
    </row>
    <row r="434" spans="16:44" ht="15.75" customHeight="1">
      <c r="P434" s="5"/>
      <c r="Q434" s="5"/>
      <c r="R434" s="5"/>
      <c r="S434" s="5"/>
      <c r="T434" s="5"/>
      <c r="AB434" s="5"/>
      <c r="AC434" s="5"/>
      <c r="AD434" s="5"/>
      <c r="AE434" s="5"/>
      <c r="AF434" s="5"/>
      <c r="AN434" s="5"/>
      <c r="AO434" s="5"/>
      <c r="AP434" s="5"/>
      <c r="AQ434" s="5"/>
      <c r="AR434" s="5"/>
    </row>
    <row r="435" spans="16:44" ht="15.75" customHeight="1">
      <c r="P435" s="5"/>
      <c r="Q435" s="5"/>
      <c r="R435" s="5"/>
      <c r="S435" s="5"/>
      <c r="T435" s="5"/>
      <c r="AB435" s="5"/>
      <c r="AC435" s="5"/>
      <c r="AD435" s="5"/>
      <c r="AE435" s="5"/>
      <c r="AF435" s="5"/>
      <c r="AN435" s="5"/>
      <c r="AO435" s="5"/>
      <c r="AP435" s="5"/>
      <c r="AQ435" s="5"/>
      <c r="AR435" s="5"/>
    </row>
    <row r="436" spans="16:44" ht="15.75" customHeight="1">
      <c r="P436" s="5"/>
      <c r="Q436" s="5"/>
      <c r="R436" s="5"/>
      <c r="S436" s="5"/>
      <c r="T436" s="5"/>
      <c r="AB436" s="5"/>
      <c r="AC436" s="5"/>
      <c r="AD436" s="5"/>
      <c r="AE436" s="5"/>
      <c r="AF436" s="5"/>
      <c r="AN436" s="5"/>
      <c r="AO436" s="5"/>
      <c r="AP436" s="5"/>
      <c r="AQ436" s="5"/>
      <c r="AR436" s="5"/>
    </row>
    <row r="437" spans="16:44" ht="15.75" customHeight="1">
      <c r="P437" s="5"/>
      <c r="Q437" s="5"/>
      <c r="R437" s="5"/>
      <c r="S437" s="5"/>
      <c r="T437" s="5"/>
      <c r="AB437" s="5"/>
      <c r="AC437" s="5"/>
      <c r="AD437" s="5"/>
      <c r="AE437" s="5"/>
      <c r="AF437" s="5"/>
      <c r="AN437" s="5"/>
      <c r="AO437" s="5"/>
      <c r="AP437" s="5"/>
      <c r="AQ437" s="5"/>
      <c r="AR437" s="5"/>
    </row>
    <row r="438" spans="16:44" ht="15.75" customHeight="1">
      <c r="P438" s="5"/>
      <c r="Q438" s="5"/>
      <c r="R438" s="5"/>
      <c r="S438" s="5"/>
      <c r="T438" s="5"/>
      <c r="AB438" s="5"/>
      <c r="AC438" s="5"/>
      <c r="AD438" s="5"/>
      <c r="AE438" s="5"/>
      <c r="AF438" s="5"/>
      <c r="AN438" s="5"/>
      <c r="AO438" s="5"/>
      <c r="AP438" s="5"/>
      <c r="AQ438" s="5"/>
      <c r="AR438" s="5"/>
    </row>
    <row r="439" spans="16:44" ht="15.75" customHeight="1">
      <c r="P439" s="5"/>
      <c r="Q439" s="5"/>
      <c r="R439" s="5"/>
      <c r="S439" s="5"/>
      <c r="T439" s="5"/>
      <c r="AB439" s="5"/>
      <c r="AC439" s="5"/>
      <c r="AD439" s="5"/>
      <c r="AE439" s="5"/>
      <c r="AF439" s="5"/>
      <c r="AN439" s="5"/>
      <c r="AO439" s="5"/>
      <c r="AP439" s="5"/>
      <c r="AQ439" s="5"/>
      <c r="AR439" s="5"/>
    </row>
    <row r="440" spans="16:44" ht="15.75" customHeight="1">
      <c r="P440" s="5"/>
      <c r="Q440" s="5"/>
      <c r="R440" s="5"/>
      <c r="S440" s="5"/>
      <c r="T440" s="5"/>
      <c r="AB440" s="5"/>
      <c r="AC440" s="5"/>
      <c r="AD440" s="5"/>
      <c r="AE440" s="5"/>
      <c r="AF440" s="5"/>
      <c r="AN440" s="5"/>
      <c r="AO440" s="5"/>
      <c r="AP440" s="5"/>
      <c r="AQ440" s="5"/>
      <c r="AR440" s="5"/>
    </row>
    <row r="441" spans="16:44" ht="15.75" customHeight="1">
      <c r="P441" s="5"/>
      <c r="Q441" s="5"/>
      <c r="R441" s="5"/>
      <c r="S441" s="5"/>
      <c r="T441" s="5"/>
      <c r="AB441" s="5"/>
      <c r="AC441" s="5"/>
      <c r="AD441" s="5"/>
      <c r="AE441" s="5"/>
      <c r="AF441" s="5"/>
      <c r="AN441" s="5"/>
      <c r="AO441" s="5"/>
      <c r="AP441" s="5"/>
      <c r="AQ441" s="5"/>
      <c r="AR441" s="5"/>
    </row>
    <row r="442" spans="16:44" ht="15.75" customHeight="1">
      <c r="P442" s="5"/>
      <c r="Q442" s="5"/>
      <c r="R442" s="5"/>
      <c r="S442" s="5"/>
      <c r="T442" s="5"/>
      <c r="AB442" s="5"/>
      <c r="AC442" s="5"/>
      <c r="AD442" s="5"/>
      <c r="AE442" s="5"/>
      <c r="AF442" s="5"/>
      <c r="AN442" s="5"/>
      <c r="AO442" s="5"/>
      <c r="AP442" s="5"/>
      <c r="AQ442" s="5"/>
      <c r="AR442" s="5"/>
    </row>
    <row r="443" spans="16:44" ht="15.75" customHeight="1">
      <c r="P443" s="5"/>
      <c r="Q443" s="5"/>
      <c r="R443" s="5"/>
      <c r="S443" s="5"/>
      <c r="T443" s="5"/>
      <c r="AB443" s="5"/>
      <c r="AC443" s="5"/>
      <c r="AD443" s="5"/>
      <c r="AE443" s="5"/>
      <c r="AF443" s="5"/>
      <c r="AN443" s="5"/>
      <c r="AO443" s="5"/>
      <c r="AP443" s="5"/>
      <c r="AQ443" s="5"/>
      <c r="AR443" s="5"/>
    </row>
    <row r="444" spans="16:44" ht="15.75" customHeight="1">
      <c r="P444" s="5"/>
      <c r="Q444" s="5"/>
      <c r="R444" s="5"/>
      <c r="S444" s="5"/>
      <c r="T444" s="5"/>
      <c r="AB444" s="5"/>
      <c r="AC444" s="5"/>
      <c r="AD444" s="5"/>
      <c r="AE444" s="5"/>
      <c r="AF444" s="5"/>
      <c r="AN444" s="5"/>
      <c r="AO444" s="5"/>
      <c r="AP444" s="5"/>
      <c r="AQ444" s="5"/>
      <c r="AR444" s="5"/>
    </row>
    <row r="445" spans="16:44" ht="15.75" customHeight="1">
      <c r="P445" s="5"/>
      <c r="Q445" s="5"/>
      <c r="R445" s="5"/>
      <c r="S445" s="5"/>
      <c r="T445" s="5"/>
      <c r="AB445" s="5"/>
      <c r="AC445" s="5"/>
      <c r="AD445" s="5"/>
      <c r="AE445" s="5"/>
      <c r="AF445" s="5"/>
      <c r="AN445" s="5"/>
      <c r="AO445" s="5"/>
      <c r="AP445" s="5"/>
      <c r="AQ445" s="5"/>
      <c r="AR445" s="5"/>
    </row>
    <row r="446" spans="16:44" ht="15.75" customHeight="1">
      <c r="P446" s="5"/>
      <c r="Q446" s="5"/>
      <c r="R446" s="5"/>
      <c r="S446" s="5"/>
      <c r="T446" s="5"/>
      <c r="AB446" s="5"/>
      <c r="AC446" s="5"/>
      <c r="AD446" s="5"/>
      <c r="AE446" s="5"/>
      <c r="AF446" s="5"/>
      <c r="AN446" s="5"/>
      <c r="AO446" s="5"/>
      <c r="AP446" s="5"/>
      <c r="AQ446" s="5"/>
      <c r="AR446" s="5"/>
    </row>
    <row r="447" spans="16:44" ht="15.75" customHeight="1">
      <c r="P447" s="5"/>
      <c r="Q447" s="5"/>
      <c r="R447" s="5"/>
      <c r="S447" s="5"/>
      <c r="T447" s="5"/>
      <c r="AB447" s="5"/>
      <c r="AC447" s="5"/>
      <c r="AD447" s="5"/>
      <c r="AE447" s="5"/>
      <c r="AF447" s="5"/>
      <c r="AN447" s="5"/>
      <c r="AO447" s="5"/>
      <c r="AP447" s="5"/>
      <c r="AQ447" s="5"/>
      <c r="AR447" s="5"/>
    </row>
    <row r="448" spans="16:44" ht="15.75" customHeight="1">
      <c r="P448" s="5"/>
      <c r="Q448" s="5"/>
      <c r="R448" s="5"/>
      <c r="S448" s="5"/>
      <c r="T448" s="5"/>
      <c r="AB448" s="5"/>
      <c r="AC448" s="5"/>
      <c r="AD448" s="5"/>
      <c r="AE448" s="5"/>
      <c r="AF448" s="5"/>
      <c r="AN448" s="5"/>
      <c r="AO448" s="5"/>
      <c r="AP448" s="5"/>
      <c r="AQ448" s="5"/>
      <c r="AR448" s="5"/>
    </row>
    <row r="449" spans="16:44" ht="15.75" customHeight="1">
      <c r="P449" s="5"/>
      <c r="Q449" s="5"/>
      <c r="R449" s="5"/>
      <c r="S449" s="5"/>
      <c r="T449" s="5"/>
      <c r="AB449" s="5"/>
      <c r="AC449" s="5"/>
      <c r="AD449" s="5"/>
      <c r="AE449" s="5"/>
      <c r="AF449" s="5"/>
      <c r="AN449" s="5"/>
      <c r="AO449" s="5"/>
      <c r="AP449" s="5"/>
      <c r="AQ449" s="5"/>
      <c r="AR449" s="5"/>
    </row>
    <row r="450" spans="16:44" ht="15.75" customHeight="1">
      <c r="P450" s="5"/>
      <c r="Q450" s="5"/>
      <c r="R450" s="5"/>
      <c r="S450" s="5"/>
      <c r="T450" s="5"/>
      <c r="AB450" s="5"/>
      <c r="AC450" s="5"/>
      <c r="AD450" s="5"/>
      <c r="AE450" s="5"/>
      <c r="AF450" s="5"/>
      <c r="AN450" s="5"/>
      <c r="AO450" s="5"/>
      <c r="AP450" s="5"/>
      <c r="AQ450" s="5"/>
      <c r="AR450" s="5"/>
    </row>
    <row r="451" spans="16:44" ht="15.75" customHeight="1">
      <c r="P451" s="5"/>
      <c r="Q451" s="5"/>
      <c r="R451" s="5"/>
      <c r="S451" s="5"/>
      <c r="T451" s="5"/>
      <c r="AB451" s="5"/>
      <c r="AC451" s="5"/>
      <c r="AD451" s="5"/>
      <c r="AE451" s="5"/>
      <c r="AF451" s="5"/>
      <c r="AN451" s="5"/>
      <c r="AO451" s="5"/>
      <c r="AP451" s="5"/>
      <c r="AQ451" s="5"/>
      <c r="AR451" s="5"/>
    </row>
    <row r="452" spans="16:44" ht="15.75" customHeight="1">
      <c r="P452" s="5"/>
      <c r="Q452" s="5"/>
      <c r="R452" s="5"/>
      <c r="S452" s="5"/>
      <c r="T452" s="5"/>
      <c r="AB452" s="5"/>
      <c r="AC452" s="5"/>
      <c r="AD452" s="5"/>
      <c r="AE452" s="5"/>
      <c r="AF452" s="5"/>
      <c r="AN452" s="5"/>
      <c r="AO452" s="5"/>
      <c r="AP452" s="5"/>
      <c r="AQ452" s="5"/>
      <c r="AR452" s="5"/>
    </row>
    <row r="453" spans="16:44" ht="15.75" customHeight="1">
      <c r="P453" s="5"/>
      <c r="Q453" s="5"/>
      <c r="R453" s="5"/>
      <c r="S453" s="5"/>
      <c r="T453" s="5"/>
      <c r="AB453" s="5"/>
      <c r="AC453" s="5"/>
      <c r="AD453" s="5"/>
      <c r="AE453" s="5"/>
      <c r="AF453" s="5"/>
      <c r="AN453" s="5"/>
      <c r="AO453" s="5"/>
      <c r="AP453" s="5"/>
      <c r="AQ453" s="5"/>
      <c r="AR453" s="5"/>
    </row>
    <row r="454" spans="16:44" ht="15.75" customHeight="1">
      <c r="P454" s="5"/>
      <c r="Q454" s="5"/>
      <c r="R454" s="5"/>
      <c r="S454" s="5"/>
      <c r="T454" s="5"/>
      <c r="AB454" s="5"/>
      <c r="AC454" s="5"/>
      <c r="AD454" s="5"/>
      <c r="AE454" s="5"/>
      <c r="AF454" s="5"/>
      <c r="AN454" s="5"/>
      <c r="AO454" s="5"/>
      <c r="AP454" s="5"/>
      <c r="AQ454" s="5"/>
      <c r="AR454" s="5"/>
    </row>
    <row r="455" spans="16:44" ht="15.75" customHeight="1">
      <c r="P455" s="5"/>
      <c r="Q455" s="5"/>
      <c r="R455" s="5"/>
      <c r="S455" s="5"/>
      <c r="T455" s="5"/>
      <c r="AB455" s="5"/>
      <c r="AC455" s="5"/>
      <c r="AD455" s="5"/>
      <c r="AE455" s="5"/>
      <c r="AF455" s="5"/>
      <c r="AN455" s="5"/>
      <c r="AO455" s="5"/>
      <c r="AP455" s="5"/>
      <c r="AQ455" s="5"/>
      <c r="AR455" s="5"/>
    </row>
    <row r="456" spans="16:44" ht="15.75" customHeight="1">
      <c r="P456" s="5"/>
      <c r="Q456" s="5"/>
      <c r="R456" s="5"/>
      <c r="S456" s="5"/>
      <c r="T456" s="5"/>
      <c r="AB456" s="5"/>
      <c r="AC456" s="5"/>
      <c r="AD456" s="5"/>
      <c r="AE456" s="5"/>
      <c r="AF456" s="5"/>
      <c r="AN456" s="5"/>
      <c r="AO456" s="5"/>
      <c r="AP456" s="5"/>
      <c r="AQ456" s="5"/>
      <c r="AR456" s="5"/>
    </row>
    <row r="457" spans="16:44" ht="15.75" customHeight="1">
      <c r="P457" s="5"/>
      <c r="Q457" s="5"/>
      <c r="R457" s="5"/>
      <c r="S457" s="5"/>
      <c r="T457" s="5"/>
      <c r="AB457" s="5"/>
      <c r="AC457" s="5"/>
      <c r="AD457" s="5"/>
      <c r="AE457" s="5"/>
      <c r="AF457" s="5"/>
      <c r="AN457" s="5"/>
      <c r="AO457" s="5"/>
      <c r="AP457" s="5"/>
      <c r="AQ457" s="5"/>
      <c r="AR457" s="5"/>
    </row>
    <row r="458" spans="16:44" ht="15.75" customHeight="1">
      <c r="P458" s="5"/>
      <c r="Q458" s="5"/>
      <c r="R458" s="5"/>
      <c r="S458" s="5"/>
      <c r="T458" s="5"/>
      <c r="AB458" s="5"/>
      <c r="AC458" s="5"/>
      <c r="AD458" s="5"/>
      <c r="AE458" s="5"/>
      <c r="AF458" s="5"/>
      <c r="AN458" s="5"/>
      <c r="AO458" s="5"/>
      <c r="AP458" s="5"/>
      <c r="AQ458" s="5"/>
      <c r="AR458" s="5"/>
    </row>
    <row r="459" spans="16:44" ht="15.75" customHeight="1">
      <c r="P459" s="5"/>
      <c r="Q459" s="5"/>
      <c r="R459" s="5"/>
      <c r="S459" s="5"/>
      <c r="T459" s="5"/>
      <c r="AB459" s="5"/>
      <c r="AC459" s="5"/>
      <c r="AD459" s="5"/>
      <c r="AE459" s="5"/>
      <c r="AF459" s="5"/>
      <c r="AN459" s="5"/>
      <c r="AO459" s="5"/>
      <c r="AP459" s="5"/>
      <c r="AQ459" s="5"/>
      <c r="AR459" s="5"/>
    </row>
    <row r="460" spans="16:44" ht="15.75" customHeight="1">
      <c r="P460" s="5"/>
      <c r="Q460" s="5"/>
      <c r="R460" s="5"/>
      <c r="S460" s="5"/>
      <c r="T460" s="5"/>
      <c r="AB460" s="5"/>
      <c r="AC460" s="5"/>
      <c r="AD460" s="5"/>
      <c r="AE460" s="5"/>
      <c r="AF460" s="5"/>
      <c r="AN460" s="5"/>
      <c r="AO460" s="5"/>
      <c r="AP460" s="5"/>
      <c r="AQ460" s="5"/>
      <c r="AR460" s="5"/>
    </row>
    <row r="461" spans="16:44" ht="15.75" customHeight="1">
      <c r="P461" s="5"/>
      <c r="Q461" s="5"/>
      <c r="R461" s="5"/>
      <c r="S461" s="5"/>
      <c r="T461" s="5"/>
      <c r="AB461" s="5"/>
      <c r="AC461" s="5"/>
      <c r="AD461" s="5"/>
      <c r="AE461" s="5"/>
      <c r="AF461" s="5"/>
      <c r="AN461" s="5"/>
      <c r="AO461" s="5"/>
      <c r="AP461" s="5"/>
      <c r="AQ461" s="5"/>
      <c r="AR461" s="5"/>
    </row>
    <row r="462" spans="16:44" ht="15.75" customHeight="1">
      <c r="P462" s="5"/>
      <c r="Q462" s="5"/>
      <c r="R462" s="5"/>
      <c r="S462" s="5"/>
      <c r="T462" s="5"/>
      <c r="AB462" s="5"/>
      <c r="AC462" s="5"/>
      <c r="AD462" s="5"/>
      <c r="AE462" s="5"/>
      <c r="AF462" s="5"/>
      <c r="AN462" s="5"/>
      <c r="AO462" s="5"/>
      <c r="AP462" s="5"/>
      <c r="AQ462" s="5"/>
      <c r="AR462" s="5"/>
    </row>
    <row r="463" spans="16:44" ht="15.75" customHeight="1">
      <c r="P463" s="5"/>
      <c r="Q463" s="5"/>
      <c r="R463" s="5"/>
      <c r="S463" s="5"/>
      <c r="T463" s="5"/>
      <c r="AB463" s="5"/>
      <c r="AC463" s="5"/>
      <c r="AD463" s="5"/>
      <c r="AE463" s="5"/>
      <c r="AF463" s="5"/>
      <c r="AN463" s="5"/>
      <c r="AO463" s="5"/>
      <c r="AP463" s="5"/>
      <c r="AQ463" s="5"/>
      <c r="AR463" s="5"/>
    </row>
    <row r="464" spans="16:44" ht="15.75" customHeight="1">
      <c r="P464" s="5"/>
      <c r="Q464" s="5"/>
      <c r="R464" s="5"/>
      <c r="S464" s="5"/>
      <c r="T464" s="5"/>
      <c r="AB464" s="5"/>
      <c r="AC464" s="5"/>
      <c r="AD464" s="5"/>
      <c r="AE464" s="5"/>
      <c r="AF464" s="5"/>
      <c r="AN464" s="5"/>
      <c r="AO464" s="5"/>
      <c r="AP464" s="5"/>
      <c r="AQ464" s="5"/>
      <c r="AR464" s="5"/>
    </row>
    <row r="465" spans="16:44" ht="15.75" customHeight="1">
      <c r="P465" s="5"/>
      <c r="Q465" s="5"/>
      <c r="R465" s="5"/>
      <c r="S465" s="5"/>
      <c r="T465" s="5"/>
      <c r="AB465" s="5"/>
      <c r="AC465" s="5"/>
      <c r="AD465" s="5"/>
      <c r="AE465" s="5"/>
      <c r="AF465" s="5"/>
      <c r="AN465" s="5"/>
      <c r="AO465" s="5"/>
      <c r="AP465" s="5"/>
      <c r="AQ465" s="5"/>
      <c r="AR465" s="5"/>
    </row>
    <row r="466" spans="16:44" ht="15.75" customHeight="1">
      <c r="P466" s="5"/>
      <c r="Q466" s="5"/>
      <c r="R466" s="5"/>
      <c r="S466" s="5"/>
      <c r="T466" s="5"/>
      <c r="AB466" s="5"/>
      <c r="AC466" s="5"/>
      <c r="AD466" s="5"/>
      <c r="AE466" s="5"/>
      <c r="AF466" s="5"/>
      <c r="AN466" s="5"/>
      <c r="AO466" s="5"/>
      <c r="AP466" s="5"/>
      <c r="AQ466" s="5"/>
      <c r="AR466" s="5"/>
    </row>
    <row r="467" spans="16:44" ht="15.75" customHeight="1">
      <c r="P467" s="5"/>
      <c r="Q467" s="5"/>
      <c r="R467" s="5"/>
      <c r="S467" s="5"/>
      <c r="T467" s="5"/>
      <c r="AB467" s="5"/>
      <c r="AC467" s="5"/>
      <c r="AD467" s="5"/>
      <c r="AE467" s="5"/>
      <c r="AF467" s="5"/>
      <c r="AN467" s="5"/>
      <c r="AO467" s="5"/>
      <c r="AP467" s="5"/>
      <c r="AQ467" s="5"/>
      <c r="AR467" s="5"/>
    </row>
    <row r="468" spans="16:44" ht="15.75" customHeight="1">
      <c r="P468" s="5"/>
      <c r="Q468" s="5"/>
      <c r="R468" s="5"/>
      <c r="S468" s="5"/>
      <c r="T468" s="5"/>
      <c r="AB468" s="5"/>
      <c r="AC468" s="5"/>
      <c r="AD468" s="5"/>
      <c r="AE468" s="5"/>
      <c r="AF468" s="5"/>
      <c r="AN468" s="5"/>
      <c r="AO468" s="5"/>
      <c r="AP468" s="5"/>
      <c r="AQ468" s="5"/>
      <c r="AR468" s="5"/>
    </row>
    <row r="469" spans="16:44" ht="15.75" customHeight="1">
      <c r="P469" s="5"/>
      <c r="Q469" s="5"/>
      <c r="R469" s="5"/>
      <c r="S469" s="5"/>
      <c r="T469" s="5"/>
      <c r="AB469" s="5"/>
      <c r="AC469" s="5"/>
      <c r="AD469" s="5"/>
      <c r="AE469" s="5"/>
      <c r="AF469" s="5"/>
      <c r="AN469" s="5"/>
      <c r="AO469" s="5"/>
      <c r="AP469" s="5"/>
      <c r="AQ469" s="5"/>
      <c r="AR469" s="5"/>
    </row>
    <row r="470" spans="16:44" ht="15.75" customHeight="1">
      <c r="P470" s="5"/>
      <c r="Q470" s="5"/>
      <c r="R470" s="5"/>
      <c r="S470" s="5"/>
      <c r="T470" s="5"/>
      <c r="AB470" s="5"/>
      <c r="AC470" s="5"/>
      <c r="AD470" s="5"/>
      <c r="AE470" s="5"/>
      <c r="AF470" s="5"/>
      <c r="AN470" s="5"/>
      <c r="AO470" s="5"/>
      <c r="AP470" s="5"/>
      <c r="AQ470" s="5"/>
      <c r="AR470" s="5"/>
    </row>
    <row r="471" spans="16:44" ht="15.75" customHeight="1">
      <c r="P471" s="5"/>
      <c r="Q471" s="5"/>
      <c r="R471" s="5"/>
      <c r="S471" s="5"/>
      <c r="T471" s="5"/>
      <c r="AB471" s="5"/>
      <c r="AC471" s="5"/>
      <c r="AD471" s="5"/>
      <c r="AE471" s="5"/>
      <c r="AF471" s="5"/>
      <c r="AN471" s="5"/>
      <c r="AO471" s="5"/>
      <c r="AP471" s="5"/>
      <c r="AQ471" s="5"/>
      <c r="AR471" s="5"/>
    </row>
    <row r="472" spans="16:44" ht="15.75" customHeight="1">
      <c r="P472" s="5"/>
      <c r="Q472" s="5"/>
      <c r="R472" s="5"/>
      <c r="S472" s="5"/>
      <c r="T472" s="5"/>
      <c r="AB472" s="5"/>
      <c r="AC472" s="5"/>
      <c r="AD472" s="5"/>
      <c r="AE472" s="5"/>
      <c r="AF472" s="5"/>
      <c r="AN472" s="5"/>
      <c r="AO472" s="5"/>
      <c r="AP472" s="5"/>
      <c r="AQ472" s="5"/>
      <c r="AR472" s="5"/>
    </row>
    <row r="473" spans="16:44" ht="15.75" customHeight="1">
      <c r="P473" s="5"/>
      <c r="Q473" s="5"/>
      <c r="R473" s="5"/>
      <c r="S473" s="5"/>
      <c r="T473" s="5"/>
      <c r="AB473" s="5"/>
      <c r="AC473" s="5"/>
      <c r="AD473" s="5"/>
      <c r="AE473" s="5"/>
      <c r="AF473" s="5"/>
      <c r="AN473" s="5"/>
      <c r="AO473" s="5"/>
      <c r="AP473" s="5"/>
      <c r="AQ473" s="5"/>
      <c r="AR473" s="5"/>
    </row>
    <row r="474" spans="16:44" ht="15.75" customHeight="1">
      <c r="P474" s="5"/>
      <c r="Q474" s="5"/>
      <c r="R474" s="5"/>
      <c r="S474" s="5"/>
      <c r="T474" s="5"/>
      <c r="AB474" s="5"/>
      <c r="AC474" s="5"/>
      <c r="AD474" s="5"/>
      <c r="AE474" s="5"/>
      <c r="AF474" s="5"/>
      <c r="AN474" s="5"/>
      <c r="AO474" s="5"/>
      <c r="AP474" s="5"/>
      <c r="AQ474" s="5"/>
      <c r="AR474" s="5"/>
    </row>
    <row r="475" spans="16:44" ht="15.75" customHeight="1">
      <c r="P475" s="5"/>
      <c r="Q475" s="5"/>
      <c r="R475" s="5"/>
      <c r="S475" s="5"/>
      <c r="T475" s="5"/>
      <c r="AB475" s="5"/>
      <c r="AC475" s="5"/>
      <c r="AD475" s="5"/>
      <c r="AE475" s="5"/>
      <c r="AF475" s="5"/>
      <c r="AN475" s="5"/>
      <c r="AO475" s="5"/>
      <c r="AP475" s="5"/>
      <c r="AQ475" s="5"/>
      <c r="AR475" s="5"/>
    </row>
    <row r="476" spans="16:44" ht="15.75" customHeight="1">
      <c r="P476" s="5"/>
      <c r="Q476" s="5"/>
      <c r="R476" s="5"/>
      <c r="S476" s="5"/>
      <c r="T476" s="5"/>
      <c r="AB476" s="5"/>
      <c r="AC476" s="5"/>
      <c r="AD476" s="5"/>
      <c r="AE476" s="5"/>
      <c r="AF476" s="5"/>
      <c r="AN476" s="5"/>
      <c r="AO476" s="5"/>
      <c r="AP476" s="5"/>
      <c r="AQ476" s="5"/>
      <c r="AR476" s="5"/>
    </row>
    <row r="477" spans="16:44" ht="15.75" customHeight="1">
      <c r="P477" s="5"/>
      <c r="Q477" s="5"/>
      <c r="R477" s="5"/>
      <c r="S477" s="5"/>
      <c r="T477" s="5"/>
      <c r="AB477" s="5"/>
      <c r="AC477" s="5"/>
      <c r="AD477" s="5"/>
      <c r="AE477" s="5"/>
      <c r="AF477" s="5"/>
      <c r="AN477" s="5"/>
      <c r="AO477" s="5"/>
      <c r="AP477" s="5"/>
      <c r="AQ477" s="5"/>
      <c r="AR477" s="5"/>
    </row>
    <row r="478" spans="16:44" ht="15.75" customHeight="1">
      <c r="P478" s="5"/>
      <c r="Q478" s="5"/>
      <c r="R478" s="5"/>
      <c r="S478" s="5"/>
      <c r="T478" s="5"/>
      <c r="AB478" s="5"/>
      <c r="AC478" s="5"/>
      <c r="AD478" s="5"/>
      <c r="AE478" s="5"/>
      <c r="AF478" s="5"/>
      <c r="AN478" s="5"/>
      <c r="AO478" s="5"/>
      <c r="AP478" s="5"/>
      <c r="AQ478" s="5"/>
      <c r="AR478" s="5"/>
    </row>
    <row r="479" spans="16:44" ht="15.75" customHeight="1">
      <c r="P479" s="5"/>
      <c r="Q479" s="5"/>
      <c r="R479" s="5"/>
      <c r="S479" s="5"/>
      <c r="T479" s="5"/>
      <c r="AB479" s="5"/>
      <c r="AC479" s="5"/>
      <c r="AD479" s="5"/>
      <c r="AE479" s="5"/>
      <c r="AF479" s="5"/>
      <c r="AN479" s="5"/>
      <c r="AO479" s="5"/>
      <c r="AP479" s="5"/>
      <c r="AQ479" s="5"/>
      <c r="AR479" s="5"/>
    </row>
    <row r="480" spans="16:44" ht="15.75" customHeight="1">
      <c r="P480" s="5"/>
      <c r="Q480" s="5"/>
      <c r="R480" s="5"/>
      <c r="S480" s="5"/>
      <c r="T480" s="5"/>
      <c r="AB480" s="5"/>
      <c r="AC480" s="5"/>
      <c r="AD480" s="5"/>
      <c r="AE480" s="5"/>
      <c r="AF480" s="5"/>
      <c r="AN480" s="5"/>
      <c r="AO480" s="5"/>
      <c r="AP480" s="5"/>
      <c r="AQ480" s="5"/>
      <c r="AR480" s="5"/>
    </row>
    <row r="481" spans="16:44" ht="15.75" customHeight="1">
      <c r="P481" s="5"/>
      <c r="Q481" s="5"/>
      <c r="R481" s="5"/>
      <c r="S481" s="5"/>
      <c r="T481" s="5"/>
      <c r="AB481" s="5"/>
      <c r="AC481" s="5"/>
      <c r="AD481" s="5"/>
      <c r="AE481" s="5"/>
      <c r="AF481" s="5"/>
      <c r="AN481" s="5"/>
      <c r="AO481" s="5"/>
      <c r="AP481" s="5"/>
      <c r="AQ481" s="5"/>
      <c r="AR481" s="5"/>
    </row>
    <row r="482" spans="16:44" ht="15.75" customHeight="1">
      <c r="P482" s="5"/>
      <c r="Q482" s="5"/>
      <c r="R482" s="5"/>
      <c r="S482" s="5"/>
      <c r="T482" s="5"/>
      <c r="AB482" s="5"/>
      <c r="AC482" s="5"/>
      <c r="AD482" s="5"/>
      <c r="AE482" s="5"/>
      <c r="AF482" s="5"/>
      <c r="AN482" s="5"/>
      <c r="AO482" s="5"/>
      <c r="AP482" s="5"/>
      <c r="AQ482" s="5"/>
      <c r="AR482" s="5"/>
    </row>
    <row r="483" spans="16:44" ht="15.75" customHeight="1">
      <c r="P483" s="5"/>
      <c r="Q483" s="5"/>
      <c r="R483" s="5"/>
      <c r="S483" s="5"/>
      <c r="T483" s="5"/>
      <c r="AB483" s="5"/>
      <c r="AC483" s="5"/>
      <c r="AD483" s="5"/>
      <c r="AE483" s="5"/>
      <c r="AF483" s="5"/>
      <c r="AN483" s="5"/>
      <c r="AO483" s="5"/>
      <c r="AP483" s="5"/>
      <c r="AQ483" s="5"/>
      <c r="AR483" s="5"/>
    </row>
    <row r="484" spans="16:44" ht="15.75" customHeight="1">
      <c r="P484" s="5"/>
      <c r="Q484" s="5"/>
      <c r="R484" s="5"/>
      <c r="S484" s="5"/>
      <c r="T484" s="5"/>
      <c r="AB484" s="5"/>
      <c r="AC484" s="5"/>
      <c r="AD484" s="5"/>
      <c r="AE484" s="5"/>
      <c r="AF484" s="5"/>
      <c r="AN484" s="5"/>
      <c r="AO484" s="5"/>
      <c r="AP484" s="5"/>
      <c r="AQ484" s="5"/>
      <c r="AR484" s="5"/>
    </row>
    <row r="485" spans="16:44" ht="15.75" customHeight="1">
      <c r="P485" s="5"/>
      <c r="Q485" s="5"/>
      <c r="R485" s="5"/>
      <c r="S485" s="5"/>
      <c r="T485" s="5"/>
      <c r="AB485" s="5"/>
      <c r="AC485" s="5"/>
      <c r="AD485" s="5"/>
      <c r="AE485" s="5"/>
      <c r="AF485" s="5"/>
      <c r="AN485" s="5"/>
      <c r="AO485" s="5"/>
      <c r="AP485" s="5"/>
      <c r="AQ485" s="5"/>
      <c r="AR485" s="5"/>
    </row>
    <row r="486" spans="16:44" ht="15.75" customHeight="1">
      <c r="P486" s="5"/>
      <c r="Q486" s="5"/>
      <c r="R486" s="5"/>
      <c r="S486" s="5"/>
      <c r="T486" s="5"/>
      <c r="AB486" s="5"/>
      <c r="AC486" s="5"/>
      <c r="AD486" s="5"/>
      <c r="AE486" s="5"/>
      <c r="AF486" s="5"/>
      <c r="AN486" s="5"/>
      <c r="AO486" s="5"/>
      <c r="AP486" s="5"/>
      <c r="AQ486" s="5"/>
      <c r="AR486" s="5"/>
    </row>
    <row r="487" spans="16:44" ht="15.75" customHeight="1">
      <c r="P487" s="5"/>
      <c r="Q487" s="5"/>
      <c r="R487" s="5"/>
      <c r="S487" s="5"/>
      <c r="T487" s="5"/>
      <c r="AB487" s="5"/>
      <c r="AC487" s="5"/>
      <c r="AD487" s="5"/>
      <c r="AE487" s="5"/>
      <c r="AF487" s="5"/>
      <c r="AN487" s="5"/>
      <c r="AO487" s="5"/>
      <c r="AP487" s="5"/>
      <c r="AQ487" s="5"/>
      <c r="AR487" s="5"/>
    </row>
    <row r="488" spans="16:44" ht="15.75" customHeight="1">
      <c r="P488" s="5"/>
      <c r="Q488" s="5"/>
      <c r="R488" s="5"/>
      <c r="S488" s="5"/>
      <c r="T488" s="5"/>
      <c r="AB488" s="5"/>
      <c r="AC488" s="5"/>
      <c r="AD488" s="5"/>
      <c r="AE488" s="5"/>
      <c r="AF488" s="5"/>
      <c r="AN488" s="5"/>
      <c r="AO488" s="5"/>
      <c r="AP488" s="5"/>
      <c r="AQ488" s="5"/>
      <c r="AR488" s="5"/>
    </row>
    <row r="489" spans="16:44" ht="15.75" customHeight="1">
      <c r="P489" s="5"/>
      <c r="Q489" s="5"/>
      <c r="R489" s="5"/>
      <c r="S489" s="5"/>
      <c r="T489" s="5"/>
      <c r="AB489" s="5"/>
      <c r="AC489" s="5"/>
      <c r="AD489" s="5"/>
      <c r="AE489" s="5"/>
      <c r="AF489" s="5"/>
      <c r="AN489" s="5"/>
      <c r="AO489" s="5"/>
      <c r="AP489" s="5"/>
      <c r="AQ489" s="5"/>
      <c r="AR489" s="5"/>
    </row>
    <row r="490" spans="16:44" ht="15.75" customHeight="1">
      <c r="P490" s="5"/>
      <c r="Q490" s="5"/>
      <c r="R490" s="5"/>
      <c r="S490" s="5"/>
      <c r="T490" s="5"/>
      <c r="AB490" s="5"/>
      <c r="AC490" s="5"/>
      <c r="AD490" s="5"/>
      <c r="AE490" s="5"/>
      <c r="AF490" s="5"/>
      <c r="AN490" s="5"/>
      <c r="AO490" s="5"/>
      <c r="AP490" s="5"/>
      <c r="AQ490" s="5"/>
      <c r="AR490" s="5"/>
    </row>
    <row r="491" spans="16:44" ht="15.75" customHeight="1">
      <c r="P491" s="5"/>
      <c r="Q491" s="5"/>
      <c r="R491" s="5"/>
      <c r="S491" s="5"/>
      <c r="T491" s="5"/>
      <c r="AB491" s="5"/>
      <c r="AC491" s="5"/>
      <c r="AD491" s="5"/>
      <c r="AE491" s="5"/>
      <c r="AF491" s="5"/>
      <c r="AN491" s="5"/>
      <c r="AO491" s="5"/>
      <c r="AP491" s="5"/>
      <c r="AQ491" s="5"/>
      <c r="AR491" s="5"/>
    </row>
    <row r="492" spans="16:44" ht="15.75" customHeight="1">
      <c r="P492" s="5"/>
      <c r="Q492" s="5"/>
      <c r="R492" s="5"/>
      <c r="S492" s="5"/>
      <c r="T492" s="5"/>
      <c r="AB492" s="5"/>
      <c r="AC492" s="5"/>
      <c r="AD492" s="5"/>
      <c r="AE492" s="5"/>
      <c r="AF492" s="5"/>
      <c r="AN492" s="5"/>
      <c r="AO492" s="5"/>
      <c r="AP492" s="5"/>
      <c r="AQ492" s="5"/>
      <c r="AR492" s="5"/>
    </row>
    <row r="493" spans="16:44" ht="15.75" customHeight="1">
      <c r="P493" s="5"/>
      <c r="Q493" s="5"/>
      <c r="R493" s="5"/>
      <c r="S493" s="5"/>
      <c r="T493" s="5"/>
      <c r="AB493" s="5"/>
      <c r="AC493" s="5"/>
      <c r="AD493" s="5"/>
      <c r="AE493" s="5"/>
      <c r="AF493" s="5"/>
      <c r="AN493" s="5"/>
      <c r="AO493" s="5"/>
      <c r="AP493" s="5"/>
      <c r="AQ493" s="5"/>
      <c r="AR493" s="5"/>
    </row>
    <row r="494" spans="16:44" ht="15.75" customHeight="1">
      <c r="P494" s="5"/>
      <c r="Q494" s="5"/>
      <c r="R494" s="5"/>
      <c r="S494" s="5"/>
      <c r="T494" s="5"/>
      <c r="AB494" s="5"/>
      <c r="AC494" s="5"/>
      <c r="AD494" s="5"/>
      <c r="AE494" s="5"/>
      <c r="AF494" s="5"/>
      <c r="AN494" s="5"/>
      <c r="AO494" s="5"/>
      <c r="AP494" s="5"/>
      <c r="AQ494" s="5"/>
      <c r="AR494" s="5"/>
    </row>
    <row r="495" spans="16:44" ht="15.75" customHeight="1">
      <c r="P495" s="5"/>
      <c r="Q495" s="5"/>
      <c r="R495" s="5"/>
      <c r="S495" s="5"/>
      <c r="T495" s="5"/>
      <c r="AB495" s="5"/>
      <c r="AC495" s="5"/>
      <c r="AD495" s="5"/>
      <c r="AE495" s="5"/>
      <c r="AF495" s="5"/>
      <c r="AN495" s="5"/>
      <c r="AO495" s="5"/>
      <c r="AP495" s="5"/>
      <c r="AQ495" s="5"/>
      <c r="AR495" s="5"/>
    </row>
    <row r="496" spans="16:44" ht="15.75" customHeight="1">
      <c r="P496" s="5"/>
      <c r="Q496" s="5"/>
      <c r="R496" s="5"/>
      <c r="S496" s="5"/>
      <c r="T496" s="5"/>
      <c r="AB496" s="5"/>
      <c r="AC496" s="5"/>
      <c r="AD496" s="5"/>
      <c r="AE496" s="5"/>
      <c r="AF496" s="5"/>
      <c r="AN496" s="5"/>
      <c r="AO496" s="5"/>
      <c r="AP496" s="5"/>
      <c r="AQ496" s="5"/>
      <c r="AR496" s="5"/>
    </row>
    <row r="497" spans="16:44" ht="15.75" customHeight="1">
      <c r="P497" s="5"/>
      <c r="Q497" s="5"/>
      <c r="R497" s="5"/>
      <c r="S497" s="5"/>
      <c r="T497" s="5"/>
      <c r="AB497" s="5"/>
      <c r="AC497" s="5"/>
      <c r="AD497" s="5"/>
      <c r="AE497" s="5"/>
      <c r="AF497" s="5"/>
      <c r="AN497" s="5"/>
      <c r="AO497" s="5"/>
      <c r="AP497" s="5"/>
      <c r="AQ497" s="5"/>
      <c r="AR497" s="5"/>
    </row>
    <row r="498" spans="16:44" ht="15.75" customHeight="1">
      <c r="P498" s="5"/>
      <c r="Q498" s="5"/>
      <c r="R498" s="5"/>
      <c r="S498" s="5"/>
      <c r="T498" s="5"/>
      <c r="AB498" s="5"/>
      <c r="AC498" s="5"/>
      <c r="AD498" s="5"/>
      <c r="AE498" s="5"/>
      <c r="AF498" s="5"/>
      <c r="AN498" s="5"/>
      <c r="AO498" s="5"/>
      <c r="AP498" s="5"/>
      <c r="AQ498" s="5"/>
      <c r="AR498" s="5"/>
    </row>
    <row r="499" spans="16:44" ht="15.75" customHeight="1">
      <c r="P499" s="5"/>
      <c r="Q499" s="5"/>
      <c r="R499" s="5"/>
      <c r="S499" s="5"/>
      <c r="T499" s="5"/>
      <c r="AB499" s="5"/>
      <c r="AC499" s="5"/>
      <c r="AD499" s="5"/>
      <c r="AE499" s="5"/>
      <c r="AF499" s="5"/>
      <c r="AN499" s="5"/>
      <c r="AO499" s="5"/>
      <c r="AP499" s="5"/>
      <c r="AQ499" s="5"/>
      <c r="AR499" s="5"/>
    </row>
    <row r="500" spans="16:44" ht="15.75" customHeight="1">
      <c r="P500" s="5"/>
      <c r="Q500" s="5"/>
      <c r="R500" s="5"/>
      <c r="S500" s="5"/>
      <c r="T500" s="5"/>
      <c r="AB500" s="5"/>
      <c r="AC500" s="5"/>
      <c r="AD500" s="5"/>
      <c r="AE500" s="5"/>
      <c r="AF500" s="5"/>
      <c r="AN500" s="5"/>
      <c r="AO500" s="5"/>
      <c r="AP500" s="5"/>
      <c r="AQ500" s="5"/>
      <c r="AR500" s="5"/>
    </row>
    <row r="501" spans="16:44" ht="15.75" customHeight="1">
      <c r="P501" s="5"/>
      <c r="Q501" s="5"/>
      <c r="R501" s="5"/>
      <c r="S501" s="5"/>
      <c r="T501" s="5"/>
      <c r="AB501" s="5"/>
      <c r="AC501" s="5"/>
      <c r="AD501" s="5"/>
      <c r="AE501" s="5"/>
      <c r="AF501" s="5"/>
      <c r="AN501" s="5"/>
      <c r="AO501" s="5"/>
      <c r="AP501" s="5"/>
      <c r="AQ501" s="5"/>
      <c r="AR501" s="5"/>
    </row>
    <row r="502" spans="16:44" ht="15.75" customHeight="1">
      <c r="P502" s="5"/>
      <c r="Q502" s="5"/>
      <c r="R502" s="5"/>
      <c r="S502" s="5"/>
      <c r="T502" s="5"/>
      <c r="AB502" s="5"/>
      <c r="AC502" s="5"/>
      <c r="AD502" s="5"/>
      <c r="AE502" s="5"/>
      <c r="AF502" s="5"/>
      <c r="AN502" s="5"/>
      <c r="AO502" s="5"/>
      <c r="AP502" s="5"/>
      <c r="AQ502" s="5"/>
      <c r="AR502" s="5"/>
    </row>
    <row r="503" spans="16:44" ht="15.75" customHeight="1">
      <c r="P503" s="5"/>
      <c r="Q503" s="5"/>
      <c r="R503" s="5"/>
      <c r="S503" s="5"/>
      <c r="T503" s="5"/>
      <c r="AB503" s="5"/>
      <c r="AC503" s="5"/>
      <c r="AD503" s="5"/>
      <c r="AE503" s="5"/>
      <c r="AF503" s="5"/>
      <c r="AN503" s="5"/>
      <c r="AO503" s="5"/>
      <c r="AP503" s="5"/>
      <c r="AQ503" s="5"/>
      <c r="AR503" s="5"/>
    </row>
    <row r="504" spans="16:44" ht="15.75" customHeight="1">
      <c r="P504" s="5"/>
      <c r="Q504" s="5"/>
      <c r="R504" s="5"/>
      <c r="S504" s="5"/>
      <c r="T504" s="5"/>
      <c r="AB504" s="5"/>
      <c r="AC504" s="5"/>
      <c r="AD504" s="5"/>
      <c r="AE504" s="5"/>
      <c r="AF504" s="5"/>
      <c r="AN504" s="5"/>
      <c r="AO504" s="5"/>
      <c r="AP504" s="5"/>
      <c r="AQ504" s="5"/>
      <c r="AR504" s="5"/>
    </row>
    <row r="505" spans="16:44" ht="15.75" customHeight="1">
      <c r="P505" s="5"/>
      <c r="Q505" s="5"/>
      <c r="R505" s="5"/>
      <c r="S505" s="5"/>
      <c r="T505" s="5"/>
      <c r="AB505" s="5"/>
      <c r="AC505" s="5"/>
      <c r="AD505" s="5"/>
      <c r="AE505" s="5"/>
      <c r="AF505" s="5"/>
      <c r="AN505" s="5"/>
      <c r="AO505" s="5"/>
      <c r="AP505" s="5"/>
      <c r="AQ505" s="5"/>
      <c r="AR505" s="5"/>
    </row>
    <row r="506" spans="16:44" ht="15.75" customHeight="1">
      <c r="P506" s="5"/>
      <c r="Q506" s="5"/>
      <c r="R506" s="5"/>
      <c r="S506" s="5"/>
      <c r="T506" s="5"/>
      <c r="AB506" s="5"/>
      <c r="AC506" s="5"/>
      <c r="AD506" s="5"/>
      <c r="AE506" s="5"/>
      <c r="AF506" s="5"/>
      <c r="AN506" s="5"/>
      <c r="AO506" s="5"/>
      <c r="AP506" s="5"/>
      <c r="AQ506" s="5"/>
      <c r="AR506" s="5"/>
    </row>
    <row r="507" spans="16:44" ht="15.75" customHeight="1">
      <c r="P507" s="5"/>
      <c r="Q507" s="5"/>
      <c r="R507" s="5"/>
      <c r="S507" s="5"/>
      <c r="T507" s="5"/>
      <c r="AB507" s="5"/>
      <c r="AC507" s="5"/>
      <c r="AD507" s="5"/>
      <c r="AE507" s="5"/>
      <c r="AF507" s="5"/>
      <c r="AN507" s="5"/>
      <c r="AO507" s="5"/>
      <c r="AP507" s="5"/>
      <c r="AQ507" s="5"/>
      <c r="AR507" s="5"/>
    </row>
    <row r="508" spans="16:44" ht="15.75" customHeight="1">
      <c r="P508" s="5"/>
      <c r="Q508" s="5"/>
      <c r="R508" s="5"/>
      <c r="S508" s="5"/>
      <c r="T508" s="5"/>
      <c r="AB508" s="5"/>
      <c r="AC508" s="5"/>
      <c r="AD508" s="5"/>
      <c r="AE508" s="5"/>
      <c r="AF508" s="5"/>
      <c r="AN508" s="5"/>
      <c r="AO508" s="5"/>
      <c r="AP508" s="5"/>
      <c r="AQ508" s="5"/>
      <c r="AR508" s="5"/>
    </row>
    <row r="509" spans="16:44" ht="15.75" customHeight="1">
      <c r="P509" s="5"/>
      <c r="Q509" s="5"/>
      <c r="R509" s="5"/>
      <c r="S509" s="5"/>
      <c r="T509" s="5"/>
      <c r="AB509" s="5"/>
      <c r="AC509" s="5"/>
      <c r="AD509" s="5"/>
      <c r="AE509" s="5"/>
      <c r="AF509" s="5"/>
      <c r="AN509" s="5"/>
      <c r="AO509" s="5"/>
      <c r="AP509" s="5"/>
      <c r="AQ509" s="5"/>
      <c r="AR509" s="5"/>
    </row>
    <row r="510" spans="16:44" ht="15.75" customHeight="1">
      <c r="P510" s="5"/>
      <c r="Q510" s="5"/>
      <c r="R510" s="5"/>
      <c r="S510" s="5"/>
      <c r="T510" s="5"/>
      <c r="AB510" s="5"/>
      <c r="AC510" s="5"/>
      <c r="AD510" s="5"/>
      <c r="AE510" s="5"/>
      <c r="AF510" s="5"/>
      <c r="AN510" s="5"/>
      <c r="AO510" s="5"/>
      <c r="AP510" s="5"/>
      <c r="AQ510" s="5"/>
      <c r="AR510" s="5"/>
    </row>
    <row r="511" spans="16:44" ht="15.75" customHeight="1">
      <c r="P511" s="5"/>
      <c r="Q511" s="5"/>
      <c r="R511" s="5"/>
      <c r="S511" s="5"/>
      <c r="T511" s="5"/>
      <c r="AB511" s="5"/>
      <c r="AC511" s="5"/>
      <c r="AD511" s="5"/>
      <c r="AE511" s="5"/>
      <c r="AF511" s="5"/>
      <c r="AN511" s="5"/>
      <c r="AO511" s="5"/>
      <c r="AP511" s="5"/>
      <c r="AQ511" s="5"/>
      <c r="AR511" s="5"/>
    </row>
    <row r="512" spans="16:44" ht="15.75" customHeight="1">
      <c r="P512" s="5"/>
      <c r="Q512" s="5"/>
      <c r="R512" s="5"/>
      <c r="S512" s="5"/>
      <c r="T512" s="5"/>
      <c r="AB512" s="5"/>
      <c r="AC512" s="5"/>
      <c r="AD512" s="5"/>
      <c r="AE512" s="5"/>
      <c r="AF512" s="5"/>
      <c r="AN512" s="5"/>
      <c r="AO512" s="5"/>
      <c r="AP512" s="5"/>
      <c r="AQ512" s="5"/>
      <c r="AR512" s="5"/>
    </row>
    <row r="513" spans="16:44" ht="15.75" customHeight="1">
      <c r="P513" s="5"/>
      <c r="Q513" s="5"/>
      <c r="R513" s="5"/>
      <c r="S513" s="5"/>
      <c r="T513" s="5"/>
      <c r="AB513" s="5"/>
      <c r="AC513" s="5"/>
      <c r="AD513" s="5"/>
      <c r="AE513" s="5"/>
      <c r="AF513" s="5"/>
      <c r="AN513" s="5"/>
      <c r="AO513" s="5"/>
      <c r="AP513" s="5"/>
      <c r="AQ513" s="5"/>
      <c r="AR513" s="5"/>
    </row>
    <row r="514" spans="16:44" ht="15.75" customHeight="1">
      <c r="P514" s="5"/>
      <c r="Q514" s="5"/>
      <c r="R514" s="5"/>
      <c r="S514" s="5"/>
      <c r="T514" s="5"/>
      <c r="AB514" s="5"/>
      <c r="AC514" s="5"/>
      <c r="AD514" s="5"/>
      <c r="AE514" s="5"/>
      <c r="AF514" s="5"/>
      <c r="AN514" s="5"/>
      <c r="AO514" s="5"/>
      <c r="AP514" s="5"/>
      <c r="AQ514" s="5"/>
      <c r="AR514" s="5"/>
    </row>
    <row r="515" spans="16:44" ht="15.75" customHeight="1">
      <c r="P515" s="5"/>
      <c r="Q515" s="5"/>
      <c r="R515" s="5"/>
      <c r="S515" s="5"/>
      <c r="T515" s="5"/>
      <c r="AB515" s="5"/>
      <c r="AC515" s="5"/>
      <c r="AD515" s="5"/>
      <c r="AE515" s="5"/>
      <c r="AF515" s="5"/>
      <c r="AN515" s="5"/>
      <c r="AO515" s="5"/>
      <c r="AP515" s="5"/>
      <c r="AQ515" s="5"/>
      <c r="AR515" s="5"/>
    </row>
    <row r="516" spans="16:44" ht="15.75" customHeight="1">
      <c r="P516" s="5"/>
      <c r="Q516" s="5"/>
      <c r="R516" s="5"/>
      <c r="S516" s="5"/>
      <c r="T516" s="5"/>
      <c r="AB516" s="5"/>
      <c r="AC516" s="5"/>
      <c r="AD516" s="5"/>
      <c r="AE516" s="5"/>
      <c r="AF516" s="5"/>
      <c r="AN516" s="5"/>
      <c r="AO516" s="5"/>
      <c r="AP516" s="5"/>
      <c r="AQ516" s="5"/>
      <c r="AR516" s="5"/>
    </row>
    <row r="517" spans="16:44" ht="15.75" customHeight="1">
      <c r="P517" s="5"/>
      <c r="Q517" s="5"/>
      <c r="R517" s="5"/>
      <c r="S517" s="5"/>
      <c r="T517" s="5"/>
      <c r="AB517" s="5"/>
      <c r="AC517" s="5"/>
      <c r="AD517" s="5"/>
      <c r="AE517" s="5"/>
      <c r="AF517" s="5"/>
      <c r="AN517" s="5"/>
      <c r="AO517" s="5"/>
      <c r="AP517" s="5"/>
      <c r="AQ517" s="5"/>
      <c r="AR517" s="5"/>
    </row>
    <row r="518" spans="16:44" ht="15.75" customHeight="1">
      <c r="P518" s="5"/>
      <c r="Q518" s="5"/>
      <c r="R518" s="5"/>
      <c r="S518" s="5"/>
      <c r="T518" s="5"/>
      <c r="AB518" s="5"/>
      <c r="AC518" s="5"/>
      <c r="AD518" s="5"/>
      <c r="AE518" s="5"/>
      <c r="AF518" s="5"/>
      <c r="AN518" s="5"/>
      <c r="AO518" s="5"/>
      <c r="AP518" s="5"/>
      <c r="AQ518" s="5"/>
      <c r="AR518" s="5"/>
    </row>
    <row r="519" spans="16:44" ht="15.75" customHeight="1">
      <c r="P519" s="5"/>
      <c r="Q519" s="5"/>
      <c r="R519" s="5"/>
      <c r="S519" s="5"/>
      <c r="T519" s="5"/>
      <c r="AB519" s="5"/>
      <c r="AC519" s="5"/>
      <c r="AD519" s="5"/>
      <c r="AE519" s="5"/>
      <c r="AF519" s="5"/>
      <c r="AN519" s="5"/>
      <c r="AO519" s="5"/>
      <c r="AP519" s="5"/>
      <c r="AQ519" s="5"/>
      <c r="AR519" s="5"/>
    </row>
    <row r="520" spans="16:44" ht="15.75" customHeight="1">
      <c r="P520" s="5"/>
      <c r="Q520" s="5"/>
      <c r="R520" s="5"/>
      <c r="S520" s="5"/>
      <c r="T520" s="5"/>
      <c r="AB520" s="5"/>
      <c r="AC520" s="5"/>
      <c r="AD520" s="5"/>
      <c r="AE520" s="5"/>
      <c r="AF520" s="5"/>
      <c r="AN520" s="5"/>
      <c r="AO520" s="5"/>
      <c r="AP520" s="5"/>
      <c r="AQ520" s="5"/>
      <c r="AR520" s="5"/>
    </row>
    <row r="521" spans="16:44" ht="15.75" customHeight="1">
      <c r="P521" s="5"/>
      <c r="Q521" s="5"/>
      <c r="R521" s="5"/>
      <c r="S521" s="5"/>
      <c r="T521" s="5"/>
      <c r="AB521" s="5"/>
      <c r="AC521" s="5"/>
      <c r="AD521" s="5"/>
      <c r="AE521" s="5"/>
      <c r="AF521" s="5"/>
      <c r="AN521" s="5"/>
      <c r="AO521" s="5"/>
      <c r="AP521" s="5"/>
      <c r="AQ521" s="5"/>
      <c r="AR521" s="5"/>
    </row>
    <row r="522" spans="16:44" ht="15.75" customHeight="1">
      <c r="P522" s="5"/>
      <c r="Q522" s="5"/>
      <c r="R522" s="5"/>
      <c r="S522" s="5"/>
      <c r="T522" s="5"/>
      <c r="AB522" s="5"/>
      <c r="AC522" s="5"/>
      <c r="AD522" s="5"/>
      <c r="AE522" s="5"/>
      <c r="AF522" s="5"/>
      <c r="AN522" s="5"/>
      <c r="AO522" s="5"/>
      <c r="AP522" s="5"/>
      <c r="AQ522" s="5"/>
      <c r="AR522" s="5"/>
    </row>
    <row r="523" spans="16:44" ht="15.75" customHeight="1">
      <c r="P523" s="5"/>
      <c r="Q523" s="5"/>
      <c r="R523" s="5"/>
      <c r="S523" s="5"/>
      <c r="T523" s="5"/>
      <c r="AB523" s="5"/>
      <c r="AC523" s="5"/>
      <c r="AD523" s="5"/>
      <c r="AE523" s="5"/>
      <c r="AF523" s="5"/>
      <c r="AN523" s="5"/>
      <c r="AO523" s="5"/>
      <c r="AP523" s="5"/>
      <c r="AQ523" s="5"/>
      <c r="AR523" s="5"/>
    </row>
    <row r="524" spans="16:44" ht="15.75" customHeight="1">
      <c r="P524" s="5"/>
      <c r="Q524" s="5"/>
      <c r="R524" s="5"/>
      <c r="S524" s="5"/>
      <c r="T524" s="5"/>
      <c r="AB524" s="5"/>
      <c r="AC524" s="5"/>
      <c r="AD524" s="5"/>
      <c r="AE524" s="5"/>
      <c r="AF524" s="5"/>
      <c r="AN524" s="5"/>
      <c r="AO524" s="5"/>
      <c r="AP524" s="5"/>
      <c r="AQ524" s="5"/>
      <c r="AR524" s="5"/>
    </row>
    <row r="525" spans="16:44" ht="15.75" customHeight="1">
      <c r="P525" s="5"/>
      <c r="Q525" s="5"/>
      <c r="R525" s="5"/>
      <c r="S525" s="5"/>
      <c r="T525" s="5"/>
      <c r="AB525" s="5"/>
      <c r="AC525" s="5"/>
      <c r="AD525" s="5"/>
      <c r="AE525" s="5"/>
      <c r="AF525" s="5"/>
      <c r="AN525" s="5"/>
      <c r="AO525" s="5"/>
      <c r="AP525" s="5"/>
      <c r="AQ525" s="5"/>
      <c r="AR525" s="5"/>
    </row>
    <row r="526" spans="16:44" ht="15.75" customHeight="1">
      <c r="P526" s="5"/>
      <c r="Q526" s="5"/>
      <c r="R526" s="5"/>
      <c r="S526" s="5"/>
      <c r="T526" s="5"/>
      <c r="AB526" s="5"/>
      <c r="AC526" s="5"/>
      <c r="AD526" s="5"/>
      <c r="AE526" s="5"/>
      <c r="AF526" s="5"/>
      <c r="AN526" s="5"/>
      <c r="AO526" s="5"/>
      <c r="AP526" s="5"/>
      <c r="AQ526" s="5"/>
      <c r="AR526" s="5"/>
    </row>
    <row r="527" spans="16:44" ht="15.75" customHeight="1">
      <c r="P527" s="5"/>
      <c r="Q527" s="5"/>
      <c r="R527" s="5"/>
      <c r="S527" s="5"/>
      <c r="T527" s="5"/>
      <c r="AB527" s="5"/>
      <c r="AC527" s="5"/>
      <c r="AD527" s="5"/>
      <c r="AE527" s="5"/>
      <c r="AF527" s="5"/>
      <c r="AN527" s="5"/>
      <c r="AO527" s="5"/>
      <c r="AP527" s="5"/>
      <c r="AQ527" s="5"/>
      <c r="AR527" s="5"/>
    </row>
    <row r="528" spans="16:44" ht="15.75" customHeight="1">
      <c r="P528" s="5"/>
      <c r="Q528" s="5"/>
      <c r="R528" s="5"/>
      <c r="S528" s="5"/>
      <c r="T528" s="5"/>
      <c r="AB528" s="5"/>
      <c r="AC528" s="5"/>
      <c r="AD528" s="5"/>
      <c r="AE528" s="5"/>
      <c r="AF528" s="5"/>
      <c r="AN528" s="5"/>
      <c r="AO528" s="5"/>
      <c r="AP528" s="5"/>
      <c r="AQ528" s="5"/>
      <c r="AR528" s="5"/>
    </row>
    <row r="529" spans="16:44" ht="15.75" customHeight="1">
      <c r="P529" s="5"/>
      <c r="Q529" s="5"/>
      <c r="R529" s="5"/>
      <c r="S529" s="5"/>
      <c r="T529" s="5"/>
      <c r="AB529" s="5"/>
      <c r="AC529" s="5"/>
      <c r="AD529" s="5"/>
      <c r="AE529" s="5"/>
      <c r="AF529" s="5"/>
      <c r="AN529" s="5"/>
      <c r="AO529" s="5"/>
      <c r="AP529" s="5"/>
      <c r="AQ529" s="5"/>
      <c r="AR529" s="5"/>
    </row>
    <row r="530" spans="16:44" ht="15.75" customHeight="1">
      <c r="P530" s="5"/>
      <c r="Q530" s="5"/>
      <c r="R530" s="5"/>
      <c r="S530" s="5"/>
      <c r="T530" s="5"/>
      <c r="AB530" s="5"/>
      <c r="AC530" s="5"/>
      <c r="AD530" s="5"/>
      <c r="AE530" s="5"/>
      <c r="AF530" s="5"/>
      <c r="AN530" s="5"/>
      <c r="AO530" s="5"/>
      <c r="AP530" s="5"/>
      <c r="AQ530" s="5"/>
      <c r="AR530" s="5"/>
    </row>
    <row r="531" spans="16:44" ht="15.75" customHeight="1">
      <c r="P531" s="5"/>
      <c r="Q531" s="5"/>
      <c r="R531" s="5"/>
      <c r="S531" s="5"/>
      <c r="T531" s="5"/>
      <c r="AB531" s="5"/>
      <c r="AC531" s="5"/>
      <c r="AD531" s="5"/>
      <c r="AE531" s="5"/>
      <c r="AF531" s="5"/>
      <c r="AN531" s="5"/>
      <c r="AO531" s="5"/>
      <c r="AP531" s="5"/>
      <c r="AQ531" s="5"/>
      <c r="AR531" s="5"/>
    </row>
    <row r="532" spans="16:44" ht="15.75" customHeight="1">
      <c r="P532" s="5"/>
      <c r="Q532" s="5"/>
      <c r="R532" s="5"/>
      <c r="S532" s="5"/>
      <c r="T532" s="5"/>
      <c r="AB532" s="5"/>
      <c r="AC532" s="5"/>
      <c r="AD532" s="5"/>
      <c r="AE532" s="5"/>
      <c r="AF532" s="5"/>
      <c r="AN532" s="5"/>
      <c r="AO532" s="5"/>
      <c r="AP532" s="5"/>
      <c r="AQ532" s="5"/>
      <c r="AR532" s="5"/>
    </row>
    <row r="533" spans="16:44" ht="15.75" customHeight="1">
      <c r="P533" s="5"/>
      <c r="Q533" s="5"/>
      <c r="R533" s="5"/>
      <c r="S533" s="5"/>
      <c r="T533" s="5"/>
      <c r="AB533" s="5"/>
      <c r="AC533" s="5"/>
      <c r="AD533" s="5"/>
      <c r="AE533" s="5"/>
      <c r="AF533" s="5"/>
      <c r="AN533" s="5"/>
      <c r="AO533" s="5"/>
      <c r="AP533" s="5"/>
      <c r="AQ533" s="5"/>
      <c r="AR533" s="5"/>
    </row>
    <row r="534" spans="16:44" ht="15.75" customHeight="1">
      <c r="P534" s="5"/>
      <c r="Q534" s="5"/>
      <c r="R534" s="5"/>
      <c r="S534" s="5"/>
      <c r="T534" s="5"/>
      <c r="AB534" s="5"/>
      <c r="AC534" s="5"/>
      <c r="AD534" s="5"/>
      <c r="AE534" s="5"/>
      <c r="AF534" s="5"/>
      <c r="AN534" s="5"/>
      <c r="AO534" s="5"/>
      <c r="AP534" s="5"/>
      <c r="AQ534" s="5"/>
      <c r="AR534" s="5"/>
    </row>
    <row r="535" spans="16:44" ht="15.75" customHeight="1">
      <c r="P535" s="5"/>
      <c r="Q535" s="5"/>
      <c r="R535" s="5"/>
      <c r="S535" s="5"/>
      <c r="T535" s="5"/>
      <c r="AB535" s="5"/>
      <c r="AC535" s="5"/>
      <c r="AD535" s="5"/>
      <c r="AE535" s="5"/>
      <c r="AF535" s="5"/>
      <c r="AN535" s="5"/>
      <c r="AO535" s="5"/>
      <c r="AP535" s="5"/>
      <c r="AQ535" s="5"/>
      <c r="AR535" s="5"/>
    </row>
    <row r="536" spans="16:44" ht="15.75" customHeight="1">
      <c r="P536" s="5"/>
      <c r="Q536" s="5"/>
      <c r="R536" s="5"/>
      <c r="S536" s="5"/>
      <c r="T536" s="5"/>
      <c r="AB536" s="5"/>
      <c r="AC536" s="5"/>
      <c r="AD536" s="5"/>
      <c r="AE536" s="5"/>
      <c r="AF536" s="5"/>
      <c r="AN536" s="5"/>
      <c r="AO536" s="5"/>
      <c r="AP536" s="5"/>
      <c r="AQ536" s="5"/>
      <c r="AR536" s="5"/>
    </row>
    <row r="537" spans="16:44" ht="15.75" customHeight="1">
      <c r="P537" s="5"/>
      <c r="Q537" s="5"/>
      <c r="R537" s="5"/>
      <c r="S537" s="5"/>
      <c r="T537" s="5"/>
      <c r="AB537" s="5"/>
      <c r="AC537" s="5"/>
      <c r="AD537" s="5"/>
      <c r="AE537" s="5"/>
      <c r="AF537" s="5"/>
      <c r="AN537" s="5"/>
      <c r="AO537" s="5"/>
      <c r="AP537" s="5"/>
      <c r="AQ537" s="5"/>
      <c r="AR537" s="5"/>
    </row>
    <row r="538" spans="16:44" ht="15.75" customHeight="1">
      <c r="P538" s="5"/>
      <c r="Q538" s="5"/>
      <c r="R538" s="5"/>
      <c r="S538" s="5"/>
      <c r="T538" s="5"/>
      <c r="AB538" s="5"/>
      <c r="AC538" s="5"/>
      <c r="AD538" s="5"/>
      <c r="AE538" s="5"/>
      <c r="AF538" s="5"/>
      <c r="AN538" s="5"/>
      <c r="AO538" s="5"/>
      <c r="AP538" s="5"/>
      <c r="AQ538" s="5"/>
      <c r="AR538" s="5"/>
    </row>
    <row r="539" spans="16:44" ht="15.75" customHeight="1">
      <c r="P539" s="5"/>
      <c r="Q539" s="5"/>
      <c r="R539" s="5"/>
      <c r="S539" s="5"/>
      <c r="T539" s="5"/>
      <c r="AB539" s="5"/>
      <c r="AC539" s="5"/>
      <c r="AD539" s="5"/>
      <c r="AE539" s="5"/>
      <c r="AF539" s="5"/>
      <c r="AN539" s="5"/>
      <c r="AO539" s="5"/>
      <c r="AP539" s="5"/>
      <c r="AQ539" s="5"/>
      <c r="AR539" s="5"/>
    </row>
    <row r="540" spans="16:44" ht="15.75" customHeight="1">
      <c r="P540" s="5"/>
      <c r="Q540" s="5"/>
      <c r="R540" s="5"/>
      <c r="S540" s="5"/>
      <c r="T540" s="5"/>
      <c r="AB540" s="5"/>
      <c r="AC540" s="5"/>
      <c r="AD540" s="5"/>
      <c r="AE540" s="5"/>
      <c r="AF540" s="5"/>
      <c r="AN540" s="5"/>
      <c r="AO540" s="5"/>
      <c r="AP540" s="5"/>
      <c r="AQ540" s="5"/>
      <c r="AR540" s="5"/>
    </row>
    <row r="541" spans="16:44" ht="15.75" customHeight="1">
      <c r="P541" s="5"/>
      <c r="Q541" s="5"/>
      <c r="R541" s="5"/>
      <c r="S541" s="5"/>
      <c r="T541" s="5"/>
      <c r="AB541" s="5"/>
      <c r="AC541" s="5"/>
      <c r="AD541" s="5"/>
      <c r="AE541" s="5"/>
      <c r="AF541" s="5"/>
      <c r="AN541" s="5"/>
      <c r="AO541" s="5"/>
      <c r="AP541" s="5"/>
      <c r="AQ541" s="5"/>
      <c r="AR541" s="5"/>
    </row>
    <row r="542" spans="16:44" ht="15.75" customHeight="1">
      <c r="P542" s="5"/>
      <c r="Q542" s="5"/>
      <c r="R542" s="5"/>
      <c r="S542" s="5"/>
      <c r="T542" s="5"/>
      <c r="AB542" s="5"/>
      <c r="AC542" s="5"/>
      <c r="AD542" s="5"/>
      <c r="AE542" s="5"/>
      <c r="AF542" s="5"/>
      <c r="AN542" s="5"/>
      <c r="AO542" s="5"/>
      <c r="AP542" s="5"/>
      <c r="AQ542" s="5"/>
      <c r="AR542" s="5"/>
    </row>
    <row r="543" spans="16:44" ht="15.75" customHeight="1">
      <c r="P543" s="5"/>
      <c r="Q543" s="5"/>
      <c r="R543" s="5"/>
      <c r="S543" s="5"/>
      <c r="T543" s="5"/>
      <c r="AB543" s="5"/>
      <c r="AC543" s="5"/>
      <c r="AD543" s="5"/>
      <c r="AE543" s="5"/>
      <c r="AF543" s="5"/>
      <c r="AN543" s="5"/>
      <c r="AO543" s="5"/>
      <c r="AP543" s="5"/>
      <c r="AQ543" s="5"/>
      <c r="AR543" s="5"/>
    </row>
    <row r="544" spans="16:44" ht="15.75" customHeight="1">
      <c r="P544" s="5"/>
      <c r="Q544" s="5"/>
      <c r="R544" s="5"/>
      <c r="S544" s="5"/>
      <c r="T544" s="5"/>
      <c r="AB544" s="5"/>
      <c r="AC544" s="5"/>
      <c r="AD544" s="5"/>
      <c r="AE544" s="5"/>
      <c r="AF544" s="5"/>
      <c r="AN544" s="5"/>
      <c r="AO544" s="5"/>
      <c r="AP544" s="5"/>
      <c r="AQ544" s="5"/>
      <c r="AR544" s="5"/>
    </row>
    <row r="545" spans="16:44" ht="15.75" customHeight="1">
      <c r="P545" s="5"/>
      <c r="Q545" s="5"/>
      <c r="R545" s="5"/>
      <c r="S545" s="5"/>
      <c r="T545" s="5"/>
      <c r="AB545" s="5"/>
      <c r="AC545" s="5"/>
      <c r="AD545" s="5"/>
      <c r="AE545" s="5"/>
      <c r="AF545" s="5"/>
      <c r="AN545" s="5"/>
      <c r="AO545" s="5"/>
      <c r="AP545" s="5"/>
      <c r="AQ545" s="5"/>
      <c r="AR545" s="5"/>
    </row>
    <row r="546" spans="16:44" ht="15.75" customHeight="1">
      <c r="P546" s="5"/>
      <c r="Q546" s="5"/>
      <c r="R546" s="5"/>
      <c r="S546" s="5"/>
      <c r="T546" s="5"/>
      <c r="AB546" s="5"/>
      <c r="AC546" s="5"/>
      <c r="AD546" s="5"/>
      <c r="AE546" s="5"/>
      <c r="AF546" s="5"/>
      <c r="AN546" s="5"/>
      <c r="AO546" s="5"/>
      <c r="AP546" s="5"/>
      <c r="AQ546" s="5"/>
      <c r="AR546" s="5"/>
    </row>
    <row r="547" spans="16:44" ht="15.75" customHeight="1">
      <c r="P547" s="5"/>
      <c r="Q547" s="5"/>
      <c r="R547" s="5"/>
      <c r="S547" s="5"/>
      <c r="T547" s="5"/>
      <c r="AB547" s="5"/>
      <c r="AC547" s="5"/>
      <c r="AD547" s="5"/>
      <c r="AE547" s="5"/>
      <c r="AF547" s="5"/>
      <c r="AN547" s="5"/>
      <c r="AO547" s="5"/>
      <c r="AP547" s="5"/>
      <c r="AQ547" s="5"/>
      <c r="AR547" s="5"/>
    </row>
    <row r="548" spans="16:44" ht="15.75" customHeight="1">
      <c r="P548" s="5"/>
      <c r="Q548" s="5"/>
      <c r="R548" s="5"/>
      <c r="S548" s="5"/>
      <c r="T548" s="5"/>
      <c r="AB548" s="5"/>
      <c r="AC548" s="5"/>
      <c r="AD548" s="5"/>
      <c r="AE548" s="5"/>
      <c r="AF548" s="5"/>
      <c r="AN548" s="5"/>
      <c r="AO548" s="5"/>
      <c r="AP548" s="5"/>
      <c r="AQ548" s="5"/>
      <c r="AR548" s="5"/>
    </row>
    <row r="549" spans="16:44" ht="15.75" customHeight="1">
      <c r="P549" s="5"/>
      <c r="Q549" s="5"/>
      <c r="R549" s="5"/>
      <c r="S549" s="5"/>
      <c r="T549" s="5"/>
      <c r="AB549" s="5"/>
      <c r="AC549" s="5"/>
      <c r="AD549" s="5"/>
      <c r="AE549" s="5"/>
      <c r="AF549" s="5"/>
      <c r="AN549" s="5"/>
      <c r="AO549" s="5"/>
      <c r="AP549" s="5"/>
      <c r="AQ549" s="5"/>
      <c r="AR549" s="5"/>
    </row>
    <row r="550" spans="16:44" ht="15.75" customHeight="1">
      <c r="P550" s="5"/>
      <c r="Q550" s="5"/>
      <c r="R550" s="5"/>
      <c r="S550" s="5"/>
      <c r="T550" s="5"/>
      <c r="AB550" s="5"/>
      <c r="AC550" s="5"/>
      <c r="AD550" s="5"/>
      <c r="AE550" s="5"/>
      <c r="AF550" s="5"/>
      <c r="AN550" s="5"/>
      <c r="AO550" s="5"/>
      <c r="AP550" s="5"/>
      <c r="AQ550" s="5"/>
      <c r="AR550" s="5"/>
    </row>
    <row r="551" spans="16:44" ht="15.75" customHeight="1">
      <c r="P551" s="5"/>
      <c r="Q551" s="5"/>
      <c r="R551" s="5"/>
      <c r="S551" s="5"/>
      <c r="T551" s="5"/>
      <c r="AB551" s="5"/>
      <c r="AC551" s="5"/>
      <c r="AD551" s="5"/>
      <c r="AE551" s="5"/>
      <c r="AF551" s="5"/>
      <c r="AN551" s="5"/>
      <c r="AO551" s="5"/>
      <c r="AP551" s="5"/>
      <c r="AQ551" s="5"/>
      <c r="AR551" s="5"/>
    </row>
    <row r="552" spans="16:44" ht="15.75" customHeight="1">
      <c r="P552" s="5"/>
      <c r="Q552" s="5"/>
      <c r="R552" s="5"/>
      <c r="S552" s="5"/>
      <c r="T552" s="5"/>
      <c r="AB552" s="5"/>
      <c r="AC552" s="5"/>
      <c r="AD552" s="5"/>
      <c r="AE552" s="5"/>
      <c r="AF552" s="5"/>
      <c r="AN552" s="5"/>
      <c r="AO552" s="5"/>
      <c r="AP552" s="5"/>
      <c r="AQ552" s="5"/>
      <c r="AR552" s="5"/>
    </row>
    <row r="553" spans="16:44" ht="15.75" customHeight="1">
      <c r="P553" s="5"/>
      <c r="Q553" s="5"/>
      <c r="R553" s="5"/>
      <c r="S553" s="5"/>
      <c r="T553" s="5"/>
      <c r="AB553" s="5"/>
      <c r="AC553" s="5"/>
      <c r="AD553" s="5"/>
      <c r="AE553" s="5"/>
      <c r="AF553" s="5"/>
      <c r="AN553" s="5"/>
      <c r="AO553" s="5"/>
      <c r="AP553" s="5"/>
      <c r="AQ553" s="5"/>
      <c r="AR553" s="5"/>
    </row>
    <row r="554" spans="16:44" ht="15.75" customHeight="1">
      <c r="P554" s="5"/>
      <c r="Q554" s="5"/>
      <c r="R554" s="5"/>
      <c r="S554" s="5"/>
      <c r="T554" s="5"/>
      <c r="AB554" s="5"/>
      <c r="AC554" s="5"/>
      <c r="AD554" s="5"/>
      <c r="AE554" s="5"/>
      <c r="AF554" s="5"/>
      <c r="AN554" s="5"/>
      <c r="AO554" s="5"/>
      <c r="AP554" s="5"/>
      <c r="AQ554" s="5"/>
      <c r="AR554" s="5"/>
    </row>
    <row r="555" spans="16:44" ht="15.75" customHeight="1">
      <c r="P555" s="5"/>
      <c r="Q555" s="5"/>
      <c r="R555" s="5"/>
      <c r="S555" s="5"/>
      <c r="T555" s="5"/>
      <c r="AB555" s="5"/>
      <c r="AC555" s="5"/>
      <c r="AD555" s="5"/>
      <c r="AE555" s="5"/>
      <c r="AF555" s="5"/>
      <c r="AN555" s="5"/>
      <c r="AO555" s="5"/>
      <c r="AP555" s="5"/>
      <c r="AQ555" s="5"/>
      <c r="AR555" s="5"/>
    </row>
    <row r="556" spans="16:44" ht="15.75" customHeight="1">
      <c r="P556" s="5"/>
      <c r="Q556" s="5"/>
      <c r="R556" s="5"/>
      <c r="S556" s="5"/>
      <c r="T556" s="5"/>
      <c r="AB556" s="5"/>
      <c r="AC556" s="5"/>
      <c r="AD556" s="5"/>
      <c r="AE556" s="5"/>
      <c r="AF556" s="5"/>
      <c r="AN556" s="5"/>
      <c r="AO556" s="5"/>
      <c r="AP556" s="5"/>
      <c r="AQ556" s="5"/>
      <c r="AR556" s="5"/>
    </row>
    <row r="557" spans="16:44" ht="15.75" customHeight="1">
      <c r="P557" s="5"/>
      <c r="Q557" s="5"/>
      <c r="R557" s="5"/>
      <c r="S557" s="5"/>
      <c r="T557" s="5"/>
      <c r="AB557" s="5"/>
      <c r="AC557" s="5"/>
      <c r="AD557" s="5"/>
      <c r="AE557" s="5"/>
      <c r="AF557" s="5"/>
      <c r="AN557" s="5"/>
      <c r="AO557" s="5"/>
      <c r="AP557" s="5"/>
      <c r="AQ557" s="5"/>
      <c r="AR557" s="5"/>
    </row>
    <row r="558" spans="16:44" ht="15.75" customHeight="1">
      <c r="P558" s="5"/>
      <c r="Q558" s="5"/>
      <c r="R558" s="5"/>
      <c r="S558" s="5"/>
      <c r="T558" s="5"/>
      <c r="AB558" s="5"/>
      <c r="AC558" s="5"/>
      <c r="AD558" s="5"/>
      <c r="AE558" s="5"/>
      <c r="AF558" s="5"/>
      <c r="AN558" s="5"/>
      <c r="AO558" s="5"/>
      <c r="AP558" s="5"/>
      <c r="AQ558" s="5"/>
      <c r="AR558" s="5"/>
    </row>
    <row r="559" spans="16:44" ht="15.75" customHeight="1">
      <c r="P559" s="5"/>
      <c r="Q559" s="5"/>
      <c r="R559" s="5"/>
      <c r="S559" s="5"/>
      <c r="T559" s="5"/>
      <c r="AB559" s="5"/>
      <c r="AC559" s="5"/>
      <c r="AD559" s="5"/>
      <c r="AE559" s="5"/>
      <c r="AF559" s="5"/>
      <c r="AN559" s="5"/>
      <c r="AO559" s="5"/>
      <c r="AP559" s="5"/>
      <c r="AQ559" s="5"/>
      <c r="AR559" s="5"/>
    </row>
    <row r="560" spans="16:44" ht="15.75" customHeight="1">
      <c r="P560" s="5"/>
      <c r="Q560" s="5"/>
      <c r="R560" s="5"/>
      <c r="S560" s="5"/>
      <c r="T560" s="5"/>
      <c r="AB560" s="5"/>
      <c r="AC560" s="5"/>
      <c r="AD560" s="5"/>
      <c r="AE560" s="5"/>
      <c r="AF560" s="5"/>
      <c r="AN560" s="5"/>
      <c r="AO560" s="5"/>
      <c r="AP560" s="5"/>
      <c r="AQ560" s="5"/>
      <c r="AR560" s="5"/>
    </row>
    <row r="561" spans="16:44" ht="15.75" customHeight="1">
      <c r="P561" s="5"/>
      <c r="Q561" s="5"/>
      <c r="R561" s="5"/>
      <c r="S561" s="5"/>
      <c r="T561" s="5"/>
      <c r="AB561" s="5"/>
      <c r="AC561" s="5"/>
      <c r="AD561" s="5"/>
      <c r="AE561" s="5"/>
      <c r="AF561" s="5"/>
      <c r="AN561" s="5"/>
      <c r="AO561" s="5"/>
      <c r="AP561" s="5"/>
      <c r="AQ561" s="5"/>
      <c r="AR561" s="5"/>
    </row>
    <row r="562" spans="16:44" ht="15.75" customHeight="1">
      <c r="P562" s="5"/>
      <c r="Q562" s="5"/>
      <c r="R562" s="5"/>
      <c r="S562" s="5"/>
      <c r="T562" s="5"/>
      <c r="AB562" s="5"/>
      <c r="AC562" s="5"/>
      <c r="AD562" s="5"/>
      <c r="AE562" s="5"/>
      <c r="AF562" s="5"/>
      <c r="AN562" s="5"/>
      <c r="AO562" s="5"/>
      <c r="AP562" s="5"/>
      <c r="AQ562" s="5"/>
      <c r="AR562" s="5"/>
    </row>
    <row r="563" spans="16:44" ht="15.75" customHeight="1">
      <c r="P563" s="5"/>
      <c r="Q563" s="5"/>
      <c r="R563" s="5"/>
      <c r="S563" s="5"/>
      <c r="T563" s="5"/>
      <c r="AB563" s="5"/>
      <c r="AC563" s="5"/>
      <c r="AD563" s="5"/>
      <c r="AE563" s="5"/>
      <c r="AF563" s="5"/>
      <c r="AN563" s="5"/>
      <c r="AO563" s="5"/>
      <c r="AP563" s="5"/>
      <c r="AQ563" s="5"/>
      <c r="AR563" s="5"/>
    </row>
    <row r="564" spans="16:44" ht="15.75" customHeight="1">
      <c r="P564" s="5"/>
      <c r="Q564" s="5"/>
      <c r="R564" s="5"/>
      <c r="S564" s="5"/>
      <c r="T564" s="5"/>
      <c r="AB564" s="5"/>
      <c r="AC564" s="5"/>
      <c r="AD564" s="5"/>
      <c r="AE564" s="5"/>
      <c r="AF564" s="5"/>
      <c r="AN564" s="5"/>
      <c r="AO564" s="5"/>
      <c r="AP564" s="5"/>
      <c r="AQ564" s="5"/>
      <c r="AR564" s="5"/>
    </row>
    <row r="565" spans="16:44" ht="15.75" customHeight="1">
      <c r="P565" s="5"/>
      <c r="Q565" s="5"/>
      <c r="R565" s="5"/>
      <c r="S565" s="5"/>
      <c r="T565" s="5"/>
      <c r="AB565" s="5"/>
      <c r="AC565" s="5"/>
      <c r="AD565" s="5"/>
      <c r="AE565" s="5"/>
      <c r="AF565" s="5"/>
      <c r="AN565" s="5"/>
      <c r="AO565" s="5"/>
      <c r="AP565" s="5"/>
      <c r="AQ565" s="5"/>
      <c r="AR565" s="5"/>
    </row>
    <row r="566" spans="16:44" ht="15.75" customHeight="1">
      <c r="P566" s="5"/>
      <c r="Q566" s="5"/>
      <c r="R566" s="5"/>
      <c r="S566" s="5"/>
      <c r="T566" s="5"/>
      <c r="AB566" s="5"/>
      <c r="AC566" s="5"/>
      <c r="AD566" s="5"/>
      <c r="AE566" s="5"/>
      <c r="AF566" s="5"/>
      <c r="AN566" s="5"/>
      <c r="AO566" s="5"/>
      <c r="AP566" s="5"/>
      <c r="AQ566" s="5"/>
      <c r="AR566" s="5"/>
    </row>
    <row r="567" spans="16:44" ht="15.75" customHeight="1">
      <c r="P567" s="5"/>
      <c r="Q567" s="5"/>
      <c r="R567" s="5"/>
      <c r="S567" s="5"/>
      <c r="T567" s="5"/>
      <c r="AB567" s="5"/>
      <c r="AC567" s="5"/>
      <c r="AD567" s="5"/>
      <c r="AE567" s="5"/>
      <c r="AF567" s="5"/>
      <c r="AN567" s="5"/>
      <c r="AO567" s="5"/>
      <c r="AP567" s="5"/>
      <c r="AQ567" s="5"/>
      <c r="AR567" s="5"/>
    </row>
    <row r="568" spans="16:44" ht="15.75" customHeight="1">
      <c r="P568" s="5"/>
      <c r="Q568" s="5"/>
      <c r="R568" s="5"/>
      <c r="S568" s="5"/>
      <c r="T568" s="5"/>
      <c r="AB568" s="5"/>
      <c r="AC568" s="5"/>
      <c r="AD568" s="5"/>
      <c r="AE568" s="5"/>
      <c r="AF568" s="5"/>
      <c r="AN568" s="5"/>
      <c r="AO568" s="5"/>
      <c r="AP568" s="5"/>
      <c r="AQ568" s="5"/>
      <c r="AR568" s="5"/>
    </row>
    <row r="569" spans="16:44" ht="15.75" customHeight="1">
      <c r="P569" s="5"/>
      <c r="Q569" s="5"/>
      <c r="R569" s="5"/>
      <c r="S569" s="5"/>
      <c r="T569" s="5"/>
      <c r="AB569" s="5"/>
      <c r="AC569" s="5"/>
      <c r="AD569" s="5"/>
      <c r="AE569" s="5"/>
      <c r="AF569" s="5"/>
      <c r="AN569" s="5"/>
      <c r="AO569" s="5"/>
      <c r="AP569" s="5"/>
      <c r="AQ569" s="5"/>
      <c r="AR569" s="5"/>
    </row>
    <row r="570" spans="16:44" ht="15.75" customHeight="1">
      <c r="P570" s="5"/>
      <c r="Q570" s="5"/>
      <c r="R570" s="5"/>
      <c r="S570" s="5"/>
      <c r="T570" s="5"/>
      <c r="AB570" s="5"/>
      <c r="AC570" s="5"/>
      <c r="AD570" s="5"/>
      <c r="AE570" s="5"/>
      <c r="AF570" s="5"/>
      <c r="AN570" s="5"/>
      <c r="AO570" s="5"/>
      <c r="AP570" s="5"/>
      <c r="AQ570" s="5"/>
      <c r="AR570" s="5"/>
    </row>
    <row r="571" spans="16:44" ht="15.75" customHeight="1">
      <c r="P571" s="5"/>
      <c r="Q571" s="5"/>
      <c r="R571" s="5"/>
      <c r="S571" s="5"/>
      <c r="T571" s="5"/>
      <c r="AB571" s="5"/>
      <c r="AC571" s="5"/>
      <c r="AD571" s="5"/>
      <c r="AE571" s="5"/>
      <c r="AF571" s="5"/>
      <c r="AN571" s="5"/>
      <c r="AO571" s="5"/>
      <c r="AP571" s="5"/>
      <c r="AQ571" s="5"/>
      <c r="AR571" s="5"/>
    </row>
    <row r="572" spans="16:44" ht="15.75" customHeight="1">
      <c r="P572" s="5"/>
      <c r="Q572" s="5"/>
      <c r="R572" s="5"/>
      <c r="S572" s="5"/>
      <c r="T572" s="5"/>
      <c r="AB572" s="5"/>
      <c r="AC572" s="5"/>
      <c r="AD572" s="5"/>
      <c r="AE572" s="5"/>
      <c r="AF572" s="5"/>
      <c r="AN572" s="5"/>
      <c r="AO572" s="5"/>
      <c r="AP572" s="5"/>
      <c r="AQ572" s="5"/>
      <c r="AR572" s="5"/>
    </row>
    <row r="573" spans="16:44" ht="15.75" customHeight="1">
      <c r="P573" s="5"/>
      <c r="Q573" s="5"/>
      <c r="R573" s="5"/>
      <c r="S573" s="5"/>
      <c r="T573" s="5"/>
      <c r="AB573" s="5"/>
      <c r="AC573" s="5"/>
      <c r="AD573" s="5"/>
      <c r="AE573" s="5"/>
      <c r="AF573" s="5"/>
      <c r="AN573" s="5"/>
      <c r="AO573" s="5"/>
      <c r="AP573" s="5"/>
      <c r="AQ573" s="5"/>
      <c r="AR573" s="5"/>
    </row>
    <row r="574" spans="16:44" ht="15.75" customHeight="1">
      <c r="P574" s="5"/>
      <c r="Q574" s="5"/>
      <c r="R574" s="5"/>
      <c r="S574" s="5"/>
      <c r="T574" s="5"/>
      <c r="AB574" s="5"/>
      <c r="AC574" s="5"/>
      <c r="AD574" s="5"/>
      <c r="AE574" s="5"/>
      <c r="AF574" s="5"/>
      <c r="AN574" s="5"/>
      <c r="AO574" s="5"/>
      <c r="AP574" s="5"/>
      <c r="AQ574" s="5"/>
      <c r="AR574" s="5"/>
    </row>
    <row r="575" spans="16:44" ht="15.75" customHeight="1">
      <c r="P575" s="5"/>
      <c r="Q575" s="5"/>
      <c r="R575" s="5"/>
      <c r="S575" s="5"/>
      <c r="T575" s="5"/>
      <c r="AB575" s="5"/>
      <c r="AC575" s="5"/>
      <c r="AD575" s="5"/>
      <c r="AE575" s="5"/>
      <c r="AF575" s="5"/>
      <c r="AN575" s="5"/>
      <c r="AO575" s="5"/>
      <c r="AP575" s="5"/>
      <c r="AQ575" s="5"/>
      <c r="AR575" s="5"/>
    </row>
    <row r="576" spans="16:44" ht="15.75" customHeight="1">
      <c r="P576" s="5"/>
      <c r="Q576" s="5"/>
      <c r="R576" s="5"/>
      <c r="S576" s="5"/>
      <c r="T576" s="5"/>
      <c r="AB576" s="5"/>
      <c r="AC576" s="5"/>
      <c r="AD576" s="5"/>
      <c r="AE576" s="5"/>
      <c r="AF576" s="5"/>
      <c r="AN576" s="5"/>
      <c r="AO576" s="5"/>
      <c r="AP576" s="5"/>
      <c r="AQ576" s="5"/>
      <c r="AR576" s="5"/>
    </row>
    <row r="577" spans="16:44" ht="15.75" customHeight="1">
      <c r="P577" s="5"/>
      <c r="Q577" s="5"/>
      <c r="R577" s="5"/>
      <c r="S577" s="5"/>
      <c r="T577" s="5"/>
      <c r="AB577" s="5"/>
      <c r="AC577" s="5"/>
      <c r="AD577" s="5"/>
      <c r="AE577" s="5"/>
      <c r="AF577" s="5"/>
      <c r="AN577" s="5"/>
      <c r="AO577" s="5"/>
      <c r="AP577" s="5"/>
      <c r="AQ577" s="5"/>
      <c r="AR577" s="5"/>
    </row>
    <row r="578" spans="16:44" ht="15.75" customHeight="1">
      <c r="P578" s="5"/>
      <c r="Q578" s="5"/>
      <c r="R578" s="5"/>
      <c r="S578" s="5"/>
      <c r="T578" s="5"/>
      <c r="AB578" s="5"/>
      <c r="AC578" s="5"/>
      <c r="AD578" s="5"/>
      <c r="AE578" s="5"/>
      <c r="AF578" s="5"/>
      <c r="AN578" s="5"/>
      <c r="AO578" s="5"/>
      <c r="AP578" s="5"/>
      <c r="AQ578" s="5"/>
      <c r="AR578" s="5"/>
    </row>
    <row r="579" spans="16:44" ht="15.75" customHeight="1">
      <c r="P579" s="5"/>
      <c r="Q579" s="5"/>
      <c r="R579" s="5"/>
      <c r="S579" s="5"/>
      <c r="T579" s="5"/>
      <c r="AB579" s="5"/>
      <c r="AC579" s="5"/>
      <c r="AD579" s="5"/>
      <c r="AE579" s="5"/>
      <c r="AF579" s="5"/>
      <c r="AN579" s="5"/>
      <c r="AO579" s="5"/>
      <c r="AP579" s="5"/>
      <c r="AQ579" s="5"/>
      <c r="AR579" s="5"/>
    </row>
    <row r="580" spans="16:44" ht="15.75" customHeight="1">
      <c r="P580" s="5"/>
      <c r="Q580" s="5"/>
      <c r="R580" s="5"/>
      <c r="S580" s="5"/>
      <c r="T580" s="5"/>
      <c r="AB580" s="5"/>
      <c r="AC580" s="5"/>
      <c r="AD580" s="5"/>
      <c r="AE580" s="5"/>
      <c r="AF580" s="5"/>
      <c r="AN580" s="5"/>
      <c r="AO580" s="5"/>
      <c r="AP580" s="5"/>
      <c r="AQ580" s="5"/>
      <c r="AR580" s="5"/>
    </row>
    <row r="581" spans="16:44" ht="15.75" customHeight="1">
      <c r="P581" s="5"/>
      <c r="Q581" s="5"/>
      <c r="R581" s="5"/>
      <c r="S581" s="5"/>
      <c r="T581" s="5"/>
      <c r="AB581" s="5"/>
      <c r="AC581" s="5"/>
      <c r="AD581" s="5"/>
      <c r="AE581" s="5"/>
      <c r="AF581" s="5"/>
      <c r="AN581" s="5"/>
      <c r="AO581" s="5"/>
      <c r="AP581" s="5"/>
      <c r="AQ581" s="5"/>
      <c r="AR581" s="5"/>
    </row>
    <row r="582" spans="16:44" ht="15.75" customHeight="1">
      <c r="P582" s="5"/>
      <c r="Q582" s="5"/>
      <c r="R582" s="5"/>
      <c r="S582" s="5"/>
      <c r="T582" s="5"/>
      <c r="AB582" s="5"/>
      <c r="AC582" s="5"/>
      <c r="AD582" s="5"/>
      <c r="AE582" s="5"/>
      <c r="AF582" s="5"/>
      <c r="AN582" s="5"/>
      <c r="AO582" s="5"/>
      <c r="AP582" s="5"/>
      <c r="AQ582" s="5"/>
      <c r="AR582" s="5"/>
    </row>
    <row r="583" spans="16:44" ht="15.75" customHeight="1">
      <c r="P583" s="5"/>
      <c r="Q583" s="5"/>
      <c r="R583" s="5"/>
      <c r="S583" s="5"/>
      <c r="T583" s="5"/>
      <c r="AB583" s="5"/>
      <c r="AC583" s="5"/>
      <c r="AD583" s="5"/>
      <c r="AE583" s="5"/>
      <c r="AF583" s="5"/>
      <c r="AN583" s="5"/>
      <c r="AO583" s="5"/>
      <c r="AP583" s="5"/>
      <c r="AQ583" s="5"/>
      <c r="AR583" s="5"/>
    </row>
    <row r="584" spans="16:44" ht="15.75" customHeight="1">
      <c r="P584" s="5"/>
      <c r="Q584" s="5"/>
      <c r="R584" s="5"/>
      <c r="S584" s="5"/>
      <c r="T584" s="5"/>
      <c r="AB584" s="5"/>
      <c r="AC584" s="5"/>
      <c r="AD584" s="5"/>
      <c r="AE584" s="5"/>
      <c r="AF584" s="5"/>
      <c r="AN584" s="5"/>
      <c r="AO584" s="5"/>
      <c r="AP584" s="5"/>
      <c r="AQ584" s="5"/>
      <c r="AR584" s="5"/>
    </row>
    <row r="585" spans="16:44" ht="15.75" customHeight="1">
      <c r="P585" s="5"/>
      <c r="Q585" s="5"/>
      <c r="R585" s="5"/>
      <c r="S585" s="5"/>
      <c r="T585" s="5"/>
      <c r="AB585" s="5"/>
      <c r="AC585" s="5"/>
      <c r="AD585" s="5"/>
      <c r="AE585" s="5"/>
      <c r="AF585" s="5"/>
      <c r="AN585" s="5"/>
      <c r="AO585" s="5"/>
      <c r="AP585" s="5"/>
      <c r="AQ585" s="5"/>
      <c r="AR585" s="5"/>
    </row>
    <row r="586" spans="16:44" ht="15.75" customHeight="1">
      <c r="P586" s="5"/>
      <c r="Q586" s="5"/>
      <c r="R586" s="5"/>
      <c r="S586" s="5"/>
      <c r="T586" s="5"/>
      <c r="AB586" s="5"/>
      <c r="AC586" s="5"/>
      <c r="AD586" s="5"/>
      <c r="AE586" s="5"/>
      <c r="AF586" s="5"/>
      <c r="AN586" s="5"/>
      <c r="AO586" s="5"/>
      <c r="AP586" s="5"/>
      <c r="AQ586" s="5"/>
      <c r="AR586" s="5"/>
    </row>
    <row r="587" spans="16:44" ht="15.75" customHeight="1">
      <c r="P587" s="5"/>
      <c r="Q587" s="5"/>
      <c r="R587" s="5"/>
      <c r="S587" s="5"/>
      <c r="T587" s="5"/>
      <c r="AB587" s="5"/>
      <c r="AC587" s="5"/>
      <c r="AD587" s="5"/>
      <c r="AE587" s="5"/>
      <c r="AF587" s="5"/>
      <c r="AN587" s="5"/>
      <c r="AO587" s="5"/>
      <c r="AP587" s="5"/>
      <c r="AQ587" s="5"/>
      <c r="AR587" s="5"/>
    </row>
    <row r="588" spans="16:44" ht="15.75" customHeight="1">
      <c r="P588" s="5"/>
      <c r="Q588" s="5"/>
      <c r="R588" s="5"/>
      <c r="S588" s="5"/>
      <c r="T588" s="5"/>
      <c r="AB588" s="5"/>
      <c r="AC588" s="5"/>
      <c r="AD588" s="5"/>
      <c r="AE588" s="5"/>
      <c r="AF588" s="5"/>
      <c r="AN588" s="5"/>
      <c r="AO588" s="5"/>
      <c r="AP588" s="5"/>
      <c r="AQ588" s="5"/>
      <c r="AR588" s="5"/>
    </row>
    <row r="589" spans="16:44" ht="15.75" customHeight="1">
      <c r="P589" s="5"/>
      <c r="Q589" s="5"/>
      <c r="R589" s="5"/>
      <c r="S589" s="5"/>
      <c r="T589" s="5"/>
      <c r="AB589" s="5"/>
      <c r="AC589" s="5"/>
      <c r="AD589" s="5"/>
      <c r="AE589" s="5"/>
      <c r="AF589" s="5"/>
      <c r="AN589" s="5"/>
      <c r="AO589" s="5"/>
      <c r="AP589" s="5"/>
      <c r="AQ589" s="5"/>
      <c r="AR589" s="5"/>
    </row>
    <row r="590" spans="16:44" ht="15.75" customHeight="1">
      <c r="P590" s="5"/>
      <c r="Q590" s="5"/>
      <c r="R590" s="5"/>
      <c r="S590" s="5"/>
      <c r="T590" s="5"/>
      <c r="AB590" s="5"/>
      <c r="AC590" s="5"/>
      <c r="AD590" s="5"/>
      <c r="AE590" s="5"/>
      <c r="AF590" s="5"/>
      <c r="AN590" s="5"/>
      <c r="AO590" s="5"/>
      <c r="AP590" s="5"/>
      <c r="AQ590" s="5"/>
      <c r="AR590" s="5"/>
    </row>
    <row r="591" spans="16:44" ht="15.75" customHeight="1">
      <c r="P591" s="5"/>
      <c r="Q591" s="5"/>
      <c r="R591" s="5"/>
      <c r="S591" s="5"/>
      <c r="T591" s="5"/>
      <c r="AB591" s="5"/>
      <c r="AC591" s="5"/>
      <c r="AD591" s="5"/>
      <c r="AE591" s="5"/>
      <c r="AF591" s="5"/>
      <c r="AN591" s="5"/>
      <c r="AO591" s="5"/>
      <c r="AP591" s="5"/>
      <c r="AQ591" s="5"/>
      <c r="AR591" s="5"/>
    </row>
    <row r="592" spans="16:44" ht="15.75" customHeight="1">
      <c r="P592" s="5"/>
      <c r="Q592" s="5"/>
      <c r="R592" s="5"/>
      <c r="S592" s="5"/>
      <c r="T592" s="5"/>
      <c r="AB592" s="5"/>
      <c r="AC592" s="5"/>
      <c r="AD592" s="5"/>
      <c r="AE592" s="5"/>
      <c r="AF592" s="5"/>
      <c r="AN592" s="5"/>
      <c r="AO592" s="5"/>
      <c r="AP592" s="5"/>
      <c r="AQ592" s="5"/>
      <c r="AR592" s="5"/>
    </row>
    <row r="593" spans="16:44" ht="15.75" customHeight="1">
      <c r="P593" s="5"/>
      <c r="Q593" s="5"/>
      <c r="R593" s="5"/>
      <c r="S593" s="5"/>
      <c r="T593" s="5"/>
      <c r="AB593" s="5"/>
      <c r="AC593" s="5"/>
      <c r="AD593" s="5"/>
      <c r="AE593" s="5"/>
      <c r="AF593" s="5"/>
      <c r="AN593" s="5"/>
      <c r="AO593" s="5"/>
      <c r="AP593" s="5"/>
      <c r="AQ593" s="5"/>
      <c r="AR593" s="5"/>
    </row>
    <row r="594" spans="16:44" ht="15.75" customHeight="1">
      <c r="P594" s="5"/>
      <c r="Q594" s="5"/>
      <c r="R594" s="5"/>
      <c r="S594" s="5"/>
      <c r="T594" s="5"/>
      <c r="AB594" s="5"/>
      <c r="AC594" s="5"/>
      <c r="AD594" s="5"/>
      <c r="AE594" s="5"/>
      <c r="AF594" s="5"/>
      <c r="AN594" s="5"/>
      <c r="AO594" s="5"/>
      <c r="AP594" s="5"/>
      <c r="AQ594" s="5"/>
      <c r="AR594" s="5"/>
    </row>
    <row r="595" spans="16:44" ht="15.75" customHeight="1">
      <c r="P595" s="5"/>
      <c r="Q595" s="5"/>
      <c r="R595" s="5"/>
      <c r="S595" s="5"/>
      <c r="T595" s="5"/>
      <c r="AB595" s="5"/>
      <c r="AC595" s="5"/>
      <c r="AD595" s="5"/>
      <c r="AE595" s="5"/>
      <c r="AF595" s="5"/>
      <c r="AN595" s="5"/>
      <c r="AO595" s="5"/>
      <c r="AP595" s="5"/>
      <c r="AQ595" s="5"/>
      <c r="AR595" s="5"/>
    </row>
    <row r="596" spans="16:44" ht="15.75" customHeight="1">
      <c r="P596" s="5"/>
      <c r="Q596" s="5"/>
      <c r="R596" s="5"/>
      <c r="S596" s="5"/>
      <c r="T596" s="5"/>
      <c r="AB596" s="5"/>
      <c r="AC596" s="5"/>
      <c r="AD596" s="5"/>
      <c r="AE596" s="5"/>
      <c r="AF596" s="5"/>
      <c r="AN596" s="5"/>
      <c r="AO596" s="5"/>
      <c r="AP596" s="5"/>
      <c r="AQ596" s="5"/>
      <c r="AR596" s="5"/>
    </row>
    <row r="597" spans="16:44" ht="15.75" customHeight="1">
      <c r="P597" s="5"/>
      <c r="Q597" s="5"/>
      <c r="R597" s="5"/>
      <c r="S597" s="5"/>
      <c r="T597" s="5"/>
      <c r="AB597" s="5"/>
      <c r="AC597" s="5"/>
      <c r="AD597" s="5"/>
      <c r="AE597" s="5"/>
      <c r="AF597" s="5"/>
      <c r="AN597" s="5"/>
      <c r="AO597" s="5"/>
      <c r="AP597" s="5"/>
      <c r="AQ597" s="5"/>
      <c r="AR597" s="5"/>
    </row>
    <row r="598" spans="16:44" ht="15.75" customHeight="1">
      <c r="P598" s="5"/>
      <c r="Q598" s="5"/>
      <c r="R598" s="5"/>
      <c r="S598" s="5"/>
      <c r="T598" s="5"/>
      <c r="AB598" s="5"/>
      <c r="AC598" s="5"/>
      <c r="AD598" s="5"/>
      <c r="AE598" s="5"/>
      <c r="AF598" s="5"/>
      <c r="AN598" s="5"/>
      <c r="AO598" s="5"/>
      <c r="AP598" s="5"/>
      <c r="AQ598" s="5"/>
      <c r="AR598" s="5"/>
    </row>
    <row r="599" spans="16:44" ht="15.75" customHeight="1">
      <c r="P599" s="5"/>
      <c r="Q599" s="5"/>
      <c r="R599" s="5"/>
      <c r="S599" s="5"/>
      <c r="T599" s="5"/>
      <c r="AB599" s="5"/>
      <c r="AC599" s="5"/>
      <c r="AD599" s="5"/>
      <c r="AE599" s="5"/>
      <c r="AF599" s="5"/>
      <c r="AN599" s="5"/>
      <c r="AO599" s="5"/>
      <c r="AP599" s="5"/>
      <c r="AQ599" s="5"/>
      <c r="AR599" s="5"/>
    </row>
    <row r="600" spans="16:44" ht="15.75" customHeight="1">
      <c r="P600" s="5"/>
      <c r="Q600" s="5"/>
      <c r="R600" s="5"/>
      <c r="S600" s="5"/>
      <c r="T600" s="5"/>
      <c r="AB600" s="5"/>
      <c r="AC600" s="5"/>
      <c r="AD600" s="5"/>
      <c r="AE600" s="5"/>
      <c r="AF600" s="5"/>
      <c r="AN600" s="5"/>
      <c r="AO600" s="5"/>
      <c r="AP600" s="5"/>
      <c r="AQ600" s="5"/>
      <c r="AR600" s="5"/>
    </row>
    <row r="601" spans="16:44" ht="15.75" customHeight="1">
      <c r="P601" s="5"/>
      <c r="Q601" s="5"/>
      <c r="R601" s="5"/>
      <c r="S601" s="5"/>
      <c r="T601" s="5"/>
      <c r="AB601" s="5"/>
      <c r="AC601" s="5"/>
      <c r="AD601" s="5"/>
      <c r="AE601" s="5"/>
      <c r="AF601" s="5"/>
      <c r="AN601" s="5"/>
      <c r="AO601" s="5"/>
      <c r="AP601" s="5"/>
      <c r="AQ601" s="5"/>
      <c r="AR601" s="5"/>
    </row>
    <row r="602" spans="16:44" ht="15.75" customHeight="1">
      <c r="P602" s="5"/>
      <c r="Q602" s="5"/>
      <c r="R602" s="5"/>
      <c r="S602" s="5"/>
      <c r="T602" s="5"/>
      <c r="AB602" s="5"/>
      <c r="AC602" s="5"/>
      <c r="AD602" s="5"/>
      <c r="AE602" s="5"/>
      <c r="AF602" s="5"/>
      <c r="AN602" s="5"/>
      <c r="AO602" s="5"/>
      <c r="AP602" s="5"/>
      <c r="AQ602" s="5"/>
      <c r="AR602" s="5"/>
    </row>
    <row r="603" spans="16:44" ht="15.75" customHeight="1">
      <c r="P603" s="5"/>
      <c r="Q603" s="5"/>
      <c r="R603" s="5"/>
      <c r="S603" s="5"/>
      <c r="T603" s="5"/>
      <c r="AB603" s="5"/>
      <c r="AC603" s="5"/>
      <c r="AD603" s="5"/>
      <c r="AE603" s="5"/>
      <c r="AF603" s="5"/>
      <c r="AN603" s="5"/>
      <c r="AO603" s="5"/>
      <c r="AP603" s="5"/>
      <c r="AQ603" s="5"/>
      <c r="AR603" s="5"/>
    </row>
    <row r="604" spans="16:44" ht="15.75" customHeight="1">
      <c r="P604" s="5"/>
      <c r="Q604" s="5"/>
      <c r="R604" s="5"/>
      <c r="S604" s="5"/>
      <c r="T604" s="5"/>
      <c r="AB604" s="5"/>
      <c r="AC604" s="5"/>
      <c r="AD604" s="5"/>
      <c r="AE604" s="5"/>
      <c r="AF604" s="5"/>
      <c r="AN604" s="5"/>
      <c r="AO604" s="5"/>
      <c r="AP604" s="5"/>
      <c r="AQ604" s="5"/>
      <c r="AR604" s="5"/>
    </row>
    <row r="605" spans="16:44" ht="15.75" customHeight="1">
      <c r="P605" s="5"/>
      <c r="Q605" s="5"/>
      <c r="R605" s="5"/>
      <c r="S605" s="5"/>
      <c r="T605" s="5"/>
      <c r="AB605" s="5"/>
      <c r="AC605" s="5"/>
      <c r="AD605" s="5"/>
      <c r="AE605" s="5"/>
      <c r="AF605" s="5"/>
      <c r="AN605" s="5"/>
      <c r="AO605" s="5"/>
      <c r="AP605" s="5"/>
      <c r="AQ605" s="5"/>
      <c r="AR605" s="5"/>
    </row>
    <row r="606" spans="16:44" ht="15.75" customHeight="1">
      <c r="P606" s="5"/>
      <c r="Q606" s="5"/>
      <c r="R606" s="5"/>
      <c r="S606" s="5"/>
      <c r="T606" s="5"/>
      <c r="AB606" s="5"/>
      <c r="AC606" s="5"/>
      <c r="AD606" s="5"/>
      <c r="AE606" s="5"/>
      <c r="AF606" s="5"/>
      <c r="AN606" s="5"/>
      <c r="AO606" s="5"/>
      <c r="AP606" s="5"/>
      <c r="AQ606" s="5"/>
      <c r="AR606" s="5"/>
    </row>
    <row r="607" spans="16:44" ht="15.75" customHeight="1">
      <c r="P607" s="5"/>
      <c r="Q607" s="5"/>
      <c r="R607" s="5"/>
      <c r="S607" s="5"/>
      <c r="T607" s="5"/>
      <c r="AB607" s="5"/>
      <c r="AC607" s="5"/>
      <c r="AD607" s="5"/>
      <c r="AE607" s="5"/>
      <c r="AF607" s="5"/>
      <c r="AN607" s="5"/>
      <c r="AO607" s="5"/>
      <c r="AP607" s="5"/>
      <c r="AQ607" s="5"/>
      <c r="AR607" s="5"/>
    </row>
    <row r="608" spans="16:44" ht="15.75" customHeight="1">
      <c r="P608" s="5"/>
      <c r="Q608" s="5"/>
      <c r="R608" s="5"/>
      <c r="S608" s="5"/>
      <c r="T608" s="5"/>
      <c r="AB608" s="5"/>
      <c r="AC608" s="5"/>
      <c r="AD608" s="5"/>
      <c r="AE608" s="5"/>
      <c r="AF608" s="5"/>
      <c r="AN608" s="5"/>
      <c r="AO608" s="5"/>
      <c r="AP608" s="5"/>
      <c r="AQ608" s="5"/>
      <c r="AR608" s="5"/>
    </row>
    <row r="609" spans="16:44" ht="15.75" customHeight="1">
      <c r="P609" s="5"/>
      <c r="Q609" s="5"/>
      <c r="R609" s="5"/>
      <c r="S609" s="5"/>
      <c r="T609" s="5"/>
      <c r="AB609" s="5"/>
      <c r="AC609" s="5"/>
      <c r="AD609" s="5"/>
      <c r="AE609" s="5"/>
      <c r="AF609" s="5"/>
      <c r="AN609" s="5"/>
      <c r="AO609" s="5"/>
      <c r="AP609" s="5"/>
      <c r="AQ609" s="5"/>
      <c r="AR609" s="5"/>
    </row>
    <row r="610" spans="16:44" ht="15.75" customHeight="1">
      <c r="P610" s="5"/>
      <c r="Q610" s="5"/>
      <c r="R610" s="5"/>
      <c r="S610" s="5"/>
      <c r="T610" s="5"/>
      <c r="AB610" s="5"/>
      <c r="AC610" s="5"/>
      <c r="AD610" s="5"/>
      <c r="AE610" s="5"/>
      <c r="AF610" s="5"/>
      <c r="AN610" s="5"/>
      <c r="AO610" s="5"/>
      <c r="AP610" s="5"/>
      <c r="AQ610" s="5"/>
      <c r="AR610" s="5"/>
    </row>
    <row r="611" spans="16:44" ht="15.75" customHeight="1">
      <c r="P611" s="5"/>
      <c r="Q611" s="5"/>
      <c r="R611" s="5"/>
      <c r="S611" s="5"/>
      <c r="T611" s="5"/>
      <c r="AB611" s="5"/>
      <c r="AC611" s="5"/>
      <c r="AD611" s="5"/>
      <c r="AE611" s="5"/>
      <c r="AF611" s="5"/>
      <c r="AN611" s="5"/>
      <c r="AO611" s="5"/>
      <c r="AP611" s="5"/>
      <c r="AQ611" s="5"/>
      <c r="AR611" s="5"/>
    </row>
    <row r="612" spans="16:44" ht="15.75" customHeight="1">
      <c r="P612" s="5"/>
      <c r="Q612" s="5"/>
      <c r="R612" s="5"/>
      <c r="S612" s="5"/>
      <c r="T612" s="5"/>
      <c r="AB612" s="5"/>
      <c r="AC612" s="5"/>
      <c r="AD612" s="5"/>
      <c r="AE612" s="5"/>
      <c r="AF612" s="5"/>
      <c r="AN612" s="5"/>
      <c r="AO612" s="5"/>
      <c r="AP612" s="5"/>
      <c r="AQ612" s="5"/>
      <c r="AR612" s="5"/>
    </row>
    <row r="613" spans="16:44" ht="15.75" customHeight="1">
      <c r="P613" s="5"/>
      <c r="Q613" s="5"/>
      <c r="R613" s="5"/>
      <c r="S613" s="5"/>
      <c r="T613" s="5"/>
      <c r="AB613" s="5"/>
      <c r="AC613" s="5"/>
      <c r="AD613" s="5"/>
      <c r="AE613" s="5"/>
      <c r="AF613" s="5"/>
      <c r="AN613" s="5"/>
      <c r="AO613" s="5"/>
      <c r="AP613" s="5"/>
      <c r="AQ613" s="5"/>
      <c r="AR613" s="5"/>
    </row>
    <row r="614" spans="16:44" ht="15.75" customHeight="1">
      <c r="P614" s="5"/>
      <c r="Q614" s="5"/>
      <c r="R614" s="5"/>
      <c r="S614" s="5"/>
      <c r="T614" s="5"/>
      <c r="AB614" s="5"/>
      <c r="AC614" s="5"/>
      <c r="AD614" s="5"/>
      <c r="AE614" s="5"/>
      <c r="AF614" s="5"/>
      <c r="AN614" s="5"/>
      <c r="AO614" s="5"/>
      <c r="AP614" s="5"/>
      <c r="AQ614" s="5"/>
      <c r="AR614" s="5"/>
    </row>
    <row r="615" spans="16:44" ht="15.75" customHeight="1">
      <c r="P615" s="5"/>
      <c r="Q615" s="5"/>
      <c r="R615" s="5"/>
      <c r="S615" s="5"/>
      <c r="T615" s="5"/>
      <c r="AB615" s="5"/>
      <c r="AC615" s="5"/>
      <c r="AD615" s="5"/>
      <c r="AE615" s="5"/>
      <c r="AF615" s="5"/>
      <c r="AN615" s="5"/>
      <c r="AO615" s="5"/>
      <c r="AP615" s="5"/>
      <c r="AQ615" s="5"/>
      <c r="AR615" s="5"/>
    </row>
    <row r="616" spans="16:44" ht="15.75" customHeight="1">
      <c r="P616" s="5"/>
      <c r="Q616" s="5"/>
      <c r="R616" s="5"/>
      <c r="S616" s="5"/>
      <c r="T616" s="5"/>
      <c r="AB616" s="5"/>
      <c r="AC616" s="5"/>
      <c r="AD616" s="5"/>
      <c r="AE616" s="5"/>
      <c r="AF616" s="5"/>
      <c r="AN616" s="5"/>
      <c r="AO616" s="5"/>
      <c r="AP616" s="5"/>
      <c r="AQ616" s="5"/>
      <c r="AR616" s="5"/>
    </row>
    <row r="617" spans="16:44" ht="15.75" customHeight="1">
      <c r="P617" s="5"/>
      <c r="Q617" s="5"/>
      <c r="R617" s="5"/>
      <c r="S617" s="5"/>
      <c r="T617" s="5"/>
      <c r="AB617" s="5"/>
      <c r="AC617" s="5"/>
      <c r="AD617" s="5"/>
      <c r="AE617" s="5"/>
      <c r="AF617" s="5"/>
      <c r="AN617" s="5"/>
      <c r="AO617" s="5"/>
      <c r="AP617" s="5"/>
      <c r="AQ617" s="5"/>
      <c r="AR617" s="5"/>
    </row>
    <row r="618" spans="16:44" ht="15.75" customHeight="1">
      <c r="P618" s="5"/>
      <c r="Q618" s="5"/>
      <c r="R618" s="5"/>
      <c r="S618" s="5"/>
      <c r="T618" s="5"/>
      <c r="AB618" s="5"/>
      <c r="AC618" s="5"/>
      <c r="AD618" s="5"/>
      <c r="AE618" s="5"/>
      <c r="AF618" s="5"/>
      <c r="AN618" s="5"/>
      <c r="AO618" s="5"/>
      <c r="AP618" s="5"/>
      <c r="AQ618" s="5"/>
      <c r="AR618" s="5"/>
    </row>
    <row r="619" spans="16:44" ht="15.75" customHeight="1">
      <c r="P619" s="5"/>
      <c r="Q619" s="5"/>
      <c r="R619" s="5"/>
      <c r="S619" s="5"/>
      <c r="T619" s="5"/>
      <c r="AB619" s="5"/>
      <c r="AC619" s="5"/>
      <c r="AD619" s="5"/>
      <c r="AE619" s="5"/>
      <c r="AF619" s="5"/>
      <c r="AN619" s="5"/>
      <c r="AO619" s="5"/>
      <c r="AP619" s="5"/>
      <c r="AQ619" s="5"/>
      <c r="AR619" s="5"/>
    </row>
    <row r="620" spans="16:44" ht="15.75" customHeight="1">
      <c r="P620" s="5"/>
      <c r="Q620" s="5"/>
      <c r="R620" s="5"/>
      <c r="S620" s="5"/>
      <c r="T620" s="5"/>
      <c r="AB620" s="5"/>
      <c r="AC620" s="5"/>
      <c r="AD620" s="5"/>
      <c r="AE620" s="5"/>
      <c r="AF620" s="5"/>
      <c r="AN620" s="5"/>
      <c r="AO620" s="5"/>
      <c r="AP620" s="5"/>
      <c r="AQ620" s="5"/>
      <c r="AR620" s="5"/>
    </row>
    <row r="621" spans="16:44" ht="15.75" customHeight="1">
      <c r="P621" s="5"/>
      <c r="Q621" s="5"/>
      <c r="R621" s="5"/>
      <c r="S621" s="5"/>
      <c r="T621" s="5"/>
      <c r="AB621" s="5"/>
      <c r="AC621" s="5"/>
      <c r="AD621" s="5"/>
      <c r="AE621" s="5"/>
      <c r="AF621" s="5"/>
      <c r="AN621" s="5"/>
      <c r="AO621" s="5"/>
      <c r="AP621" s="5"/>
      <c r="AQ621" s="5"/>
      <c r="AR621" s="5"/>
    </row>
    <row r="622" spans="16:44" ht="15.75" customHeight="1">
      <c r="P622" s="5"/>
      <c r="Q622" s="5"/>
      <c r="R622" s="5"/>
      <c r="S622" s="5"/>
      <c r="T622" s="5"/>
      <c r="AB622" s="5"/>
      <c r="AC622" s="5"/>
      <c r="AD622" s="5"/>
      <c r="AE622" s="5"/>
      <c r="AF622" s="5"/>
      <c r="AN622" s="5"/>
      <c r="AO622" s="5"/>
      <c r="AP622" s="5"/>
      <c r="AQ622" s="5"/>
      <c r="AR622" s="5"/>
    </row>
    <row r="623" spans="16:44" ht="15.75" customHeight="1">
      <c r="P623" s="5"/>
      <c r="Q623" s="5"/>
      <c r="R623" s="5"/>
      <c r="S623" s="5"/>
      <c r="T623" s="5"/>
      <c r="AB623" s="5"/>
      <c r="AC623" s="5"/>
      <c r="AD623" s="5"/>
      <c r="AE623" s="5"/>
      <c r="AF623" s="5"/>
      <c r="AN623" s="5"/>
      <c r="AO623" s="5"/>
      <c r="AP623" s="5"/>
      <c r="AQ623" s="5"/>
      <c r="AR623" s="5"/>
    </row>
    <row r="624" spans="16:44" ht="15.75" customHeight="1">
      <c r="P624" s="5"/>
      <c r="Q624" s="5"/>
      <c r="R624" s="5"/>
      <c r="S624" s="5"/>
      <c r="T624" s="5"/>
      <c r="AB624" s="5"/>
      <c r="AC624" s="5"/>
      <c r="AD624" s="5"/>
      <c r="AE624" s="5"/>
      <c r="AF624" s="5"/>
      <c r="AN624" s="5"/>
      <c r="AO624" s="5"/>
      <c r="AP624" s="5"/>
      <c r="AQ624" s="5"/>
      <c r="AR624" s="5"/>
    </row>
    <row r="625" spans="16:44" ht="15.75" customHeight="1">
      <c r="P625" s="5"/>
      <c r="Q625" s="5"/>
      <c r="R625" s="5"/>
      <c r="S625" s="5"/>
      <c r="T625" s="5"/>
      <c r="AB625" s="5"/>
      <c r="AC625" s="5"/>
      <c r="AD625" s="5"/>
      <c r="AE625" s="5"/>
      <c r="AF625" s="5"/>
      <c r="AN625" s="5"/>
      <c r="AO625" s="5"/>
      <c r="AP625" s="5"/>
      <c r="AQ625" s="5"/>
      <c r="AR625" s="5"/>
    </row>
    <row r="626" spans="16:44" ht="15.75" customHeight="1">
      <c r="P626" s="5"/>
      <c r="Q626" s="5"/>
      <c r="R626" s="5"/>
      <c r="S626" s="5"/>
      <c r="T626" s="5"/>
      <c r="AB626" s="5"/>
      <c r="AC626" s="5"/>
      <c r="AD626" s="5"/>
      <c r="AE626" s="5"/>
      <c r="AF626" s="5"/>
      <c r="AN626" s="5"/>
      <c r="AO626" s="5"/>
      <c r="AP626" s="5"/>
      <c r="AQ626" s="5"/>
      <c r="AR626" s="5"/>
    </row>
    <row r="627" spans="16:44" ht="15.75" customHeight="1">
      <c r="P627" s="5"/>
      <c r="Q627" s="5"/>
      <c r="R627" s="5"/>
      <c r="S627" s="5"/>
      <c r="T627" s="5"/>
      <c r="AB627" s="5"/>
      <c r="AC627" s="5"/>
      <c r="AD627" s="5"/>
      <c r="AE627" s="5"/>
      <c r="AF627" s="5"/>
      <c r="AN627" s="5"/>
      <c r="AO627" s="5"/>
      <c r="AP627" s="5"/>
      <c r="AQ627" s="5"/>
      <c r="AR627" s="5"/>
    </row>
    <row r="628" spans="16:44" ht="15.75" customHeight="1">
      <c r="P628" s="5"/>
      <c r="Q628" s="5"/>
      <c r="R628" s="5"/>
      <c r="S628" s="5"/>
      <c r="T628" s="5"/>
      <c r="AB628" s="5"/>
      <c r="AC628" s="5"/>
      <c r="AD628" s="5"/>
      <c r="AE628" s="5"/>
      <c r="AF628" s="5"/>
      <c r="AN628" s="5"/>
      <c r="AO628" s="5"/>
      <c r="AP628" s="5"/>
      <c r="AQ628" s="5"/>
      <c r="AR628" s="5"/>
    </row>
    <row r="629" spans="16:44" ht="15.75" customHeight="1">
      <c r="P629" s="5"/>
      <c r="Q629" s="5"/>
      <c r="R629" s="5"/>
      <c r="S629" s="5"/>
      <c r="T629" s="5"/>
      <c r="AB629" s="5"/>
      <c r="AC629" s="5"/>
      <c r="AD629" s="5"/>
      <c r="AE629" s="5"/>
      <c r="AF629" s="5"/>
      <c r="AN629" s="5"/>
      <c r="AO629" s="5"/>
      <c r="AP629" s="5"/>
      <c r="AQ629" s="5"/>
      <c r="AR629" s="5"/>
    </row>
    <row r="630" spans="16:44" ht="15.75" customHeight="1">
      <c r="P630" s="5"/>
      <c r="Q630" s="5"/>
      <c r="R630" s="5"/>
      <c r="S630" s="5"/>
      <c r="T630" s="5"/>
      <c r="AB630" s="5"/>
      <c r="AC630" s="5"/>
      <c r="AD630" s="5"/>
      <c r="AE630" s="5"/>
      <c r="AF630" s="5"/>
      <c r="AN630" s="5"/>
      <c r="AO630" s="5"/>
      <c r="AP630" s="5"/>
      <c r="AQ630" s="5"/>
      <c r="AR630" s="5"/>
    </row>
    <row r="631" spans="16:44" ht="15.75" customHeight="1">
      <c r="P631" s="5"/>
      <c r="Q631" s="5"/>
      <c r="R631" s="5"/>
      <c r="S631" s="5"/>
      <c r="T631" s="5"/>
      <c r="AB631" s="5"/>
      <c r="AC631" s="5"/>
      <c r="AD631" s="5"/>
      <c r="AE631" s="5"/>
      <c r="AF631" s="5"/>
      <c r="AN631" s="5"/>
      <c r="AO631" s="5"/>
      <c r="AP631" s="5"/>
      <c r="AQ631" s="5"/>
      <c r="AR631" s="5"/>
    </row>
    <row r="632" spans="16:44" ht="15.75" customHeight="1">
      <c r="P632" s="5"/>
      <c r="Q632" s="5"/>
      <c r="R632" s="5"/>
      <c r="S632" s="5"/>
      <c r="T632" s="5"/>
      <c r="AB632" s="5"/>
      <c r="AC632" s="5"/>
      <c r="AD632" s="5"/>
      <c r="AE632" s="5"/>
      <c r="AF632" s="5"/>
      <c r="AN632" s="5"/>
      <c r="AO632" s="5"/>
      <c r="AP632" s="5"/>
      <c r="AQ632" s="5"/>
      <c r="AR632" s="5"/>
    </row>
    <row r="633" spans="16:44" ht="15.75" customHeight="1">
      <c r="P633" s="5"/>
      <c r="Q633" s="5"/>
      <c r="R633" s="5"/>
      <c r="S633" s="5"/>
      <c r="T633" s="5"/>
      <c r="AB633" s="5"/>
      <c r="AC633" s="5"/>
      <c r="AD633" s="5"/>
      <c r="AE633" s="5"/>
      <c r="AF633" s="5"/>
      <c r="AN633" s="5"/>
      <c r="AO633" s="5"/>
      <c r="AP633" s="5"/>
      <c r="AQ633" s="5"/>
      <c r="AR633" s="5"/>
    </row>
    <row r="634" spans="16:44" ht="15.75" customHeight="1">
      <c r="P634" s="5"/>
      <c r="Q634" s="5"/>
      <c r="R634" s="5"/>
      <c r="S634" s="5"/>
      <c r="T634" s="5"/>
      <c r="AB634" s="5"/>
      <c r="AC634" s="5"/>
      <c r="AD634" s="5"/>
      <c r="AE634" s="5"/>
      <c r="AF634" s="5"/>
      <c r="AN634" s="5"/>
      <c r="AO634" s="5"/>
      <c r="AP634" s="5"/>
      <c r="AQ634" s="5"/>
      <c r="AR634" s="5"/>
    </row>
    <row r="635" spans="16:44" ht="15.75" customHeight="1">
      <c r="P635" s="5"/>
      <c r="Q635" s="5"/>
      <c r="R635" s="5"/>
      <c r="S635" s="5"/>
      <c r="T635" s="5"/>
      <c r="AB635" s="5"/>
      <c r="AC635" s="5"/>
      <c r="AD635" s="5"/>
      <c r="AE635" s="5"/>
      <c r="AF635" s="5"/>
      <c r="AN635" s="5"/>
      <c r="AO635" s="5"/>
      <c r="AP635" s="5"/>
      <c r="AQ635" s="5"/>
      <c r="AR635" s="5"/>
    </row>
    <row r="636" spans="16:44" ht="15.75" customHeight="1">
      <c r="P636" s="5"/>
      <c r="Q636" s="5"/>
      <c r="R636" s="5"/>
      <c r="S636" s="5"/>
      <c r="T636" s="5"/>
      <c r="AB636" s="5"/>
      <c r="AC636" s="5"/>
      <c r="AD636" s="5"/>
      <c r="AE636" s="5"/>
      <c r="AF636" s="5"/>
      <c r="AN636" s="5"/>
      <c r="AO636" s="5"/>
      <c r="AP636" s="5"/>
      <c r="AQ636" s="5"/>
      <c r="AR636" s="5"/>
    </row>
    <row r="637" spans="16:44" ht="15.75" customHeight="1">
      <c r="P637" s="5"/>
      <c r="Q637" s="5"/>
      <c r="R637" s="5"/>
      <c r="S637" s="5"/>
      <c r="T637" s="5"/>
      <c r="AB637" s="5"/>
      <c r="AC637" s="5"/>
      <c r="AD637" s="5"/>
      <c r="AE637" s="5"/>
      <c r="AF637" s="5"/>
      <c r="AN637" s="5"/>
      <c r="AO637" s="5"/>
      <c r="AP637" s="5"/>
      <c r="AQ637" s="5"/>
      <c r="AR637" s="5"/>
    </row>
    <row r="638" spans="16:44" ht="15.75" customHeight="1">
      <c r="P638" s="5"/>
      <c r="Q638" s="5"/>
      <c r="R638" s="5"/>
      <c r="S638" s="5"/>
      <c r="T638" s="5"/>
      <c r="AB638" s="5"/>
      <c r="AC638" s="5"/>
      <c r="AD638" s="5"/>
      <c r="AE638" s="5"/>
      <c r="AF638" s="5"/>
      <c r="AN638" s="5"/>
      <c r="AO638" s="5"/>
      <c r="AP638" s="5"/>
      <c r="AQ638" s="5"/>
      <c r="AR638" s="5"/>
    </row>
    <row r="639" spans="16:44" ht="15.75" customHeight="1">
      <c r="P639" s="5"/>
      <c r="Q639" s="5"/>
      <c r="R639" s="5"/>
      <c r="S639" s="5"/>
      <c r="T639" s="5"/>
      <c r="AB639" s="5"/>
      <c r="AC639" s="5"/>
      <c r="AD639" s="5"/>
      <c r="AE639" s="5"/>
      <c r="AF639" s="5"/>
      <c r="AN639" s="5"/>
      <c r="AO639" s="5"/>
      <c r="AP639" s="5"/>
      <c r="AQ639" s="5"/>
      <c r="AR639" s="5"/>
    </row>
    <row r="640" spans="16:44" ht="15.75" customHeight="1">
      <c r="P640" s="5"/>
      <c r="Q640" s="5"/>
      <c r="R640" s="5"/>
      <c r="S640" s="5"/>
      <c r="T640" s="5"/>
      <c r="AB640" s="5"/>
      <c r="AC640" s="5"/>
      <c r="AD640" s="5"/>
      <c r="AE640" s="5"/>
      <c r="AF640" s="5"/>
      <c r="AN640" s="5"/>
      <c r="AO640" s="5"/>
      <c r="AP640" s="5"/>
      <c r="AQ640" s="5"/>
      <c r="AR640" s="5"/>
    </row>
    <row r="641" spans="16:44" ht="15.75" customHeight="1">
      <c r="P641" s="5"/>
      <c r="Q641" s="5"/>
      <c r="R641" s="5"/>
      <c r="S641" s="5"/>
      <c r="T641" s="5"/>
      <c r="AB641" s="5"/>
      <c r="AC641" s="5"/>
      <c r="AD641" s="5"/>
      <c r="AE641" s="5"/>
      <c r="AF641" s="5"/>
      <c r="AN641" s="5"/>
      <c r="AO641" s="5"/>
      <c r="AP641" s="5"/>
      <c r="AQ641" s="5"/>
      <c r="AR641" s="5"/>
    </row>
    <row r="642" spans="16:44" ht="15.75" customHeight="1">
      <c r="P642" s="5"/>
      <c r="Q642" s="5"/>
      <c r="R642" s="5"/>
      <c r="S642" s="5"/>
      <c r="T642" s="5"/>
      <c r="AB642" s="5"/>
      <c r="AC642" s="5"/>
      <c r="AD642" s="5"/>
      <c r="AE642" s="5"/>
      <c r="AF642" s="5"/>
      <c r="AN642" s="5"/>
      <c r="AO642" s="5"/>
      <c r="AP642" s="5"/>
      <c r="AQ642" s="5"/>
      <c r="AR642" s="5"/>
    </row>
    <row r="643" spans="16:44" ht="15.75" customHeight="1">
      <c r="P643" s="5"/>
      <c r="Q643" s="5"/>
      <c r="R643" s="5"/>
      <c r="S643" s="5"/>
      <c r="T643" s="5"/>
      <c r="AB643" s="5"/>
      <c r="AC643" s="5"/>
      <c r="AD643" s="5"/>
      <c r="AE643" s="5"/>
      <c r="AF643" s="5"/>
      <c r="AN643" s="5"/>
      <c r="AO643" s="5"/>
      <c r="AP643" s="5"/>
      <c r="AQ643" s="5"/>
      <c r="AR643" s="5"/>
    </row>
    <row r="644" spans="16:44" ht="15.75" customHeight="1">
      <c r="P644" s="5"/>
      <c r="Q644" s="5"/>
      <c r="R644" s="5"/>
      <c r="S644" s="5"/>
      <c r="T644" s="5"/>
      <c r="AB644" s="5"/>
      <c r="AC644" s="5"/>
      <c r="AD644" s="5"/>
      <c r="AE644" s="5"/>
      <c r="AF644" s="5"/>
      <c r="AN644" s="5"/>
      <c r="AO644" s="5"/>
      <c r="AP644" s="5"/>
      <c r="AQ644" s="5"/>
      <c r="AR644" s="5"/>
    </row>
    <row r="645" spans="16:44" ht="15.75" customHeight="1">
      <c r="P645" s="5"/>
      <c r="Q645" s="5"/>
      <c r="R645" s="5"/>
      <c r="S645" s="5"/>
      <c r="T645" s="5"/>
      <c r="AB645" s="5"/>
      <c r="AC645" s="5"/>
      <c r="AD645" s="5"/>
      <c r="AE645" s="5"/>
      <c r="AF645" s="5"/>
      <c r="AN645" s="5"/>
      <c r="AO645" s="5"/>
      <c r="AP645" s="5"/>
      <c r="AQ645" s="5"/>
      <c r="AR645" s="5"/>
    </row>
    <row r="646" spans="16:44" ht="15.75" customHeight="1">
      <c r="P646" s="5"/>
      <c r="Q646" s="5"/>
      <c r="R646" s="5"/>
      <c r="S646" s="5"/>
      <c r="T646" s="5"/>
      <c r="AB646" s="5"/>
      <c r="AC646" s="5"/>
      <c r="AD646" s="5"/>
      <c r="AE646" s="5"/>
      <c r="AF646" s="5"/>
      <c r="AN646" s="5"/>
      <c r="AO646" s="5"/>
      <c r="AP646" s="5"/>
      <c r="AQ646" s="5"/>
      <c r="AR646" s="5"/>
    </row>
    <row r="647" spans="16:44" ht="15.75" customHeight="1">
      <c r="P647" s="5"/>
      <c r="Q647" s="5"/>
      <c r="R647" s="5"/>
      <c r="S647" s="5"/>
      <c r="T647" s="5"/>
      <c r="AB647" s="5"/>
      <c r="AC647" s="5"/>
      <c r="AD647" s="5"/>
      <c r="AE647" s="5"/>
      <c r="AF647" s="5"/>
      <c r="AN647" s="5"/>
      <c r="AO647" s="5"/>
      <c r="AP647" s="5"/>
      <c r="AQ647" s="5"/>
      <c r="AR647" s="5"/>
    </row>
    <row r="648" spans="16:44" ht="15.75" customHeight="1">
      <c r="P648" s="5"/>
      <c r="Q648" s="5"/>
      <c r="R648" s="5"/>
      <c r="S648" s="5"/>
      <c r="T648" s="5"/>
      <c r="AB648" s="5"/>
      <c r="AC648" s="5"/>
      <c r="AD648" s="5"/>
      <c r="AE648" s="5"/>
      <c r="AF648" s="5"/>
      <c r="AN648" s="5"/>
      <c r="AO648" s="5"/>
      <c r="AP648" s="5"/>
      <c r="AQ648" s="5"/>
      <c r="AR648" s="5"/>
    </row>
    <row r="649" spans="16:44" ht="15.75" customHeight="1">
      <c r="P649" s="5"/>
      <c r="Q649" s="5"/>
      <c r="R649" s="5"/>
      <c r="S649" s="5"/>
      <c r="T649" s="5"/>
      <c r="AB649" s="5"/>
      <c r="AC649" s="5"/>
      <c r="AD649" s="5"/>
      <c r="AE649" s="5"/>
      <c r="AF649" s="5"/>
      <c r="AN649" s="5"/>
      <c r="AO649" s="5"/>
      <c r="AP649" s="5"/>
      <c r="AQ649" s="5"/>
      <c r="AR649" s="5"/>
    </row>
    <row r="650" spans="16:44" ht="15.75" customHeight="1">
      <c r="P650" s="5"/>
      <c r="Q650" s="5"/>
      <c r="R650" s="5"/>
      <c r="S650" s="5"/>
      <c r="T650" s="5"/>
      <c r="AB650" s="5"/>
      <c r="AC650" s="5"/>
      <c r="AD650" s="5"/>
      <c r="AE650" s="5"/>
      <c r="AF650" s="5"/>
      <c r="AN650" s="5"/>
      <c r="AO650" s="5"/>
      <c r="AP650" s="5"/>
      <c r="AQ650" s="5"/>
      <c r="AR650" s="5"/>
    </row>
    <row r="651" spans="16:44" ht="15.75" customHeight="1">
      <c r="P651" s="5"/>
      <c r="Q651" s="5"/>
      <c r="R651" s="5"/>
      <c r="S651" s="5"/>
      <c r="T651" s="5"/>
      <c r="AB651" s="5"/>
      <c r="AC651" s="5"/>
      <c r="AD651" s="5"/>
      <c r="AE651" s="5"/>
      <c r="AF651" s="5"/>
      <c r="AN651" s="5"/>
      <c r="AO651" s="5"/>
      <c r="AP651" s="5"/>
      <c r="AQ651" s="5"/>
      <c r="AR651" s="5"/>
    </row>
    <row r="652" spans="16:44" ht="15.75" customHeight="1">
      <c r="P652" s="5"/>
      <c r="Q652" s="5"/>
      <c r="R652" s="5"/>
      <c r="S652" s="5"/>
      <c r="T652" s="5"/>
      <c r="AB652" s="5"/>
      <c r="AC652" s="5"/>
      <c r="AD652" s="5"/>
      <c r="AE652" s="5"/>
      <c r="AF652" s="5"/>
      <c r="AN652" s="5"/>
      <c r="AO652" s="5"/>
      <c r="AP652" s="5"/>
      <c r="AQ652" s="5"/>
      <c r="AR652" s="5"/>
    </row>
    <row r="653" spans="16:44" ht="15.75" customHeight="1">
      <c r="P653" s="5"/>
      <c r="Q653" s="5"/>
      <c r="R653" s="5"/>
      <c r="S653" s="5"/>
      <c r="T653" s="5"/>
      <c r="AB653" s="5"/>
      <c r="AC653" s="5"/>
      <c r="AD653" s="5"/>
      <c r="AE653" s="5"/>
      <c r="AF653" s="5"/>
      <c r="AN653" s="5"/>
      <c r="AO653" s="5"/>
      <c r="AP653" s="5"/>
      <c r="AQ653" s="5"/>
      <c r="AR653" s="5"/>
    </row>
    <row r="654" spans="16:44" ht="15.75" customHeight="1">
      <c r="P654" s="5"/>
      <c r="Q654" s="5"/>
      <c r="R654" s="5"/>
      <c r="S654" s="5"/>
      <c r="T654" s="5"/>
      <c r="AB654" s="5"/>
      <c r="AC654" s="5"/>
      <c r="AD654" s="5"/>
      <c r="AE654" s="5"/>
      <c r="AF654" s="5"/>
      <c r="AN654" s="5"/>
      <c r="AO654" s="5"/>
      <c r="AP654" s="5"/>
      <c r="AQ654" s="5"/>
      <c r="AR654" s="5"/>
    </row>
    <row r="655" spans="16:44" ht="15.75" customHeight="1">
      <c r="P655" s="5"/>
      <c r="Q655" s="5"/>
      <c r="R655" s="5"/>
      <c r="S655" s="5"/>
      <c r="T655" s="5"/>
      <c r="AB655" s="5"/>
      <c r="AC655" s="5"/>
      <c r="AD655" s="5"/>
      <c r="AE655" s="5"/>
      <c r="AF655" s="5"/>
      <c r="AN655" s="5"/>
      <c r="AO655" s="5"/>
      <c r="AP655" s="5"/>
      <c r="AQ655" s="5"/>
      <c r="AR655" s="5"/>
    </row>
    <row r="656" spans="16:44" ht="15.75" customHeight="1">
      <c r="P656" s="5"/>
      <c r="Q656" s="5"/>
      <c r="R656" s="5"/>
      <c r="S656" s="5"/>
      <c r="T656" s="5"/>
      <c r="AB656" s="5"/>
      <c r="AC656" s="5"/>
      <c r="AD656" s="5"/>
      <c r="AE656" s="5"/>
      <c r="AF656" s="5"/>
      <c r="AN656" s="5"/>
      <c r="AO656" s="5"/>
      <c r="AP656" s="5"/>
      <c r="AQ656" s="5"/>
      <c r="AR656" s="5"/>
    </row>
    <row r="657" spans="16:44" ht="15.75" customHeight="1">
      <c r="P657" s="5"/>
      <c r="Q657" s="5"/>
      <c r="R657" s="5"/>
      <c r="S657" s="5"/>
      <c r="T657" s="5"/>
      <c r="AB657" s="5"/>
      <c r="AC657" s="5"/>
      <c r="AD657" s="5"/>
      <c r="AE657" s="5"/>
      <c r="AF657" s="5"/>
      <c r="AN657" s="5"/>
      <c r="AO657" s="5"/>
      <c r="AP657" s="5"/>
      <c r="AQ657" s="5"/>
      <c r="AR657" s="5"/>
    </row>
    <row r="658" spans="16:44" ht="15.75" customHeight="1">
      <c r="P658" s="5"/>
      <c r="Q658" s="5"/>
      <c r="R658" s="5"/>
      <c r="S658" s="5"/>
      <c r="T658" s="5"/>
      <c r="AB658" s="5"/>
      <c r="AC658" s="5"/>
      <c r="AD658" s="5"/>
      <c r="AE658" s="5"/>
      <c r="AF658" s="5"/>
      <c r="AN658" s="5"/>
      <c r="AO658" s="5"/>
      <c r="AP658" s="5"/>
      <c r="AQ658" s="5"/>
      <c r="AR658" s="5"/>
    </row>
    <row r="659" spans="16:44" ht="15.75" customHeight="1">
      <c r="P659" s="5"/>
      <c r="Q659" s="5"/>
      <c r="R659" s="5"/>
      <c r="S659" s="5"/>
      <c r="T659" s="5"/>
      <c r="AB659" s="5"/>
      <c r="AC659" s="5"/>
      <c r="AD659" s="5"/>
      <c r="AE659" s="5"/>
      <c r="AF659" s="5"/>
      <c r="AN659" s="5"/>
      <c r="AO659" s="5"/>
      <c r="AP659" s="5"/>
      <c r="AQ659" s="5"/>
      <c r="AR659" s="5"/>
    </row>
    <row r="660" spans="16:44" ht="15.75" customHeight="1">
      <c r="P660" s="5"/>
      <c r="Q660" s="5"/>
      <c r="R660" s="5"/>
      <c r="S660" s="5"/>
      <c r="T660" s="5"/>
      <c r="AB660" s="5"/>
      <c r="AC660" s="5"/>
      <c r="AD660" s="5"/>
      <c r="AE660" s="5"/>
      <c r="AF660" s="5"/>
      <c r="AN660" s="5"/>
      <c r="AO660" s="5"/>
      <c r="AP660" s="5"/>
      <c r="AQ660" s="5"/>
      <c r="AR660" s="5"/>
    </row>
    <row r="661" spans="16:44" ht="15.75" customHeight="1">
      <c r="P661" s="5"/>
      <c r="Q661" s="5"/>
      <c r="R661" s="5"/>
      <c r="S661" s="5"/>
      <c r="T661" s="5"/>
      <c r="AB661" s="5"/>
      <c r="AC661" s="5"/>
      <c r="AD661" s="5"/>
      <c r="AE661" s="5"/>
      <c r="AF661" s="5"/>
      <c r="AN661" s="5"/>
      <c r="AO661" s="5"/>
      <c r="AP661" s="5"/>
      <c r="AQ661" s="5"/>
      <c r="AR661" s="5"/>
    </row>
    <row r="662" spans="16:44" ht="15.75" customHeight="1">
      <c r="P662" s="5"/>
      <c r="Q662" s="5"/>
      <c r="R662" s="5"/>
      <c r="S662" s="5"/>
      <c r="T662" s="5"/>
      <c r="AB662" s="5"/>
      <c r="AC662" s="5"/>
      <c r="AD662" s="5"/>
      <c r="AE662" s="5"/>
      <c r="AF662" s="5"/>
      <c r="AN662" s="5"/>
      <c r="AO662" s="5"/>
      <c r="AP662" s="5"/>
      <c r="AQ662" s="5"/>
      <c r="AR662" s="5"/>
    </row>
    <row r="663" spans="16:44" ht="15.75" customHeight="1">
      <c r="P663" s="5"/>
      <c r="Q663" s="5"/>
      <c r="R663" s="5"/>
      <c r="S663" s="5"/>
      <c r="T663" s="5"/>
      <c r="AB663" s="5"/>
      <c r="AC663" s="5"/>
      <c r="AD663" s="5"/>
      <c r="AE663" s="5"/>
      <c r="AF663" s="5"/>
      <c r="AN663" s="5"/>
      <c r="AO663" s="5"/>
      <c r="AP663" s="5"/>
      <c r="AQ663" s="5"/>
      <c r="AR663" s="5"/>
    </row>
    <row r="664" spans="16:44" ht="15.75" customHeight="1">
      <c r="P664" s="5"/>
      <c r="Q664" s="5"/>
      <c r="R664" s="5"/>
      <c r="S664" s="5"/>
      <c r="T664" s="5"/>
      <c r="AB664" s="5"/>
      <c r="AC664" s="5"/>
      <c r="AD664" s="5"/>
      <c r="AE664" s="5"/>
      <c r="AF664" s="5"/>
      <c r="AN664" s="5"/>
      <c r="AO664" s="5"/>
      <c r="AP664" s="5"/>
      <c r="AQ664" s="5"/>
      <c r="AR664" s="5"/>
    </row>
    <row r="665" spans="16:44" ht="15.75" customHeight="1">
      <c r="P665" s="5"/>
      <c r="Q665" s="5"/>
      <c r="R665" s="5"/>
      <c r="S665" s="5"/>
      <c r="T665" s="5"/>
      <c r="AB665" s="5"/>
      <c r="AC665" s="5"/>
      <c r="AD665" s="5"/>
      <c r="AE665" s="5"/>
      <c r="AF665" s="5"/>
      <c r="AN665" s="5"/>
      <c r="AO665" s="5"/>
      <c r="AP665" s="5"/>
      <c r="AQ665" s="5"/>
      <c r="AR665" s="5"/>
    </row>
    <row r="666" spans="16:44" ht="15.75" customHeight="1">
      <c r="P666" s="5"/>
      <c r="Q666" s="5"/>
      <c r="R666" s="5"/>
      <c r="S666" s="5"/>
      <c r="T666" s="5"/>
      <c r="AB666" s="5"/>
      <c r="AC666" s="5"/>
      <c r="AD666" s="5"/>
      <c r="AE666" s="5"/>
      <c r="AF666" s="5"/>
      <c r="AN666" s="5"/>
      <c r="AO666" s="5"/>
      <c r="AP666" s="5"/>
      <c r="AQ666" s="5"/>
      <c r="AR666" s="5"/>
    </row>
    <row r="667" spans="16:44" ht="15.75" customHeight="1">
      <c r="P667" s="5"/>
      <c r="Q667" s="5"/>
      <c r="R667" s="5"/>
      <c r="S667" s="5"/>
      <c r="T667" s="5"/>
      <c r="AB667" s="5"/>
      <c r="AC667" s="5"/>
      <c r="AD667" s="5"/>
      <c r="AE667" s="5"/>
      <c r="AF667" s="5"/>
      <c r="AN667" s="5"/>
      <c r="AO667" s="5"/>
      <c r="AP667" s="5"/>
      <c r="AQ667" s="5"/>
      <c r="AR667" s="5"/>
    </row>
    <row r="668" spans="16:44" ht="15.75" customHeight="1">
      <c r="P668" s="5"/>
      <c r="Q668" s="5"/>
      <c r="R668" s="5"/>
      <c r="S668" s="5"/>
      <c r="T668" s="5"/>
      <c r="AB668" s="5"/>
      <c r="AC668" s="5"/>
      <c r="AD668" s="5"/>
      <c r="AE668" s="5"/>
      <c r="AF668" s="5"/>
      <c r="AN668" s="5"/>
      <c r="AO668" s="5"/>
      <c r="AP668" s="5"/>
      <c r="AQ668" s="5"/>
      <c r="AR668" s="5"/>
    </row>
    <row r="669" spans="16:44" ht="15.75" customHeight="1">
      <c r="P669" s="5"/>
      <c r="Q669" s="5"/>
      <c r="R669" s="5"/>
      <c r="S669" s="5"/>
      <c r="T669" s="5"/>
      <c r="AB669" s="5"/>
      <c r="AC669" s="5"/>
      <c r="AD669" s="5"/>
      <c r="AE669" s="5"/>
      <c r="AF669" s="5"/>
      <c r="AN669" s="5"/>
      <c r="AO669" s="5"/>
      <c r="AP669" s="5"/>
      <c r="AQ669" s="5"/>
      <c r="AR669" s="5"/>
    </row>
    <row r="670" spans="16:44" ht="15.75" customHeight="1">
      <c r="P670" s="5"/>
      <c r="Q670" s="5"/>
      <c r="R670" s="5"/>
      <c r="S670" s="5"/>
      <c r="T670" s="5"/>
      <c r="AB670" s="5"/>
      <c r="AC670" s="5"/>
      <c r="AD670" s="5"/>
      <c r="AE670" s="5"/>
      <c r="AF670" s="5"/>
      <c r="AN670" s="5"/>
      <c r="AO670" s="5"/>
      <c r="AP670" s="5"/>
      <c r="AQ670" s="5"/>
      <c r="AR670" s="5"/>
    </row>
    <row r="671" spans="16:44" ht="15.75" customHeight="1">
      <c r="P671" s="5"/>
      <c r="Q671" s="5"/>
      <c r="R671" s="5"/>
      <c r="S671" s="5"/>
      <c r="T671" s="5"/>
      <c r="AB671" s="5"/>
      <c r="AC671" s="5"/>
      <c r="AD671" s="5"/>
      <c r="AE671" s="5"/>
      <c r="AF671" s="5"/>
      <c r="AN671" s="5"/>
      <c r="AO671" s="5"/>
      <c r="AP671" s="5"/>
      <c r="AQ671" s="5"/>
      <c r="AR671" s="5"/>
    </row>
    <row r="672" spans="16:44" ht="15.75" customHeight="1">
      <c r="P672" s="5"/>
      <c r="Q672" s="5"/>
      <c r="R672" s="5"/>
      <c r="S672" s="5"/>
      <c r="T672" s="5"/>
      <c r="AB672" s="5"/>
      <c r="AC672" s="5"/>
      <c r="AD672" s="5"/>
      <c r="AE672" s="5"/>
      <c r="AF672" s="5"/>
      <c r="AN672" s="5"/>
      <c r="AO672" s="5"/>
      <c r="AP672" s="5"/>
      <c r="AQ672" s="5"/>
      <c r="AR672" s="5"/>
    </row>
    <row r="673" spans="16:44" ht="15.75" customHeight="1">
      <c r="P673" s="5"/>
      <c r="Q673" s="5"/>
      <c r="R673" s="5"/>
      <c r="S673" s="5"/>
      <c r="T673" s="5"/>
      <c r="AB673" s="5"/>
      <c r="AC673" s="5"/>
      <c r="AD673" s="5"/>
      <c r="AE673" s="5"/>
      <c r="AF673" s="5"/>
      <c r="AN673" s="5"/>
      <c r="AO673" s="5"/>
      <c r="AP673" s="5"/>
      <c r="AQ673" s="5"/>
      <c r="AR673" s="5"/>
    </row>
    <row r="674" spans="16:44" ht="15.75" customHeight="1">
      <c r="P674" s="5"/>
      <c r="Q674" s="5"/>
      <c r="R674" s="5"/>
      <c r="S674" s="5"/>
      <c r="T674" s="5"/>
      <c r="AB674" s="5"/>
      <c r="AC674" s="5"/>
      <c r="AD674" s="5"/>
      <c r="AE674" s="5"/>
      <c r="AF674" s="5"/>
      <c r="AN674" s="5"/>
      <c r="AO674" s="5"/>
      <c r="AP674" s="5"/>
      <c r="AQ674" s="5"/>
      <c r="AR674" s="5"/>
    </row>
    <row r="675" spans="16:44" ht="15.75" customHeight="1">
      <c r="P675" s="5"/>
      <c r="Q675" s="5"/>
      <c r="R675" s="5"/>
      <c r="S675" s="5"/>
      <c r="T675" s="5"/>
      <c r="AB675" s="5"/>
      <c r="AC675" s="5"/>
      <c r="AD675" s="5"/>
      <c r="AE675" s="5"/>
      <c r="AF675" s="5"/>
      <c r="AN675" s="5"/>
      <c r="AO675" s="5"/>
      <c r="AP675" s="5"/>
      <c r="AQ675" s="5"/>
      <c r="AR675" s="5"/>
    </row>
    <row r="676" spans="16:44" ht="15.75" customHeight="1">
      <c r="P676" s="5"/>
      <c r="Q676" s="5"/>
      <c r="R676" s="5"/>
      <c r="S676" s="5"/>
      <c r="T676" s="5"/>
      <c r="AB676" s="5"/>
      <c r="AC676" s="5"/>
      <c r="AD676" s="5"/>
      <c r="AE676" s="5"/>
      <c r="AF676" s="5"/>
      <c r="AN676" s="5"/>
      <c r="AO676" s="5"/>
      <c r="AP676" s="5"/>
      <c r="AQ676" s="5"/>
      <c r="AR676" s="5"/>
    </row>
    <row r="677" spans="16:44" ht="15.75" customHeight="1">
      <c r="P677" s="5"/>
      <c r="Q677" s="5"/>
      <c r="R677" s="5"/>
      <c r="S677" s="5"/>
      <c r="T677" s="5"/>
      <c r="AB677" s="5"/>
      <c r="AC677" s="5"/>
      <c r="AD677" s="5"/>
      <c r="AE677" s="5"/>
      <c r="AF677" s="5"/>
      <c r="AN677" s="5"/>
      <c r="AO677" s="5"/>
      <c r="AP677" s="5"/>
      <c r="AQ677" s="5"/>
      <c r="AR677" s="5"/>
    </row>
    <row r="678" spans="16:44" ht="15.75" customHeight="1">
      <c r="P678" s="5"/>
      <c r="Q678" s="5"/>
      <c r="R678" s="5"/>
      <c r="S678" s="5"/>
      <c r="T678" s="5"/>
      <c r="AB678" s="5"/>
      <c r="AC678" s="5"/>
      <c r="AD678" s="5"/>
      <c r="AE678" s="5"/>
      <c r="AF678" s="5"/>
      <c r="AN678" s="5"/>
      <c r="AO678" s="5"/>
      <c r="AP678" s="5"/>
      <c r="AQ678" s="5"/>
      <c r="AR678" s="5"/>
    </row>
    <row r="679" spans="16:44" ht="15.75" customHeight="1">
      <c r="P679" s="5"/>
      <c r="Q679" s="5"/>
      <c r="R679" s="5"/>
      <c r="S679" s="5"/>
      <c r="T679" s="5"/>
      <c r="AB679" s="5"/>
      <c r="AC679" s="5"/>
      <c r="AD679" s="5"/>
      <c r="AE679" s="5"/>
      <c r="AF679" s="5"/>
      <c r="AN679" s="5"/>
      <c r="AO679" s="5"/>
      <c r="AP679" s="5"/>
      <c r="AQ679" s="5"/>
      <c r="AR679" s="5"/>
    </row>
    <row r="680" spans="16:44" ht="15.75" customHeight="1">
      <c r="P680" s="5"/>
      <c r="Q680" s="5"/>
      <c r="R680" s="5"/>
      <c r="S680" s="5"/>
      <c r="T680" s="5"/>
      <c r="AB680" s="5"/>
      <c r="AC680" s="5"/>
      <c r="AD680" s="5"/>
      <c r="AE680" s="5"/>
      <c r="AF680" s="5"/>
      <c r="AN680" s="5"/>
      <c r="AO680" s="5"/>
      <c r="AP680" s="5"/>
      <c r="AQ680" s="5"/>
      <c r="AR680" s="5"/>
    </row>
    <row r="681" spans="16:44" ht="15.75" customHeight="1">
      <c r="P681" s="5"/>
      <c r="Q681" s="5"/>
      <c r="R681" s="5"/>
      <c r="S681" s="5"/>
      <c r="T681" s="5"/>
      <c r="AB681" s="5"/>
      <c r="AC681" s="5"/>
      <c r="AD681" s="5"/>
      <c r="AE681" s="5"/>
      <c r="AF681" s="5"/>
      <c r="AN681" s="5"/>
      <c r="AO681" s="5"/>
      <c r="AP681" s="5"/>
      <c r="AQ681" s="5"/>
      <c r="AR681" s="5"/>
    </row>
    <row r="682" spans="16:44" ht="15.75" customHeight="1">
      <c r="P682" s="5"/>
      <c r="Q682" s="5"/>
      <c r="R682" s="5"/>
      <c r="S682" s="5"/>
      <c r="T682" s="5"/>
      <c r="AB682" s="5"/>
      <c r="AC682" s="5"/>
      <c r="AD682" s="5"/>
      <c r="AE682" s="5"/>
      <c r="AF682" s="5"/>
      <c r="AN682" s="5"/>
      <c r="AO682" s="5"/>
      <c r="AP682" s="5"/>
      <c r="AQ682" s="5"/>
      <c r="AR682" s="5"/>
    </row>
    <row r="683" spans="16:44" ht="15.75" customHeight="1">
      <c r="P683" s="5"/>
      <c r="Q683" s="5"/>
      <c r="R683" s="5"/>
      <c r="S683" s="5"/>
      <c r="T683" s="5"/>
      <c r="AB683" s="5"/>
      <c r="AC683" s="5"/>
      <c r="AD683" s="5"/>
      <c r="AE683" s="5"/>
      <c r="AF683" s="5"/>
      <c r="AN683" s="5"/>
      <c r="AO683" s="5"/>
      <c r="AP683" s="5"/>
      <c r="AQ683" s="5"/>
      <c r="AR683" s="5"/>
    </row>
    <row r="684" spans="16:44" ht="15.75" customHeight="1">
      <c r="P684" s="5"/>
      <c r="Q684" s="5"/>
      <c r="R684" s="5"/>
      <c r="S684" s="5"/>
      <c r="T684" s="5"/>
      <c r="AB684" s="5"/>
      <c r="AC684" s="5"/>
      <c r="AD684" s="5"/>
      <c r="AE684" s="5"/>
      <c r="AF684" s="5"/>
      <c r="AN684" s="5"/>
      <c r="AO684" s="5"/>
      <c r="AP684" s="5"/>
      <c r="AQ684" s="5"/>
      <c r="AR684" s="5"/>
    </row>
    <row r="685" spans="16:44" ht="15.75" customHeight="1">
      <c r="P685" s="5"/>
      <c r="Q685" s="5"/>
      <c r="R685" s="5"/>
      <c r="S685" s="5"/>
      <c r="T685" s="5"/>
      <c r="AB685" s="5"/>
      <c r="AC685" s="5"/>
      <c r="AD685" s="5"/>
      <c r="AE685" s="5"/>
      <c r="AF685" s="5"/>
      <c r="AN685" s="5"/>
      <c r="AO685" s="5"/>
      <c r="AP685" s="5"/>
      <c r="AQ685" s="5"/>
      <c r="AR685" s="5"/>
    </row>
    <row r="686" spans="16:44" ht="15.75" customHeight="1">
      <c r="P686" s="5"/>
      <c r="Q686" s="5"/>
      <c r="R686" s="5"/>
      <c r="S686" s="5"/>
      <c r="T686" s="5"/>
      <c r="AB686" s="5"/>
      <c r="AC686" s="5"/>
      <c r="AD686" s="5"/>
      <c r="AE686" s="5"/>
      <c r="AF686" s="5"/>
      <c r="AN686" s="5"/>
      <c r="AO686" s="5"/>
      <c r="AP686" s="5"/>
      <c r="AQ686" s="5"/>
      <c r="AR686" s="5"/>
    </row>
    <row r="687" spans="16:44" ht="15.75" customHeight="1">
      <c r="P687" s="5"/>
      <c r="Q687" s="5"/>
      <c r="R687" s="5"/>
      <c r="S687" s="5"/>
      <c r="T687" s="5"/>
      <c r="AB687" s="5"/>
      <c r="AC687" s="5"/>
      <c r="AD687" s="5"/>
      <c r="AE687" s="5"/>
      <c r="AF687" s="5"/>
      <c r="AN687" s="5"/>
      <c r="AO687" s="5"/>
      <c r="AP687" s="5"/>
      <c r="AQ687" s="5"/>
      <c r="AR687" s="5"/>
    </row>
    <row r="688" spans="16:44" ht="15.75" customHeight="1">
      <c r="P688" s="5"/>
      <c r="Q688" s="5"/>
      <c r="R688" s="5"/>
      <c r="S688" s="5"/>
      <c r="T688" s="5"/>
      <c r="AB688" s="5"/>
      <c r="AC688" s="5"/>
      <c r="AD688" s="5"/>
      <c r="AE688" s="5"/>
      <c r="AF688" s="5"/>
      <c r="AN688" s="5"/>
      <c r="AO688" s="5"/>
      <c r="AP688" s="5"/>
      <c r="AQ688" s="5"/>
      <c r="AR688" s="5"/>
    </row>
    <row r="689" spans="16:44" ht="15.75" customHeight="1">
      <c r="P689" s="5"/>
      <c r="Q689" s="5"/>
      <c r="R689" s="5"/>
      <c r="S689" s="5"/>
      <c r="T689" s="5"/>
      <c r="AB689" s="5"/>
      <c r="AC689" s="5"/>
      <c r="AD689" s="5"/>
      <c r="AE689" s="5"/>
      <c r="AF689" s="5"/>
      <c r="AN689" s="5"/>
      <c r="AO689" s="5"/>
      <c r="AP689" s="5"/>
      <c r="AQ689" s="5"/>
      <c r="AR689" s="5"/>
    </row>
    <row r="690" spans="16:44" ht="15.75" customHeight="1">
      <c r="P690" s="5"/>
      <c r="Q690" s="5"/>
      <c r="R690" s="5"/>
      <c r="S690" s="5"/>
      <c r="T690" s="5"/>
      <c r="AB690" s="5"/>
      <c r="AC690" s="5"/>
      <c r="AD690" s="5"/>
      <c r="AE690" s="5"/>
      <c r="AF690" s="5"/>
      <c r="AN690" s="5"/>
      <c r="AO690" s="5"/>
      <c r="AP690" s="5"/>
      <c r="AQ690" s="5"/>
      <c r="AR690" s="5"/>
    </row>
    <row r="691" spans="16:44" ht="15.75" customHeight="1">
      <c r="P691" s="5"/>
      <c r="Q691" s="5"/>
      <c r="R691" s="5"/>
      <c r="S691" s="5"/>
      <c r="T691" s="5"/>
      <c r="AB691" s="5"/>
      <c r="AC691" s="5"/>
      <c r="AD691" s="5"/>
      <c r="AE691" s="5"/>
      <c r="AF691" s="5"/>
      <c r="AN691" s="5"/>
      <c r="AO691" s="5"/>
      <c r="AP691" s="5"/>
      <c r="AQ691" s="5"/>
      <c r="AR691" s="5"/>
    </row>
    <row r="692" spans="16:44" ht="15.75" customHeight="1">
      <c r="P692" s="5"/>
      <c r="Q692" s="5"/>
      <c r="R692" s="5"/>
      <c r="S692" s="5"/>
      <c r="T692" s="5"/>
      <c r="AB692" s="5"/>
      <c r="AC692" s="5"/>
      <c r="AD692" s="5"/>
      <c r="AE692" s="5"/>
      <c r="AF692" s="5"/>
      <c r="AN692" s="5"/>
      <c r="AO692" s="5"/>
      <c r="AP692" s="5"/>
      <c r="AQ692" s="5"/>
      <c r="AR692" s="5"/>
    </row>
    <row r="693" spans="16:44" ht="15.75" customHeight="1">
      <c r="P693" s="5"/>
      <c r="Q693" s="5"/>
      <c r="R693" s="5"/>
      <c r="S693" s="5"/>
      <c r="T693" s="5"/>
      <c r="AB693" s="5"/>
      <c r="AC693" s="5"/>
      <c r="AD693" s="5"/>
      <c r="AE693" s="5"/>
      <c r="AF693" s="5"/>
      <c r="AN693" s="5"/>
      <c r="AO693" s="5"/>
      <c r="AP693" s="5"/>
      <c r="AQ693" s="5"/>
      <c r="AR693" s="5"/>
    </row>
    <row r="694" spans="16:44" ht="15.75" customHeight="1">
      <c r="P694" s="5"/>
      <c r="Q694" s="5"/>
      <c r="R694" s="5"/>
      <c r="S694" s="5"/>
      <c r="T694" s="5"/>
      <c r="AB694" s="5"/>
      <c r="AC694" s="5"/>
      <c r="AD694" s="5"/>
      <c r="AE694" s="5"/>
      <c r="AF694" s="5"/>
      <c r="AN694" s="5"/>
      <c r="AO694" s="5"/>
      <c r="AP694" s="5"/>
      <c r="AQ694" s="5"/>
      <c r="AR694" s="5"/>
    </row>
    <row r="695" spans="16:44" ht="15.75" customHeight="1">
      <c r="P695" s="5"/>
      <c r="Q695" s="5"/>
      <c r="R695" s="5"/>
      <c r="S695" s="5"/>
      <c r="T695" s="5"/>
      <c r="AB695" s="5"/>
      <c r="AC695" s="5"/>
      <c r="AD695" s="5"/>
      <c r="AE695" s="5"/>
      <c r="AF695" s="5"/>
      <c r="AN695" s="5"/>
      <c r="AO695" s="5"/>
      <c r="AP695" s="5"/>
      <c r="AQ695" s="5"/>
      <c r="AR695" s="5"/>
    </row>
    <row r="696" spans="16:44" ht="15.75" customHeight="1">
      <c r="P696" s="5"/>
      <c r="Q696" s="5"/>
      <c r="R696" s="5"/>
      <c r="S696" s="5"/>
      <c r="T696" s="5"/>
      <c r="AB696" s="5"/>
      <c r="AC696" s="5"/>
      <c r="AD696" s="5"/>
      <c r="AE696" s="5"/>
      <c r="AF696" s="5"/>
      <c r="AN696" s="5"/>
      <c r="AO696" s="5"/>
      <c r="AP696" s="5"/>
      <c r="AQ696" s="5"/>
      <c r="AR696" s="5"/>
    </row>
    <row r="697" spans="16:44" ht="15.75" customHeight="1">
      <c r="P697" s="5"/>
      <c r="Q697" s="5"/>
      <c r="R697" s="5"/>
      <c r="S697" s="5"/>
      <c r="T697" s="5"/>
      <c r="AB697" s="5"/>
      <c r="AC697" s="5"/>
      <c r="AD697" s="5"/>
      <c r="AE697" s="5"/>
      <c r="AF697" s="5"/>
      <c r="AN697" s="5"/>
      <c r="AO697" s="5"/>
      <c r="AP697" s="5"/>
      <c r="AQ697" s="5"/>
      <c r="AR697" s="5"/>
    </row>
    <row r="698" spans="16:44" ht="15.75" customHeight="1">
      <c r="P698" s="5"/>
      <c r="Q698" s="5"/>
      <c r="R698" s="5"/>
      <c r="S698" s="5"/>
      <c r="T698" s="5"/>
      <c r="AB698" s="5"/>
      <c r="AC698" s="5"/>
      <c r="AD698" s="5"/>
      <c r="AE698" s="5"/>
      <c r="AF698" s="5"/>
      <c r="AN698" s="5"/>
      <c r="AO698" s="5"/>
      <c r="AP698" s="5"/>
      <c r="AQ698" s="5"/>
      <c r="AR698" s="5"/>
    </row>
    <row r="699" spans="16:44" ht="15.75" customHeight="1">
      <c r="P699" s="5"/>
      <c r="Q699" s="5"/>
      <c r="R699" s="5"/>
      <c r="S699" s="5"/>
      <c r="T699" s="5"/>
      <c r="AB699" s="5"/>
      <c r="AC699" s="5"/>
      <c r="AD699" s="5"/>
      <c r="AE699" s="5"/>
      <c r="AF699" s="5"/>
      <c r="AN699" s="5"/>
      <c r="AO699" s="5"/>
      <c r="AP699" s="5"/>
      <c r="AQ699" s="5"/>
      <c r="AR699" s="5"/>
    </row>
    <row r="700" spans="16:44" ht="15.75" customHeight="1">
      <c r="P700" s="5"/>
      <c r="Q700" s="5"/>
      <c r="R700" s="5"/>
      <c r="S700" s="5"/>
      <c r="T700" s="5"/>
      <c r="AB700" s="5"/>
      <c r="AC700" s="5"/>
      <c r="AD700" s="5"/>
      <c r="AE700" s="5"/>
      <c r="AF700" s="5"/>
      <c r="AN700" s="5"/>
      <c r="AO700" s="5"/>
      <c r="AP700" s="5"/>
      <c r="AQ700" s="5"/>
      <c r="AR700" s="5"/>
    </row>
    <row r="701" spans="16:44" ht="15.75" customHeight="1">
      <c r="P701" s="5"/>
      <c r="Q701" s="5"/>
      <c r="R701" s="5"/>
      <c r="S701" s="5"/>
      <c r="T701" s="5"/>
      <c r="AB701" s="5"/>
      <c r="AC701" s="5"/>
      <c r="AD701" s="5"/>
      <c r="AE701" s="5"/>
      <c r="AF701" s="5"/>
      <c r="AN701" s="5"/>
      <c r="AO701" s="5"/>
      <c r="AP701" s="5"/>
      <c r="AQ701" s="5"/>
      <c r="AR701" s="5"/>
    </row>
    <row r="702" spans="16:44" ht="15.75" customHeight="1">
      <c r="P702" s="5"/>
      <c r="Q702" s="5"/>
      <c r="R702" s="5"/>
      <c r="S702" s="5"/>
      <c r="T702" s="5"/>
      <c r="AB702" s="5"/>
      <c r="AC702" s="5"/>
      <c r="AD702" s="5"/>
      <c r="AE702" s="5"/>
      <c r="AF702" s="5"/>
      <c r="AN702" s="5"/>
      <c r="AO702" s="5"/>
      <c r="AP702" s="5"/>
      <c r="AQ702" s="5"/>
      <c r="AR702" s="5"/>
    </row>
    <row r="703" spans="16:44" ht="15.75" customHeight="1">
      <c r="P703" s="5"/>
      <c r="Q703" s="5"/>
      <c r="R703" s="5"/>
      <c r="S703" s="5"/>
      <c r="T703" s="5"/>
      <c r="AB703" s="5"/>
      <c r="AC703" s="5"/>
      <c r="AD703" s="5"/>
      <c r="AE703" s="5"/>
      <c r="AF703" s="5"/>
      <c r="AN703" s="5"/>
      <c r="AO703" s="5"/>
      <c r="AP703" s="5"/>
      <c r="AQ703" s="5"/>
      <c r="AR703" s="5"/>
    </row>
    <row r="704" spans="16:44" ht="15.75" customHeight="1">
      <c r="P704" s="5"/>
      <c r="Q704" s="5"/>
      <c r="R704" s="5"/>
      <c r="S704" s="5"/>
      <c r="T704" s="5"/>
      <c r="AB704" s="5"/>
      <c r="AC704" s="5"/>
      <c r="AD704" s="5"/>
      <c r="AE704" s="5"/>
      <c r="AF704" s="5"/>
      <c r="AN704" s="5"/>
      <c r="AO704" s="5"/>
      <c r="AP704" s="5"/>
      <c r="AQ704" s="5"/>
      <c r="AR704" s="5"/>
    </row>
    <row r="705" spans="16:44" ht="15.75" customHeight="1">
      <c r="P705" s="5"/>
      <c r="Q705" s="5"/>
      <c r="R705" s="5"/>
      <c r="S705" s="5"/>
      <c r="T705" s="5"/>
      <c r="AB705" s="5"/>
      <c r="AC705" s="5"/>
      <c r="AD705" s="5"/>
      <c r="AE705" s="5"/>
      <c r="AF705" s="5"/>
      <c r="AN705" s="5"/>
      <c r="AO705" s="5"/>
      <c r="AP705" s="5"/>
      <c r="AQ705" s="5"/>
      <c r="AR705" s="5"/>
    </row>
    <row r="706" spans="16:44" ht="15.75" customHeight="1">
      <c r="P706" s="5"/>
      <c r="Q706" s="5"/>
      <c r="R706" s="5"/>
      <c r="S706" s="5"/>
      <c r="T706" s="5"/>
      <c r="AB706" s="5"/>
      <c r="AC706" s="5"/>
      <c r="AD706" s="5"/>
      <c r="AE706" s="5"/>
      <c r="AF706" s="5"/>
      <c r="AN706" s="5"/>
      <c r="AO706" s="5"/>
      <c r="AP706" s="5"/>
      <c r="AQ706" s="5"/>
      <c r="AR706" s="5"/>
    </row>
    <row r="707" spans="16:44" ht="15.75" customHeight="1">
      <c r="P707" s="5"/>
      <c r="Q707" s="5"/>
      <c r="R707" s="5"/>
      <c r="S707" s="5"/>
      <c r="T707" s="5"/>
      <c r="AB707" s="5"/>
      <c r="AC707" s="5"/>
      <c r="AD707" s="5"/>
      <c r="AE707" s="5"/>
      <c r="AF707" s="5"/>
      <c r="AN707" s="5"/>
      <c r="AO707" s="5"/>
      <c r="AP707" s="5"/>
      <c r="AQ707" s="5"/>
      <c r="AR707" s="5"/>
    </row>
    <row r="708" spans="16:44" ht="15.75" customHeight="1">
      <c r="P708" s="5"/>
      <c r="Q708" s="5"/>
      <c r="R708" s="5"/>
      <c r="S708" s="5"/>
      <c r="T708" s="5"/>
      <c r="AB708" s="5"/>
      <c r="AC708" s="5"/>
      <c r="AD708" s="5"/>
      <c r="AE708" s="5"/>
      <c r="AF708" s="5"/>
      <c r="AN708" s="5"/>
      <c r="AO708" s="5"/>
      <c r="AP708" s="5"/>
      <c r="AQ708" s="5"/>
      <c r="AR708" s="5"/>
    </row>
    <row r="709" spans="16:44" ht="15.75" customHeight="1">
      <c r="P709" s="5"/>
      <c r="Q709" s="5"/>
      <c r="R709" s="5"/>
      <c r="S709" s="5"/>
      <c r="T709" s="5"/>
      <c r="AB709" s="5"/>
      <c r="AC709" s="5"/>
      <c r="AD709" s="5"/>
      <c r="AE709" s="5"/>
      <c r="AF709" s="5"/>
      <c r="AN709" s="5"/>
      <c r="AO709" s="5"/>
      <c r="AP709" s="5"/>
      <c r="AQ709" s="5"/>
      <c r="AR709" s="5"/>
    </row>
    <row r="710" spans="16:44" ht="15.75" customHeight="1">
      <c r="P710" s="5"/>
      <c r="Q710" s="5"/>
      <c r="R710" s="5"/>
      <c r="S710" s="5"/>
      <c r="T710" s="5"/>
      <c r="AB710" s="5"/>
      <c r="AC710" s="5"/>
      <c r="AD710" s="5"/>
      <c r="AE710" s="5"/>
      <c r="AF710" s="5"/>
      <c r="AN710" s="5"/>
      <c r="AO710" s="5"/>
      <c r="AP710" s="5"/>
      <c r="AQ710" s="5"/>
      <c r="AR710" s="5"/>
    </row>
    <row r="711" spans="16:44" ht="15.75" customHeight="1">
      <c r="P711" s="5"/>
      <c r="Q711" s="5"/>
      <c r="R711" s="5"/>
      <c r="S711" s="5"/>
      <c r="T711" s="5"/>
      <c r="AB711" s="5"/>
      <c r="AC711" s="5"/>
      <c r="AD711" s="5"/>
      <c r="AE711" s="5"/>
      <c r="AF711" s="5"/>
      <c r="AN711" s="5"/>
      <c r="AO711" s="5"/>
      <c r="AP711" s="5"/>
      <c r="AQ711" s="5"/>
      <c r="AR711" s="5"/>
    </row>
    <row r="712" spans="16:44" ht="15.75" customHeight="1">
      <c r="P712" s="5"/>
      <c r="Q712" s="5"/>
      <c r="R712" s="5"/>
      <c r="S712" s="5"/>
      <c r="T712" s="5"/>
      <c r="AB712" s="5"/>
      <c r="AC712" s="5"/>
      <c r="AD712" s="5"/>
      <c r="AE712" s="5"/>
      <c r="AF712" s="5"/>
      <c r="AN712" s="5"/>
      <c r="AO712" s="5"/>
      <c r="AP712" s="5"/>
      <c r="AQ712" s="5"/>
      <c r="AR712" s="5"/>
    </row>
    <row r="713" spans="16:44" ht="15.75" customHeight="1">
      <c r="P713" s="5"/>
      <c r="Q713" s="5"/>
      <c r="R713" s="5"/>
      <c r="S713" s="5"/>
      <c r="T713" s="5"/>
      <c r="AB713" s="5"/>
      <c r="AC713" s="5"/>
      <c r="AD713" s="5"/>
      <c r="AE713" s="5"/>
      <c r="AF713" s="5"/>
      <c r="AN713" s="5"/>
      <c r="AO713" s="5"/>
      <c r="AP713" s="5"/>
      <c r="AQ713" s="5"/>
      <c r="AR713" s="5"/>
    </row>
    <row r="714" spans="16:44" ht="15.75" customHeight="1">
      <c r="P714" s="5"/>
      <c r="Q714" s="5"/>
      <c r="R714" s="5"/>
      <c r="S714" s="5"/>
      <c r="T714" s="5"/>
      <c r="AB714" s="5"/>
      <c r="AC714" s="5"/>
      <c r="AD714" s="5"/>
      <c r="AE714" s="5"/>
      <c r="AF714" s="5"/>
      <c r="AN714" s="5"/>
      <c r="AO714" s="5"/>
      <c r="AP714" s="5"/>
      <c r="AQ714" s="5"/>
      <c r="AR714" s="5"/>
    </row>
    <row r="715" spans="16:44" ht="15.75" customHeight="1">
      <c r="P715" s="5"/>
      <c r="Q715" s="5"/>
      <c r="R715" s="5"/>
      <c r="S715" s="5"/>
      <c r="T715" s="5"/>
      <c r="AB715" s="5"/>
      <c r="AC715" s="5"/>
      <c r="AD715" s="5"/>
      <c r="AE715" s="5"/>
      <c r="AF715" s="5"/>
      <c r="AN715" s="5"/>
      <c r="AO715" s="5"/>
      <c r="AP715" s="5"/>
      <c r="AQ715" s="5"/>
      <c r="AR715" s="5"/>
    </row>
    <row r="716" spans="16:44" ht="15.75" customHeight="1">
      <c r="P716" s="5"/>
      <c r="Q716" s="5"/>
      <c r="R716" s="5"/>
      <c r="S716" s="5"/>
      <c r="T716" s="5"/>
      <c r="AB716" s="5"/>
      <c r="AC716" s="5"/>
      <c r="AD716" s="5"/>
      <c r="AE716" s="5"/>
      <c r="AF716" s="5"/>
      <c r="AN716" s="5"/>
      <c r="AO716" s="5"/>
      <c r="AP716" s="5"/>
      <c r="AQ716" s="5"/>
      <c r="AR716" s="5"/>
    </row>
    <row r="717" spans="16:44" ht="15.75" customHeight="1">
      <c r="P717" s="5"/>
      <c r="Q717" s="5"/>
      <c r="R717" s="5"/>
      <c r="S717" s="5"/>
      <c r="T717" s="5"/>
      <c r="AB717" s="5"/>
      <c r="AC717" s="5"/>
      <c r="AD717" s="5"/>
      <c r="AE717" s="5"/>
      <c r="AF717" s="5"/>
      <c r="AN717" s="5"/>
      <c r="AO717" s="5"/>
      <c r="AP717" s="5"/>
      <c r="AQ717" s="5"/>
      <c r="AR717" s="5"/>
    </row>
    <row r="718" spans="16:44" ht="15.75" customHeight="1">
      <c r="P718" s="5"/>
      <c r="Q718" s="5"/>
      <c r="R718" s="5"/>
      <c r="S718" s="5"/>
      <c r="T718" s="5"/>
      <c r="AB718" s="5"/>
      <c r="AC718" s="5"/>
      <c r="AD718" s="5"/>
      <c r="AE718" s="5"/>
      <c r="AF718" s="5"/>
      <c r="AN718" s="5"/>
      <c r="AO718" s="5"/>
      <c r="AP718" s="5"/>
      <c r="AQ718" s="5"/>
      <c r="AR718" s="5"/>
    </row>
    <row r="719" spans="16:44" ht="15.75" customHeight="1">
      <c r="P719" s="5"/>
      <c r="Q719" s="5"/>
      <c r="R719" s="5"/>
      <c r="S719" s="5"/>
      <c r="T719" s="5"/>
      <c r="AB719" s="5"/>
      <c r="AC719" s="5"/>
      <c r="AD719" s="5"/>
      <c r="AE719" s="5"/>
      <c r="AF719" s="5"/>
      <c r="AN719" s="5"/>
      <c r="AO719" s="5"/>
      <c r="AP719" s="5"/>
      <c r="AQ719" s="5"/>
      <c r="AR719" s="5"/>
    </row>
    <row r="720" spans="16:44" ht="15.75" customHeight="1">
      <c r="P720" s="5"/>
      <c r="Q720" s="5"/>
      <c r="R720" s="5"/>
      <c r="S720" s="5"/>
      <c r="T720" s="5"/>
      <c r="AB720" s="5"/>
      <c r="AC720" s="5"/>
      <c r="AD720" s="5"/>
      <c r="AE720" s="5"/>
      <c r="AF720" s="5"/>
      <c r="AN720" s="5"/>
      <c r="AO720" s="5"/>
      <c r="AP720" s="5"/>
      <c r="AQ720" s="5"/>
      <c r="AR720" s="5"/>
    </row>
    <row r="721" spans="16:44" ht="15.75" customHeight="1">
      <c r="P721" s="5"/>
      <c r="Q721" s="5"/>
      <c r="R721" s="5"/>
      <c r="S721" s="5"/>
      <c r="T721" s="5"/>
      <c r="AB721" s="5"/>
      <c r="AC721" s="5"/>
      <c r="AD721" s="5"/>
      <c r="AE721" s="5"/>
      <c r="AF721" s="5"/>
      <c r="AN721" s="5"/>
      <c r="AO721" s="5"/>
      <c r="AP721" s="5"/>
      <c r="AQ721" s="5"/>
      <c r="AR721" s="5"/>
    </row>
    <row r="722" spans="16:44" ht="15.75" customHeight="1">
      <c r="P722" s="5"/>
      <c r="Q722" s="5"/>
      <c r="R722" s="5"/>
      <c r="S722" s="5"/>
      <c r="T722" s="5"/>
      <c r="AB722" s="5"/>
      <c r="AC722" s="5"/>
      <c r="AD722" s="5"/>
      <c r="AE722" s="5"/>
      <c r="AF722" s="5"/>
      <c r="AN722" s="5"/>
      <c r="AO722" s="5"/>
      <c r="AP722" s="5"/>
      <c r="AQ722" s="5"/>
      <c r="AR722" s="5"/>
    </row>
    <row r="723" spans="16:44" ht="15.75" customHeight="1">
      <c r="P723" s="5"/>
      <c r="Q723" s="5"/>
      <c r="R723" s="5"/>
      <c r="S723" s="5"/>
      <c r="T723" s="5"/>
      <c r="AB723" s="5"/>
      <c r="AC723" s="5"/>
      <c r="AD723" s="5"/>
      <c r="AE723" s="5"/>
      <c r="AF723" s="5"/>
      <c r="AN723" s="5"/>
      <c r="AO723" s="5"/>
      <c r="AP723" s="5"/>
      <c r="AQ723" s="5"/>
      <c r="AR723" s="5"/>
    </row>
    <row r="724" spans="16:44" ht="15.75" customHeight="1">
      <c r="P724" s="5"/>
      <c r="Q724" s="5"/>
      <c r="R724" s="5"/>
      <c r="S724" s="5"/>
      <c r="T724" s="5"/>
      <c r="AB724" s="5"/>
      <c r="AC724" s="5"/>
      <c r="AD724" s="5"/>
      <c r="AE724" s="5"/>
      <c r="AF724" s="5"/>
      <c r="AN724" s="5"/>
      <c r="AO724" s="5"/>
      <c r="AP724" s="5"/>
      <c r="AQ724" s="5"/>
      <c r="AR724" s="5"/>
    </row>
    <row r="725" spans="16:44" ht="15.75" customHeight="1">
      <c r="P725" s="5"/>
      <c r="Q725" s="5"/>
      <c r="R725" s="5"/>
      <c r="S725" s="5"/>
      <c r="T725" s="5"/>
      <c r="AB725" s="5"/>
      <c r="AC725" s="5"/>
      <c r="AD725" s="5"/>
      <c r="AE725" s="5"/>
      <c r="AF725" s="5"/>
      <c r="AN725" s="5"/>
      <c r="AO725" s="5"/>
      <c r="AP725" s="5"/>
      <c r="AQ725" s="5"/>
      <c r="AR725" s="5"/>
    </row>
    <row r="726" spans="16:44" ht="15.75" customHeight="1">
      <c r="P726" s="5"/>
      <c r="Q726" s="5"/>
      <c r="R726" s="5"/>
      <c r="S726" s="5"/>
      <c r="T726" s="5"/>
      <c r="AB726" s="5"/>
      <c r="AC726" s="5"/>
      <c r="AD726" s="5"/>
      <c r="AE726" s="5"/>
      <c r="AF726" s="5"/>
      <c r="AN726" s="5"/>
      <c r="AO726" s="5"/>
      <c r="AP726" s="5"/>
      <c r="AQ726" s="5"/>
      <c r="AR726" s="5"/>
    </row>
    <row r="727" spans="16:44" ht="15.75" customHeight="1">
      <c r="P727" s="5"/>
      <c r="Q727" s="5"/>
      <c r="R727" s="5"/>
      <c r="S727" s="5"/>
      <c r="T727" s="5"/>
      <c r="AB727" s="5"/>
      <c r="AC727" s="5"/>
      <c r="AD727" s="5"/>
      <c r="AE727" s="5"/>
      <c r="AF727" s="5"/>
      <c r="AN727" s="5"/>
      <c r="AO727" s="5"/>
      <c r="AP727" s="5"/>
      <c r="AQ727" s="5"/>
      <c r="AR727" s="5"/>
    </row>
    <row r="728" spans="16:44" ht="15.75" customHeight="1">
      <c r="P728" s="5"/>
      <c r="Q728" s="5"/>
      <c r="R728" s="5"/>
      <c r="S728" s="5"/>
      <c r="T728" s="5"/>
      <c r="AB728" s="5"/>
      <c r="AC728" s="5"/>
      <c r="AD728" s="5"/>
      <c r="AE728" s="5"/>
      <c r="AF728" s="5"/>
      <c r="AN728" s="5"/>
      <c r="AO728" s="5"/>
      <c r="AP728" s="5"/>
      <c r="AQ728" s="5"/>
      <c r="AR728" s="5"/>
    </row>
    <row r="729" spans="16:44" ht="15.75" customHeight="1">
      <c r="P729" s="5"/>
      <c r="Q729" s="5"/>
      <c r="R729" s="5"/>
      <c r="S729" s="5"/>
      <c r="T729" s="5"/>
      <c r="AB729" s="5"/>
      <c r="AC729" s="5"/>
      <c r="AD729" s="5"/>
      <c r="AE729" s="5"/>
      <c r="AF729" s="5"/>
      <c r="AN729" s="5"/>
      <c r="AO729" s="5"/>
      <c r="AP729" s="5"/>
      <c r="AQ729" s="5"/>
      <c r="AR729" s="5"/>
    </row>
    <row r="730" spans="16:44" ht="15.75" customHeight="1">
      <c r="P730" s="5"/>
      <c r="Q730" s="5"/>
      <c r="R730" s="5"/>
      <c r="S730" s="5"/>
      <c r="T730" s="5"/>
      <c r="AB730" s="5"/>
      <c r="AC730" s="5"/>
      <c r="AD730" s="5"/>
      <c r="AE730" s="5"/>
      <c r="AF730" s="5"/>
      <c r="AN730" s="5"/>
      <c r="AO730" s="5"/>
      <c r="AP730" s="5"/>
      <c r="AQ730" s="5"/>
      <c r="AR730" s="5"/>
    </row>
    <row r="731" spans="16:44" ht="15.75" customHeight="1">
      <c r="P731" s="5"/>
      <c r="Q731" s="5"/>
      <c r="R731" s="5"/>
      <c r="S731" s="5"/>
      <c r="T731" s="5"/>
      <c r="AB731" s="5"/>
      <c r="AC731" s="5"/>
      <c r="AD731" s="5"/>
      <c r="AE731" s="5"/>
      <c r="AF731" s="5"/>
      <c r="AN731" s="5"/>
      <c r="AO731" s="5"/>
      <c r="AP731" s="5"/>
      <c r="AQ731" s="5"/>
      <c r="AR731" s="5"/>
    </row>
    <row r="732" spans="16:44" ht="15.75" customHeight="1">
      <c r="P732" s="5"/>
      <c r="Q732" s="5"/>
      <c r="R732" s="5"/>
      <c r="S732" s="5"/>
      <c r="T732" s="5"/>
      <c r="AB732" s="5"/>
      <c r="AC732" s="5"/>
      <c r="AD732" s="5"/>
      <c r="AE732" s="5"/>
      <c r="AF732" s="5"/>
      <c r="AN732" s="5"/>
      <c r="AO732" s="5"/>
      <c r="AP732" s="5"/>
      <c r="AQ732" s="5"/>
      <c r="AR732" s="5"/>
    </row>
    <row r="733" spans="16:44" ht="15.75" customHeight="1">
      <c r="P733" s="5"/>
      <c r="Q733" s="5"/>
      <c r="R733" s="5"/>
      <c r="S733" s="5"/>
      <c r="T733" s="5"/>
      <c r="AB733" s="5"/>
      <c r="AC733" s="5"/>
      <c r="AD733" s="5"/>
      <c r="AE733" s="5"/>
      <c r="AF733" s="5"/>
      <c r="AN733" s="5"/>
      <c r="AO733" s="5"/>
      <c r="AP733" s="5"/>
      <c r="AQ733" s="5"/>
      <c r="AR733" s="5"/>
    </row>
    <row r="734" spans="16:44" ht="15.75" customHeight="1">
      <c r="P734" s="5"/>
      <c r="Q734" s="5"/>
      <c r="R734" s="5"/>
      <c r="S734" s="5"/>
      <c r="T734" s="5"/>
      <c r="AB734" s="5"/>
      <c r="AC734" s="5"/>
      <c r="AD734" s="5"/>
      <c r="AE734" s="5"/>
      <c r="AF734" s="5"/>
      <c r="AN734" s="5"/>
      <c r="AO734" s="5"/>
      <c r="AP734" s="5"/>
      <c r="AQ734" s="5"/>
      <c r="AR734" s="5"/>
    </row>
    <row r="735" spans="16:44" ht="15.75" customHeight="1">
      <c r="P735" s="5"/>
      <c r="Q735" s="5"/>
      <c r="R735" s="5"/>
      <c r="S735" s="5"/>
      <c r="T735" s="5"/>
      <c r="AB735" s="5"/>
      <c r="AC735" s="5"/>
      <c r="AD735" s="5"/>
      <c r="AE735" s="5"/>
      <c r="AF735" s="5"/>
      <c r="AN735" s="5"/>
      <c r="AO735" s="5"/>
      <c r="AP735" s="5"/>
      <c r="AQ735" s="5"/>
      <c r="AR735" s="5"/>
    </row>
    <row r="736" spans="16:44" ht="15.75" customHeight="1">
      <c r="P736" s="5"/>
      <c r="Q736" s="5"/>
      <c r="R736" s="5"/>
      <c r="S736" s="5"/>
      <c r="T736" s="5"/>
      <c r="AB736" s="5"/>
      <c r="AC736" s="5"/>
      <c r="AD736" s="5"/>
      <c r="AE736" s="5"/>
      <c r="AF736" s="5"/>
      <c r="AN736" s="5"/>
      <c r="AO736" s="5"/>
      <c r="AP736" s="5"/>
      <c r="AQ736" s="5"/>
      <c r="AR736" s="5"/>
    </row>
    <row r="737" spans="16:44" ht="15.75" customHeight="1">
      <c r="P737" s="5"/>
      <c r="Q737" s="5"/>
      <c r="R737" s="5"/>
      <c r="S737" s="5"/>
      <c r="T737" s="5"/>
      <c r="AB737" s="5"/>
      <c r="AC737" s="5"/>
      <c r="AD737" s="5"/>
      <c r="AE737" s="5"/>
      <c r="AF737" s="5"/>
      <c r="AN737" s="5"/>
      <c r="AO737" s="5"/>
      <c r="AP737" s="5"/>
      <c r="AQ737" s="5"/>
      <c r="AR737" s="5"/>
    </row>
    <row r="738" spans="16:44" ht="15.75" customHeight="1">
      <c r="P738" s="5"/>
      <c r="Q738" s="5"/>
      <c r="R738" s="5"/>
      <c r="S738" s="5"/>
      <c r="T738" s="5"/>
      <c r="AB738" s="5"/>
      <c r="AC738" s="5"/>
      <c r="AD738" s="5"/>
      <c r="AE738" s="5"/>
      <c r="AF738" s="5"/>
      <c r="AN738" s="5"/>
      <c r="AO738" s="5"/>
      <c r="AP738" s="5"/>
      <c r="AQ738" s="5"/>
      <c r="AR738" s="5"/>
    </row>
    <row r="739" spans="16:44" ht="15.75" customHeight="1">
      <c r="P739" s="5"/>
      <c r="Q739" s="5"/>
      <c r="R739" s="5"/>
      <c r="S739" s="5"/>
      <c r="T739" s="5"/>
      <c r="AB739" s="5"/>
      <c r="AC739" s="5"/>
      <c r="AD739" s="5"/>
      <c r="AE739" s="5"/>
      <c r="AF739" s="5"/>
      <c r="AN739" s="5"/>
      <c r="AO739" s="5"/>
      <c r="AP739" s="5"/>
      <c r="AQ739" s="5"/>
      <c r="AR739" s="5"/>
    </row>
    <row r="740" spans="16:44" ht="15.75" customHeight="1">
      <c r="P740" s="5"/>
      <c r="Q740" s="5"/>
      <c r="R740" s="5"/>
      <c r="S740" s="5"/>
      <c r="T740" s="5"/>
      <c r="AB740" s="5"/>
      <c r="AC740" s="5"/>
      <c r="AD740" s="5"/>
      <c r="AE740" s="5"/>
      <c r="AF740" s="5"/>
      <c r="AN740" s="5"/>
      <c r="AO740" s="5"/>
      <c r="AP740" s="5"/>
      <c r="AQ740" s="5"/>
      <c r="AR740" s="5"/>
    </row>
    <row r="741" spans="16:44" ht="15.75" customHeight="1">
      <c r="P741" s="5"/>
      <c r="Q741" s="5"/>
      <c r="R741" s="5"/>
      <c r="S741" s="5"/>
      <c r="T741" s="5"/>
      <c r="AB741" s="5"/>
      <c r="AC741" s="5"/>
      <c r="AD741" s="5"/>
      <c r="AE741" s="5"/>
      <c r="AF741" s="5"/>
      <c r="AN741" s="5"/>
      <c r="AO741" s="5"/>
      <c r="AP741" s="5"/>
      <c r="AQ741" s="5"/>
      <c r="AR741" s="5"/>
    </row>
    <row r="742" spans="16:44" ht="15.75" customHeight="1">
      <c r="P742" s="5"/>
      <c r="Q742" s="5"/>
      <c r="R742" s="5"/>
      <c r="S742" s="5"/>
      <c r="T742" s="5"/>
      <c r="AB742" s="5"/>
      <c r="AC742" s="5"/>
      <c r="AD742" s="5"/>
      <c r="AE742" s="5"/>
      <c r="AF742" s="5"/>
      <c r="AN742" s="5"/>
      <c r="AO742" s="5"/>
      <c r="AP742" s="5"/>
      <c r="AQ742" s="5"/>
      <c r="AR742" s="5"/>
    </row>
    <row r="743" spans="16:44" ht="15.75" customHeight="1">
      <c r="P743" s="5"/>
      <c r="Q743" s="5"/>
      <c r="R743" s="5"/>
      <c r="S743" s="5"/>
      <c r="T743" s="5"/>
      <c r="AB743" s="5"/>
      <c r="AC743" s="5"/>
      <c r="AD743" s="5"/>
      <c r="AE743" s="5"/>
      <c r="AF743" s="5"/>
      <c r="AN743" s="5"/>
      <c r="AO743" s="5"/>
      <c r="AP743" s="5"/>
      <c r="AQ743" s="5"/>
      <c r="AR743" s="5"/>
    </row>
    <row r="744" spans="16:44" ht="15.75" customHeight="1">
      <c r="P744" s="5"/>
      <c r="Q744" s="5"/>
      <c r="R744" s="5"/>
      <c r="S744" s="5"/>
      <c r="T744" s="5"/>
      <c r="AB744" s="5"/>
      <c r="AC744" s="5"/>
      <c r="AD744" s="5"/>
      <c r="AE744" s="5"/>
      <c r="AF744" s="5"/>
      <c r="AN744" s="5"/>
      <c r="AO744" s="5"/>
      <c r="AP744" s="5"/>
      <c r="AQ744" s="5"/>
      <c r="AR744" s="5"/>
    </row>
    <row r="745" spans="16:44" ht="15.75" customHeight="1">
      <c r="P745" s="5"/>
      <c r="Q745" s="5"/>
      <c r="R745" s="5"/>
      <c r="S745" s="5"/>
      <c r="T745" s="5"/>
      <c r="AB745" s="5"/>
      <c r="AC745" s="5"/>
      <c r="AD745" s="5"/>
      <c r="AE745" s="5"/>
      <c r="AF745" s="5"/>
      <c r="AN745" s="5"/>
      <c r="AO745" s="5"/>
      <c r="AP745" s="5"/>
      <c r="AQ745" s="5"/>
      <c r="AR745" s="5"/>
    </row>
    <row r="746" spans="16:44" ht="15.75" customHeight="1">
      <c r="P746" s="5"/>
      <c r="Q746" s="5"/>
      <c r="R746" s="5"/>
      <c r="S746" s="5"/>
      <c r="T746" s="5"/>
      <c r="AB746" s="5"/>
      <c r="AC746" s="5"/>
      <c r="AD746" s="5"/>
      <c r="AE746" s="5"/>
      <c r="AF746" s="5"/>
      <c r="AN746" s="5"/>
      <c r="AO746" s="5"/>
      <c r="AP746" s="5"/>
      <c r="AQ746" s="5"/>
      <c r="AR746" s="5"/>
    </row>
    <row r="747" spans="16:44" ht="15.75" customHeight="1">
      <c r="P747" s="5"/>
      <c r="Q747" s="5"/>
      <c r="R747" s="5"/>
      <c r="S747" s="5"/>
      <c r="T747" s="5"/>
      <c r="AB747" s="5"/>
      <c r="AC747" s="5"/>
      <c r="AD747" s="5"/>
      <c r="AE747" s="5"/>
      <c r="AF747" s="5"/>
      <c r="AN747" s="5"/>
      <c r="AO747" s="5"/>
      <c r="AP747" s="5"/>
      <c r="AQ747" s="5"/>
      <c r="AR747" s="5"/>
    </row>
    <row r="748" spans="16:44" ht="15.75" customHeight="1">
      <c r="P748" s="5"/>
      <c r="Q748" s="5"/>
      <c r="R748" s="5"/>
      <c r="S748" s="5"/>
      <c r="T748" s="5"/>
      <c r="AB748" s="5"/>
      <c r="AC748" s="5"/>
      <c r="AD748" s="5"/>
      <c r="AE748" s="5"/>
      <c r="AF748" s="5"/>
      <c r="AN748" s="5"/>
      <c r="AO748" s="5"/>
      <c r="AP748" s="5"/>
      <c r="AQ748" s="5"/>
      <c r="AR748" s="5"/>
    </row>
    <row r="749" spans="16:44" ht="15.75" customHeight="1">
      <c r="P749" s="5"/>
      <c r="Q749" s="5"/>
      <c r="R749" s="5"/>
      <c r="S749" s="5"/>
      <c r="T749" s="5"/>
      <c r="AB749" s="5"/>
      <c r="AC749" s="5"/>
      <c r="AD749" s="5"/>
      <c r="AE749" s="5"/>
      <c r="AF749" s="5"/>
      <c r="AN749" s="5"/>
      <c r="AO749" s="5"/>
      <c r="AP749" s="5"/>
      <c r="AQ749" s="5"/>
      <c r="AR749" s="5"/>
    </row>
    <row r="750" spans="16:44" ht="15.75" customHeight="1">
      <c r="P750" s="5"/>
      <c r="Q750" s="5"/>
      <c r="R750" s="5"/>
      <c r="S750" s="5"/>
      <c r="T750" s="5"/>
      <c r="AB750" s="5"/>
      <c r="AC750" s="5"/>
      <c r="AD750" s="5"/>
      <c r="AE750" s="5"/>
      <c r="AF750" s="5"/>
      <c r="AN750" s="5"/>
      <c r="AO750" s="5"/>
      <c r="AP750" s="5"/>
      <c r="AQ750" s="5"/>
      <c r="AR750" s="5"/>
    </row>
    <row r="751" spans="16:44" ht="15.75" customHeight="1">
      <c r="P751" s="5"/>
      <c r="Q751" s="5"/>
      <c r="R751" s="5"/>
      <c r="S751" s="5"/>
      <c r="T751" s="5"/>
      <c r="AB751" s="5"/>
      <c r="AC751" s="5"/>
      <c r="AD751" s="5"/>
      <c r="AE751" s="5"/>
      <c r="AF751" s="5"/>
      <c r="AN751" s="5"/>
      <c r="AO751" s="5"/>
      <c r="AP751" s="5"/>
      <c r="AQ751" s="5"/>
      <c r="AR751" s="5"/>
    </row>
    <row r="752" spans="16:44" ht="15.75" customHeight="1">
      <c r="P752" s="5"/>
      <c r="Q752" s="5"/>
      <c r="R752" s="5"/>
      <c r="S752" s="5"/>
      <c r="T752" s="5"/>
      <c r="AB752" s="5"/>
      <c r="AC752" s="5"/>
      <c r="AD752" s="5"/>
      <c r="AE752" s="5"/>
      <c r="AF752" s="5"/>
      <c r="AN752" s="5"/>
      <c r="AO752" s="5"/>
      <c r="AP752" s="5"/>
      <c r="AQ752" s="5"/>
      <c r="AR752" s="5"/>
    </row>
    <row r="753" spans="16:44" ht="15.75" customHeight="1">
      <c r="P753" s="5"/>
      <c r="Q753" s="5"/>
      <c r="R753" s="5"/>
      <c r="S753" s="5"/>
      <c r="T753" s="5"/>
      <c r="AB753" s="5"/>
      <c r="AC753" s="5"/>
      <c r="AD753" s="5"/>
      <c r="AE753" s="5"/>
      <c r="AF753" s="5"/>
      <c r="AN753" s="5"/>
      <c r="AO753" s="5"/>
      <c r="AP753" s="5"/>
      <c r="AQ753" s="5"/>
      <c r="AR753" s="5"/>
    </row>
    <row r="754" spans="16:44" ht="15.75" customHeight="1">
      <c r="P754" s="5"/>
      <c r="Q754" s="5"/>
      <c r="R754" s="5"/>
      <c r="S754" s="5"/>
      <c r="T754" s="5"/>
      <c r="AB754" s="5"/>
      <c r="AC754" s="5"/>
      <c r="AD754" s="5"/>
      <c r="AE754" s="5"/>
      <c r="AF754" s="5"/>
      <c r="AN754" s="5"/>
      <c r="AO754" s="5"/>
      <c r="AP754" s="5"/>
      <c r="AQ754" s="5"/>
      <c r="AR754" s="5"/>
    </row>
    <row r="755" spans="16:44" ht="15.75" customHeight="1">
      <c r="P755" s="5"/>
      <c r="Q755" s="5"/>
      <c r="R755" s="5"/>
      <c r="S755" s="5"/>
      <c r="T755" s="5"/>
      <c r="AB755" s="5"/>
      <c r="AC755" s="5"/>
      <c r="AD755" s="5"/>
      <c r="AE755" s="5"/>
      <c r="AF755" s="5"/>
      <c r="AN755" s="5"/>
      <c r="AO755" s="5"/>
      <c r="AP755" s="5"/>
      <c r="AQ755" s="5"/>
      <c r="AR755" s="5"/>
    </row>
    <row r="756" spans="16:44" ht="15.75" customHeight="1">
      <c r="P756" s="5"/>
      <c r="Q756" s="5"/>
      <c r="R756" s="5"/>
      <c r="S756" s="5"/>
      <c r="T756" s="5"/>
      <c r="AB756" s="5"/>
      <c r="AC756" s="5"/>
      <c r="AD756" s="5"/>
      <c r="AE756" s="5"/>
      <c r="AF756" s="5"/>
      <c r="AN756" s="5"/>
      <c r="AO756" s="5"/>
      <c r="AP756" s="5"/>
      <c r="AQ756" s="5"/>
      <c r="AR756" s="5"/>
    </row>
    <row r="757" spans="16:44" ht="15.75" customHeight="1">
      <c r="P757" s="5"/>
      <c r="Q757" s="5"/>
      <c r="R757" s="5"/>
      <c r="S757" s="5"/>
      <c r="T757" s="5"/>
      <c r="AB757" s="5"/>
      <c r="AC757" s="5"/>
      <c r="AD757" s="5"/>
      <c r="AE757" s="5"/>
      <c r="AF757" s="5"/>
      <c r="AN757" s="5"/>
      <c r="AO757" s="5"/>
      <c r="AP757" s="5"/>
      <c r="AQ757" s="5"/>
      <c r="AR757" s="5"/>
    </row>
    <row r="758" spans="16:44" ht="15.75" customHeight="1">
      <c r="P758" s="5"/>
      <c r="Q758" s="5"/>
      <c r="R758" s="5"/>
      <c r="S758" s="5"/>
      <c r="T758" s="5"/>
      <c r="AB758" s="5"/>
      <c r="AC758" s="5"/>
      <c r="AD758" s="5"/>
      <c r="AE758" s="5"/>
      <c r="AF758" s="5"/>
      <c r="AN758" s="5"/>
      <c r="AO758" s="5"/>
      <c r="AP758" s="5"/>
      <c r="AQ758" s="5"/>
      <c r="AR758" s="5"/>
    </row>
    <row r="759" spans="16:44" ht="15.75" customHeight="1">
      <c r="P759" s="5"/>
      <c r="Q759" s="5"/>
      <c r="R759" s="5"/>
      <c r="S759" s="5"/>
      <c r="T759" s="5"/>
      <c r="AB759" s="5"/>
      <c r="AC759" s="5"/>
      <c r="AD759" s="5"/>
      <c r="AE759" s="5"/>
      <c r="AF759" s="5"/>
      <c r="AN759" s="5"/>
      <c r="AO759" s="5"/>
      <c r="AP759" s="5"/>
      <c r="AQ759" s="5"/>
      <c r="AR759" s="5"/>
    </row>
    <row r="760" spans="16:44" ht="15.75" customHeight="1">
      <c r="P760" s="5"/>
      <c r="Q760" s="5"/>
      <c r="R760" s="5"/>
      <c r="S760" s="5"/>
      <c r="T760" s="5"/>
      <c r="AB760" s="5"/>
      <c r="AC760" s="5"/>
      <c r="AD760" s="5"/>
      <c r="AE760" s="5"/>
      <c r="AF760" s="5"/>
      <c r="AN760" s="5"/>
      <c r="AO760" s="5"/>
      <c r="AP760" s="5"/>
      <c r="AQ760" s="5"/>
      <c r="AR760" s="5"/>
    </row>
    <row r="761" spans="16:44" ht="15.75" customHeight="1">
      <c r="P761" s="5"/>
      <c r="Q761" s="5"/>
      <c r="R761" s="5"/>
      <c r="S761" s="5"/>
      <c r="T761" s="5"/>
      <c r="AB761" s="5"/>
      <c r="AC761" s="5"/>
      <c r="AD761" s="5"/>
      <c r="AE761" s="5"/>
      <c r="AF761" s="5"/>
      <c r="AN761" s="5"/>
      <c r="AO761" s="5"/>
      <c r="AP761" s="5"/>
      <c r="AQ761" s="5"/>
      <c r="AR761" s="5"/>
    </row>
    <row r="762" spans="16:44" ht="15.75" customHeight="1">
      <c r="P762" s="5"/>
      <c r="Q762" s="5"/>
      <c r="R762" s="5"/>
      <c r="S762" s="5"/>
      <c r="T762" s="5"/>
      <c r="AB762" s="5"/>
      <c r="AC762" s="5"/>
      <c r="AD762" s="5"/>
      <c r="AE762" s="5"/>
      <c r="AF762" s="5"/>
      <c r="AN762" s="5"/>
      <c r="AO762" s="5"/>
      <c r="AP762" s="5"/>
      <c r="AQ762" s="5"/>
      <c r="AR762" s="5"/>
    </row>
    <row r="763" spans="16:44" ht="15.75" customHeight="1">
      <c r="P763" s="5"/>
      <c r="Q763" s="5"/>
      <c r="R763" s="5"/>
      <c r="S763" s="5"/>
      <c r="T763" s="5"/>
      <c r="AB763" s="5"/>
      <c r="AC763" s="5"/>
      <c r="AD763" s="5"/>
      <c r="AE763" s="5"/>
      <c r="AF763" s="5"/>
      <c r="AN763" s="5"/>
      <c r="AO763" s="5"/>
      <c r="AP763" s="5"/>
      <c r="AQ763" s="5"/>
      <c r="AR763" s="5"/>
    </row>
    <row r="764" spans="16:44" ht="15.75" customHeight="1">
      <c r="P764" s="5"/>
      <c r="Q764" s="5"/>
      <c r="R764" s="5"/>
      <c r="S764" s="5"/>
      <c r="T764" s="5"/>
      <c r="AB764" s="5"/>
      <c r="AC764" s="5"/>
      <c r="AD764" s="5"/>
      <c r="AE764" s="5"/>
      <c r="AF764" s="5"/>
      <c r="AN764" s="5"/>
      <c r="AO764" s="5"/>
      <c r="AP764" s="5"/>
      <c r="AQ764" s="5"/>
      <c r="AR764" s="5"/>
    </row>
    <row r="765" spans="16:44" ht="15.75" customHeight="1">
      <c r="P765" s="5"/>
      <c r="Q765" s="5"/>
      <c r="R765" s="5"/>
      <c r="S765" s="5"/>
      <c r="T765" s="5"/>
      <c r="AB765" s="5"/>
      <c r="AC765" s="5"/>
      <c r="AD765" s="5"/>
      <c r="AE765" s="5"/>
      <c r="AF765" s="5"/>
      <c r="AN765" s="5"/>
      <c r="AO765" s="5"/>
      <c r="AP765" s="5"/>
      <c r="AQ765" s="5"/>
      <c r="AR765" s="5"/>
    </row>
    <row r="766" spans="16:44" ht="15.75" customHeight="1">
      <c r="P766" s="5"/>
      <c r="Q766" s="5"/>
      <c r="R766" s="5"/>
      <c r="S766" s="5"/>
      <c r="T766" s="5"/>
      <c r="AB766" s="5"/>
      <c r="AC766" s="5"/>
      <c r="AD766" s="5"/>
      <c r="AE766" s="5"/>
      <c r="AF766" s="5"/>
      <c r="AN766" s="5"/>
      <c r="AO766" s="5"/>
      <c r="AP766" s="5"/>
      <c r="AQ766" s="5"/>
      <c r="AR766" s="5"/>
    </row>
    <row r="767" spans="16:44" ht="15.75" customHeight="1">
      <c r="P767" s="5"/>
      <c r="Q767" s="5"/>
      <c r="R767" s="5"/>
      <c r="S767" s="5"/>
      <c r="T767" s="5"/>
      <c r="AB767" s="5"/>
      <c r="AC767" s="5"/>
      <c r="AD767" s="5"/>
      <c r="AE767" s="5"/>
      <c r="AF767" s="5"/>
      <c r="AN767" s="5"/>
      <c r="AO767" s="5"/>
      <c r="AP767" s="5"/>
      <c r="AQ767" s="5"/>
      <c r="AR767" s="5"/>
    </row>
    <row r="768" spans="16:44" ht="15.75" customHeight="1">
      <c r="P768" s="5"/>
      <c r="Q768" s="5"/>
      <c r="R768" s="5"/>
      <c r="S768" s="5"/>
      <c r="T768" s="5"/>
      <c r="AB768" s="5"/>
      <c r="AC768" s="5"/>
      <c r="AD768" s="5"/>
      <c r="AE768" s="5"/>
      <c r="AF768" s="5"/>
      <c r="AN768" s="5"/>
      <c r="AO768" s="5"/>
      <c r="AP768" s="5"/>
      <c r="AQ768" s="5"/>
      <c r="AR768" s="5"/>
    </row>
    <row r="769" spans="16:44" ht="15.75" customHeight="1">
      <c r="P769" s="5"/>
      <c r="Q769" s="5"/>
      <c r="R769" s="5"/>
      <c r="S769" s="5"/>
      <c r="T769" s="5"/>
      <c r="AB769" s="5"/>
      <c r="AC769" s="5"/>
      <c r="AD769" s="5"/>
      <c r="AE769" s="5"/>
      <c r="AF769" s="5"/>
      <c r="AN769" s="5"/>
      <c r="AO769" s="5"/>
      <c r="AP769" s="5"/>
      <c r="AQ769" s="5"/>
      <c r="AR769" s="5"/>
    </row>
    <row r="770" spans="16:44" ht="15.75" customHeight="1">
      <c r="P770" s="5"/>
      <c r="Q770" s="5"/>
      <c r="R770" s="5"/>
      <c r="S770" s="5"/>
      <c r="T770" s="5"/>
      <c r="AB770" s="5"/>
      <c r="AC770" s="5"/>
      <c r="AD770" s="5"/>
      <c r="AE770" s="5"/>
      <c r="AF770" s="5"/>
      <c r="AN770" s="5"/>
      <c r="AO770" s="5"/>
      <c r="AP770" s="5"/>
      <c r="AQ770" s="5"/>
      <c r="AR770" s="5"/>
    </row>
    <row r="771" spans="16:44" ht="15.75" customHeight="1">
      <c r="P771" s="5"/>
      <c r="Q771" s="5"/>
      <c r="R771" s="5"/>
      <c r="S771" s="5"/>
      <c r="T771" s="5"/>
      <c r="AB771" s="5"/>
      <c r="AC771" s="5"/>
      <c r="AD771" s="5"/>
      <c r="AE771" s="5"/>
      <c r="AF771" s="5"/>
      <c r="AN771" s="5"/>
      <c r="AO771" s="5"/>
      <c r="AP771" s="5"/>
      <c r="AQ771" s="5"/>
      <c r="AR771" s="5"/>
    </row>
    <row r="772" spans="16:44" ht="15.75" customHeight="1">
      <c r="P772" s="5"/>
      <c r="Q772" s="5"/>
      <c r="R772" s="5"/>
      <c r="S772" s="5"/>
      <c r="T772" s="5"/>
      <c r="AB772" s="5"/>
      <c r="AC772" s="5"/>
      <c r="AD772" s="5"/>
      <c r="AE772" s="5"/>
      <c r="AF772" s="5"/>
      <c r="AN772" s="5"/>
      <c r="AO772" s="5"/>
      <c r="AP772" s="5"/>
      <c r="AQ772" s="5"/>
      <c r="AR772" s="5"/>
    </row>
    <row r="773" spans="16:44" ht="15.75" customHeight="1">
      <c r="P773" s="5"/>
      <c r="Q773" s="5"/>
      <c r="R773" s="5"/>
      <c r="S773" s="5"/>
      <c r="T773" s="5"/>
      <c r="AB773" s="5"/>
      <c r="AC773" s="5"/>
      <c r="AD773" s="5"/>
      <c r="AE773" s="5"/>
      <c r="AF773" s="5"/>
      <c r="AN773" s="5"/>
      <c r="AO773" s="5"/>
      <c r="AP773" s="5"/>
      <c r="AQ773" s="5"/>
      <c r="AR773" s="5"/>
    </row>
    <row r="774" spans="16:44" ht="15.75" customHeight="1">
      <c r="P774" s="5"/>
      <c r="Q774" s="5"/>
      <c r="R774" s="5"/>
      <c r="S774" s="5"/>
      <c r="T774" s="5"/>
      <c r="AB774" s="5"/>
      <c r="AC774" s="5"/>
      <c r="AD774" s="5"/>
      <c r="AE774" s="5"/>
      <c r="AF774" s="5"/>
      <c r="AN774" s="5"/>
      <c r="AO774" s="5"/>
      <c r="AP774" s="5"/>
      <c r="AQ774" s="5"/>
      <c r="AR774" s="5"/>
    </row>
    <row r="775" spans="16:44" ht="15.75" customHeight="1">
      <c r="P775" s="5"/>
      <c r="Q775" s="5"/>
      <c r="R775" s="5"/>
      <c r="S775" s="5"/>
      <c r="T775" s="5"/>
      <c r="AB775" s="5"/>
      <c r="AC775" s="5"/>
      <c r="AD775" s="5"/>
      <c r="AE775" s="5"/>
      <c r="AF775" s="5"/>
      <c r="AN775" s="5"/>
      <c r="AO775" s="5"/>
      <c r="AP775" s="5"/>
      <c r="AQ775" s="5"/>
      <c r="AR775" s="5"/>
    </row>
    <row r="776" spans="16:44" ht="15.75" customHeight="1">
      <c r="P776" s="5"/>
      <c r="Q776" s="5"/>
      <c r="R776" s="5"/>
      <c r="S776" s="5"/>
      <c r="T776" s="5"/>
      <c r="AB776" s="5"/>
      <c r="AC776" s="5"/>
      <c r="AD776" s="5"/>
      <c r="AE776" s="5"/>
      <c r="AF776" s="5"/>
      <c r="AN776" s="5"/>
      <c r="AO776" s="5"/>
      <c r="AP776" s="5"/>
      <c r="AQ776" s="5"/>
      <c r="AR776" s="5"/>
    </row>
    <row r="777" spans="16:44" ht="15.75" customHeight="1">
      <c r="P777" s="5"/>
      <c r="Q777" s="5"/>
      <c r="R777" s="5"/>
      <c r="S777" s="5"/>
      <c r="T777" s="5"/>
      <c r="AB777" s="5"/>
      <c r="AC777" s="5"/>
      <c r="AD777" s="5"/>
      <c r="AE777" s="5"/>
      <c r="AF777" s="5"/>
      <c r="AN777" s="5"/>
      <c r="AO777" s="5"/>
      <c r="AP777" s="5"/>
      <c r="AQ777" s="5"/>
      <c r="AR777" s="5"/>
    </row>
    <row r="778" spans="16:44" ht="15.75" customHeight="1">
      <c r="P778" s="5"/>
      <c r="Q778" s="5"/>
      <c r="R778" s="5"/>
      <c r="S778" s="5"/>
      <c r="T778" s="5"/>
      <c r="AB778" s="5"/>
      <c r="AC778" s="5"/>
      <c r="AD778" s="5"/>
      <c r="AE778" s="5"/>
      <c r="AF778" s="5"/>
      <c r="AN778" s="5"/>
      <c r="AO778" s="5"/>
      <c r="AP778" s="5"/>
      <c r="AQ778" s="5"/>
      <c r="AR778" s="5"/>
    </row>
    <row r="779" spans="16:44" ht="15.75" customHeight="1">
      <c r="P779" s="5"/>
      <c r="Q779" s="5"/>
      <c r="R779" s="5"/>
      <c r="S779" s="5"/>
      <c r="T779" s="5"/>
      <c r="AB779" s="5"/>
      <c r="AC779" s="5"/>
      <c r="AD779" s="5"/>
      <c r="AE779" s="5"/>
      <c r="AF779" s="5"/>
      <c r="AN779" s="5"/>
      <c r="AO779" s="5"/>
      <c r="AP779" s="5"/>
      <c r="AQ779" s="5"/>
      <c r="AR779" s="5"/>
    </row>
    <row r="780" spans="16:44" ht="15.75" customHeight="1">
      <c r="P780" s="5"/>
      <c r="Q780" s="5"/>
      <c r="R780" s="5"/>
      <c r="S780" s="5"/>
      <c r="T780" s="5"/>
      <c r="AB780" s="5"/>
      <c r="AC780" s="5"/>
      <c r="AD780" s="5"/>
      <c r="AE780" s="5"/>
      <c r="AF780" s="5"/>
      <c r="AN780" s="5"/>
      <c r="AO780" s="5"/>
      <c r="AP780" s="5"/>
      <c r="AQ780" s="5"/>
      <c r="AR780" s="5"/>
    </row>
    <row r="781" spans="16:44" ht="15.75" customHeight="1">
      <c r="P781" s="5"/>
      <c r="Q781" s="5"/>
      <c r="R781" s="5"/>
      <c r="S781" s="5"/>
      <c r="T781" s="5"/>
      <c r="AB781" s="5"/>
      <c r="AC781" s="5"/>
      <c r="AD781" s="5"/>
      <c r="AE781" s="5"/>
      <c r="AF781" s="5"/>
      <c r="AN781" s="5"/>
      <c r="AO781" s="5"/>
      <c r="AP781" s="5"/>
      <c r="AQ781" s="5"/>
      <c r="AR781" s="5"/>
    </row>
    <row r="782" spans="16:44" ht="15.75" customHeight="1">
      <c r="P782" s="5"/>
      <c r="Q782" s="5"/>
      <c r="R782" s="5"/>
      <c r="S782" s="5"/>
      <c r="T782" s="5"/>
      <c r="AB782" s="5"/>
      <c r="AC782" s="5"/>
      <c r="AD782" s="5"/>
      <c r="AE782" s="5"/>
      <c r="AF782" s="5"/>
      <c r="AN782" s="5"/>
      <c r="AO782" s="5"/>
      <c r="AP782" s="5"/>
      <c r="AQ782" s="5"/>
      <c r="AR782" s="5"/>
    </row>
    <row r="783" spans="16:44" ht="15.75" customHeight="1">
      <c r="P783" s="5"/>
      <c r="Q783" s="5"/>
      <c r="R783" s="5"/>
      <c r="S783" s="5"/>
      <c r="T783" s="5"/>
      <c r="AB783" s="5"/>
      <c r="AC783" s="5"/>
      <c r="AD783" s="5"/>
      <c r="AE783" s="5"/>
      <c r="AF783" s="5"/>
      <c r="AN783" s="5"/>
      <c r="AO783" s="5"/>
      <c r="AP783" s="5"/>
      <c r="AQ783" s="5"/>
      <c r="AR783" s="5"/>
    </row>
    <row r="784" spans="16:44" ht="15.75" customHeight="1">
      <c r="P784" s="5"/>
      <c r="Q784" s="5"/>
      <c r="R784" s="5"/>
      <c r="S784" s="5"/>
      <c r="T784" s="5"/>
      <c r="AB784" s="5"/>
      <c r="AC784" s="5"/>
      <c r="AD784" s="5"/>
      <c r="AE784" s="5"/>
      <c r="AF784" s="5"/>
      <c r="AN784" s="5"/>
      <c r="AO784" s="5"/>
      <c r="AP784" s="5"/>
      <c r="AQ784" s="5"/>
      <c r="AR784" s="5"/>
    </row>
    <row r="785" spans="16:44" ht="15.75" customHeight="1">
      <c r="P785" s="5"/>
      <c r="Q785" s="5"/>
      <c r="R785" s="5"/>
      <c r="S785" s="5"/>
      <c r="T785" s="5"/>
      <c r="AB785" s="5"/>
      <c r="AC785" s="5"/>
      <c r="AD785" s="5"/>
      <c r="AE785" s="5"/>
      <c r="AF785" s="5"/>
      <c r="AN785" s="5"/>
      <c r="AO785" s="5"/>
      <c r="AP785" s="5"/>
      <c r="AQ785" s="5"/>
      <c r="AR785" s="5"/>
    </row>
    <row r="786" spans="16:44" ht="15.75" customHeight="1">
      <c r="P786" s="5"/>
      <c r="Q786" s="5"/>
      <c r="R786" s="5"/>
      <c r="S786" s="5"/>
      <c r="T786" s="5"/>
      <c r="AB786" s="5"/>
      <c r="AC786" s="5"/>
      <c r="AD786" s="5"/>
      <c r="AE786" s="5"/>
      <c r="AF786" s="5"/>
      <c r="AN786" s="5"/>
      <c r="AO786" s="5"/>
      <c r="AP786" s="5"/>
      <c r="AQ786" s="5"/>
      <c r="AR786" s="5"/>
    </row>
    <row r="787" spans="16:44" ht="15.75" customHeight="1">
      <c r="P787" s="5"/>
      <c r="Q787" s="5"/>
      <c r="R787" s="5"/>
      <c r="S787" s="5"/>
      <c r="T787" s="5"/>
      <c r="AB787" s="5"/>
      <c r="AC787" s="5"/>
      <c r="AD787" s="5"/>
      <c r="AE787" s="5"/>
      <c r="AF787" s="5"/>
      <c r="AN787" s="5"/>
      <c r="AO787" s="5"/>
      <c r="AP787" s="5"/>
      <c r="AQ787" s="5"/>
      <c r="AR787" s="5"/>
    </row>
    <row r="788" spans="16:44" ht="15.75" customHeight="1">
      <c r="P788" s="5"/>
      <c r="Q788" s="5"/>
      <c r="R788" s="5"/>
      <c r="S788" s="5"/>
      <c r="T788" s="5"/>
      <c r="AB788" s="5"/>
      <c r="AC788" s="5"/>
      <c r="AD788" s="5"/>
      <c r="AE788" s="5"/>
      <c r="AF788" s="5"/>
      <c r="AN788" s="5"/>
      <c r="AO788" s="5"/>
      <c r="AP788" s="5"/>
      <c r="AQ788" s="5"/>
      <c r="AR788" s="5"/>
    </row>
    <row r="789" spans="16:44" ht="15.75" customHeight="1">
      <c r="P789" s="5"/>
      <c r="Q789" s="5"/>
      <c r="R789" s="5"/>
      <c r="S789" s="5"/>
      <c r="T789" s="5"/>
      <c r="AB789" s="5"/>
      <c r="AC789" s="5"/>
      <c r="AD789" s="5"/>
      <c r="AE789" s="5"/>
      <c r="AF789" s="5"/>
      <c r="AN789" s="5"/>
      <c r="AO789" s="5"/>
      <c r="AP789" s="5"/>
      <c r="AQ789" s="5"/>
      <c r="AR789" s="5"/>
    </row>
    <row r="790" spans="16:44" ht="15.75" customHeight="1">
      <c r="P790" s="5"/>
      <c r="Q790" s="5"/>
      <c r="R790" s="5"/>
      <c r="S790" s="5"/>
      <c r="T790" s="5"/>
      <c r="AB790" s="5"/>
      <c r="AC790" s="5"/>
      <c r="AD790" s="5"/>
      <c r="AE790" s="5"/>
      <c r="AF790" s="5"/>
      <c r="AN790" s="5"/>
      <c r="AO790" s="5"/>
      <c r="AP790" s="5"/>
      <c r="AQ790" s="5"/>
      <c r="AR790" s="5"/>
    </row>
    <row r="791" spans="16:44" ht="15.75" customHeight="1">
      <c r="P791" s="5"/>
      <c r="Q791" s="5"/>
      <c r="R791" s="5"/>
      <c r="S791" s="5"/>
      <c r="T791" s="5"/>
      <c r="AB791" s="5"/>
      <c r="AC791" s="5"/>
      <c r="AD791" s="5"/>
      <c r="AE791" s="5"/>
      <c r="AF791" s="5"/>
      <c r="AN791" s="5"/>
      <c r="AO791" s="5"/>
      <c r="AP791" s="5"/>
      <c r="AQ791" s="5"/>
      <c r="AR791" s="5"/>
    </row>
    <row r="792" spans="16:44" ht="15.75" customHeight="1">
      <c r="P792" s="5"/>
      <c r="Q792" s="5"/>
      <c r="R792" s="5"/>
      <c r="S792" s="5"/>
      <c r="T792" s="5"/>
      <c r="AB792" s="5"/>
      <c r="AC792" s="5"/>
      <c r="AD792" s="5"/>
      <c r="AE792" s="5"/>
      <c r="AF792" s="5"/>
      <c r="AN792" s="5"/>
      <c r="AO792" s="5"/>
      <c r="AP792" s="5"/>
      <c r="AQ792" s="5"/>
      <c r="AR792" s="5"/>
    </row>
    <row r="793" spans="16:44" ht="15.75" customHeight="1">
      <c r="P793" s="5"/>
      <c r="Q793" s="5"/>
      <c r="R793" s="5"/>
      <c r="S793" s="5"/>
      <c r="T793" s="5"/>
      <c r="AB793" s="5"/>
      <c r="AC793" s="5"/>
      <c r="AD793" s="5"/>
      <c r="AE793" s="5"/>
      <c r="AF793" s="5"/>
      <c r="AN793" s="5"/>
      <c r="AO793" s="5"/>
      <c r="AP793" s="5"/>
      <c r="AQ793" s="5"/>
      <c r="AR793" s="5"/>
    </row>
    <row r="794" spans="16:44" ht="15.75" customHeight="1">
      <c r="P794" s="5"/>
      <c r="Q794" s="5"/>
      <c r="R794" s="5"/>
      <c r="S794" s="5"/>
      <c r="T794" s="5"/>
      <c r="AB794" s="5"/>
      <c r="AC794" s="5"/>
      <c r="AD794" s="5"/>
      <c r="AE794" s="5"/>
      <c r="AF794" s="5"/>
      <c r="AN794" s="5"/>
      <c r="AO794" s="5"/>
      <c r="AP794" s="5"/>
      <c r="AQ794" s="5"/>
      <c r="AR794" s="5"/>
    </row>
    <row r="795" spans="16:44" ht="15.75" customHeight="1">
      <c r="P795" s="5"/>
      <c r="Q795" s="5"/>
      <c r="R795" s="5"/>
      <c r="S795" s="5"/>
      <c r="T795" s="5"/>
      <c r="AB795" s="5"/>
      <c r="AC795" s="5"/>
      <c r="AD795" s="5"/>
      <c r="AE795" s="5"/>
      <c r="AF795" s="5"/>
      <c r="AN795" s="5"/>
      <c r="AO795" s="5"/>
      <c r="AP795" s="5"/>
      <c r="AQ795" s="5"/>
      <c r="AR795" s="5"/>
    </row>
    <row r="796" spans="16:44" ht="15.75" customHeight="1">
      <c r="P796" s="5"/>
      <c r="Q796" s="5"/>
      <c r="R796" s="5"/>
      <c r="S796" s="5"/>
      <c r="T796" s="5"/>
      <c r="AB796" s="5"/>
      <c r="AC796" s="5"/>
      <c r="AD796" s="5"/>
      <c r="AE796" s="5"/>
      <c r="AF796" s="5"/>
      <c r="AN796" s="5"/>
      <c r="AO796" s="5"/>
      <c r="AP796" s="5"/>
      <c r="AQ796" s="5"/>
      <c r="AR796" s="5"/>
    </row>
    <row r="797" spans="16:44" ht="15.75" customHeight="1">
      <c r="P797" s="5"/>
      <c r="Q797" s="5"/>
      <c r="R797" s="5"/>
      <c r="S797" s="5"/>
      <c r="T797" s="5"/>
      <c r="AB797" s="5"/>
      <c r="AC797" s="5"/>
      <c r="AD797" s="5"/>
      <c r="AE797" s="5"/>
      <c r="AF797" s="5"/>
      <c r="AN797" s="5"/>
      <c r="AO797" s="5"/>
      <c r="AP797" s="5"/>
      <c r="AQ797" s="5"/>
      <c r="AR797" s="5"/>
    </row>
    <row r="798" spans="16:44" ht="15.75" customHeight="1">
      <c r="P798" s="5"/>
      <c r="Q798" s="5"/>
      <c r="R798" s="5"/>
      <c r="S798" s="5"/>
      <c r="T798" s="5"/>
      <c r="AB798" s="5"/>
      <c r="AC798" s="5"/>
      <c r="AD798" s="5"/>
      <c r="AE798" s="5"/>
      <c r="AF798" s="5"/>
      <c r="AN798" s="5"/>
      <c r="AO798" s="5"/>
      <c r="AP798" s="5"/>
      <c r="AQ798" s="5"/>
      <c r="AR798" s="5"/>
    </row>
    <row r="799" spans="16:44" ht="15.75" customHeight="1">
      <c r="P799" s="5"/>
      <c r="Q799" s="5"/>
      <c r="R799" s="5"/>
      <c r="S799" s="5"/>
      <c r="T799" s="5"/>
      <c r="AB799" s="5"/>
      <c r="AC799" s="5"/>
      <c r="AD799" s="5"/>
      <c r="AE799" s="5"/>
      <c r="AF799" s="5"/>
      <c r="AN799" s="5"/>
      <c r="AO799" s="5"/>
      <c r="AP799" s="5"/>
      <c r="AQ799" s="5"/>
      <c r="AR799" s="5"/>
    </row>
    <row r="800" spans="16:44" ht="15.75" customHeight="1">
      <c r="P800" s="5"/>
      <c r="Q800" s="5"/>
      <c r="R800" s="5"/>
      <c r="S800" s="5"/>
      <c r="T800" s="5"/>
      <c r="AB800" s="5"/>
      <c r="AC800" s="5"/>
      <c r="AD800" s="5"/>
      <c r="AE800" s="5"/>
      <c r="AF800" s="5"/>
      <c r="AN800" s="5"/>
      <c r="AO800" s="5"/>
      <c r="AP800" s="5"/>
      <c r="AQ800" s="5"/>
      <c r="AR800" s="5"/>
    </row>
    <row r="801" spans="16:44" ht="15.75" customHeight="1">
      <c r="P801" s="5"/>
      <c r="Q801" s="5"/>
      <c r="R801" s="5"/>
      <c r="S801" s="5"/>
      <c r="T801" s="5"/>
      <c r="AB801" s="5"/>
      <c r="AC801" s="5"/>
      <c r="AD801" s="5"/>
      <c r="AE801" s="5"/>
      <c r="AF801" s="5"/>
      <c r="AN801" s="5"/>
      <c r="AO801" s="5"/>
      <c r="AP801" s="5"/>
      <c r="AQ801" s="5"/>
      <c r="AR801" s="5"/>
    </row>
    <row r="802" spans="16:44" ht="15.75" customHeight="1">
      <c r="P802" s="5"/>
      <c r="Q802" s="5"/>
      <c r="R802" s="5"/>
      <c r="S802" s="5"/>
      <c r="T802" s="5"/>
      <c r="AB802" s="5"/>
      <c r="AC802" s="5"/>
      <c r="AD802" s="5"/>
      <c r="AE802" s="5"/>
      <c r="AF802" s="5"/>
      <c r="AN802" s="5"/>
      <c r="AO802" s="5"/>
      <c r="AP802" s="5"/>
      <c r="AQ802" s="5"/>
      <c r="AR802" s="5"/>
    </row>
    <row r="803" spans="16:44" ht="15.75" customHeight="1">
      <c r="P803" s="5"/>
      <c r="Q803" s="5"/>
      <c r="R803" s="5"/>
      <c r="S803" s="5"/>
      <c r="T803" s="5"/>
      <c r="AB803" s="5"/>
      <c r="AC803" s="5"/>
      <c r="AD803" s="5"/>
      <c r="AE803" s="5"/>
      <c r="AF803" s="5"/>
      <c r="AN803" s="5"/>
      <c r="AO803" s="5"/>
      <c r="AP803" s="5"/>
      <c r="AQ803" s="5"/>
      <c r="AR803" s="5"/>
    </row>
    <row r="804" spans="16:44" ht="15.75" customHeight="1">
      <c r="P804" s="5"/>
      <c r="Q804" s="5"/>
      <c r="R804" s="5"/>
      <c r="S804" s="5"/>
      <c r="T804" s="5"/>
      <c r="AB804" s="5"/>
      <c r="AC804" s="5"/>
      <c r="AD804" s="5"/>
      <c r="AE804" s="5"/>
      <c r="AF804" s="5"/>
      <c r="AN804" s="5"/>
      <c r="AO804" s="5"/>
      <c r="AP804" s="5"/>
      <c r="AQ804" s="5"/>
      <c r="AR804" s="5"/>
    </row>
    <row r="805" spans="16:44" ht="15.75" customHeight="1">
      <c r="P805" s="5"/>
      <c r="Q805" s="5"/>
      <c r="R805" s="5"/>
      <c r="S805" s="5"/>
      <c r="T805" s="5"/>
      <c r="AB805" s="5"/>
      <c r="AC805" s="5"/>
      <c r="AD805" s="5"/>
      <c r="AE805" s="5"/>
      <c r="AF805" s="5"/>
      <c r="AN805" s="5"/>
      <c r="AO805" s="5"/>
      <c r="AP805" s="5"/>
      <c r="AQ805" s="5"/>
      <c r="AR805" s="5"/>
    </row>
    <row r="806" spans="16:44" ht="15.75" customHeight="1">
      <c r="P806" s="5"/>
      <c r="Q806" s="5"/>
      <c r="R806" s="5"/>
      <c r="S806" s="5"/>
      <c r="T806" s="5"/>
      <c r="AB806" s="5"/>
      <c r="AC806" s="5"/>
      <c r="AD806" s="5"/>
      <c r="AE806" s="5"/>
      <c r="AF806" s="5"/>
      <c r="AN806" s="5"/>
      <c r="AO806" s="5"/>
      <c r="AP806" s="5"/>
      <c r="AQ806" s="5"/>
      <c r="AR806" s="5"/>
    </row>
    <row r="807" spans="16:44" ht="15.75" customHeight="1">
      <c r="P807" s="5"/>
      <c r="Q807" s="5"/>
      <c r="R807" s="5"/>
      <c r="S807" s="5"/>
      <c r="T807" s="5"/>
      <c r="AB807" s="5"/>
      <c r="AC807" s="5"/>
      <c r="AD807" s="5"/>
      <c r="AE807" s="5"/>
      <c r="AF807" s="5"/>
      <c r="AN807" s="5"/>
      <c r="AO807" s="5"/>
      <c r="AP807" s="5"/>
      <c r="AQ807" s="5"/>
      <c r="AR807" s="5"/>
    </row>
    <row r="808" spans="16:44" ht="15.75" customHeight="1">
      <c r="P808" s="5"/>
      <c r="Q808" s="5"/>
      <c r="R808" s="5"/>
      <c r="S808" s="5"/>
      <c r="T808" s="5"/>
      <c r="AB808" s="5"/>
      <c r="AC808" s="5"/>
      <c r="AD808" s="5"/>
      <c r="AE808" s="5"/>
      <c r="AF808" s="5"/>
      <c r="AN808" s="5"/>
      <c r="AO808" s="5"/>
      <c r="AP808" s="5"/>
      <c r="AQ808" s="5"/>
      <c r="AR808" s="5"/>
    </row>
    <row r="809" spans="16:44" ht="15.75" customHeight="1">
      <c r="P809" s="5"/>
      <c r="Q809" s="5"/>
      <c r="R809" s="5"/>
      <c r="S809" s="5"/>
      <c r="T809" s="5"/>
      <c r="AB809" s="5"/>
      <c r="AC809" s="5"/>
      <c r="AD809" s="5"/>
      <c r="AE809" s="5"/>
      <c r="AF809" s="5"/>
      <c r="AN809" s="5"/>
      <c r="AO809" s="5"/>
      <c r="AP809" s="5"/>
      <c r="AQ809" s="5"/>
      <c r="AR809" s="5"/>
    </row>
    <row r="810" spans="16:44" ht="15.75" customHeight="1">
      <c r="P810" s="5"/>
      <c r="Q810" s="5"/>
      <c r="R810" s="5"/>
      <c r="S810" s="5"/>
      <c r="T810" s="5"/>
      <c r="AB810" s="5"/>
      <c r="AC810" s="5"/>
      <c r="AD810" s="5"/>
      <c r="AE810" s="5"/>
      <c r="AF810" s="5"/>
      <c r="AN810" s="5"/>
      <c r="AO810" s="5"/>
      <c r="AP810" s="5"/>
      <c r="AQ810" s="5"/>
      <c r="AR810" s="5"/>
    </row>
    <row r="811" spans="16:44" ht="15.75" customHeight="1">
      <c r="P811" s="5"/>
      <c r="Q811" s="5"/>
      <c r="R811" s="5"/>
      <c r="S811" s="5"/>
      <c r="T811" s="5"/>
      <c r="AB811" s="5"/>
      <c r="AC811" s="5"/>
      <c r="AD811" s="5"/>
      <c r="AE811" s="5"/>
      <c r="AF811" s="5"/>
      <c r="AN811" s="5"/>
      <c r="AO811" s="5"/>
      <c r="AP811" s="5"/>
      <c r="AQ811" s="5"/>
      <c r="AR811" s="5"/>
    </row>
    <row r="812" spans="16:44" ht="15.75" customHeight="1">
      <c r="P812" s="5"/>
      <c r="Q812" s="5"/>
      <c r="R812" s="5"/>
      <c r="S812" s="5"/>
      <c r="T812" s="5"/>
      <c r="AB812" s="5"/>
      <c r="AC812" s="5"/>
      <c r="AD812" s="5"/>
      <c r="AE812" s="5"/>
      <c r="AF812" s="5"/>
      <c r="AN812" s="5"/>
      <c r="AO812" s="5"/>
      <c r="AP812" s="5"/>
      <c r="AQ812" s="5"/>
      <c r="AR812" s="5"/>
    </row>
    <row r="813" spans="16:44" ht="15.75" customHeight="1">
      <c r="P813" s="5"/>
      <c r="Q813" s="5"/>
      <c r="R813" s="5"/>
      <c r="S813" s="5"/>
      <c r="T813" s="5"/>
      <c r="AB813" s="5"/>
      <c r="AC813" s="5"/>
      <c r="AD813" s="5"/>
      <c r="AE813" s="5"/>
      <c r="AF813" s="5"/>
      <c r="AN813" s="5"/>
      <c r="AO813" s="5"/>
      <c r="AP813" s="5"/>
      <c r="AQ813" s="5"/>
      <c r="AR813" s="5"/>
    </row>
    <row r="814" spans="16:44" ht="15.75" customHeight="1">
      <c r="P814" s="5"/>
      <c r="Q814" s="5"/>
      <c r="R814" s="5"/>
      <c r="S814" s="5"/>
      <c r="T814" s="5"/>
      <c r="AB814" s="5"/>
      <c r="AC814" s="5"/>
      <c r="AD814" s="5"/>
      <c r="AE814" s="5"/>
      <c r="AF814" s="5"/>
      <c r="AN814" s="5"/>
      <c r="AO814" s="5"/>
      <c r="AP814" s="5"/>
      <c r="AQ814" s="5"/>
      <c r="AR814" s="5"/>
    </row>
    <row r="815" spans="16:44" ht="15.75" customHeight="1">
      <c r="P815" s="5"/>
      <c r="Q815" s="5"/>
      <c r="R815" s="5"/>
      <c r="S815" s="5"/>
      <c r="T815" s="5"/>
      <c r="AB815" s="5"/>
      <c r="AC815" s="5"/>
      <c r="AD815" s="5"/>
      <c r="AE815" s="5"/>
      <c r="AF815" s="5"/>
      <c r="AN815" s="5"/>
      <c r="AO815" s="5"/>
      <c r="AP815" s="5"/>
      <c r="AQ815" s="5"/>
      <c r="AR815" s="5"/>
    </row>
    <row r="816" spans="16:44" ht="15.75" customHeight="1">
      <c r="P816" s="5"/>
      <c r="Q816" s="5"/>
      <c r="R816" s="5"/>
      <c r="S816" s="5"/>
      <c r="T816" s="5"/>
      <c r="AB816" s="5"/>
      <c r="AC816" s="5"/>
      <c r="AD816" s="5"/>
      <c r="AE816" s="5"/>
      <c r="AF816" s="5"/>
      <c r="AN816" s="5"/>
      <c r="AO816" s="5"/>
      <c r="AP816" s="5"/>
      <c r="AQ816" s="5"/>
      <c r="AR816" s="5"/>
    </row>
    <row r="817" spans="16:44" ht="15.75" customHeight="1">
      <c r="P817" s="5"/>
      <c r="Q817" s="5"/>
      <c r="R817" s="5"/>
      <c r="S817" s="5"/>
      <c r="T817" s="5"/>
      <c r="AB817" s="5"/>
      <c r="AC817" s="5"/>
      <c r="AD817" s="5"/>
      <c r="AE817" s="5"/>
      <c r="AF817" s="5"/>
      <c r="AN817" s="5"/>
      <c r="AO817" s="5"/>
      <c r="AP817" s="5"/>
      <c r="AQ817" s="5"/>
      <c r="AR817" s="5"/>
    </row>
    <row r="818" spans="16:44" ht="15.75" customHeight="1">
      <c r="P818" s="5"/>
      <c r="Q818" s="5"/>
      <c r="R818" s="5"/>
      <c r="S818" s="5"/>
      <c r="T818" s="5"/>
      <c r="AB818" s="5"/>
      <c r="AC818" s="5"/>
      <c r="AD818" s="5"/>
      <c r="AE818" s="5"/>
      <c r="AF818" s="5"/>
      <c r="AN818" s="5"/>
      <c r="AO818" s="5"/>
      <c r="AP818" s="5"/>
      <c r="AQ818" s="5"/>
      <c r="AR818" s="5"/>
    </row>
    <row r="819" spans="16:44" ht="15.75" customHeight="1">
      <c r="P819" s="5"/>
      <c r="Q819" s="5"/>
      <c r="R819" s="5"/>
      <c r="S819" s="5"/>
      <c r="T819" s="5"/>
      <c r="AB819" s="5"/>
      <c r="AC819" s="5"/>
      <c r="AD819" s="5"/>
      <c r="AE819" s="5"/>
      <c r="AF819" s="5"/>
      <c r="AN819" s="5"/>
      <c r="AO819" s="5"/>
      <c r="AP819" s="5"/>
      <c r="AQ819" s="5"/>
      <c r="AR819" s="5"/>
    </row>
    <row r="820" spans="16:44" ht="15.75" customHeight="1">
      <c r="P820" s="5"/>
      <c r="Q820" s="5"/>
      <c r="R820" s="5"/>
      <c r="S820" s="5"/>
      <c r="T820" s="5"/>
      <c r="AB820" s="5"/>
      <c r="AC820" s="5"/>
      <c r="AD820" s="5"/>
      <c r="AE820" s="5"/>
      <c r="AF820" s="5"/>
      <c r="AN820" s="5"/>
      <c r="AO820" s="5"/>
      <c r="AP820" s="5"/>
      <c r="AQ820" s="5"/>
      <c r="AR820" s="5"/>
    </row>
    <row r="821" spans="16:44" ht="15.75" customHeight="1">
      <c r="P821" s="5"/>
      <c r="Q821" s="5"/>
      <c r="R821" s="5"/>
      <c r="S821" s="5"/>
      <c r="T821" s="5"/>
      <c r="AB821" s="5"/>
      <c r="AC821" s="5"/>
      <c r="AD821" s="5"/>
      <c r="AE821" s="5"/>
      <c r="AF821" s="5"/>
      <c r="AN821" s="5"/>
      <c r="AO821" s="5"/>
      <c r="AP821" s="5"/>
      <c r="AQ821" s="5"/>
      <c r="AR821" s="5"/>
    </row>
    <row r="822" spans="16:44" ht="15.75" customHeight="1">
      <c r="P822" s="5"/>
      <c r="Q822" s="5"/>
      <c r="R822" s="5"/>
      <c r="S822" s="5"/>
      <c r="T822" s="5"/>
      <c r="AB822" s="5"/>
      <c r="AC822" s="5"/>
      <c r="AD822" s="5"/>
      <c r="AE822" s="5"/>
      <c r="AF822" s="5"/>
      <c r="AN822" s="5"/>
      <c r="AO822" s="5"/>
      <c r="AP822" s="5"/>
      <c r="AQ822" s="5"/>
      <c r="AR822" s="5"/>
    </row>
    <row r="823" spans="16:44" ht="15.75" customHeight="1">
      <c r="P823" s="5"/>
      <c r="Q823" s="5"/>
      <c r="R823" s="5"/>
      <c r="S823" s="5"/>
      <c r="T823" s="5"/>
      <c r="AB823" s="5"/>
      <c r="AC823" s="5"/>
      <c r="AD823" s="5"/>
      <c r="AE823" s="5"/>
      <c r="AF823" s="5"/>
      <c r="AN823" s="5"/>
      <c r="AO823" s="5"/>
      <c r="AP823" s="5"/>
      <c r="AQ823" s="5"/>
      <c r="AR823" s="5"/>
    </row>
    <row r="824" spans="16:44" ht="15.75" customHeight="1">
      <c r="P824" s="5"/>
      <c r="Q824" s="5"/>
      <c r="R824" s="5"/>
      <c r="S824" s="5"/>
      <c r="T824" s="5"/>
      <c r="AB824" s="5"/>
      <c r="AC824" s="5"/>
      <c r="AD824" s="5"/>
      <c r="AE824" s="5"/>
      <c r="AF824" s="5"/>
      <c r="AN824" s="5"/>
      <c r="AO824" s="5"/>
      <c r="AP824" s="5"/>
      <c r="AQ824" s="5"/>
      <c r="AR824" s="5"/>
    </row>
    <row r="825" spans="16:44" ht="15.75" customHeight="1">
      <c r="P825" s="5"/>
      <c r="Q825" s="5"/>
      <c r="R825" s="5"/>
      <c r="S825" s="5"/>
      <c r="T825" s="5"/>
      <c r="AB825" s="5"/>
      <c r="AC825" s="5"/>
      <c r="AD825" s="5"/>
      <c r="AE825" s="5"/>
      <c r="AF825" s="5"/>
      <c r="AN825" s="5"/>
      <c r="AO825" s="5"/>
      <c r="AP825" s="5"/>
      <c r="AQ825" s="5"/>
      <c r="AR825" s="5"/>
    </row>
    <row r="826" spans="16:44" ht="15.75" customHeight="1">
      <c r="P826" s="5"/>
      <c r="Q826" s="5"/>
      <c r="R826" s="5"/>
      <c r="S826" s="5"/>
      <c r="T826" s="5"/>
      <c r="AB826" s="5"/>
      <c r="AC826" s="5"/>
      <c r="AD826" s="5"/>
      <c r="AE826" s="5"/>
      <c r="AF826" s="5"/>
      <c r="AN826" s="5"/>
      <c r="AO826" s="5"/>
      <c r="AP826" s="5"/>
      <c r="AQ826" s="5"/>
      <c r="AR826" s="5"/>
    </row>
    <row r="827" spans="16:44" ht="15.75" customHeight="1">
      <c r="P827" s="5"/>
      <c r="Q827" s="5"/>
      <c r="R827" s="5"/>
      <c r="S827" s="5"/>
      <c r="T827" s="5"/>
      <c r="AB827" s="5"/>
      <c r="AC827" s="5"/>
      <c r="AD827" s="5"/>
      <c r="AE827" s="5"/>
      <c r="AF827" s="5"/>
      <c r="AN827" s="5"/>
      <c r="AO827" s="5"/>
      <c r="AP827" s="5"/>
      <c r="AQ827" s="5"/>
      <c r="AR827" s="5"/>
    </row>
    <row r="828" spans="16:44" ht="15.75" customHeight="1">
      <c r="P828" s="5"/>
      <c r="Q828" s="5"/>
      <c r="R828" s="5"/>
      <c r="S828" s="5"/>
      <c r="T828" s="5"/>
      <c r="AB828" s="5"/>
      <c r="AC828" s="5"/>
      <c r="AD828" s="5"/>
      <c r="AE828" s="5"/>
      <c r="AF828" s="5"/>
      <c r="AN828" s="5"/>
      <c r="AO828" s="5"/>
      <c r="AP828" s="5"/>
      <c r="AQ828" s="5"/>
      <c r="AR828" s="5"/>
    </row>
    <row r="829" spans="16:44" ht="15.75" customHeight="1">
      <c r="P829" s="5"/>
      <c r="Q829" s="5"/>
      <c r="R829" s="5"/>
      <c r="S829" s="5"/>
      <c r="T829" s="5"/>
      <c r="AB829" s="5"/>
      <c r="AC829" s="5"/>
      <c r="AD829" s="5"/>
      <c r="AE829" s="5"/>
      <c r="AF829" s="5"/>
      <c r="AN829" s="5"/>
      <c r="AO829" s="5"/>
      <c r="AP829" s="5"/>
      <c r="AQ829" s="5"/>
      <c r="AR829" s="5"/>
    </row>
    <row r="830" spans="16:44" ht="15.75" customHeight="1">
      <c r="P830" s="5"/>
      <c r="Q830" s="5"/>
      <c r="R830" s="5"/>
      <c r="S830" s="5"/>
      <c r="T830" s="5"/>
      <c r="AB830" s="5"/>
      <c r="AC830" s="5"/>
      <c r="AD830" s="5"/>
      <c r="AE830" s="5"/>
      <c r="AF830" s="5"/>
      <c r="AN830" s="5"/>
      <c r="AO830" s="5"/>
      <c r="AP830" s="5"/>
      <c r="AQ830" s="5"/>
      <c r="AR830" s="5"/>
    </row>
    <row r="831" spans="16:44" ht="15.75" customHeight="1">
      <c r="P831" s="5"/>
      <c r="Q831" s="5"/>
      <c r="R831" s="5"/>
      <c r="S831" s="5"/>
      <c r="T831" s="5"/>
      <c r="AB831" s="5"/>
      <c r="AC831" s="5"/>
      <c r="AD831" s="5"/>
      <c r="AE831" s="5"/>
      <c r="AF831" s="5"/>
      <c r="AN831" s="5"/>
      <c r="AO831" s="5"/>
      <c r="AP831" s="5"/>
      <c r="AQ831" s="5"/>
      <c r="AR831" s="5"/>
    </row>
    <row r="832" spans="16:44" ht="15.75" customHeight="1">
      <c r="P832" s="5"/>
      <c r="Q832" s="5"/>
      <c r="R832" s="5"/>
      <c r="S832" s="5"/>
      <c r="T832" s="5"/>
      <c r="AB832" s="5"/>
      <c r="AC832" s="5"/>
      <c r="AD832" s="5"/>
      <c r="AE832" s="5"/>
      <c r="AF832" s="5"/>
      <c r="AN832" s="5"/>
      <c r="AO832" s="5"/>
      <c r="AP832" s="5"/>
      <c r="AQ832" s="5"/>
      <c r="AR832" s="5"/>
    </row>
    <row r="833" spans="16:44" ht="15.75" customHeight="1">
      <c r="P833" s="5"/>
      <c r="Q833" s="5"/>
      <c r="R833" s="5"/>
      <c r="S833" s="5"/>
      <c r="T833" s="5"/>
      <c r="AB833" s="5"/>
      <c r="AC833" s="5"/>
      <c r="AD833" s="5"/>
      <c r="AE833" s="5"/>
      <c r="AF833" s="5"/>
      <c r="AN833" s="5"/>
      <c r="AO833" s="5"/>
      <c r="AP833" s="5"/>
      <c r="AQ833" s="5"/>
      <c r="AR833" s="5"/>
    </row>
    <row r="834" spans="16:44" ht="15.75" customHeight="1">
      <c r="P834" s="5"/>
      <c r="Q834" s="5"/>
      <c r="R834" s="5"/>
      <c r="S834" s="5"/>
      <c r="T834" s="5"/>
      <c r="AB834" s="5"/>
      <c r="AC834" s="5"/>
      <c r="AD834" s="5"/>
      <c r="AE834" s="5"/>
      <c r="AF834" s="5"/>
      <c r="AN834" s="5"/>
      <c r="AO834" s="5"/>
      <c r="AP834" s="5"/>
      <c r="AQ834" s="5"/>
      <c r="AR834" s="5"/>
    </row>
    <row r="835" spans="16:44" ht="15.75" customHeight="1">
      <c r="P835" s="5"/>
      <c r="Q835" s="5"/>
      <c r="R835" s="5"/>
      <c r="S835" s="5"/>
      <c r="T835" s="5"/>
      <c r="AB835" s="5"/>
      <c r="AC835" s="5"/>
      <c r="AD835" s="5"/>
      <c r="AE835" s="5"/>
      <c r="AF835" s="5"/>
      <c r="AN835" s="5"/>
      <c r="AO835" s="5"/>
      <c r="AP835" s="5"/>
      <c r="AQ835" s="5"/>
      <c r="AR835" s="5"/>
    </row>
    <row r="836" spans="16:44" ht="15.75" customHeight="1">
      <c r="P836" s="5"/>
      <c r="Q836" s="5"/>
      <c r="R836" s="5"/>
      <c r="S836" s="5"/>
      <c r="T836" s="5"/>
      <c r="AB836" s="5"/>
      <c r="AC836" s="5"/>
      <c r="AD836" s="5"/>
      <c r="AE836" s="5"/>
      <c r="AF836" s="5"/>
      <c r="AN836" s="5"/>
      <c r="AO836" s="5"/>
      <c r="AP836" s="5"/>
      <c r="AQ836" s="5"/>
      <c r="AR836" s="5"/>
    </row>
    <row r="837" spans="16:44" ht="15.75" customHeight="1">
      <c r="P837" s="5"/>
      <c r="Q837" s="5"/>
      <c r="R837" s="5"/>
      <c r="S837" s="5"/>
      <c r="T837" s="5"/>
      <c r="AB837" s="5"/>
      <c r="AC837" s="5"/>
      <c r="AD837" s="5"/>
      <c r="AE837" s="5"/>
      <c r="AF837" s="5"/>
      <c r="AN837" s="5"/>
      <c r="AO837" s="5"/>
      <c r="AP837" s="5"/>
      <c r="AQ837" s="5"/>
      <c r="AR837" s="5"/>
    </row>
    <row r="838" spans="16:44" ht="15.75" customHeight="1">
      <c r="P838" s="5"/>
      <c r="Q838" s="5"/>
      <c r="R838" s="5"/>
      <c r="S838" s="5"/>
      <c r="T838" s="5"/>
      <c r="AB838" s="5"/>
      <c r="AC838" s="5"/>
      <c r="AD838" s="5"/>
      <c r="AE838" s="5"/>
      <c r="AF838" s="5"/>
      <c r="AN838" s="5"/>
      <c r="AO838" s="5"/>
      <c r="AP838" s="5"/>
      <c r="AQ838" s="5"/>
      <c r="AR838" s="5"/>
    </row>
    <row r="839" spans="16:44" ht="15.75" customHeight="1">
      <c r="P839" s="5"/>
      <c r="Q839" s="5"/>
      <c r="R839" s="5"/>
      <c r="S839" s="5"/>
      <c r="T839" s="5"/>
      <c r="AB839" s="5"/>
      <c r="AC839" s="5"/>
      <c r="AD839" s="5"/>
      <c r="AE839" s="5"/>
      <c r="AF839" s="5"/>
      <c r="AN839" s="5"/>
      <c r="AO839" s="5"/>
      <c r="AP839" s="5"/>
      <c r="AQ839" s="5"/>
      <c r="AR839" s="5"/>
    </row>
    <row r="840" spans="16:44" ht="15.75" customHeight="1">
      <c r="P840" s="5"/>
      <c r="Q840" s="5"/>
      <c r="R840" s="5"/>
      <c r="S840" s="5"/>
      <c r="T840" s="5"/>
      <c r="AB840" s="5"/>
      <c r="AC840" s="5"/>
      <c r="AD840" s="5"/>
      <c r="AE840" s="5"/>
      <c r="AF840" s="5"/>
      <c r="AN840" s="5"/>
      <c r="AO840" s="5"/>
      <c r="AP840" s="5"/>
      <c r="AQ840" s="5"/>
      <c r="AR840" s="5"/>
    </row>
    <row r="841" spans="16:44" ht="15.75" customHeight="1">
      <c r="P841" s="5"/>
      <c r="Q841" s="5"/>
      <c r="R841" s="5"/>
      <c r="S841" s="5"/>
      <c r="T841" s="5"/>
      <c r="AB841" s="5"/>
      <c r="AC841" s="5"/>
      <c r="AD841" s="5"/>
      <c r="AE841" s="5"/>
      <c r="AF841" s="5"/>
      <c r="AN841" s="5"/>
      <c r="AO841" s="5"/>
      <c r="AP841" s="5"/>
      <c r="AQ841" s="5"/>
      <c r="AR841" s="5"/>
    </row>
    <row r="842" spans="16:44" ht="15.75" customHeight="1">
      <c r="P842" s="5"/>
      <c r="Q842" s="5"/>
      <c r="R842" s="5"/>
      <c r="S842" s="5"/>
      <c r="T842" s="5"/>
      <c r="AB842" s="5"/>
      <c r="AC842" s="5"/>
      <c r="AD842" s="5"/>
      <c r="AE842" s="5"/>
      <c r="AF842" s="5"/>
      <c r="AN842" s="5"/>
      <c r="AO842" s="5"/>
      <c r="AP842" s="5"/>
      <c r="AQ842" s="5"/>
      <c r="AR842" s="5"/>
    </row>
    <row r="843" spans="16:44" ht="15.75" customHeight="1">
      <c r="P843" s="5"/>
      <c r="Q843" s="5"/>
      <c r="R843" s="5"/>
      <c r="S843" s="5"/>
      <c r="T843" s="5"/>
      <c r="AB843" s="5"/>
      <c r="AC843" s="5"/>
      <c r="AD843" s="5"/>
      <c r="AE843" s="5"/>
      <c r="AF843" s="5"/>
      <c r="AN843" s="5"/>
      <c r="AO843" s="5"/>
      <c r="AP843" s="5"/>
      <c r="AQ843" s="5"/>
      <c r="AR843" s="5"/>
    </row>
    <row r="844" spans="16:44" ht="15.75" customHeight="1">
      <c r="P844" s="5"/>
      <c r="Q844" s="5"/>
      <c r="R844" s="5"/>
      <c r="S844" s="5"/>
      <c r="T844" s="5"/>
      <c r="AB844" s="5"/>
      <c r="AC844" s="5"/>
      <c r="AD844" s="5"/>
      <c r="AE844" s="5"/>
      <c r="AF844" s="5"/>
      <c r="AN844" s="5"/>
      <c r="AO844" s="5"/>
      <c r="AP844" s="5"/>
      <c r="AQ844" s="5"/>
      <c r="AR844" s="5"/>
    </row>
    <row r="845" spans="16:44" ht="15.75" customHeight="1">
      <c r="P845" s="5"/>
      <c r="Q845" s="5"/>
      <c r="R845" s="5"/>
      <c r="S845" s="5"/>
      <c r="T845" s="5"/>
      <c r="AB845" s="5"/>
      <c r="AC845" s="5"/>
      <c r="AD845" s="5"/>
      <c r="AE845" s="5"/>
      <c r="AF845" s="5"/>
      <c r="AN845" s="5"/>
      <c r="AO845" s="5"/>
      <c r="AP845" s="5"/>
      <c r="AQ845" s="5"/>
      <c r="AR845" s="5"/>
    </row>
    <row r="846" spans="16:44" ht="15.75" customHeight="1">
      <c r="P846" s="5"/>
      <c r="Q846" s="5"/>
      <c r="R846" s="5"/>
      <c r="S846" s="5"/>
      <c r="T846" s="5"/>
      <c r="AB846" s="5"/>
      <c r="AC846" s="5"/>
      <c r="AD846" s="5"/>
      <c r="AE846" s="5"/>
      <c r="AF846" s="5"/>
      <c r="AN846" s="5"/>
      <c r="AO846" s="5"/>
      <c r="AP846" s="5"/>
      <c r="AQ846" s="5"/>
      <c r="AR846" s="5"/>
    </row>
    <row r="847" spans="16:44" ht="15.75" customHeight="1">
      <c r="P847" s="5"/>
      <c r="Q847" s="5"/>
      <c r="R847" s="5"/>
      <c r="S847" s="5"/>
      <c r="T847" s="5"/>
      <c r="AB847" s="5"/>
      <c r="AC847" s="5"/>
      <c r="AD847" s="5"/>
      <c r="AE847" s="5"/>
      <c r="AF847" s="5"/>
      <c r="AN847" s="5"/>
      <c r="AO847" s="5"/>
      <c r="AP847" s="5"/>
      <c r="AQ847" s="5"/>
      <c r="AR847" s="5"/>
    </row>
    <row r="848" spans="16:44" ht="15.75" customHeight="1">
      <c r="P848" s="5"/>
      <c r="Q848" s="5"/>
      <c r="R848" s="5"/>
      <c r="S848" s="5"/>
      <c r="T848" s="5"/>
      <c r="AB848" s="5"/>
      <c r="AC848" s="5"/>
      <c r="AD848" s="5"/>
      <c r="AE848" s="5"/>
      <c r="AF848" s="5"/>
      <c r="AN848" s="5"/>
      <c r="AO848" s="5"/>
      <c r="AP848" s="5"/>
      <c r="AQ848" s="5"/>
      <c r="AR848" s="5"/>
    </row>
    <row r="849" spans="16:44" ht="15.75" customHeight="1">
      <c r="P849" s="5"/>
      <c r="Q849" s="5"/>
      <c r="R849" s="5"/>
      <c r="S849" s="5"/>
      <c r="T849" s="5"/>
      <c r="AB849" s="5"/>
      <c r="AC849" s="5"/>
      <c r="AD849" s="5"/>
      <c r="AE849" s="5"/>
      <c r="AF849" s="5"/>
      <c r="AN849" s="5"/>
      <c r="AO849" s="5"/>
      <c r="AP849" s="5"/>
      <c r="AQ849" s="5"/>
      <c r="AR849" s="5"/>
    </row>
    <row r="850" spans="16:44" ht="15.75" customHeight="1">
      <c r="P850" s="5"/>
      <c r="Q850" s="5"/>
      <c r="R850" s="5"/>
      <c r="S850" s="5"/>
      <c r="T850" s="5"/>
      <c r="AB850" s="5"/>
      <c r="AC850" s="5"/>
      <c r="AD850" s="5"/>
      <c r="AE850" s="5"/>
      <c r="AF850" s="5"/>
      <c r="AN850" s="5"/>
      <c r="AO850" s="5"/>
      <c r="AP850" s="5"/>
      <c r="AQ850" s="5"/>
      <c r="AR850" s="5"/>
    </row>
    <row r="851" spans="16:44" ht="15.75" customHeight="1">
      <c r="P851" s="5"/>
      <c r="Q851" s="5"/>
      <c r="R851" s="5"/>
      <c r="S851" s="5"/>
      <c r="T851" s="5"/>
      <c r="AB851" s="5"/>
      <c r="AC851" s="5"/>
      <c r="AD851" s="5"/>
      <c r="AE851" s="5"/>
      <c r="AF851" s="5"/>
      <c r="AN851" s="5"/>
      <c r="AO851" s="5"/>
      <c r="AP851" s="5"/>
      <c r="AQ851" s="5"/>
      <c r="AR851" s="5"/>
    </row>
    <row r="852" spans="16:44" ht="15.75" customHeight="1">
      <c r="P852" s="5"/>
      <c r="Q852" s="5"/>
      <c r="R852" s="5"/>
      <c r="S852" s="5"/>
      <c r="T852" s="5"/>
      <c r="AB852" s="5"/>
      <c r="AC852" s="5"/>
      <c r="AD852" s="5"/>
      <c r="AE852" s="5"/>
      <c r="AF852" s="5"/>
      <c r="AN852" s="5"/>
      <c r="AO852" s="5"/>
      <c r="AP852" s="5"/>
      <c r="AQ852" s="5"/>
      <c r="AR852" s="5"/>
    </row>
    <row r="853" spans="16:44" ht="15.75" customHeight="1">
      <c r="P853" s="5"/>
      <c r="Q853" s="5"/>
      <c r="R853" s="5"/>
      <c r="S853" s="5"/>
      <c r="T853" s="5"/>
      <c r="AB853" s="5"/>
      <c r="AC853" s="5"/>
      <c r="AD853" s="5"/>
      <c r="AE853" s="5"/>
      <c r="AF853" s="5"/>
      <c r="AN853" s="5"/>
      <c r="AO853" s="5"/>
      <c r="AP853" s="5"/>
      <c r="AQ853" s="5"/>
      <c r="AR853" s="5"/>
    </row>
    <row r="854" spans="16:44" ht="15.75" customHeight="1">
      <c r="P854" s="5"/>
      <c r="Q854" s="5"/>
      <c r="R854" s="5"/>
      <c r="S854" s="5"/>
      <c r="T854" s="5"/>
      <c r="AB854" s="5"/>
      <c r="AC854" s="5"/>
      <c r="AD854" s="5"/>
      <c r="AE854" s="5"/>
      <c r="AF854" s="5"/>
      <c r="AN854" s="5"/>
      <c r="AO854" s="5"/>
      <c r="AP854" s="5"/>
      <c r="AQ854" s="5"/>
      <c r="AR854" s="5"/>
    </row>
    <row r="855" spans="16:44" ht="15.75" customHeight="1">
      <c r="P855" s="5"/>
      <c r="Q855" s="5"/>
      <c r="R855" s="5"/>
      <c r="S855" s="5"/>
      <c r="T855" s="5"/>
      <c r="AB855" s="5"/>
      <c r="AC855" s="5"/>
      <c r="AD855" s="5"/>
      <c r="AE855" s="5"/>
      <c r="AF855" s="5"/>
      <c r="AN855" s="5"/>
      <c r="AO855" s="5"/>
      <c r="AP855" s="5"/>
      <c r="AQ855" s="5"/>
      <c r="AR855" s="5"/>
    </row>
    <row r="856" spans="16:44" ht="15.75" customHeight="1">
      <c r="P856" s="5"/>
      <c r="Q856" s="5"/>
      <c r="R856" s="5"/>
      <c r="S856" s="5"/>
      <c r="T856" s="5"/>
      <c r="AB856" s="5"/>
      <c r="AC856" s="5"/>
      <c r="AD856" s="5"/>
      <c r="AE856" s="5"/>
      <c r="AF856" s="5"/>
      <c r="AN856" s="5"/>
      <c r="AO856" s="5"/>
      <c r="AP856" s="5"/>
      <c r="AQ856" s="5"/>
      <c r="AR856" s="5"/>
    </row>
    <row r="857" spans="16:44" ht="15.75" customHeight="1">
      <c r="P857" s="5"/>
      <c r="Q857" s="5"/>
      <c r="R857" s="5"/>
      <c r="S857" s="5"/>
      <c r="T857" s="5"/>
      <c r="AB857" s="5"/>
      <c r="AC857" s="5"/>
      <c r="AD857" s="5"/>
      <c r="AE857" s="5"/>
      <c r="AF857" s="5"/>
      <c r="AN857" s="5"/>
      <c r="AO857" s="5"/>
      <c r="AP857" s="5"/>
      <c r="AQ857" s="5"/>
      <c r="AR857" s="5"/>
    </row>
    <row r="858" spans="16:44" ht="15.75" customHeight="1">
      <c r="P858" s="5"/>
      <c r="Q858" s="5"/>
      <c r="R858" s="5"/>
      <c r="S858" s="5"/>
      <c r="T858" s="5"/>
      <c r="AB858" s="5"/>
      <c r="AC858" s="5"/>
      <c r="AD858" s="5"/>
      <c r="AE858" s="5"/>
      <c r="AF858" s="5"/>
      <c r="AN858" s="5"/>
      <c r="AO858" s="5"/>
      <c r="AP858" s="5"/>
      <c r="AQ858" s="5"/>
      <c r="AR858" s="5"/>
    </row>
    <row r="859" spans="16:44" ht="15.75" customHeight="1">
      <c r="P859" s="5"/>
      <c r="Q859" s="5"/>
      <c r="R859" s="5"/>
      <c r="S859" s="5"/>
      <c r="T859" s="5"/>
      <c r="AB859" s="5"/>
      <c r="AC859" s="5"/>
      <c r="AD859" s="5"/>
      <c r="AE859" s="5"/>
      <c r="AF859" s="5"/>
      <c r="AN859" s="5"/>
      <c r="AO859" s="5"/>
      <c r="AP859" s="5"/>
      <c r="AQ859" s="5"/>
      <c r="AR859" s="5"/>
    </row>
    <row r="860" spans="16:44" ht="15.75" customHeight="1">
      <c r="P860" s="5"/>
      <c r="Q860" s="5"/>
      <c r="R860" s="5"/>
      <c r="S860" s="5"/>
      <c r="T860" s="5"/>
      <c r="AB860" s="5"/>
      <c r="AC860" s="5"/>
      <c r="AD860" s="5"/>
      <c r="AE860" s="5"/>
      <c r="AF860" s="5"/>
      <c r="AN860" s="5"/>
      <c r="AO860" s="5"/>
      <c r="AP860" s="5"/>
      <c r="AQ860" s="5"/>
      <c r="AR860" s="5"/>
    </row>
    <row r="861" spans="16:44" ht="15.75" customHeight="1">
      <c r="P861" s="5"/>
      <c r="Q861" s="5"/>
      <c r="R861" s="5"/>
      <c r="S861" s="5"/>
      <c r="T861" s="5"/>
      <c r="AB861" s="5"/>
      <c r="AC861" s="5"/>
      <c r="AD861" s="5"/>
      <c r="AE861" s="5"/>
      <c r="AF861" s="5"/>
      <c r="AN861" s="5"/>
      <c r="AO861" s="5"/>
      <c r="AP861" s="5"/>
      <c r="AQ861" s="5"/>
      <c r="AR861" s="5"/>
    </row>
    <row r="862" spans="16:44" ht="15.75" customHeight="1">
      <c r="P862" s="5"/>
      <c r="Q862" s="5"/>
      <c r="R862" s="5"/>
      <c r="S862" s="5"/>
      <c r="T862" s="5"/>
      <c r="AB862" s="5"/>
      <c r="AC862" s="5"/>
      <c r="AD862" s="5"/>
      <c r="AE862" s="5"/>
      <c r="AF862" s="5"/>
      <c r="AN862" s="5"/>
      <c r="AO862" s="5"/>
      <c r="AP862" s="5"/>
      <c r="AQ862" s="5"/>
      <c r="AR862" s="5"/>
    </row>
    <row r="863" spans="16:44" ht="15.75" customHeight="1">
      <c r="P863" s="5"/>
      <c r="Q863" s="5"/>
      <c r="R863" s="5"/>
      <c r="S863" s="5"/>
      <c r="T863" s="5"/>
      <c r="AB863" s="5"/>
      <c r="AC863" s="5"/>
      <c r="AD863" s="5"/>
      <c r="AE863" s="5"/>
      <c r="AF863" s="5"/>
      <c r="AN863" s="5"/>
      <c r="AO863" s="5"/>
      <c r="AP863" s="5"/>
      <c r="AQ863" s="5"/>
      <c r="AR863" s="5"/>
    </row>
    <row r="864" spans="16:44" ht="15.75" customHeight="1">
      <c r="P864" s="5"/>
      <c r="Q864" s="5"/>
      <c r="R864" s="5"/>
      <c r="S864" s="5"/>
      <c r="T864" s="5"/>
      <c r="AB864" s="5"/>
      <c r="AC864" s="5"/>
      <c r="AD864" s="5"/>
      <c r="AE864" s="5"/>
      <c r="AF864" s="5"/>
      <c r="AN864" s="5"/>
      <c r="AO864" s="5"/>
      <c r="AP864" s="5"/>
      <c r="AQ864" s="5"/>
      <c r="AR864" s="5"/>
    </row>
    <row r="865" spans="16:44" ht="15.75" customHeight="1">
      <c r="P865" s="5"/>
      <c r="Q865" s="5"/>
      <c r="R865" s="5"/>
      <c r="S865" s="5"/>
      <c r="T865" s="5"/>
      <c r="AB865" s="5"/>
      <c r="AC865" s="5"/>
      <c r="AD865" s="5"/>
      <c r="AE865" s="5"/>
      <c r="AF865" s="5"/>
      <c r="AN865" s="5"/>
      <c r="AO865" s="5"/>
      <c r="AP865" s="5"/>
      <c r="AQ865" s="5"/>
      <c r="AR865" s="5"/>
    </row>
    <row r="866" spans="16:44" ht="15.75" customHeight="1">
      <c r="P866" s="5"/>
      <c r="Q866" s="5"/>
      <c r="R866" s="5"/>
      <c r="S866" s="5"/>
      <c r="T866" s="5"/>
      <c r="AB866" s="5"/>
      <c r="AC866" s="5"/>
      <c r="AD866" s="5"/>
      <c r="AE866" s="5"/>
      <c r="AF866" s="5"/>
      <c r="AN866" s="5"/>
      <c r="AO866" s="5"/>
      <c r="AP866" s="5"/>
      <c r="AQ866" s="5"/>
      <c r="AR866" s="5"/>
    </row>
    <row r="867" spans="16:44" ht="15.75" customHeight="1">
      <c r="P867" s="5"/>
      <c r="Q867" s="5"/>
      <c r="R867" s="5"/>
      <c r="S867" s="5"/>
      <c r="T867" s="5"/>
      <c r="AB867" s="5"/>
      <c r="AC867" s="5"/>
      <c r="AD867" s="5"/>
      <c r="AE867" s="5"/>
      <c r="AF867" s="5"/>
      <c r="AN867" s="5"/>
      <c r="AO867" s="5"/>
      <c r="AP867" s="5"/>
      <c r="AQ867" s="5"/>
      <c r="AR867" s="5"/>
    </row>
    <row r="868" spans="16:44" ht="15.75" customHeight="1">
      <c r="P868" s="5"/>
      <c r="Q868" s="5"/>
      <c r="R868" s="5"/>
      <c r="S868" s="5"/>
      <c r="T868" s="5"/>
      <c r="AB868" s="5"/>
      <c r="AC868" s="5"/>
      <c r="AD868" s="5"/>
      <c r="AE868" s="5"/>
      <c r="AF868" s="5"/>
      <c r="AN868" s="5"/>
      <c r="AO868" s="5"/>
      <c r="AP868" s="5"/>
      <c r="AQ868" s="5"/>
      <c r="AR868" s="5"/>
    </row>
    <row r="869" spans="16:44" ht="15.75" customHeight="1">
      <c r="P869" s="5"/>
      <c r="Q869" s="5"/>
      <c r="R869" s="5"/>
      <c r="S869" s="5"/>
      <c r="T869" s="5"/>
      <c r="AB869" s="5"/>
      <c r="AC869" s="5"/>
      <c r="AD869" s="5"/>
      <c r="AE869" s="5"/>
      <c r="AF869" s="5"/>
      <c r="AN869" s="5"/>
      <c r="AO869" s="5"/>
      <c r="AP869" s="5"/>
      <c r="AQ869" s="5"/>
      <c r="AR869" s="5"/>
    </row>
    <row r="870" spans="16:44" ht="15.75" customHeight="1">
      <c r="P870" s="5"/>
      <c r="Q870" s="5"/>
      <c r="R870" s="5"/>
      <c r="S870" s="5"/>
      <c r="T870" s="5"/>
      <c r="AB870" s="5"/>
      <c r="AC870" s="5"/>
      <c r="AD870" s="5"/>
      <c r="AE870" s="5"/>
      <c r="AF870" s="5"/>
      <c r="AN870" s="5"/>
      <c r="AO870" s="5"/>
      <c r="AP870" s="5"/>
      <c r="AQ870" s="5"/>
      <c r="AR870" s="5"/>
    </row>
    <row r="871" spans="16:44" ht="15.75" customHeight="1">
      <c r="P871" s="5"/>
      <c r="Q871" s="5"/>
      <c r="R871" s="5"/>
      <c r="S871" s="5"/>
      <c r="T871" s="5"/>
      <c r="AB871" s="5"/>
      <c r="AC871" s="5"/>
      <c r="AD871" s="5"/>
      <c r="AE871" s="5"/>
      <c r="AF871" s="5"/>
      <c r="AN871" s="5"/>
      <c r="AO871" s="5"/>
      <c r="AP871" s="5"/>
      <c r="AQ871" s="5"/>
      <c r="AR871" s="5"/>
    </row>
    <row r="872" spans="16:44" ht="15.75" customHeight="1">
      <c r="P872" s="5"/>
      <c r="Q872" s="5"/>
      <c r="R872" s="5"/>
      <c r="S872" s="5"/>
      <c r="T872" s="5"/>
      <c r="AB872" s="5"/>
      <c r="AC872" s="5"/>
      <c r="AD872" s="5"/>
      <c r="AE872" s="5"/>
      <c r="AF872" s="5"/>
      <c r="AN872" s="5"/>
      <c r="AO872" s="5"/>
      <c r="AP872" s="5"/>
      <c r="AQ872" s="5"/>
      <c r="AR872" s="5"/>
    </row>
    <row r="873" spans="16:44" ht="15.75" customHeight="1">
      <c r="P873" s="5"/>
      <c r="Q873" s="5"/>
      <c r="R873" s="5"/>
      <c r="S873" s="5"/>
      <c r="T873" s="5"/>
      <c r="AB873" s="5"/>
      <c r="AC873" s="5"/>
      <c r="AD873" s="5"/>
      <c r="AE873" s="5"/>
      <c r="AF873" s="5"/>
      <c r="AN873" s="5"/>
      <c r="AO873" s="5"/>
      <c r="AP873" s="5"/>
      <c r="AQ873" s="5"/>
      <c r="AR873" s="5"/>
    </row>
    <row r="874" spans="16:44" ht="15.75" customHeight="1">
      <c r="P874" s="5"/>
      <c r="Q874" s="5"/>
      <c r="R874" s="5"/>
      <c r="S874" s="5"/>
      <c r="T874" s="5"/>
      <c r="AB874" s="5"/>
      <c r="AC874" s="5"/>
      <c r="AD874" s="5"/>
      <c r="AE874" s="5"/>
      <c r="AF874" s="5"/>
      <c r="AN874" s="5"/>
      <c r="AO874" s="5"/>
      <c r="AP874" s="5"/>
      <c r="AQ874" s="5"/>
      <c r="AR874" s="5"/>
    </row>
    <row r="875" spans="16:44" ht="15.75" customHeight="1">
      <c r="P875" s="5"/>
      <c r="Q875" s="5"/>
      <c r="R875" s="5"/>
      <c r="S875" s="5"/>
      <c r="T875" s="5"/>
      <c r="AB875" s="5"/>
      <c r="AC875" s="5"/>
      <c r="AD875" s="5"/>
      <c r="AE875" s="5"/>
      <c r="AF875" s="5"/>
      <c r="AN875" s="5"/>
      <c r="AO875" s="5"/>
      <c r="AP875" s="5"/>
      <c r="AQ875" s="5"/>
      <c r="AR875" s="5"/>
    </row>
    <row r="876" spans="16:44" ht="15.75" customHeight="1">
      <c r="P876" s="5"/>
      <c r="Q876" s="5"/>
      <c r="R876" s="5"/>
      <c r="S876" s="5"/>
      <c r="T876" s="5"/>
      <c r="AB876" s="5"/>
      <c r="AC876" s="5"/>
      <c r="AD876" s="5"/>
      <c r="AE876" s="5"/>
      <c r="AF876" s="5"/>
      <c r="AN876" s="5"/>
      <c r="AO876" s="5"/>
      <c r="AP876" s="5"/>
      <c r="AQ876" s="5"/>
      <c r="AR876" s="5"/>
    </row>
    <row r="877" spans="16:44" ht="15.75" customHeight="1">
      <c r="P877" s="5"/>
      <c r="Q877" s="5"/>
      <c r="R877" s="5"/>
      <c r="S877" s="5"/>
      <c r="T877" s="5"/>
      <c r="AB877" s="5"/>
      <c r="AC877" s="5"/>
      <c r="AD877" s="5"/>
      <c r="AE877" s="5"/>
      <c r="AF877" s="5"/>
      <c r="AN877" s="5"/>
      <c r="AO877" s="5"/>
      <c r="AP877" s="5"/>
      <c r="AQ877" s="5"/>
      <c r="AR877" s="5"/>
    </row>
    <row r="878" spans="16:44" ht="15.75" customHeight="1">
      <c r="P878" s="5"/>
      <c r="Q878" s="5"/>
      <c r="R878" s="5"/>
      <c r="S878" s="5"/>
      <c r="T878" s="5"/>
      <c r="AB878" s="5"/>
      <c r="AC878" s="5"/>
      <c r="AD878" s="5"/>
      <c r="AE878" s="5"/>
      <c r="AF878" s="5"/>
      <c r="AN878" s="5"/>
      <c r="AO878" s="5"/>
      <c r="AP878" s="5"/>
      <c r="AQ878" s="5"/>
      <c r="AR878" s="5"/>
    </row>
    <row r="879" spans="16:44" ht="15.75" customHeight="1">
      <c r="P879" s="5"/>
      <c r="Q879" s="5"/>
      <c r="R879" s="5"/>
      <c r="S879" s="5"/>
      <c r="T879" s="5"/>
      <c r="AB879" s="5"/>
      <c r="AC879" s="5"/>
      <c r="AD879" s="5"/>
      <c r="AE879" s="5"/>
      <c r="AF879" s="5"/>
      <c r="AN879" s="5"/>
      <c r="AO879" s="5"/>
      <c r="AP879" s="5"/>
      <c r="AQ879" s="5"/>
      <c r="AR879" s="5"/>
    </row>
    <row r="880" spans="16:44" ht="15.75" customHeight="1">
      <c r="P880" s="5"/>
      <c r="Q880" s="5"/>
      <c r="R880" s="5"/>
      <c r="S880" s="5"/>
      <c r="T880" s="5"/>
      <c r="AB880" s="5"/>
      <c r="AC880" s="5"/>
      <c r="AD880" s="5"/>
      <c r="AE880" s="5"/>
      <c r="AF880" s="5"/>
      <c r="AN880" s="5"/>
      <c r="AO880" s="5"/>
      <c r="AP880" s="5"/>
      <c r="AQ880" s="5"/>
      <c r="AR880" s="5"/>
    </row>
    <row r="881" spans="16:44" ht="15.75" customHeight="1">
      <c r="P881" s="5"/>
      <c r="Q881" s="5"/>
      <c r="R881" s="5"/>
      <c r="S881" s="5"/>
      <c r="T881" s="5"/>
      <c r="AB881" s="5"/>
      <c r="AC881" s="5"/>
      <c r="AD881" s="5"/>
      <c r="AE881" s="5"/>
      <c r="AF881" s="5"/>
      <c r="AN881" s="5"/>
      <c r="AO881" s="5"/>
      <c r="AP881" s="5"/>
      <c r="AQ881" s="5"/>
      <c r="AR881" s="5"/>
    </row>
    <row r="882" spans="16:44" ht="15.75" customHeight="1">
      <c r="P882" s="5"/>
      <c r="Q882" s="5"/>
      <c r="R882" s="5"/>
      <c r="S882" s="5"/>
      <c r="T882" s="5"/>
      <c r="AB882" s="5"/>
      <c r="AC882" s="5"/>
      <c r="AD882" s="5"/>
      <c r="AE882" s="5"/>
      <c r="AF882" s="5"/>
      <c r="AN882" s="5"/>
      <c r="AO882" s="5"/>
      <c r="AP882" s="5"/>
      <c r="AQ882" s="5"/>
      <c r="AR882" s="5"/>
    </row>
    <row r="883" spans="16:44" ht="15.75" customHeight="1">
      <c r="P883" s="5"/>
      <c r="Q883" s="5"/>
      <c r="R883" s="5"/>
      <c r="S883" s="5"/>
      <c r="T883" s="5"/>
      <c r="AB883" s="5"/>
      <c r="AC883" s="5"/>
      <c r="AD883" s="5"/>
      <c r="AE883" s="5"/>
      <c r="AF883" s="5"/>
      <c r="AN883" s="5"/>
      <c r="AO883" s="5"/>
      <c r="AP883" s="5"/>
      <c r="AQ883" s="5"/>
      <c r="AR883" s="5"/>
    </row>
    <row r="884" spans="16:44" ht="15.75" customHeight="1">
      <c r="P884" s="5"/>
      <c r="Q884" s="5"/>
      <c r="R884" s="5"/>
      <c r="S884" s="5"/>
      <c r="T884" s="5"/>
      <c r="AB884" s="5"/>
      <c r="AC884" s="5"/>
      <c r="AD884" s="5"/>
      <c r="AE884" s="5"/>
      <c r="AF884" s="5"/>
      <c r="AN884" s="5"/>
      <c r="AO884" s="5"/>
      <c r="AP884" s="5"/>
      <c r="AQ884" s="5"/>
      <c r="AR884" s="5"/>
    </row>
    <row r="885" spans="16:44" ht="15.75" customHeight="1">
      <c r="P885" s="5"/>
      <c r="Q885" s="5"/>
      <c r="R885" s="5"/>
      <c r="S885" s="5"/>
      <c r="T885" s="5"/>
      <c r="AB885" s="5"/>
      <c r="AC885" s="5"/>
      <c r="AD885" s="5"/>
      <c r="AE885" s="5"/>
      <c r="AF885" s="5"/>
      <c r="AN885" s="5"/>
      <c r="AO885" s="5"/>
      <c r="AP885" s="5"/>
      <c r="AQ885" s="5"/>
      <c r="AR885" s="5"/>
    </row>
    <row r="886" spans="16:44" ht="15.75" customHeight="1">
      <c r="P886" s="5"/>
      <c r="Q886" s="5"/>
      <c r="R886" s="5"/>
      <c r="S886" s="5"/>
      <c r="T886" s="5"/>
      <c r="AB886" s="5"/>
      <c r="AC886" s="5"/>
      <c r="AD886" s="5"/>
      <c r="AE886" s="5"/>
      <c r="AF886" s="5"/>
      <c r="AN886" s="5"/>
      <c r="AO886" s="5"/>
      <c r="AP886" s="5"/>
      <c r="AQ886" s="5"/>
      <c r="AR886" s="5"/>
    </row>
    <row r="887" spans="16:44" ht="15.75" customHeight="1">
      <c r="P887" s="5"/>
      <c r="Q887" s="5"/>
      <c r="R887" s="5"/>
      <c r="S887" s="5"/>
      <c r="T887" s="5"/>
      <c r="AB887" s="5"/>
      <c r="AC887" s="5"/>
      <c r="AD887" s="5"/>
      <c r="AE887" s="5"/>
      <c r="AF887" s="5"/>
      <c r="AN887" s="5"/>
      <c r="AO887" s="5"/>
      <c r="AP887" s="5"/>
      <c r="AQ887" s="5"/>
      <c r="AR887" s="5"/>
    </row>
    <row r="888" spans="16:44" ht="15.75" customHeight="1">
      <c r="P888" s="5"/>
      <c r="Q888" s="5"/>
      <c r="R888" s="5"/>
      <c r="S888" s="5"/>
      <c r="T888" s="5"/>
      <c r="AB888" s="5"/>
      <c r="AC888" s="5"/>
      <c r="AD888" s="5"/>
      <c r="AE888" s="5"/>
      <c r="AF888" s="5"/>
      <c r="AN888" s="5"/>
      <c r="AO888" s="5"/>
      <c r="AP888" s="5"/>
      <c r="AQ888" s="5"/>
      <c r="AR888" s="5"/>
    </row>
    <row r="889" spans="16:44" ht="15.75" customHeight="1">
      <c r="P889" s="5"/>
      <c r="Q889" s="5"/>
      <c r="R889" s="5"/>
      <c r="S889" s="5"/>
      <c r="T889" s="5"/>
      <c r="AB889" s="5"/>
      <c r="AC889" s="5"/>
      <c r="AD889" s="5"/>
      <c r="AE889" s="5"/>
      <c r="AF889" s="5"/>
      <c r="AN889" s="5"/>
      <c r="AO889" s="5"/>
      <c r="AP889" s="5"/>
      <c r="AQ889" s="5"/>
      <c r="AR889" s="5"/>
    </row>
    <row r="890" spans="16:44" ht="15.75" customHeight="1">
      <c r="P890" s="5"/>
      <c r="Q890" s="5"/>
      <c r="R890" s="5"/>
      <c r="S890" s="5"/>
      <c r="T890" s="5"/>
      <c r="AB890" s="5"/>
      <c r="AC890" s="5"/>
      <c r="AD890" s="5"/>
      <c r="AE890" s="5"/>
      <c r="AF890" s="5"/>
      <c r="AN890" s="5"/>
      <c r="AO890" s="5"/>
      <c r="AP890" s="5"/>
      <c r="AQ890" s="5"/>
      <c r="AR890" s="5"/>
    </row>
    <row r="891" spans="16:44" ht="15.75" customHeight="1">
      <c r="P891" s="5"/>
      <c r="Q891" s="5"/>
      <c r="R891" s="5"/>
      <c r="S891" s="5"/>
      <c r="T891" s="5"/>
      <c r="AB891" s="5"/>
      <c r="AC891" s="5"/>
      <c r="AD891" s="5"/>
      <c r="AE891" s="5"/>
      <c r="AF891" s="5"/>
      <c r="AN891" s="5"/>
      <c r="AO891" s="5"/>
      <c r="AP891" s="5"/>
      <c r="AQ891" s="5"/>
      <c r="AR891" s="5"/>
    </row>
    <row r="892" spans="16:44" ht="15.75" customHeight="1">
      <c r="P892" s="5"/>
      <c r="Q892" s="5"/>
      <c r="R892" s="5"/>
      <c r="S892" s="5"/>
      <c r="T892" s="5"/>
      <c r="AB892" s="5"/>
      <c r="AC892" s="5"/>
      <c r="AD892" s="5"/>
      <c r="AE892" s="5"/>
      <c r="AF892" s="5"/>
      <c r="AN892" s="5"/>
      <c r="AO892" s="5"/>
      <c r="AP892" s="5"/>
      <c r="AQ892" s="5"/>
      <c r="AR892" s="5"/>
    </row>
    <row r="893" spans="16:44" ht="15.75" customHeight="1">
      <c r="P893" s="5"/>
      <c r="Q893" s="5"/>
      <c r="R893" s="5"/>
      <c r="S893" s="5"/>
      <c r="T893" s="5"/>
      <c r="AB893" s="5"/>
      <c r="AC893" s="5"/>
      <c r="AD893" s="5"/>
      <c r="AE893" s="5"/>
      <c r="AF893" s="5"/>
      <c r="AN893" s="5"/>
      <c r="AO893" s="5"/>
      <c r="AP893" s="5"/>
      <c r="AQ893" s="5"/>
      <c r="AR893" s="5"/>
    </row>
    <row r="894" spans="16:44" ht="15.75" customHeight="1">
      <c r="P894" s="5"/>
      <c r="Q894" s="5"/>
      <c r="R894" s="5"/>
      <c r="S894" s="5"/>
      <c r="T894" s="5"/>
      <c r="AB894" s="5"/>
      <c r="AC894" s="5"/>
      <c r="AD894" s="5"/>
      <c r="AE894" s="5"/>
      <c r="AF894" s="5"/>
      <c r="AN894" s="5"/>
      <c r="AO894" s="5"/>
      <c r="AP894" s="5"/>
      <c r="AQ894" s="5"/>
      <c r="AR894" s="5"/>
    </row>
    <row r="895" spans="16:44" ht="15.75" customHeight="1">
      <c r="P895" s="5"/>
      <c r="Q895" s="5"/>
      <c r="R895" s="5"/>
      <c r="S895" s="5"/>
      <c r="T895" s="5"/>
      <c r="AB895" s="5"/>
      <c r="AC895" s="5"/>
      <c r="AD895" s="5"/>
      <c r="AE895" s="5"/>
      <c r="AF895" s="5"/>
      <c r="AN895" s="5"/>
      <c r="AO895" s="5"/>
      <c r="AP895" s="5"/>
      <c r="AQ895" s="5"/>
      <c r="AR895" s="5"/>
    </row>
    <row r="896" spans="16:44" ht="15.75" customHeight="1">
      <c r="P896" s="5"/>
      <c r="Q896" s="5"/>
      <c r="R896" s="5"/>
      <c r="S896" s="5"/>
      <c r="T896" s="5"/>
      <c r="AB896" s="5"/>
      <c r="AC896" s="5"/>
      <c r="AD896" s="5"/>
      <c r="AE896" s="5"/>
      <c r="AF896" s="5"/>
      <c r="AN896" s="5"/>
      <c r="AO896" s="5"/>
      <c r="AP896" s="5"/>
      <c r="AQ896" s="5"/>
      <c r="AR896" s="5"/>
    </row>
    <row r="897" spans="16:44" ht="15.75" customHeight="1">
      <c r="P897" s="5"/>
      <c r="Q897" s="5"/>
      <c r="R897" s="5"/>
      <c r="S897" s="5"/>
      <c r="T897" s="5"/>
      <c r="AB897" s="5"/>
      <c r="AC897" s="5"/>
      <c r="AD897" s="5"/>
      <c r="AE897" s="5"/>
      <c r="AF897" s="5"/>
      <c r="AN897" s="5"/>
      <c r="AO897" s="5"/>
      <c r="AP897" s="5"/>
      <c r="AQ897" s="5"/>
      <c r="AR897" s="5"/>
    </row>
    <row r="898" spans="16:44" ht="15.75" customHeight="1">
      <c r="P898" s="5"/>
      <c r="Q898" s="5"/>
      <c r="R898" s="5"/>
      <c r="S898" s="5"/>
      <c r="T898" s="5"/>
      <c r="AB898" s="5"/>
      <c r="AC898" s="5"/>
      <c r="AD898" s="5"/>
      <c r="AE898" s="5"/>
      <c r="AF898" s="5"/>
      <c r="AN898" s="5"/>
      <c r="AO898" s="5"/>
      <c r="AP898" s="5"/>
      <c r="AQ898" s="5"/>
      <c r="AR898" s="5"/>
    </row>
    <row r="899" spans="16:44" ht="15.75" customHeight="1">
      <c r="P899" s="5"/>
      <c r="Q899" s="5"/>
      <c r="R899" s="5"/>
      <c r="S899" s="5"/>
      <c r="T899" s="5"/>
      <c r="AB899" s="5"/>
      <c r="AC899" s="5"/>
      <c r="AD899" s="5"/>
      <c r="AE899" s="5"/>
      <c r="AF899" s="5"/>
      <c r="AN899" s="5"/>
      <c r="AO899" s="5"/>
      <c r="AP899" s="5"/>
      <c r="AQ899" s="5"/>
      <c r="AR899" s="5"/>
    </row>
    <row r="900" spans="16:44" ht="15.75" customHeight="1">
      <c r="P900" s="5"/>
      <c r="Q900" s="5"/>
      <c r="R900" s="5"/>
      <c r="S900" s="5"/>
      <c r="T900" s="5"/>
      <c r="AB900" s="5"/>
      <c r="AC900" s="5"/>
      <c r="AD900" s="5"/>
      <c r="AE900" s="5"/>
      <c r="AF900" s="5"/>
      <c r="AN900" s="5"/>
      <c r="AO900" s="5"/>
      <c r="AP900" s="5"/>
      <c r="AQ900" s="5"/>
      <c r="AR900" s="5"/>
    </row>
    <row r="901" spans="16:44" ht="15.75" customHeight="1">
      <c r="P901" s="5"/>
      <c r="Q901" s="5"/>
      <c r="R901" s="5"/>
      <c r="S901" s="5"/>
      <c r="T901" s="5"/>
      <c r="AB901" s="5"/>
      <c r="AC901" s="5"/>
      <c r="AD901" s="5"/>
      <c r="AE901" s="5"/>
      <c r="AF901" s="5"/>
      <c r="AN901" s="5"/>
      <c r="AO901" s="5"/>
      <c r="AP901" s="5"/>
      <c r="AQ901" s="5"/>
      <c r="AR901" s="5"/>
    </row>
    <row r="902" spans="16:44" ht="15.75" customHeight="1">
      <c r="P902" s="5"/>
      <c r="Q902" s="5"/>
      <c r="R902" s="5"/>
      <c r="S902" s="5"/>
      <c r="T902" s="5"/>
      <c r="AB902" s="5"/>
      <c r="AC902" s="5"/>
      <c r="AD902" s="5"/>
      <c r="AE902" s="5"/>
      <c r="AF902" s="5"/>
      <c r="AN902" s="5"/>
      <c r="AO902" s="5"/>
      <c r="AP902" s="5"/>
      <c r="AQ902" s="5"/>
      <c r="AR902" s="5"/>
    </row>
    <row r="903" spans="16:44" ht="15.75" customHeight="1">
      <c r="P903" s="5"/>
      <c r="Q903" s="5"/>
      <c r="R903" s="5"/>
      <c r="S903" s="5"/>
      <c r="T903" s="5"/>
      <c r="AB903" s="5"/>
      <c r="AC903" s="5"/>
      <c r="AD903" s="5"/>
      <c r="AE903" s="5"/>
      <c r="AF903" s="5"/>
      <c r="AN903" s="5"/>
      <c r="AO903" s="5"/>
      <c r="AP903" s="5"/>
      <c r="AQ903" s="5"/>
      <c r="AR903" s="5"/>
    </row>
    <row r="904" spans="16:44" ht="15.75" customHeight="1">
      <c r="P904" s="5"/>
      <c r="Q904" s="5"/>
      <c r="R904" s="5"/>
      <c r="S904" s="5"/>
      <c r="T904" s="5"/>
      <c r="AB904" s="5"/>
      <c r="AC904" s="5"/>
      <c r="AD904" s="5"/>
      <c r="AE904" s="5"/>
      <c r="AF904" s="5"/>
      <c r="AN904" s="5"/>
      <c r="AO904" s="5"/>
      <c r="AP904" s="5"/>
      <c r="AQ904" s="5"/>
      <c r="AR904" s="5"/>
    </row>
    <row r="905" spans="16:44" ht="15.75" customHeight="1">
      <c r="P905" s="5"/>
      <c r="Q905" s="5"/>
      <c r="R905" s="5"/>
      <c r="S905" s="5"/>
      <c r="T905" s="5"/>
      <c r="AB905" s="5"/>
      <c r="AC905" s="5"/>
      <c r="AD905" s="5"/>
      <c r="AE905" s="5"/>
      <c r="AF905" s="5"/>
      <c r="AN905" s="5"/>
      <c r="AO905" s="5"/>
      <c r="AP905" s="5"/>
      <c r="AQ905" s="5"/>
      <c r="AR905" s="5"/>
    </row>
    <row r="906" spans="16:44" ht="15.75" customHeight="1">
      <c r="P906" s="5"/>
      <c r="Q906" s="5"/>
      <c r="R906" s="5"/>
      <c r="S906" s="5"/>
      <c r="T906" s="5"/>
      <c r="AB906" s="5"/>
      <c r="AC906" s="5"/>
      <c r="AD906" s="5"/>
      <c r="AE906" s="5"/>
      <c r="AF906" s="5"/>
      <c r="AN906" s="5"/>
      <c r="AO906" s="5"/>
      <c r="AP906" s="5"/>
      <c r="AQ906" s="5"/>
      <c r="AR906" s="5"/>
    </row>
    <row r="907" spans="16:44" ht="15.75" customHeight="1">
      <c r="P907" s="5"/>
      <c r="Q907" s="5"/>
      <c r="R907" s="5"/>
      <c r="S907" s="5"/>
      <c r="T907" s="5"/>
      <c r="AB907" s="5"/>
      <c r="AC907" s="5"/>
      <c r="AD907" s="5"/>
      <c r="AE907" s="5"/>
      <c r="AF907" s="5"/>
      <c r="AN907" s="5"/>
      <c r="AO907" s="5"/>
      <c r="AP907" s="5"/>
      <c r="AQ907" s="5"/>
      <c r="AR907" s="5"/>
    </row>
    <row r="908" spans="16:44" ht="15.75" customHeight="1">
      <c r="P908" s="5"/>
      <c r="Q908" s="5"/>
      <c r="R908" s="5"/>
      <c r="S908" s="5"/>
      <c r="T908" s="5"/>
      <c r="AB908" s="5"/>
      <c r="AC908" s="5"/>
      <c r="AD908" s="5"/>
      <c r="AE908" s="5"/>
      <c r="AF908" s="5"/>
      <c r="AN908" s="5"/>
      <c r="AO908" s="5"/>
      <c r="AP908" s="5"/>
      <c r="AQ908" s="5"/>
      <c r="AR908" s="5"/>
    </row>
    <row r="909" spans="16:44" ht="15.75" customHeight="1">
      <c r="P909" s="5"/>
      <c r="Q909" s="5"/>
      <c r="R909" s="5"/>
      <c r="S909" s="5"/>
      <c r="T909" s="5"/>
      <c r="AB909" s="5"/>
      <c r="AC909" s="5"/>
      <c r="AD909" s="5"/>
      <c r="AE909" s="5"/>
      <c r="AF909" s="5"/>
      <c r="AN909" s="5"/>
      <c r="AO909" s="5"/>
      <c r="AP909" s="5"/>
      <c r="AQ909" s="5"/>
      <c r="AR909" s="5"/>
    </row>
    <row r="910" spans="16:44" ht="15.75" customHeight="1">
      <c r="P910" s="5"/>
      <c r="Q910" s="5"/>
      <c r="R910" s="5"/>
      <c r="S910" s="5"/>
      <c r="T910" s="5"/>
      <c r="AB910" s="5"/>
      <c r="AC910" s="5"/>
      <c r="AD910" s="5"/>
      <c r="AE910" s="5"/>
      <c r="AF910" s="5"/>
      <c r="AN910" s="5"/>
      <c r="AO910" s="5"/>
      <c r="AP910" s="5"/>
      <c r="AQ910" s="5"/>
      <c r="AR910" s="5"/>
    </row>
    <row r="911" spans="16:44" ht="15.75" customHeight="1">
      <c r="P911" s="5"/>
      <c r="Q911" s="5"/>
      <c r="R911" s="5"/>
      <c r="S911" s="5"/>
      <c r="T911" s="5"/>
      <c r="AB911" s="5"/>
      <c r="AC911" s="5"/>
      <c r="AD911" s="5"/>
      <c r="AE911" s="5"/>
      <c r="AF911" s="5"/>
      <c r="AN911" s="5"/>
      <c r="AO911" s="5"/>
      <c r="AP911" s="5"/>
      <c r="AQ911" s="5"/>
      <c r="AR911" s="5"/>
    </row>
    <row r="912" spans="16:44" ht="15.75" customHeight="1">
      <c r="P912" s="5"/>
      <c r="Q912" s="5"/>
      <c r="R912" s="5"/>
      <c r="S912" s="5"/>
      <c r="T912" s="5"/>
      <c r="AB912" s="5"/>
      <c r="AC912" s="5"/>
      <c r="AD912" s="5"/>
      <c r="AE912" s="5"/>
      <c r="AF912" s="5"/>
      <c r="AN912" s="5"/>
      <c r="AO912" s="5"/>
      <c r="AP912" s="5"/>
      <c r="AQ912" s="5"/>
      <c r="AR912" s="5"/>
    </row>
    <row r="913" spans="16:44" ht="15.75" customHeight="1">
      <c r="P913" s="5"/>
      <c r="Q913" s="5"/>
      <c r="R913" s="5"/>
      <c r="S913" s="5"/>
      <c r="T913" s="5"/>
      <c r="AB913" s="5"/>
      <c r="AC913" s="5"/>
      <c r="AD913" s="5"/>
      <c r="AE913" s="5"/>
      <c r="AF913" s="5"/>
      <c r="AN913" s="5"/>
      <c r="AO913" s="5"/>
      <c r="AP913" s="5"/>
      <c r="AQ913" s="5"/>
      <c r="AR913" s="5"/>
    </row>
    <row r="914" spans="16:44" ht="15.75" customHeight="1">
      <c r="P914" s="5"/>
      <c r="Q914" s="5"/>
      <c r="R914" s="5"/>
      <c r="S914" s="5"/>
      <c r="T914" s="5"/>
      <c r="AB914" s="5"/>
      <c r="AC914" s="5"/>
      <c r="AD914" s="5"/>
      <c r="AE914" s="5"/>
      <c r="AF914" s="5"/>
      <c r="AN914" s="5"/>
      <c r="AO914" s="5"/>
      <c r="AP914" s="5"/>
      <c r="AQ914" s="5"/>
      <c r="AR914" s="5"/>
    </row>
    <row r="915" spans="16:44" ht="15.75" customHeight="1">
      <c r="P915" s="5"/>
      <c r="Q915" s="5"/>
      <c r="R915" s="5"/>
      <c r="S915" s="5"/>
      <c r="T915" s="5"/>
      <c r="AB915" s="5"/>
      <c r="AC915" s="5"/>
      <c r="AD915" s="5"/>
      <c r="AE915" s="5"/>
      <c r="AF915" s="5"/>
      <c r="AN915" s="5"/>
      <c r="AO915" s="5"/>
      <c r="AP915" s="5"/>
      <c r="AQ915" s="5"/>
      <c r="AR915" s="5"/>
    </row>
    <row r="916" spans="16:44" ht="15.75" customHeight="1">
      <c r="P916" s="5"/>
      <c r="Q916" s="5"/>
      <c r="R916" s="5"/>
      <c r="S916" s="5"/>
      <c r="T916" s="5"/>
      <c r="AB916" s="5"/>
      <c r="AC916" s="5"/>
      <c r="AD916" s="5"/>
      <c r="AE916" s="5"/>
      <c r="AF916" s="5"/>
      <c r="AN916" s="5"/>
      <c r="AO916" s="5"/>
      <c r="AP916" s="5"/>
      <c r="AQ916" s="5"/>
      <c r="AR916" s="5"/>
    </row>
    <row r="917" spans="16:44" ht="15.75" customHeight="1">
      <c r="P917" s="5"/>
      <c r="Q917" s="5"/>
      <c r="R917" s="5"/>
      <c r="S917" s="5"/>
      <c r="T917" s="5"/>
      <c r="AB917" s="5"/>
      <c r="AC917" s="5"/>
      <c r="AD917" s="5"/>
      <c r="AE917" s="5"/>
      <c r="AF917" s="5"/>
      <c r="AN917" s="5"/>
      <c r="AO917" s="5"/>
      <c r="AP917" s="5"/>
      <c r="AQ917" s="5"/>
      <c r="AR917" s="5"/>
    </row>
    <row r="918" spans="16:44" ht="15.75" customHeight="1">
      <c r="P918" s="5"/>
      <c r="Q918" s="5"/>
      <c r="R918" s="5"/>
      <c r="S918" s="5"/>
      <c r="T918" s="5"/>
      <c r="AB918" s="5"/>
      <c r="AC918" s="5"/>
      <c r="AD918" s="5"/>
      <c r="AE918" s="5"/>
      <c r="AF918" s="5"/>
      <c r="AN918" s="5"/>
      <c r="AO918" s="5"/>
      <c r="AP918" s="5"/>
      <c r="AQ918" s="5"/>
      <c r="AR918" s="5"/>
    </row>
    <row r="919" spans="16:44" ht="15.75" customHeight="1">
      <c r="P919" s="5"/>
      <c r="Q919" s="5"/>
      <c r="R919" s="5"/>
      <c r="S919" s="5"/>
      <c r="T919" s="5"/>
      <c r="AB919" s="5"/>
      <c r="AC919" s="5"/>
      <c r="AD919" s="5"/>
      <c r="AE919" s="5"/>
      <c r="AF919" s="5"/>
      <c r="AN919" s="5"/>
      <c r="AO919" s="5"/>
      <c r="AP919" s="5"/>
      <c r="AQ919" s="5"/>
      <c r="AR919" s="5"/>
    </row>
    <row r="920" spans="16:44" ht="15.75" customHeight="1">
      <c r="P920" s="5"/>
      <c r="Q920" s="5"/>
      <c r="R920" s="5"/>
      <c r="S920" s="5"/>
      <c r="T920" s="5"/>
      <c r="AB920" s="5"/>
      <c r="AC920" s="5"/>
      <c r="AD920" s="5"/>
      <c r="AE920" s="5"/>
      <c r="AF920" s="5"/>
      <c r="AN920" s="5"/>
      <c r="AO920" s="5"/>
      <c r="AP920" s="5"/>
      <c r="AQ920" s="5"/>
      <c r="AR920" s="5"/>
    </row>
    <row r="921" spans="16:44" ht="15.75" customHeight="1">
      <c r="P921" s="5"/>
      <c r="Q921" s="5"/>
      <c r="R921" s="5"/>
      <c r="S921" s="5"/>
      <c r="T921" s="5"/>
      <c r="AB921" s="5"/>
      <c r="AC921" s="5"/>
      <c r="AD921" s="5"/>
      <c r="AE921" s="5"/>
      <c r="AF921" s="5"/>
      <c r="AN921" s="5"/>
      <c r="AO921" s="5"/>
      <c r="AP921" s="5"/>
      <c r="AQ921" s="5"/>
      <c r="AR921" s="5"/>
    </row>
    <row r="922" spans="16:44" ht="15.75" customHeight="1">
      <c r="P922" s="5"/>
      <c r="Q922" s="5"/>
      <c r="R922" s="5"/>
      <c r="S922" s="5"/>
      <c r="T922" s="5"/>
      <c r="AB922" s="5"/>
      <c r="AC922" s="5"/>
      <c r="AD922" s="5"/>
      <c r="AE922" s="5"/>
      <c r="AF922" s="5"/>
      <c r="AN922" s="5"/>
      <c r="AO922" s="5"/>
      <c r="AP922" s="5"/>
      <c r="AQ922" s="5"/>
      <c r="AR922" s="5"/>
    </row>
    <row r="923" spans="16:44" ht="15.75" customHeight="1">
      <c r="P923" s="5"/>
      <c r="Q923" s="5"/>
      <c r="R923" s="5"/>
      <c r="S923" s="5"/>
      <c r="T923" s="5"/>
      <c r="AB923" s="5"/>
      <c r="AC923" s="5"/>
      <c r="AD923" s="5"/>
      <c r="AE923" s="5"/>
      <c r="AF923" s="5"/>
      <c r="AN923" s="5"/>
      <c r="AO923" s="5"/>
      <c r="AP923" s="5"/>
      <c r="AQ923" s="5"/>
      <c r="AR923" s="5"/>
    </row>
    <row r="924" spans="16:44" ht="15.75" customHeight="1">
      <c r="P924" s="5"/>
      <c r="Q924" s="5"/>
      <c r="R924" s="5"/>
      <c r="S924" s="5"/>
      <c r="T924" s="5"/>
      <c r="AB924" s="5"/>
      <c r="AC924" s="5"/>
      <c r="AD924" s="5"/>
      <c r="AE924" s="5"/>
      <c r="AF924" s="5"/>
      <c r="AN924" s="5"/>
      <c r="AO924" s="5"/>
      <c r="AP924" s="5"/>
      <c r="AQ924" s="5"/>
      <c r="AR924" s="5"/>
    </row>
    <row r="925" spans="16:44" ht="15.75" customHeight="1">
      <c r="P925" s="5"/>
      <c r="Q925" s="5"/>
      <c r="R925" s="5"/>
      <c r="S925" s="5"/>
      <c r="T925" s="5"/>
      <c r="AB925" s="5"/>
      <c r="AC925" s="5"/>
      <c r="AD925" s="5"/>
      <c r="AE925" s="5"/>
      <c r="AF925" s="5"/>
      <c r="AN925" s="5"/>
      <c r="AO925" s="5"/>
      <c r="AP925" s="5"/>
      <c r="AQ925" s="5"/>
      <c r="AR925" s="5"/>
    </row>
    <row r="926" spans="16:44" ht="15.75" customHeight="1">
      <c r="P926" s="5"/>
      <c r="Q926" s="5"/>
      <c r="R926" s="5"/>
      <c r="S926" s="5"/>
      <c r="T926" s="5"/>
      <c r="AB926" s="5"/>
      <c r="AC926" s="5"/>
      <c r="AD926" s="5"/>
      <c r="AE926" s="5"/>
      <c r="AF926" s="5"/>
      <c r="AN926" s="5"/>
      <c r="AO926" s="5"/>
      <c r="AP926" s="5"/>
      <c r="AQ926" s="5"/>
      <c r="AR926" s="5"/>
    </row>
    <row r="927" spans="16:44" ht="15.75" customHeight="1">
      <c r="P927" s="5"/>
      <c r="Q927" s="5"/>
      <c r="R927" s="5"/>
      <c r="S927" s="5"/>
      <c r="T927" s="5"/>
      <c r="AB927" s="5"/>
      <c r="AC927" s="5"/>
      <c r="AD927" s="5"/>
      <c r="AE927" s="5"/>
      <c r="AF927" s="5"/>
      <c r="AN927" s="5"/>
      <c r="AO927" s="5"/>
      <c r="AP927" s="5"/>
      <c r="AQ927" s="5"/>
      <c r="AR927" s="5"/>
    </row>
    <row r="928" spans="16:44" ht="15.75" customHeight="1">
      <c r="P928" s="5"/>
      <c r="Q928" s="5"/>
      <c r="R928" s="5"/>
      <c r="S928" s="5"/>
      <c r="T928" s="5"/>
      <c r="AB928" s="5"/>
      <c r="AC928" s="5"/>
      <c r="AD928" s="5"/>
      <c r="AE928" s="5"/>
      <c r="AF928" s="5"/>
      <c r="AN928" s="5"/>
      <c r="AO928" s="5"/>
      <c r="AP928" s="5"/>
      <c r="AQ928" s="5"/>
      <c r="AR928" s="5"/>
    </row>
    <row r="929" spans="16:44" ht="15.75" customHeight="1">
      <c r="P929" s="5"/>
      <c r="Q929" s="5"/>
      <c r="R929" s="5"/>
      <c r="S929" s="5"/>
      <c r="T929" s="5"/>
      <c r="AB929" s="5"/>
      <c r="AC929" s="5"/>
      <c r="AD929" s="5"/>
      <c r="AE929" s="5"/>
      <c r="AF929" s="5"/>
      <c r="AN929" s="5"/>
      <c r="AO929" s="5"/>
      <c r="AP929" s="5"/>
      <c r="AQ929" s="5"/>
      <c r="AR929" s="5"/>
    </row>
    <row r="930" spans="16:44" ht="15.75" customHeight="1">
      <c r="P930" s="5"/>
      <c r="Q930" s="5"/>
      <c r="R930" s="5"/>
      <c r="S930" s="5"/>
      <c r="T930" s="5"/>
      <c r="AB930" s="5"/>
      <c r="AC930" s="5"/>
      <c r="AD930" s="5"/>
      <c r="AE930" s="5"/>
      <c r="AF930" s="5"/>
      <c r="AN930" s="5"/>
      <c r="AO930" s="5"/>
      <c r="AP930" s="5"/>
      <c r="AQ930" s="5"/>
      <c r="AR930" s="5"/>
    </row>
    <row r="931" spans="16:44" ht="15.75" customHeight="1">
      <c r="P931" s="5"/>
      <c r="Q931" s="5"/>
      <c r="R931" s="5"/>
      <c r="S931" s="5"/>
      <c r="T931" s="5"/>
      <c r="AB931" s="5"/>
      <c r="AC931" s="5"/>
      <c r="AD931" s="5"/>
      <c r="AE931" s="5"/>
      <c r="AF931" s="5"/>
      <c r="AN931" s="5"/>
      <c r="AO931" s="5"/>
      <c r="AP931" s="5"/>
      <c r="AQ931" s="5"/>
      <c r="AR931" s="5"/>
    </row>
    <row r="932" spans="16:44" ht="15.75" customHeight="1">
      <c r="P932" s="5"/>
      <c r="Q932" s="5"/>
      <c r="R932" s="5"/>
      <c r="S932" s="5"/>
      <c r="T932" s="5"/>
      <c r="AB932" s="5"/>
      <c r="AC932" s="5"/>
      <c r="AD932" s="5"/>
      <c r="AE932" s="5"/>
      <c r="AF932" s="5"/>
      <c r="AN932" s="5"/>
      <c r="AO932" s="5"/>
      <c r="AP932" s="5"/>
      <c r="AQ932" s="5"/>
      <c r="AR932" s="5"/>
    </row>
    <row r="933" spans="16:44" ht="15.75" customHeight="1">
      <c r="P933" s="5"/>
      <c r="Q933" s="5"/>
      <c r="R933" s="5"/>
      <c r="S933" s="5"/>
      <c r="T933" s="5"/>
      <c r="AB933" s="5"/>
      <c r="AC933" s="5"/>
      <c r="AD933" s="5"/>
      <c r="AE933" s="5"/>
      <c r="AF933" s="5"/>
      <c r="AN933" s="5"/>
      <c r="AO933" s="5"/>
      <c r="AP933" s="5"/>
      <c r="AQ933" s="5"/>
      <c r="AR933" s="5"/>
    </row>
    <row r="934" spans="16:44" ht="15.75" customHeight="1">
      <c r="P934" s="5"/>
      <c r="Q934" s="5"/>
      <c r="R934" s="5"/>
      <c r="S934" s="5"/>
      <c r="T934" s="5"/>
      <c r="AB934" s="5"/>
      <c r="AC934" s="5"/>
      <c r="AD934" s="5"/>
      <c r="AE934" s="5"/>
      <c r="AF934" s="5"/>
      <c r="AN934" s="5"/>
      <c r="AO934" s="5"/>
      <c r="AP934" s="5"/>
      <c r="AQ934" s="5"/>
      <c r="AR934" s="5"/>
    </row>
    <row r="935" spans="16:44" ht="15.75" customHeight="1">
      <c r="P935" s="5"/>
      <c r="Q935" s="5"/>
      <c r="R935" s="5"/>
      <c r="S935" s="5"/>
      <c r="T935" s="5"/>
      <c r="AB935" s="5"/>
      <c r="AC935" s="5"/>
      <c r="AD935" s="5"/>
      <c r="AE935" s="5"/>
      <c r="AF935" s="5"/>
      <c r="AN935" s="5"/>
      <c r="AO935" s="5"/>
      <c r="AP935" s="5"/>
      <c r="AQ935" s="5"/>
      <c r="AR935" s="5"/>
    </row>
    <row r="936" spans="16:44" ht="15.75" customHeight="1">
      <c r="P936" s="5"/>
      <c r="Q936" s="5"/>
      <c r="R936" s="5"/>
      <c r="S936" s="5"/>
      <c r="T936" s="5"/>
      <c r="AB936" s="5"/>
      <c r="AC936" s="5"/>
      <c r="AD936" s="5"/>
      <c r="AE936" s="5"/>
      <c r="AF936" s="5"/>
      <c r="AN936" s="5"/>
      <c r="AO936" s="5"/>
      <c r="AP936" s="5"/>
      <c r="AQ936" s="5"/>
      <c r="AR936" s="5"/>
    </row>
    <row r="937" spans="16:44" ht="15.75" customHeight="1">
      <c r="P937" s="5"/>
      <c r="Q937" s="5"/>
      <c r="R937" s="5"/>
      <c r="S937" s="5"/>
      <c r="T937" s="5"/>
      <c r="AB937" s="5"/>
      <c r="AC937" s="5"/>
      <c r="AD937" s="5"/>
      <c r="AE937" s="5"/>
      <c r="AF937" s="5"/>
      <c r="AN937" s="5"/>
      <c r="AO937" s="5"/>
      <c r="AP937" s="5"/>
      <c r="AQ937" s="5"/>
      <c r="AR937" s="5"/>
    </row>
    <row r="938" spans="16:44" ht="15.75" customHeight="1">
      <c r="P938" s="5"/>
      <c r="Q938" s="5"/>
      <c r="R938" s="5"/>
      <c r="S938" s="5"/>
      <c r="T938" s="5"/>
      <c r="AB938" s="5"/>
      <c r="AC938" s="5"/>
      <c r="AD938" s="5"/>
      <c r="AE938" s="5"/>
      <c r="AF938" s="5"/>
      <c r="AN938" s="5"/>
      <c r="AO938" s="5"/>
      <c r="AP938" s="5"/>
      <c r="AQ938" s="5"/>
      <c r="AR938" s="5"/>
    </row>
    <row r="939" spans="16:44" ht="15.75" customHeight="1">
      <c r="P939" s="5"/>
      <c r="Q939" s="5"/>
      <c r="R939" s="5"/>
      <c r="S939" s="5"/>
      <c r="T939" s="5"/>
      <c r="AB939" s="5"/>
      <c r="AC939" s="5"/>
      <c r="AD939" s="5"/>
      <c r="AE939" s="5"/>
      <c r="AF939" s="5"/>
      <c r="AN939" s="5"/>
      <c r="AO939" s="5"/>
      <c r="AP939" s="5"/>
      <c r="AQ939" s="5"/>
      <c r="AR939" s="5"/>
    </row>
    <row r="940" spans="16:44" ht="15.75" customHeight="1">
      <c r="P940" s="5"/>
      <c r="Q940" s="5"/>
      <c r="R940" s="5"/>
      <c r="S940" s="5"/>
      <c r="T940" s="5"/>
      <c r="AB940" s="5"/>
      <c r="AC940" s="5"/>
      <c r="AD940" s="5"/>
      <c r="AE940" s="5"/>
      <c r="AF940" s="5"/>
      <c r="AN940" s="5"/>
      <c r="AO940" s="5"/>
      <c r="AP940" s="5"/>
      <c r="AQ940" s="5"/>
      <c r="AR940" s="5"/>
    </row>
    <row r="941" spans="16:44" ht="15.75" customHeight="1">
      <c r="P941" s="5"/>
      <c r="Q941" s="5"/>
      <c r="R941" s="5"/>
      <c r="S941" s="5"/>
      <c r="T941" s="5"/>
      <c r="AB941" s="5"/>
      <c r="AC941" s="5"/>
      <c r="AD941" s="5"/>
      <c r="AE941" s="5"/>
      <c r="AF941" s="5"/>
      <c r="AN941" s="5"/>
      <c r="AO941" s="5"/>
      <c r="AP941" s="5"/>
      <c r="AQ941" s="5"/>
      <c r="AR941" s="5"/>
    </row>
    <row r="942" spans="16:44" ht="15.75" customHeight="1">
      <c r="P942" s="5"/>
      <c r="Q942" s="5"/>
      <c r="R942" s="5"/>
      <c r="S942" s="5"/>
      <c r="T942" s="5"/>
      <c r="AB942" s="5"/>
      <c r="AC942" s="5"/>
      <c r="AD942" s="5"/>
      <c r="AE942" s="5"/>
      <c r="AF942" s="5"/>
      <c r="AN942" s="5"/>
      <c r="AO942" s="5"/>
      <c r="AP942" s="5"/>
      <c r="AQ942" s="5"/>
      <c r="AR942" s="5"/>
    </row>
    <row r="943" spans="16:44" ht="15.75" customHeight="1">
      <c r="P943" s="5"/>
      <c r="Q943" s="5"/>
      <c r="R943" s="5"/>
      <c r="S943" s="5"/>
      <c r="T943" s="5"/>
      <c r="AB943" s="5"/>
      <c r="AC943" s="5"/>
      <c r="AD943" s="5"/>
      <c r="AE943" s="5"/>
      <c r="AF943" s="5"/>
      <c r="AN943" s="5"/>
      <c r="AO943" s="5"/>
      <c r="AP943" s="5"/>
      <c r="AQ943" s="5"/>
      <c r="AR943" s="5"/>
    </row>
    <row r="944" spans="16:44" ht="15.75" customHeight="1">
      <c r="P944" s="5"/>
      <c r="Q944" s="5"/>
      <c r="R944" s="5"/>
      <c r="S944" s="5"/>
      <c r="T944" s="5"/>
      <c r="AB944" s="5"/>
      <c r="AC944" s="5"/>
      <c r="AD944" s="5"/>
      <c r="AE944" s="5"/>
      <c r="AF944" s="5"/>
      <c r="AN944" s="5"/>
      <c r="AO944" s="5"/>
      <c r="AP944" s="5"/>
      <c r="AQ944" s="5"/>
      <c r="AR944" s="5"/>
    </row>
    <row r="945" spans="16:44" ht="15.75" customHeight="1">
      <c r="P945" s="5"/>
      <c r="Q945" s="5"/>
      <c r="R945" s="5"/>
      <c r="S945" s="5"/>
      <c r="T945" s="5"/>
      <c r="AB945" s="5"/>
      <c r="AC945" s="5"/>
      <c r="AD945" s="5"/>
      <c r="AE945" s="5"/>
      <c r="AF945" s="5"/>
      <c r="AN945" s="5"/>
      <c r="AO945" s="5"/>
      <c r="AP945" s="5"/>
      <c r="AQ945" s="5"/>
      <c r="AR945" s="5"/>
    </row>
    <row r="946" spans="16:44" ht="15.75" customHeight="1">
      <c r="P946" s="5"/>
      <c r="Q946" s="5"/>
      <c r="R946" s="5"/>
      <c r="S946" s="5"/>
      <c r="T946" s="5"/>
      <c r="AB946" s="5"/>
      <c r="AC946" s="5"/>
      <c r="AD946" s="5"/>
      <c r="AE946" s="5"/>
      <c r="AF946" s="5"/>
      <c r="AN946" s="5"/>
      <c r="AO946" s="5"/>
      <c r="AP946" s="5"/>
      <c r="AQ946" s="5"/>
      <c r="AR946" s="5"/>
    </row>
    <row r="947" spans="16:44" ht="15.75" customHeight="1">
      <c r="P947" s="5"/>
      <c r="Q947" s="5"/>
      <c r="R947" s="5"/>
      <c r="S947" s="5"/>
      <c r="T947" s="5"/>
      <c r="AB947" s="5"/>
      <c r="AC947" s="5"/>
      <c r="AD947" s="5"/>
      <c r="AE947" s="5"/>
      <c r="AF947" s="5"/>
      <c r="AN947" s="5"/>
      <c r="AO947" s="5"/>
      <c r="AP947" s="5"/>
      <c r="AQ947" s="5"/>
      <c r="AR947" s="5"/>
    </row>
    <row r="948" spans="16:44" ht="15.75" customHeight="1">
      <c r="P948" s="5"/>
      <c r="Q948" s="5"/>
      <c r="R948" s="5"/>
      <c r="S948" s="5"/>
      <c r="T948" s="5"/>
      <c r="AB948" s="5"/>
      <c r="AC948" s="5"/>
      <c r="AD948" s="5"/>
      <c r="AE948" s="5"/>
      <c r="AF948" s="5"/>
      <c r="AN948" s="5"/>
      <c r="AO948" s="5"/>
      <c r="AP948" s="5"/>
      <c r="AQ948" s="5"/>
      <c r="AR948" s="5"/>
    </row>
    <row r="949" spans="16:44" ht="15.75" customHeight="1">
      <c r="P949" s="5"/>
      <c r="Q949" s="5"/>
      <c r="R949" s="5"/>
      <c r="S949" s="5"/>
      <c r="T949" s="5"/>
      <c r="AB949" s="5"/>
      <c r="AC949" s="5"/>
      <c r="AD949" s="5"/>
      <c r="AE949" s="5"/>
      <c r="AF949" s="5"/>
      <c r="AN949" s="5"/>
      <c r="AO949" s="5"/>
      <c r="AP949" s="5"/>
      <c r="AQ949" s="5"/>
      <c r="AR949" s="5"/>
    </row>
    <row r="950" spans="16:44" ht="15.75" customHeight="1">
      <c r="P950" s="5"/>
      <c r="Q950" s="5"/>
      <c r="R950" s="5"/>
      <c r="S950" s="5"/>
      <c r="T950" s="5"/>
      <c r="AB950" s="5"/>
      <c r="AC950" s="5"/>
      <c r="AD950" s="5"/>
      <c r="AE950" s="5"/>
      <c r="AF950" s="5"/>
      <c r="AN950" s="5"/>
      <c r="AO950" s="5"/>
      <c r="AP950" s="5"/>
      <c r="AQ950" s="5"/>
      <c r="AR950" s="5"/>
    </row>
    <row r="951" spans="16:44" ht="15.75" customHeight="1">
      <c r="P951" s="5"/>
      <c r="Q951" s="5"/>
      <c r="R951" s="5"/>
      <c r="S951" s="5"/>
      <c r="T951" s="5"/>
      <c r="AB951" s="5"/>
      <c r="AC951" s="5"/>
      <c r="AD951" s="5"/>
      <c r="AE951" s="5"/>
      <c r="AF951" s="5"/>
      <c r="AN951" s="5"/>
      <c r="AO951" s="5"/>
      <c r="AP951" s="5"/>
      <c r="AQ951" s="5"/>
      <c r="AR951" s="5"/>
    </row>
    <row r="952" spans="16:44" ht="15.75" customHeight="1">
      <c r="P952" s="5"/>
      <c r="Q952" s="5"/>
      <c r="R952" s="5"/>
      <c r="S952" s="5"/>
      <c r="T952" s="5"/>
      <c r="AB952" s="5"/>
      <c r="AC952" s="5"/>
      <c r="AD952" s="5"/>
      <c r="AE952" s="5"/>
      <c r="AF952" s="5"/>
      <c r="AN952" s="5"/>
      <c r="AO952" s="5"/>
      <c r="AP952" s="5"/>
      <c r="AQ952" s="5"/>
      <c r="AR952" s="5"/>
    </row>
    <row r="953" spans="16:44" ht="15.75" customHeight="1">
      <c r="P953" s="5"/>
      <c r="Q953" s="5"/>
      <c r="R953" s="5"/>
      <c r="S953" s="5"/>
      <c r="T953" s="5"/>
      <c r="AB953" s="5"/>
      <c r="AC953" s="5"/>
      <c r="AD953" s="5"/>
      <c r="AE953" s="5"/>
      <c r="AF953" s="5"/>
      <c r="AN953" s="5"/>
      <c r="AO953" s="5"/>
      <c r="AP953" s="5"/>
      <c r="AQ953" s="5"/>
      <c r="AR953" s="5"/>
    </row>
    <row r="954" spans="16:44" ht="15.75" customHeight="1">
      <c r="P954" s="5"/>
      <c r="Q954" s="5"/>
      <c r="R954" s="5"/>
      <c r="S954" s="5"/>
      <c r="T954" s="5"/>
      <c r="AB954" s="5"/>
      <c r="AC954" s="5"/>
      <c r="AD954" s="5"/>
      <c r="AE954" s="5"/>
      <c r="AF954" s="5"/>
      <c r="AN954" s="5"/>
      <c r="AO954" s="5"/>
      <c r="AP954" s="5"/>
      <c r="AQ954" s="5"/>
      <c r="AR954" s="5"/>
    </row>
    <row r="955" spans="16:44" ht="15.75" customHeight="1">
      <c r="P955" s="5"/>
      <c r="Q955" s="5"/>
      <c r="R955" s="5"/>
      <c r="S955" s="5"/>
      <c r="T955" s="5"/>
      <c r="AB955" s="5"/>
      <c r="AC955" s="5"/>
      <c r="AD955" s="5"/>
      <c r="AE955" s="5"/>
      <c r="AF955" s="5"/>
      <c r="AN955" s="5"/>
      <c r="AO955" s="5"/>
      <c r="AP955" s="5"/>
      <c r="AQ955" s="5"/>
      <c r="AR955" s="5"/>
    </row>
    <row r="956" spans="16:44" ht="15.75" customHeight="1">
      <c r="P956" s="5"/>
      <c r="Q956" s="5"/>
      <c r="R956" s="5"/>
      <c r="S956" s="5"/>
      <c r="T956" s="5"/>
      <c r="AB956" s="5"/>
      <c r="AC956" s="5"/>
      <c r="AD956" s="5"/>
      <c r="AE956" s="5"/>
      <c r="AF956" s="5"/>
      <c r="AN956" s="5"/>
      <c r="AO956" s="5"/>
      <c r="AP956" s="5"/>
      <c r="AQ956" s="5"/>
      <c r="AR956" s="5"/>
    </row>
    <row r="957" spans="16:44" ht="15.75" customHeight="1">
      <c r="P957" s="5"/>
      <c r="Q957" s="5"/>
      <c r="R957" s="5"/>
      <c r="S957" s="5"/>
      <c r="T957" s="5"/>
      <c r="AB957" s="5"/>
      <c r="AC957" s="5"/>
      <c r="AD957" s="5"/>
      <c r="AE957" s="5"/>
      <c r="AF957" s="5"/>
      <c r="AN957" s="5"/>
      <c r="AO957" s="5"/>
      <c r="AP957" s="5"/>
      <c r="AQ957" s="5"/>
      <c r="AR957" s="5"/>
    </row>
    <row r="958" spans="16:44" ht="15.75" customHeight="1">
      <c r="P958" s="5"/>
      <c r="Q958" s="5"/>
      <c r="R958" s="5"/>
      <c r="S958" s="5"/>
      <c r="T958" s="5"/>
      <c r="AB958" s="5"/>
      <c r="AC958" s="5"/>
      <c r="AD958" s="5"/>
      <c r="AE958" s="5"/>
      <c r="AF958" s="5"/>
      <c r="AN958" s="5"/>
      <c r="AO958" s="5"/>
      <c r="AP958" s="5"/>
      <c r="AQ958" s="5"/>
      <c r="AR958" s="5"/>
    </row>
    <row r="959" spans="16:44" ht="15.75" customHeight="1">
      <c r="P959" s="5"/>
      <c r="Q959" s="5"/>
      <c r="R959" s="5"/>
      <c r="S959" s="5"/>
      <c r="T959" s="5"/>
      <c r="AB959" s="5"/>
      <c r="AC959" s="5"/>
      <c r="AD959" s="5"/>
      <c r="AE959" s="5"/>
      <c r="AF959" s="5"/>
      <c r="AN959" s="5"/>
      <c r="AO959" s="5"/>
      <c r="AP959" s="5"/>
      <c r="AQ959" s="5"/>
      <c r="AR959" s="5"/>
    </row>
    <row r="960" spans="16:44" ht="15.75" customHeight="1">
      <c r="P960" s="5"/>
      <c r="Q960" s="5"/>
      <c r="R960" s="5"/>
      <c r="S960" s="5"/>
      <c r="T960" s="5"/>
      <c r="AB960" s="5"/>
      <c r="AC960" s="5"/>
      <c r="AD960" s="5"/>
      <c r="AE960" s="5"/>
      <c r="AF960" s="5"/>
      <c r="AN960" s="5"/>
      <c r="AO960" s="5"/>
      <c r="AP960" s="5"/>
      <c r="AQ960" s="5"/>
      <c r="AR960" s="5"/>
    </row>
    <row r="961" spans="16:44" ht="15.75" customHeight="1">
      <c r="P961" s="5"/>
      <c r="Q961" s="5"/>
      <c r="R961" s="5"/>
      <c r="S961" s="5"/>
      <c r="T961" s="5"/>
      <c r="AB961" s="5"/>
      <c r="AC961" s="5"/>
      <c r="AD961" s="5"/>
      <c r="AE961" s="5"/>
      <c r="AF961" s="5"/>
      <c r="AN961" s="5"/>
      <c r="AO961" s="5"/>
      <c r="AP961" s="5"/>
      <c r="AQ961" s="5"/>
      <c r="AR961" s="5"/>
    </row>
    <row r="962" spans="16:44" ht="15.75" customHeight="1">
      <c r="P962" s="5"/>
      <c r="Q962" s="5"/>
      <c r="R962" s="5"/>
      <c r="S962" s="5"/>
      <c r="T962" s="5"/>
      <c r="AB962" s="5"/>
      <c r="AC962" s="5"/>
      <c r="AD962" s="5"/>
      <c r="AE962" s="5"/>
      <c r="AF962" s="5"/>
      <c r="AN962" s="5"/>
      <c r="AO962" s="5"/>
      <c r="AP962" s="5"/>
      <c r="AQ962" s="5"/>
      <c r="AR962" s="5"/>
    </row>
    <row r="963" spans="16:44" ht="15.75" customHeight="1">
      <c r="P963" s="5"/>
      <c r="Q963" s="5"/>
      <c r="R963" s="5"/>
      <c r="S963" s="5"/>
      <c r="T963" s="5"/>
      <c r="AB963" s="5"/>
      <c r="AC963" s="5"/>
      <c r="AD963" s="5"/>
      <c r="AE963" s="5"/>
      <c r="AF963" s="5"/>
      <c r="AN963" s="5"/>
      <c r="AO963" s="5"/>
      <c r="AP963" s="5"/>
      <c r="AQ963" s="5"/>
      <c r="AR963" s="5"/>
    </row>
    <row r="964" spans="16:44" ht="15.75" customHeight="1">
      <c r="P964" s="5"/>
      <c r="Q964" s="5"/>
      <c r="R964" s="5"/>
      <c r="S964" s="5"/>
      <c r="T964" s="5"/>
      <c r="AB964" s="5"/>
      <c r="AC964" s="5"/>
      <c r="AD964" s="5"/>
      <c r="AE964" s="5"/>
      <c r="AF964" s="5"/>
      <c r="AN964" s="5"/>
      <c r="AO964" s="5"/>
      <c r="AP964" s="5"/>
      <c r="AQ964" s="5"/>
      <c r="AR964" s="5"/>
    </row>
    <row r="965" spans="16:44" ht="15.75" customHeight="1">
      <c r="P965" s="5"/>
      <c r="Q965" s="5"/>
      <c r="R965" s="5"/>
      <c r="S965" s="5"/>
      <c r="T965" s="5"/>
      <c r="AB965" s="5"/>
      <c r="AC965" s="5"/>
      <c r="AD965" s="5"/>
      <c r="AE965" s="5"/>
      <c r="AF965" s="5"/>
      <c r="AN965" s="5"/>
      <c r="AO965" s="5"/>
      <c r="AP965" s="5"/>
      <c r="AQ965" s="5"/>
      <c r="AR965" s="5"/>
    </row>
    <row r="966" spans="16:44" ht="15.75" customHeight="1">
      <c r="P966" s="5"/>
      <c r="Q966" s="5"/>
      <c r="R966" s="5"/>
      <c r="S966" s="5"/>
      <c r="T966" s="5"/>
      <c r="AB966" s="5"/>
      <c r="AC966" s="5"/>
      <c r="AD966" s="5"/>
      <c r="AE966" s="5"/>
      <c r="AF966" s="5"/>
      <c r="AN966" s="5"/>
      <c r="AO966" s="5"/>
      <c r="AP966" s="5"/>
      <c r="AQ966" s="5"/>
      <c r="AR966" s="5"/>
    </row>
    <row r="967" spans="16:44" ht="15.75" customHeight="1">
      <c r="P967" s="5"/>
      <c r="Q967" s="5"/>
      <c r="R967" s="5"/>
      <c r="S967" s="5"/>
      <c r="T967" s="5"/>
      <c r="AB967" s="5"/>
      <c r="AC967" s="5"/>
      <c r="AD967" s="5"/>
      <c r="AE967" s="5"/>
      <c r="AF967" s="5"/>
      <c r="AN967" s="5"/>
      <c r="AO967" s="5"/>
      <c r="AP967" s="5"/>
      <c r="AQ967" s="5"/>
      <c r="AR967" s="5"/>
    </row>
    <row r="968" spans="16:44" ht="15.75" customHeight="1">
      <c r="P968" s="5"/>
      <c r="Q968" s="5"/>
      <c r="R968" s="5"/>
      <c r="S968" s="5"/>
      <c r="T968" s="5"/>
      <c r="AB968" s="5"/>
      <c r="AC968" s="5"/>
      <c r="AD968" s="5"/>
      <c r="AE968" s="5"/>
      <c r="AF968" s="5"/>
      <c r="AN968" s="5"/>
      <c r="AO968" s="5"/>
      <c r="AP968" s="5"/>
      <c r="AQ968" s="5"/>
      <c r="AR968" s="5"/>
    </row>
    <row r="969" spans="16:44" ht="15.75" customHeight="1">
      <c r="P969" s="5"/>
      <c r="Q969" s="5"/>
      <c r="R969" s="5"/>
      <c r="S969" s="5"/>
      <c r="T969" s="5"/>
      <c r="AB969" s="5"/>
      <c r="AC969" s="5"/>
      <c r="AD969" s="5"/>
      <c r="AE969" s="5"/>
      <c r="AF969" s="5"/>
      <c r="AN969" s="5"/>
      <c r="AO969" s="5"/>
      <c r="AP969" s="5"/>
      <c r="AQ969" s="5"/>
      <c r="AR969" s="5"/>
    </row>
    <row r="970" spans="16:44" ht="15.75" customHeight="1">
      <c r="P970" s="5"/>
      <c r="Q970" s="5"/>
      <c r="R970" s="5"/>
      <c r="S970" s="5"/>
      <c r="T970" s="5"/>
      <c r="AB970" s="5"/>
      <c r="AC970" s="5"/>
      <c r="AD970" s="5"/>
      <c r="AE970" s="5"/>
      <c r="AF970" s="5"/>
      <c r="AN970" s="5"/>
      <c r="AO970" s="5"/>
      <c r="AP970" s="5"/>
      <c r="AQ970" s="5"/>
      <c r="AR970" s="5"/>
    </row>
    <row r="971" spans="16:44" ht="15.75" customHeight="1">
      <c r="P971" s="5"/>
      <c r="Q971" s="5"/>
      <c r="R971" s="5"/>
      <c r="S971" s="5"/>
      <c r="T971" s="5"/>
      <c r="AB971" s="5"/>
      <c r="AC971" s="5"/>
      <c r="AD971" s="5"/>
      <c r="AE971" s="5"/>
      <c r="AF971" s="5"/>
      <c r="AN971" s="5"/>
      <c r="AO971" s="5"/>
      <c r="AP971" s="5"/>
      <c r="AQ971" s="5"/>
      <c r="AR971" s="5"/>
    </row>
    <row r="972" spans="16:44" ht="15.75" customHeight="1">
      <c r="P972" s="5"/>
      <c r="Q972" s="5"/>
      <c r="R972" s="5"/>
      <c r="S972" s="5"/>
      <c r="T972" s="5"/>
      <c r="AB972" s="5"/>
      <c r="AC972" s="5"/>
      <c r="AD972" s="5"/>
      <c r="AE972" s="5"/>
      <c r="AF972" s="5"/>
      <c r="AN972" s="5"/>
      <c r="AO972" s="5"/>
      <c r="AP972" s="5"/>
      <c r="AQ972" s="5"/>
      <c r="AR972" s="5"/>
    </row>
    <row r="973" spans="16:44" ht="15.75" customHeight="1">
      <c r="P973" s="5"/>
      <c r="Q973" s="5"/>
      <c r="R973" s="5"/>
      <c r="S973" s="5"/>
      <c r="T973" s="5"/>
      <c r="AB973" s="5"/>
      <c r="AC973" s="5"/>
      <c r="AD973" s="5"/>
      <c r="AE973" s="5"/>
      <c r="AF973" s="5"/>
      <c r="AN973" s="5"/>
      <c r="AO973" s="5"/>
      <c r="AP973" s="5"/>
      <c r="AQ973" s="5"/>
      <c r="AR973" s="5"/>
    </row>
    <row r="974" spans="16:44" ht="15.75" customHeight="1">
      <c r="P974" s="5"/>
      <c r="Q974" s="5"/>
      <c r="R974" s="5"/>
      <c r="S974" s="5"/>
      <c r="T974" s="5"/>
      <c r="AB974" s="5"/>
      <c r="AC974" s="5"/>
      <c r="AD974" s="5"/>
      <c r="AE974" s="5"/>
      <c r="AF974" s="5"/>
      <c r="AN974" s="5"/>
      <c r="AO974" s="5"/>
      <c r="AP974" s="5"/>
      <c r="AQ974" s="5"/>
      <c r="AR974" s="5"/>
    </row>
    <row r="975" spans="16:44" ht="15.75" customHeight="1">
      <c r="P975" s="5"/>
      <c r="Q975" s="5"/>
      <c r="R975" s="5"/>
      <c r="S975" s="5"/>
      <c r="T975" s="5"/>
      <c r="AB975" s="5"/>
      <c r="AC975" s="5"/>
      <c r="AD975" s="5"/>
      <c r="AE975" s="5"/>
      <c r="AF975" s="5"/>
      <c r="AN975" s="5"/>
      <c r="AO975" s="5"/>
      <c r="AP975" s="5"/>
      <c r="AQ975" s="5"/>
      <c r="AR975" s="5"/>
    </row>
    <row r="976" spans="16:44" ht="15.75" customHeight="1">
      <c r="P976" s="5"/>
      <c r="Q976" s="5"/>
      <c r="R976" s="5"/>
      <c r="S976" s="5"/>
      <c r="T976" s="5"/>
      <c r="AB976" s="5"/>
      <c r="AC976" s="5"/>
      <c r="AD976" s="5"/>
      <c r="AE976" s="5"/>
      <c r="AF976" s="5"/>
      <c r="AN976" s="5"/>
      <c r="AO976" s="5"/>
      <c r="AP976" s="5"/>
      <c r="AQ976" s="5"/>
      <c r="AR976" s="5"/>
    </row>
    <row r="977" spans="16:44" ht="15.75" customHeight="1">
      <c r="P977" s="5"/>
      <c r="Q977" s="5"/>
      <c r="R977" s="5"/>
      <c r="S977" s="5"/>
      <c r="T977" s="5"/>
      <c r="AB977" s="5"/>
      <c r="AC977" s="5"/>
      <c r="AD977" s="5"/>
      <c r="AE977" s="5"/>
      <c r="AF977" s="5"/>
      <c r="AN977" s="5"/>
      <c r="AO977" s="5"/>
      <c r="AP977" s="5"/>
      <c r="AQ977" s="5"/>
      <c r="AR977" s="5"/>
    </row>
    <row r="978" spans="16:44" ht="15.75" customHeight="1">
      <c r="P978" s="5"/>
      <c r="Q978" s="5"/>
      <c r="R978" s="5"/>
      <c r="S978" s="5"/>
      <c r="T978" s="5"/>
      <c r="AB978" s="5"/>
      <c r="AC978" s="5"/>
      <c r="AD978" s="5"/>
      <c r="AE978" s="5"/>
      <c r="AF978" s="5"/>
      <c r="AN978" s="5"/>
      <c r="AO978" s="5"/>
      <c r="AP978" s="5"/>
      <c r="AQ978" s="5"/>
      <c r="AR978" s="5"/>
    </row>
    <row r="979" spans="16:44" ht="15.75" customHeight="1">
      <c r="P979" s="5"/>
      <c r="Q979" s="5"/>
      <c r="R979" s="5"/>
      <c r="S979" s="5"/>
      <c r="T979" s="5"/>
      <c r="AB979" s="5"/>
      <c r="AC979" s="5"/>
      <c r="AD979" s="5"/>
      <c r="AE979" s="5"/>
      <c r="AF979" s="5"/>
      <c r="AN979" s="5"/>
      <c r="AO979" s="5"/>
      <c r="AP979" s="5"/>
      <c r="AQ979" s="5"/>
      <c r="AR979" s="5"/>
    </row>
    <row r="980" spans="16:44" ht="15.75" customHeight="1">
      <c r="P980" s="5"/>
      <c r="Q980" s="5"/>
      <c r="R980" s="5"/>
      <c r="S980" s="5"/>
      <c r="T980" s="5"/>
      <c r="AB980" s="5"/>
      <c r="AC980" s="5"/>
      <c r="AD980" s="5"/>
      <c r="AE980" s="5"/>
      <c r="AF980" s="5"/>
      <c r="AN980" s="5"/>
      <c r="AO980" s="5"/>
      <c r="AP980" s="5"/>
      <c r="AQ980" s="5"/>
      <c r="AR980" s="5"/>
    </row>
    <row r="981" spans="16:44" ht="15.75" customHeight="1">
      <c r="P981" s="5"/>
      <c r="Q981" s="5"/>
      <c r="R981" s="5"/>
      <c r="S981" s="5"/>
      <c r="T981" s="5"/>
      <c r="AB981" s="5"/>
      <c r="AC981" s="5"/>
      <c r="AD981" s="5"/>
      <c r="AE981" s="5"/>
      <c r="AF981" s="5"/>
      <c r="AN981" s="5"/>
      <c r="AO981" s="5"/>
      <c r="AP981" s="5"/>
      <c r="AQ981" s="5"/>
      <c r="AR981" s="5"/>
    </row>
    <row r="982" spans="16:44" ht="15.75" customHeight="1">
      <c r="P982" s="5"/>
      <c r="Q982" s="5"/>
      <c r="R982" s="5"/>
      <c r="S982" s="5"/>
      <c r="T982" s="5"/>
      <c r="AB982" s="5"/>
      <c r="AC982" s="5"/>
      <c r="AD982" s="5"/>
      <c r="AE982" s="5"/>
      <c r="AF982" s="5"/>
      <c r="AN982" s="5"/>
      <c r="AO982" s="5"/>
      <c r="AP982" s="5"/>
      <c r="AQ982" s="5"/>
      <c r="AR982" s="5"/>
    </row>
    <row r="983" spans="16:44" ht="15.75" customHeight="1">
      <c r="P983" s="5"/>
      <c r="Q983" s="5"/>
      <c r="R983" s="5"/>
      <c r="S983" s="5"/>
      <c r="T983" s="5"/>
      <c r="AB983" s="5"/>
      <c r="AC983" s="5"/>
      <c r="AD983" s="5"/>
      <c r="AE983" s="5"/>
      <c r="AF983" s="5"/>
      <c r="AN983" s="5"/>
      <c r="AO983" s="5"/>
      <c r="AP983" s="5"/>
      <c r="AQ983" s="5"/>
      <c r="AR983" s="5"/>
    </row>
    <row r="984" spans="16:44" ht="15.75" customHeight="1">
      <c r="P984" s="5"/>
      <c r="Q984" s="5"/>
      <c r="R984" s="5"/>
      <c r="S984" s="5"/>
      <c r="T984" s="5"/>
      <c r="AB984" s="5"/>
      <c r="AC984" s="5"/>
      <c r="AD984" s="5"/>
      <c r="AE984" s="5"/>
      <c r="AF984" s="5"/>
      <c r="AN984" s="5"/>
      <c r="AO984" s="5"/>
      <c r="AP984" s="5"/>
      <c r="AQ984" s="5"/>
      <c r="AR984" s="5"/>
    </row>
    <row r="985" spans="16:44" ht="15.75" customHeight="1">
      <c r="P985" s="5"/>
      <c r="Q985" s="5"/>
      <c r="R985" s="5"/>
      <c r="S985" s="5"/>
      <c r="T985" s="5"/>
      <c r="AB985" s="5"/>
      <c r="AC985" s="5"/>
      <c r="AD985" s="5"/>
      <c r="AE985" s="5"/>
      <c r="AF985" s="5"/>
      <c r="AN985" s="5"/>
      <c r="AO985" s="5"/>
      <c r="AP985" s="5"/>
      <c r="AQ985" s="5"/>
      <c r="AR985" s="5"/>
    </row>
    <row r="986" spans="16:44" ht="15.75" customHeight="1">
      <c r="P986" s="5"/>
      <c r="Q986" s="5"/>
      <c r="R986" s="5"/>
      <c r="S986" s="5"/>
      <c r="T986" s="5"/>
      <c r="AB986" s="5"/>
      <c r="AC986" s="5"/>
      <c r="AD986" s="5"/>
      <c r="AE986" s="5"/>
      <c r="AF986" s="5"/>
      <c r="AN986" s="5"/>
      <c r="AO986" s="5"/>
      <c r="AP986" s="5"/>
      <c r="AQ986" s="5"/>
      <c r="AR986" s="5"/>
    </row>
    <row r="987" spans="16:44" ht="15.75" customHeight="1">
      <c r="P987" s="5"/>
      <c r="Q987" s="5"/>
      <c r="R987" s="5"/>
      <c r="S987" s="5"/>
      <c r="T987" s="5"/>
      <c r="AB987" s="5"/>
      <c r="AC987" s="5"/>
      <c r="AD987" s="5"/>
      <c r="AE987" s="5"/>
      <c r="AF987" s="5"/>
      <c r="AN987" s="5"/>
      <c r="AO987" s="5"/>
      <c r="AP987" s="5"/>
      <c r="AQ987" s="5"/>
      <c r="AR987" s="5"/>
    </row>
    <row r="988" spans="16:44" ht="15.75" customHeight="1">
      <c r="P988" s="5"/>
      <c r="Q988" s="5"/>
      <c r="R988" s="5"/>
      <c r="S988" s="5"/>
      <c r="T988" s="5"/>
      <c r="AB988" s="5"/>
      <c r="AC988" s="5"/>
      <c r="AD988" s="5"/>
      <c r="AE988" s="5"/>
      <c r="AF988" s="5"/>
      <c r="AN988" s="5"/>
      <c r="AO988" s="5"/>
      <c r="AP988" s="5"/>
      <c r="AQ988" s="5"/>
      <c r="AR988" s="5"/>
    </row>
    <row r="989" spans="16:44" ht="15.75" customHeight="1">
      <c r="P989" s="5"/>
      <c r="Q989" s="5"/>
      <c r="R989" s="5"/>
      <c r="S989" s="5"/>
      <c r="T989" s="5"/>
      <c r="AB989" s="5"/>
      <c r="AC989" s="5"/>
      <c r="AD989" s="5"/>
      <c r="AE989" s="5"/>
      <c r="AF989" s="5"/>
      <c r="AN989" s="5"/>
      <c r="AO989" s="5"/>
      <c r="AP989" s="5"/>
      <c r="AQ989" s="5"/>
      <c r="AR989" s="5"/>
    </row>
    <row r="990" spans="16:44" ht="15.75" customHeight="1">
      <c r="P990" s="5"/>
      <c r="Q990" s="5"/>
      <c r="R990" s="5"/>
      <c r="S990" s="5"/>
      <c r="T990" s="5"/>
      <c r="AB990" s="5"/>
      <c r="AC990" s="5"/>
      <c r="AD990" s="5"/>
      <c r="AE990" s="5"/>
      <c r="AF990" s="5"/>
      <c r="AN990" s="5"/>
      <c r="AO990" s="5"/>
      <c r="AP990" s="5"/>
      <c r="AQ990" s="5"/>
      <c r="AR990" s="5"/>
    </row>
    <row r="991" spans="16:44" ht="15.75" customHeight="1">
      <c r="P991" s="5"/>
      <c r="Q991" s="5"/>
      <c r="R991" s="5"/>
      <c r="S991" s="5"/>
      <c r="T991" s="5"/>
      <c r="AB991" s="5"/>
      <c r="AC991" s="5"/>
      <c r="AD991" s="5"/>
      <c r="AE991" s="5"/>
      <c r="AF991" s="5"/>
      <c r="AN991" s="5"/>
      <c r="AO991" s="5"/>
      <c r="AP991" s="5"/>
      <c r="AQ991" s="5"/>
      <c r="AR991" s="5"/>
    </row>
    <row r="992" spans="16:44" ht="15.75" customHeight="1">
      <c r="P992" s="5"/>
      <c r="Q992" s="5"/>
      <c r="R992" s="5"/>
      <c r="S992" s="5"/>
      <c r="T992" s="5"/>
      <c r="AB992" s="5"/>
      <c r="AC992" s="5"/>
      <c r="AD992" s="5"/>
      <c r="AE992" s="5"/>
      <c r="AF992" s="5"/>
      <c r="AN992" s="5"/>
      <c r="AO992" s="5"/>
      <c r="AP992" s="5"/>
      <c r="AQ992" s="5"/>
      <c r="AR992" s="5"/>
    </row>
    <row r="993" spans="16:44" ht="15.75" customHeight="1">
      <c r="P993" s="5"/>
      <c r="Q993" s="5"/>
      <c r="R993" s="5"/>
      <c r="S993" s="5"/>
      <c r="T993" s="5"/>
      <c r="AB993" s="5"/>
      <c r="AC993" s="5"/>
      <c r="AD993" s="5"/>
      <c r="AE993" s="5"/>
      <c r="AF993" s="5"/>
      <c r="AN993" s="5"/>
      <c r="AO993" s="5"/>
      <c r="AP993" s="5"/>
      <c r="AQ993" s="5"/>
      <c r="AR993" s="5"/>
    </row>
    <row r="994" spans="16:44" ht="15.75" customHeight="1">
      <c r="P994" s="5"/>
      <c r="Q994" s="5"/>
      <c r="R994" s="5"/>
      <c r="S994" s="5"/>
      <c r="T994" s="5"/>
      <c r="AB994" s="5"/>
      <c r="AC994" s="5"/>
      <c r="AD994" s="5"/>
      <c r="AE994" s="5"/>
      <c r="AF994" s="5"/>
      <c r="AN994" s="5"/>
      <c r="AO994" s="5"/>
      <c r="AP994" s="5"/>
      <c r="AQ994" s="5"/>
      <c r="AR994" s="5"/>
    </row>
    <row r="995" spans="16:44" ht="15.75" customHeight="1">
      <c r="P995" s="5"/>
      <c r="Q995" s="5"/>
      <c r="R995" s="5"/>
      <c r="S995" s="5"/>
      <c r="T995" s="5"/>
      <c r="AB995" s="5"/>
      <c r="AC995" s="5"/>
      <c r="AD995" s="5"/>
      <c r="AE995" s="5"/>
      <c r="AF995" s="5"/>
      <c r="AN995" s="5"/>
      <c r="AO995" s="5"/>
      <c r="AP995" s="5"/>
      <c r="AQ995" s="5"/>
      <c r="AR995" s="5"/>
    </row>
    <row r="996" spans="16:44" ht="15.75" customHeight="1">
      <c r="P996" s="5"/>
      <c r="Q996" s="5"/>
      <c r="R996" s="5"/>
      <c r="S996" s="5"/>
      <c r="T996" s="5"/>
      <c r="AB996" s="5"/>
      <c r="AC996" s="5"/>
      <c r="AD996" s="5"/>
      <c r="AE996" s="5"/>
      <c r="AF996" s="5"/>
      <c r="AN996" s="5"/>
      <c r="AO996" s="5"/>
      <c r="AP996" s="5"/>
      <c r="AQ996" s="5"/>
      <c r="AR996" s="5"/>
    </row>
    <row r="997" spans="16:44" ht="15.75" customHeight="1">
      <c r="P997" s="5"/>
      <c r="Q997" s="5"/>
      <c r="R997" s="5"/>
      <c r="S997" s="5"/>
      <c r="T997" s="5"/>
      <c r="AB997" s="5"/>
      <c r="AC997" s="5"/>
      <c r="AD997" s="5"/>
      <c r="AE997" s="5"/>
      <c r="AF997" s="5"/>
      <c r="AN997" s="5"/>
      <c r="AO997" s="5"/>
      <c r="AP997" s="5"/>
      <c r="AQ997" s="5"/>
      <c r="AR997" s="5"/>
    </row>
    <row r="998" spans="16:44" ht="15.75" customHeight="1">
      <c r="P998" s="5"/>
      <c r="Q998" s="5"/>
      <c r="R998" s="5"/>
      <c r="S998" s="5"/>
      <c r="T998" s="5"/>
      <c r="AB998" s="5"/>
      <c r="AC998" s="5"/>
      <c r="AD998" s="5"/>
      <c r="AE998" s="5"/>
      <c r="AF998" s="5"/>
      <c r="AN998" s="5"/>
      <c r="AO998" s="5"/>
      <c r="AP998" s="5"/>
      <c r="AQ998" s="5"/>
      <c r="AR998" s="5"/>
    </row>
    <row r="999" spans="16:44" ht="15.75" customHeight="1">
      <c r="P999" s="5"/>
      <c r="Q999" s="5"/>
      <c r="R999" s="5"/>
      <c r="S999" s="5"/>
      <c r="T999" s="5"/>
      <c r="AB999" s="5"/>
      <c r="AC999" s="5"/>
      <c r="AD999" s="5"/>
      <c r="AE999" s="5"/>
      <c r="AF999" s="5"/>
      <c r="AN999" s="5"/>
      <c r="AO999" s="5"/>
      <c r="AP999" s="5"/>
      <c r="AQ999" s="5"/>
      <c r="AR999" s="5"/>
    </row>
    <row r="1000" spans="16:44" ht="15.75" customHeight="1">
      <c r="P1000" s="5"/>
      <c r="Q1000" s="5"/>
      <c r="R1000" s="5"/>
      <c r="S1000" s="5"/>
      <c r="T1000" s="5"/>
      <c r="AB1000" s="5"/>
      <c r="AC1000" s="5"/>
      <c r="AD1000" s="5"/>
      <c r="AE1000" s="5"/>
      <c r="AF1000" s="5"/>
      <c r="AN1000" s="5"/>
      <c r="AO1000" s="5"/>
      <c r="AP1000" s="5"/>
      <c r="AQ1000" s="5"/>
      <c r="AR1000" s="5"/>
    </row>
  </sheetData>
  <autoFilter ref="G12:H45" xr:uid="{00000000-0009-0000-0000-000002000000}"/>
  <mergeCells count="56">
    <mergeCell ref="E41:E42"/>
    <mergeCell ref="E44:E45"/>
    <mergeCell ref="B7:C7"/>
    <mergeCell ref="B8:C8"/>
    <mergeCell ref="B9:H9"/>
    <mergeCell ref="F15:F17"/>
    <mergeCell ref="C44:D45"/>
    <mergeCell ref="A41:B42"/>
    <mergeCell ref="A43:B43"/>
    <mergeCell ref="A44:B45"/>
    <mergeCell ref="A36:B36"/>
    <mergeCell ref="A37:B37"/>
    <mergeCell ref="A38:B38"/>
    <mergeCell ref="A39:B39"/>
    <mergeCell ref="A40:D40"/>
    <mergeCell ref="C41:D42"/>
    <mergeCell ref="I10:T10"/>
    <mergeCell ref="U10:AF10"/>
    <mergeCell ref="AG10:AR10"/>
    <mergeCell ref="A1:B3"/>
    <mergeCell ref="D1:F1"/>
    <mergeCell ref="D2:F2"/>
    <mergeCell ref="D3:F3"/>
    <mergeCell ref="A4:H4"/>
    <mergeCell ref="B5:C5"/>
    <mergeCell ref="B6:C6"/>
    <mergeCell ref="AG11:AK11"/>
    <mergeCell ref="AL11:AM11"/>
    <mergeCell ref="AN11:AR11"/>
    <mergeCell ref="A11:A12"/>
    <mergeCell ref="B11:C12"/>
    <mergeCell ref="D11:D12"/>
    <mergeCell ref="E11:E12"/>
    <mergeCell ref="F11:F12"/>
    <mergeCell ref="G11:H11"/>
    <mergeCell ref="I11:M11"/>
    <mergeCell ref="N11:O11"/>
    <mergeCell ref="P11:T11"/>
    <mergeCell ref="U11:Y11"/>
    <mergeCell ref="Z11:AA11"/>
    <mergeCell ref="AB11:AF11"/>
    <mergeCell ref="A13:A19"/>
    <mergeCell ref="B15:B17"/>
    <mergeCell ref="C15:C17"/>
    <mergeCell ref="D15:D17"/>
    <mergeCell ref="E15:E17"/>
    <mergeCell ref="A20:A23"/>
    <mergeCell ref="F20:F21"/>
    <mergeCell ref="B20:B21"/>
    <mergeCell ref="C20:C21"/>
    <mergeCell ref="A24:A28"/>
    <mergeCell ref="A29:A32"/>
    <mergeCell ref="A33:B33"/>
    <mergeCell ref="A34:B34"/>
    <mergeCell ref="A35:B35"/>
    <mergeCell ref="C43:D43"/>
  </mergeCells>
  <hyperlinks>
    <hyperlink ref="C13" r:id="rId1" xr:uid="{00000000-0004-0000-0200-000000000000}"/>
    <hyperlink ref="M13" r:id="rId2" xr:uid="{00000000-0004-0000-0200-000001000000}"/>
    <hyperlink ref="Y20" r:id="rId3" xr:uid="{00000000-0004-0000-0200-000002000000}"/>
    <hyperlink ref="Y24" r:id="rId4" xr:uid="{00000000-0004-0000-0200-000003000000}"/>
  </hyperlinks>
  <printOptions horizontalCentered="1"/>
  <pageMargins left="0.27559055118110237" right="0.23622047244094491" top="0.31496062992125984" bottom="0.35433070866141736" header="0" footer="0"/>
  <pageSetup scale="23" orientation="landscape" r:id="rId5"/>
  <drawing r:id="rId6"/>
  <extLst>
    <ext xmlns:x14="http://schemas.microsoft.com/office/spreadsheetml/2009/9/main" uri="{CCE6A557-97BC-4b89-ADB6-D9C93CAAB3DF}">
      <x14:dataValidations xmlns:xm="http://schemas.microsoft.com/office/excel/2006/main" count="1">
        <x14:dataValidation type="list" allowBlank="1" showErrorMessage="1" xr:uid="{00000000-0002-0000-0200-000000000000}">
          <x14:formula1>
            <xm:f>Hoja1!$B$2:$B$5</xm:f>
          </x14:formula1>
          <xm:sqref>AM13:AM32 AN14:AN17 AN20 AN24 AP14:AQ32 AO16:AO32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sheetPr>
  <dimension ref="A1:BB1000"/>
  <sheetViews>
    <sheetView view="pageBreakPreview" topLeftCell="D21" zoomScale="60" zoomScaleNormal="70" workbookViewId="0">
      <selection activeCell="AK23" sqref="AK23"/>
    </sheetView>
  </sheetViews>
  <sheetFormatPr baseColWidth="10" defaultColWidth="12.625" defaultRowHeight="15" customHeight="1"/>
  <cols>
    <col min="1" max="1" width="22.5" customWidth="1"/>
    <col min="2" max="2" width="4.375" customWidth="1"/>
    <col min="3" max="3" width="28.875" customWidth="1"/>
    <col min="4" max="4" width="26" customWidth="1"/>
    <col min="5" max="5" width="22.875" customWidth="1"/>
    <col min="6" max="6" width="22.75" customWidth="1"/>
    <col min="7" max="7" width="12.75" customWidth="1"/>
    <col min="8" max="8" width="12" customWidth="1"/>
    <col min="9" max="11" width="10" hidden="1" customWidth="1"/>
    <col min="12" max="12" width="24.25" hidden="1" customWidth="1"/>
    <col min="13" max="14" width="10" hidden="1" customWidth="1"/>
    <col min="15" max="20" width="18.25" hidden="1" customWidth="1"/>
    <col min="21" max="26" width="10" hidden="1" customWidth="1"/>
    <col min="27" max="32" width="15.75" hidden="1" customWidth="1"/>
    <col min="33" max="36" width="10" customWidth="1"/>
    <col min="37" max="37" width="24" customWidth="1"/>
    <col min="38" max="38" width="18.125" customWidth="1"/>
    <col min="39" max="39" width="17.25" customWidth="1"/>
    <col min="40" max="40" width="24.25" customWidth="1"/>
    <col min="41" max="41" width="25.375" customWidth="1"/>
    <col min="42" max="44" width="12.375" customWidth="1"/>
    <col min="45" max="54" width="10" customWidth="1"/>
  </cols>
  <sheetData>
    <row r="1" spans="1:54" ht="27" customHeight="1">
      <c r="A1" s="517"/>
      <c r="B1" s="518"/>
      <c r="C1" s="1"/>
      <c r="D1" s="510"/>
      <c r="E1" s="511"/>
      <c r="F1" s="509"/>
      <c r="G1" s="2"/>
      <c r="H1" s="3"/>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14"/>
      <c r="AM1" s="4"/>
      <c r="AN1" s="4"/>
      <c r="AO1" s="4"/>
      <c r="AP1" s="4"/>
      <c r="AQ1" s="4"/>
      <c r="AR1" s="4"/>
      <c r="AS1" s="4"/>
      <c r="AT1" s="4"/>
      <c r="AU1" s="4"/>
      <c r="AV1" s="4"/>
      <c r="AW1" s="4"/>
      <c r="AX1" s="4"/>
      <c r="AY1" s="4"/>
      <c r="AZ1" s="4"/>
      <c r="BA1" s="4"/>
      <c r="BB1" s="4"/>
    </row>
    <row r="2" spans="1:54" ht="27" customHeight="1">
      <c r="A2" s="519"/>
      <c r="B2" s="520"/>
      <c r="C2" s="1"/>
      <c r="D2" s="510"/>
      <c r="E2" s="511"/>
      <c r="F2" s="509"/>
      <c r="G2" s="2"/>
      <c r="H2" s="3"/>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14"/>
      <c r="AM2" s="4"/>
      <c r="AN2" s="4"/>
      <c r="AO2" s="4"/>
      <c r="AP2" s="4"/>
      <c r="AQ2" s="4"/>
      <c r="AR2" s="4"/>
      <c r="AS2" s="4"/>
      <c r="AT2" s="4"/>
      <c r="AU2" s="4"/>
      <c r="AV2" s="4"/>
      <c r="AW2" s="4"/>
      <c r="AX2" s="4"/>
      <c r="AY2" s="4"/>
      <c r="AZ2" s="4"/>
      <c r="BA2" s="4"/>
      <c r="BB2" s="4"/>
    </row>
    <row r="3" spans="1:54" ht="27" customHeight="1">
      <c r="A3" s="521"/>
      <c r="B3" s="522"/>
      <c r="C3" s="1"/>
      <c r="D3" s="512"/>
      <c r="E3" s="511"/>
      <c r="F3" s="509"/>
      <c r="G3" s="2"/>
      <c r="H3" s="3"/>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14"/>
      <c r="AM3" s="4"/>
      <c r="AN3" s="4"/>
      <c r="AO3" s="4"/>
      <c r="AP3" s="4"/>
      <c r="AQ3" s="4"/>
      <c r="AR3" s="4"/>
      <c r="AS3" s="4"/>
      <c r="AT3" s="4"/>
      <c r="AU3" s="4"/>
      <c r="AV3" s="4"/>
      <c r="AW3" s="4"/>
      <c r="AX3" s="4"/>
      <c r="AY3" s="4"/>
      <c r="AZ3" s="4"/>
      <c r="BA3" s="4"/>
      <c r="BB3" s="4"/>
    </row>
    <row r="4" spans="1:54" ht="48.75" customHeight="1">
      <c r="A4" s="513" t="s">
        <v>372</v>
      </c>
      <c r="B4" s="514"/>
      <c r="C4" s="514"/>
      <c r="D4" s="514"/>
      <c r="E4" s="514"/>
      <c r="F4" s="514"/>
      <c r="G4" s="514"/>
      <c r="H4" s="515"/>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14"/>
      <c r="AM4" s="4"/>
      <c r="AN4" s="4"/>
      <c r="AO4" s="4"/>
      <c r="AP4" s="4"/>
      <c r="AQ4" s="4"/>
      <c r="AR4" s="4"/>
      <c r="AS4" s="4"/>
      <c r="AT4" s="4"/>
      <c r="AU4" s="4"/>
      <c r="AV4" s="4"/>
      <c r="AW4" s="4"/>
      <c r="AX4" s="4"/>
      <c r="AY4" s="4"/>
      <c r="AZ4" s="4"/>
      <c r="BA4" s="4"/>
      <c r="BB4" s="4"/>
    </row>
    <row r="5" spans="1:54" ht="19.5" customHeight="1">
      <c r="A5" s="6" t="s">
        <v>1</v>
      </c>
      <c r="B5" s="516">
        <f>'C1 Riesgos Corrupcion'!B5</f>
        <v>2021</v>
      </c>
      <c r="C5" s="509"/>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180"/>
      <c r="AM5" s="8"/>
      <c r="AN5" s="8"/>
      <c r="AO5" s="8"/>
      <c r="AP5" s="8"/>
      <c r="AQ5" s="8"/>
      <c r="AR5" s="8"/>
      <c r="AS5" s="8"/>
      <c r="AT5" s="8"/>
      <c r="AU5" s="8"/>
      <c r="AV5" s="8"/>
      <c r="AW5" s="8"/>
      <c r="AX5" s="8"/>
      <c r="AY5" s="8"/>
      <c r="AZ5" s="8"/>
      <c r="BA5" s="8"/>
      <c r="BB5" s="8"/>
    </row>
    <row r="6" spans="1:54" ht="19.5" customHeight="1">
      <c r="A6" s="6" t="s">
        <v>2</v>
      </c>
      <c r="B6" s="508">
        <f>'C1 Riesgos Corrupcion'!B6</f>
        <v>44525</v>
      </c>
      <c r="C6" s="509"/>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180"/>
      <c r="AM6" s="8"/>
      <c r="AN6" s="8"/>
      <c r="AO6" s="8"/>
      <c r="AP6" s="8"/>
      <c r="AQ6" s="8"/>
      <c r="AR6" s="8"/>
      <c r="AS6" s="8"/>
      <c r="AT6" s="8"/>
      <c r="AU6" s="8"/>
      <c r="AV6" s="8"/>
      <c r="AW6" s="8"/>
      <c r="AX6" s="8"/>
      <c r="AY6" s="8"/>
      <c r="AZ6" s="8"/>
      <c r="BA6" s="8"/>
      <c r="BB6" s="8"/>
    </row>
    <row r="7" spans="1:54" ht="19.5" customHeight="1">
      <c r="A7" s="9" t="s">
        <v>165</v>
      </c>
      <c r="B7" s="508">
        <f>'C1 Riesgos Corrupcion'!B7</f>
        <v>44530</v>
      </c>
      <c r="C7" s="509"/>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180"/>
      <c r="AM7" s="8"/>
      <c r="AN7" s="8"/>
      <c r="AO7" s="8"/>
      <c r="AP7" s="8"/>
      <c r="AQ7" s="8"/>
      <c r="AR7" s="8"/>
      <c r="AS7" s="8"/>
      <c r="AT7" s="8"/>
      <c r="AU7" s="8"/>
      <c r="AV7" s="8"/>
      <c r="AW7" s="8"/>
      <c r="AX7" s="8"/>
      <c r="AY7" s="8"/>
      <c r="AZ7" s="8"/>
      <c r="BA7" s="8"/>
      <c r="BB7" s="8"/>
    </row>
    <row r="8" spans="1:54" ht="19.5" customHeight="1">
      <c r="A8" s="9" t="s">
        <v>4</v>
      </c>
      <c r="B8" s="525">
        <f>'C3 Rendicion Cuentas'!B8:C8</f>
        <v>6</v>
      </c>
      <c r="C8" s="509"/>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180"/>
      <c r="AM8" s="8"/>
      <c r="AN8" s="8"/>
      <c r="AO8" s="8"/>
      <c r="AP8" s="8"/>
      <c r="AQ8" s="8"/>
      <c r="AR8" s="8"/>
      <c r="AS8" s="8"/>
      <c r="AT8" s="8"/>
      <c r="AU8" s="8"/>
      <c r="AV8" s="8"/>
      <c r="AW8" s="8"/>
      <c r="AX8" s="8"/>
      <c r="AY8" s="8"/>
      <c r="AZ8" s="8"/>
      <c r="BA8" s="8"/>
      <c r="BB8" s="8"/>
    </row>
    <row r="9" spans="1:54" ht="27.75" customHeight="1">
      <c r="A9" s="9" t="s">
        <v>5</v>
      </c>
      <c r="B9" s="526" t="s">
        <v>373</v>
      </c>
      <c r="C9" s="511"/>
      <c r="D9" s="511"/>
      <c r="E9" s="511"/>
      <c r="F9" s="511"/>
      <c r="G9" s="511"/>
      <c r="H9" s="509"/>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180"/>
      <c r="AM9" s="8"/>
      <c r="AN9" s="8"/>
      <c r="AO9" s="8"/>
      <c r="AP9" s="8"/>
      <c r="AQ9" s="8"/>
      <c r="AR9" s="8"/>
      <c r="AS9" s="8"/>
      <c r="AT9" s="8"/>
      <c r="AU9" s="8"/>
      <c r="AV9" s="8"/>
      <c r="AW9" s="8"/>
      <c r="AX9" s="8"/>
      <c r="AY9" s="8"/>
      <c r="AZ9" s="8"/>
      <c r="BA9" s="8"/>
      <c r="BB9" s="8"/>
    </row>
    <row r="10" spans="1:54" ht="19.5" customHeight="1">
      <c r="A10" s="4"/>
      <c r="B10" s="4"/>
      <c r="C10" s="4"/>
      <c r="D10" s="4"/>
      <c r="E10" s="4"/>
      <c r="F10" s="4"/>
      <c r="G10" s="4"/>
      <c r="H10" s="4"/>
      <c r="I10" s="610" t="s">
        <v>7</v>
      </c>
      <c r="J10" s="528"/>
      <c r="K10" s="528"/>
      <c r="L10" s="528"/>
      <c r="M10" s="528"/>
      <c r="N10" s="528"/>
      <c r="O10" s="528"/>
      <c r="P10" s="528"/>
      <c r="Q10" s="528"/>
      <c r="R10" s="528"/>
      <c r="S10" s="528"/>
      <c r="T10" s="529"/>
      <c r="U10" s="530" t="s">
        <v>8</v>
      </c>
      <c r="V10" s="531"/>
      <c r="W10" s="531"/>
      <c r="X10" s="531"/>
      <c r="Y10" s="531"/>
      <c r="Z10" s="531"/>
      <c r="AA10" s="531"/>
      <c r="AB10" s="531"/>
      <c r="AC10" s="531"/>
      <c r="AD10" s="531"/>
      <c r="AE10" s="531"/>
      <c r="AF10" s="532"/>
      <c r="AG10" s="553" t="s">
        <v>9</v>
      </c>
      <c r="AH10" s="528"/>
      <c r="AI10" s="528"/>
      <c r="AJ10" s="528"/>
      <c r="AK10" s="528"/>
      <c r="AL10" s="528"/>
      <c r="AM10" s="528"/>
      <c r="AN10" s="528"/>
      <c r="AO10" s="528"/>
      <c r="AP10" s="528"/>
      <c r="AQ10" s="528"/>
      <c r="AR10" s="538"/>
      <c r="AS10" s="4"/>
      <c r="AT10" s="4"/>
      <c r="AU10" s="4"/>
      <c r="AV10" s="4"/>
      <c r="AW10" s="4"/>
      <c r="AX10" s="4"/>
      <c r="AY10" s="4"/>
      <c r="AZ10" s="4"/>
      <c r="BA10" s="4"/>
      <c r="BB10" s="4"/>
    </row>
    <row r="11" spans="1:54" ht="30" customHeight="1">
      <c r="A11" s="181" t="s">
        <v>10</v>
      </c>
      <c r="B11" s="12" t="s">
        <v>11</v>
      </c>
      <c r="C11" s="13"/>
      <c r="D11" s="11" t="s">
        <v>12</v>
      </c>
      <c r="E11" s="11" t="s">
        <v>13</v>
      </c>
      <c r="F11" s="11" t="s">
        <v>14</v>
      </c>
      <c r="G11" s="535" t="s">
        <v>15</v>
      </c>
      <c r="H11" s="536"/>
      <c r="I11" s="533" t="s">
        <v>374</v>
      </c>
      <c r="J11" s="531"/>
      <c r="K11" s="531"/>
      <c r="L11" s="531"/>
      <c r="M11" s="534"/>
      <c r="N11" s="537" t="s">
        <v>174</v>
      </c>
      <c r="O11" s="538"/>
      <c r="P11" s="537" t="s">
        <v>18</v>
      </c>
      <c r="Q11" s="528"/>
      <c r="R11" s="528"/>
      <c r="S11" s="528"/>
      <c r="T11" s="538"/>
      <c r="U11" s="539" t="s">
        <v>374</v>
      </c>
      <c r="V11" s="531"/>
      <c r="W11" s="531"/>
      <c r="X11" s="531"/>
      <c r="Y11" s="534"/>
      <c r="Z11" s="540" t="s">
        <v>174</v>
      </c>
      <c r="AA11" s="538"/>
      <c r="AB11" s="540" t="s">
        <v>18</v>
      </c>
      <c r="AC11" s="528"/>
      <c r="AD11" s="528"/>
      <c r="AE11" s="528"/>
      <c r="AF11" s="538"/>
      <c r="AG11" s="563" t="s">
        <v>374</v>
      </c>
      <c r="AH11" s="531"/>
      <c r="AI11" s="531"/>
      <c r="AJ11" s="531"/>
      <c r="AK11" s="534"/>
      <c r="AL11" s="563" t="s">
        <v>174</v>
      </c>
      <c r="AM11" s="532"/>
      <c r="AN11" s="563" t="s">
        <v>18</v>
      </c>
      <c r="AO11" s="531"/>
      <c r="AP11" s="531"/>
      <c r="AQ11" s="531"/>
      <c r="AR11" s="534"/>
      <c r="AS11" s="14"/>
      <c r="AT11" s="14"/>
      <c r="AU11" s="14"/>
      <c r="AV11" s="14"/>
      <c r="AW11" s="14"/>
      <c r="AX11" s="14"/>
      <c r="AY11" s="14"/>
      <c r="AZ11" s="14"/>
      <c r="BA11" s="14"/>
      <c r="BB11" s="14"/>
    </row>
    <row r="12" spans="1:54" ht="30" customHeight="1">
      <c r="A12" s="11"/>
      <c r="B12" s="182"/>
      <c r="C12" s="183"/>
      <c r="D12" s="184"/>
      <c r="E12" s="184"/>
      <c r="F12" s="184"/>
      <c r="G12" s="11" t="s">
        <v>19</v>
      </c>
      <c r="H12" s="11" t="s">
        <v>20</v>
      </c>
      <c r="I12" s="18" t="s">
        <v>21</v>
      </c>
      <c r="J12" s="18" t="s">
        <v>22</v>
      </c>
      <c r="K12" s="18" t="s">
        <v>23</v>
      </c>
      <c r="L12" s="18" t="s">
        <v>24</v>
      </c>
      <c r="M12" s="18" t="s">
        <v>25</v>
      </c>
      <c r="N12" s="19" t="s">
        <v>26</v>
      </c>
      <c r="O12" s="18" t="s">
        <v>27</v>
      </c>
      <c r="P12" s="18" t="s">
        <v>28</v>
      </c>
      <c r="Q12" s="18" t="s">
        <v>29</v>
      </c>
      <c r="R12" s="18" t="s">
        <v>30</v>
      </c>
      <c r="S12" s="18" t="s">
        <v>31</v>
      </c>
      <c r="T12" s="18" t="s">
        <v>32</v>
      </c>
      <c r="U12" s="20" t="s">
        <v>21</v>
      </c>
      <c r="V12" s="20" t="s">
        <v>22</v>
      </c>
      <c r="W12" s="20" t="s">
        <v>23</v>
      </c>
      <c r="X12" s="20" t="s">
        <v>24</v>
      </c>
      <c r="Y12" s="20" t="s">
        <v>25</v>
      </c>
      <c r="Z12" s="93" t="s">
        <v>26</v>
      </c>
      <c r="AA12" s="20" t="s">
        <v>27</v>
      </c>
      <c r="AB12" s="20" t="s">
        <v>28</v>
      </c>
      <c r="AC12" s="20" t="s">
        <v>213</v>
      </c>
      <c r="AD12" s="20" t="s">
        <v>30</v>
      </c>
      <c r="AE12" s="20" t="s">
        <v>31</v>
      </c>
      <c r="AF12" s="20" t="s">
        <v>32</v>
      </c>
      <c r="AG12" s="94" t="s">
        <v>21</v>
      </c>
      <c r="AH12" s="94" t="s">
        <v>22</v>
      </c>
      <c r="AI12" s="94" t="s">
        <v>23</v>
      </c>
      <c r="AJ12" s="94" t="s">
        <v>24</v>
      </c>
      <c r="AK12" s="94" t="s">
        <v>25</v>
      </c>
      <c r="AL12" s="95" t="s">
        <v>26</v>
      </c>
      <c r="AM12" s="96" t="s">
        <v>27</v>
      </c>
      <c r="AN12" s="119" t="s">
        <v>33</v>
      </c>
      <c r="AO12" s="119" t="s">
        <v>34</v>
      </c>
      <c r="AP12" s="119" t="s">
        <v>35</v>
      </c>
      <c r="AQ12" s="119" t="s">
        <v>36</v>
      </c>
      <c r="AR12" s="119" t="s">
        <v>37</v>
      </c>
      <c r="AS12" s="14"/>
      <c r="AT12" s="14"/>
      <c r="AU12" s="14"/>
      <c r="AV12" s="14"/>
      <c r="AW12" s="14"/>
      <c r="AX12" s="14"/>
      <c r="AY12" s="14"/>
      <c r="AZ12" s="14"/>
      <c r="BA12" s="14"/>
      <c r="BB12" s="14"/>
    </row>
    <row r="13" spans="1:54" ht="159" customHeight="1">
      <c r="A13" s="185" t="s">
        <v>375</v>
      </c>
      <c r="B13" s="185" t="s">
        <v>376</v>
      </c>
      <c r="C13" s="186" t="s">
        <v>377</v>
      </c>
      <c r="D13" s="135" t="s">
        <v>378</v>
      </c>
      <c r="E13" s="135" t="s">
        <v>379</v>
      </c>
      <c r="F13" s="187" t="s">
        <v>380</v>
      </c>
      <c r="G13" s="142">
        <v>44216</v>
      </c>
      <c r="H13" s="142">
        <v>44469</v>
      </c>
      <c r="I13" s="188"/>
      <c r="J13" s="188"/>
      <c r="K13" s="189"/>
      <c r="L13" s="190" t="s">
        <v>381</v>
      </c>
      <c r="M13" s="191" t="s">
        <v>382</v>
      </c>
      <c r="N13" s="190" t="s">
        <v>383</v>
      </c>
      <c r="O13" s="188"/>
      <c r="P13" s="188"/>
      <c r="Q13" s="188"/>
      <c r="R13" s="188"/>
      <c r="S13" s="188"/>
      <c r="T13" s="188"/>
      <c r="U13" s="192"/>
      <c r="V13" s="192"/>
      <c r="W13" s="193" t="s">
        <v>384</v>
      </c>
      <c r="X13" s="194" t="s">
        <v>385</v>
      </c>
      <c r="Y13" s="195" t="s">
        <v>386</v>
      </c>
      <c r="Z13" s="194" t="s">
        <v>387</v>
      </c>
      <c r="AA13" s="196"/>
      <c r="AB13" s="197" t="s">
        <v>388</v>
      </c>
      <c r="AC13" s="197" t="s">
        <v>389</v>
      </c>
      <c r="AD13" s="198"/>
      <c r="AE13" s="198"/>
      <c r="AF13" s="199"/>
      <c r="AG13" s="452">
        <v>1</v>
      </c>
      <c r="AH13" s="452">
        <v>1</v>
      </c>
      <c r="AI13" s="453">
        <f>AG13/AH13</f>
        <v>1</v>
      </c>
      <c r="AJ13" s="454" t="s">
        <v>390</v>
      </c>
      <c r="AK13" s="454" t="s">
        <v>391</v>
      </c>
      <c r="AL13" s="455" t="s">
        <v>392</v>
      </c>
      <c r="AM13" s="456" t="s">
        <v>123</v>
      </c>
      <c r="AN13" s="451" t="s">
        <v>1122</v>
      </c>
      <c r="AO13" s="451" t="s">
        <v>51</v>
      </c>
      <c r="AP13" s="431">
        <v>100</v>
      </c>
      <c r="AQ13" s="431">
        <v>100</v>
      </c>
      <c r="AR13" s="432">
        <f t="shared" ref="AR13" si="0">(AP13+AQ13)/2</f>
        <v>100</v>
      </c>
      <c r="AS13" s="200"/>
      <c r="AT13" s="14"/>
      <c r="AU13" s="14"/>
      <c r="AV13" s="14"/>
      <c r="AW13" s="14"/>
      <c r="AX13" s="14"/>
      <c r="AY13" s="14"/>
      <c r="AZ13" s="14"/>
      <c r="BA13" s="14"/>
      <c r="BB13" s="14"/>
    </row>
    <row r="14" spans="1:54" ht="62.25" customHeight="1">
      <c r="A14" s="72"/>
      <c r="B14" s="134">
        <v>44228</v>
      </c>
      <c r="C14" s="201" t="s">
        <v>393</v>
      </c>
      <c r="D14" s="135" t="s">
        <v>394</v>
      </c>
      <c r="E14" s="135" t="s">
        <v>395</v>
      </c>
      <c r="F14" s="135" t="s">
        <v>396</v>
      </c>
      <c r="G14" s="202">
        <v>44228</v>
      </c>
      <c r="H14" s="202">
        <v>44316</v>
      </c>
      <c r="I14" s="188">
        <v>1</v>
      </c>
      <c r="J14" s="188">
        <v>1</v>
      </c>
      <c r="K14" s="189">
        <f>J14/I14</f>
        <v>1</v>
      </c>
      <c r="L14" s="190" t="s">
        <v>397</v>
      </c>
      <c r="M14" s="190" t="s">
        <v>398</v>
      </c>
      <c r="N14" s="190" t="s">
        <v>399</v>
      </c>
      <c r="O14" s="203" t="s">
        <v>46</v>
      </c>
      <c r="P14" s="188" t="s">
        <v>400</v>
      </c>
      <c r="Q14" s="188" t="s">
        <v>401</v>
      </c>
      <c r="R14" s="188">
        <v>100</v>
      </c>
      <c r="S14" s="188">
        <v>100</v>
      </c>
      <c r="T14" s="203">
        <f>(R14+S14)/2</f>
        <v>100</v>
      </c>
      <c r="U14" s="196"/>
      <c r="V14" s="196"/>
      <c r="W14" s="193"/>
      <c r="X14" s="194"/>
      <c r="Y14" s="194"/>
      <c r="Z14" s="192"/>
      <c r="AA14" s="196"/>
      <c r="AB14" s="197"/>
      <c r="AC14" s="196" t="s">
        <v>73</v>
      </c>
      <c r="AD14" s="196">
        <v>100</v>
      </c>
      <c r="AE14" s="196">
        <v>100</v>
      </c>
      <c r="AF14" s="204">
        <f>(AD14+AE14)/2</f>
        <v>100</v>
      </c>
      <c r="AG14" s="457"/>
      <c r="AH14" s="457"/>
      <c r="AI14" s="457"/>
      <c r="AJ14" s="457"/>
      <c r="AK14" s="457"/>
      <c r="AL14" s="457"/>
      <c r="AM14" s="405"/>
      <c r="AN14" s="451"/>
      <c r="AO14" s="451" t="s">
        <v>1119</v>
      </c>
      <c r="AP14" s="431">
        <v>100</v>
      </c>
      <c r="AQ14" s="431">
        <v>100</v>
      </c>
      <c r="AR14" s="432">
        <f t="shared" ref="AR14:AR28" si="1">(AP14+AQ14)/2</f>
        <v>100</v>
      </c>
      <c r="AS14" s="200"/>
      <c r="AT14" s="14"/>
      <c r="AU14" s="14"/>
      <c r="AV14" s="14"/>
      <c r="AW14" s="14"/>
      <c r="AX14" s="14"/>
      <c r="AY14" s="14"/>
      <c r="AZ14" s="14"/>
      <c r="BA14" s="14"/>
      <c r="BB14" s="14"/>
    </row>
    <row r="15" spans="1:54" ht="62.25" customHeight="1">
      <c r="A15" s="72"/>
      <c r="B15" s="134">
        <v>44256</v>
      </c>
      <c r="C15" s="201" t="s">
        <v>402</v>
      </c>
      <c r="D15" s="135" t="s">
        <v>403</v>
      </c>
      <c r="E15" s="135" t="s">
        <v>404</v>
      </c>
      <c r="F15" s="205" t="s">
        <v>405</v>
      </c>
      <c r="G15" s="202">
        <v>44378</v>
      </c>
      <c r="H15" s="202">
        <v>44439</v>
      </c>
      <c r="I15" s="188"/>
      <c r="J15" s="188"/>
      <c r="K15" s="189" t="e">
        <f>+J15/I15</f>
        <v>#DIV/0!</v>
      </c>
      <c r="L15" s="190" t="s">
        <v>406</v>
      </c>
      <c r="M15" s="190"/>
      <c r="N15" s="190"/>
      <c r="O15" s="188"/>
      <c r="P15" s="188"/>
      <c r="Q15" s="188"/>
      <c r="R15" s="188"/>
      <c r="S15" s="188"/>
      <c r="T15" s="188"/>
      <c r="U15" s="196">
        <v>1</v>
      </c>
      <c r="V15" s="196">
        <v>1</v>
      </c>
      <c r="W15" s="193">
        <f t="shared" ref="W15:W20" si="2">V15/U15</f>
        <v>1</v>
      </c>
      <c r="X15" s="194" t="s">
        <v>407</v>
      </c>
      <c r="Y15" s="194" t="s">
        <v>408</v>
      </c>
      <c r="Z15" s="194" t="s">
        <v>409</v>
      </c>
      <c r="AA15" s="206" t="s">
        <v>46</v>
      </c>
      <c r="AB15" s="197" t="s">
        <v>410</v>
      </c>
      <c r="AC15" s="196" t="s">
        <v>247</v>
      </c>
      <c r="AD15" s="196">
        <v>100</v>
      </c>
      <c r="AE15" s="196">
        <v>100</v>
      </c>
      <c r="AF15" s="204">
        <v>100</v>
      </c>
      <c r="AG15" s="457"/>
      <c r="AH15" s="457"/>
      <c r="AI15" s="457"/>
      <c r="AJ15" s="457"/>
      <c r="AK15" s="457"/>
      <c r="AL15" s="457"/>
      <c r="AM15" s="405"/>
      <c r="AN15" s="451"/>
      <c r="AO15" s="451" t="s">
        <v>73</v>
      </c>
      <c r="AP15" s="431">
        <v>100</v>
      </c>
      <c r="AQ15" s="431">
        <v>100</v>
      </c>
      <c r="AR15" s="432">
        <f t="shared" si="1"/>
        <v>100</v>
      </c>
      <c r="AS15" s="200"/>
      <c r="AT15" s="14"/>
      <c r="AU15" s="14"/>
      <c r="AV15" s="14"/>
      <c r="AW15" s="14"/>
      <c r="AX15" s="14"/>
      <c r="AY15" s="14"/>
      <c r="AZ15" s="14"/>
      <c r="BA15" s="14"/>
      <c r="BB15" s="14"/>
    </row>
    <row r="16" spans="1:54" ht="63.75" customHeight="1">
      <c r="A16" s="72"/>
      <c r="B16" s="134">
        <v>44287</v>
      </c>
      <c r="C16" s="201" t="s">
        <v>411</v>
      </c>
      <c r="D16" s="135" t="s">
        <v>412</v>
      </c>
      <c r="E16" s="135" t="s">
        <v>413</v>
      </c>
      <c r="F16" s="135" t="s">
        <v>414</v>
      </c>
      <c r="G16" s="202">
        <v>44228</v>
      </c>
      <c r="H16" s="202">
        <v>44286</v>
      </c>
      <c r="I16" s="188">
        <v>1</v>
      </c>
      <c r="J16" s="188">
        <v>1</v>
      </c>
      <c r="K16" s="189">
        <f>J16/I16</f>
        <v>1</v>
      </c>
      <c r="L16" s="190" t="s">
        <v>415</v>
      </c>
      <c r="M16" s="190" t="s">
        <v>416</v>
      </c>
      <c r="N16" s="190" t="s">
        <v>417</v>
      </c>
      <c r="O16" s="203" t="s">
        <v>46</v>
      </c>
      <c r="P16" s="188" t="s">
        <v>418</v>
      </c>
      <c r="Q16" s="188" t="s">
        <v>401</v>
      </c>
      <c r="R16" s="188">
        <v>100</v>
      </c>
      <c r="S16" s="188">
        <v>100</v>
      </c>
      <c r="T16" s="203">
        <f>(R16+S16)/2</f>
        <v>100</v>
      </c>
      <c r="U16" s="192"/>
      <c r="V16" s="192"/>
      <c r="W16" s="193" t="e">
        <f t="shared" si="2"/>
        <v>#DIV/0!</v>
      </c>
      <c r="X16" s="194"/>
      <c r="Y16" s="194"/>
      <c r="Z16" s="194"/>
      <c r="AA16" s="196"/>
      <c r="AB16" s="197" t="s">
        <v>419</v>
      </c>
      <c r="AC16" s="196" t="s">
        <v>247</v>
      </c>
      <c r="AD16" s="207">
        <v>100</v>
      </c>
      <c r="AE16" s="207">
        <v>100</v>
      </c>
      <c r="AF16" s="208">
        <v>100</v>
      </c>
      <c r="AG16" s="402"/>
      <c r="AH16" s="402"/>
      <c r="AI16" s="403"/>
      <c r="AJ16" s="440"/>
      <c r="AK16" s="440"/>
      <c r="AL16" s="440"/>
      <c r="AM16" s="402"/>
      <c r="AN16" s="451"/>
      <c r="AO16" s="451" t="s">
        <v>73</v>
      </c>
      <c r="AP16" s="431">
        <v>100</v>
      </c>
      <c r="AQ16" s="431">
        <v>100</v>
      </c>
      <c r="AR16" s="432">
        <f t="shared" si="1"/>
        <v>100</v>
      </c>
      <c r="AS16" s="41"/>
      <c r="AT16" s="4"/>
      <c r="AU16" s="4"/>
      <c r="AV16" s="4"/>
      <c r="AW16" s="4"/>
      <c r="AX16" s="4"/>
      <c r="AY16" s="4"/>
      <c r="AZ16" s="4"/>
      <c r="BA16" s="4"/>
      <c r="BB16" s="4"/>
    </row>
    <row r="17" spans="1:54" ht="127.5" customHeight="1">
      <c r="A17" s="209" t="s">
        <v>420</v>
      </c>
      <c r="B17" s="121" t="s">
        <v>421</v>
      </c>
      <c r="C17" s="201" t="s">
        <v>422</v>
      </c>
      <c r="D17" s="135" t="s">
        <v>423</v>
      </c>
      <c r="E17" s="135" t="s">
        <v>424</v>
      </c>
      <c r="F17" s="135" t="s">
        <v>425</v>
      </c>
      <c r="G17" s="187">
        <v>44287</v>
      </c>
      <c r="H17" s="187">
        <v>44560</v>
      </c>
      <c r="I17" s="188"/>
      <c r="J17" s="188"/>
      <c r="K17" s="189" t="e">
        <f t="shared" ref="K17:K19" si="3">+J17/I17</f>
        <v>#DIV/0!</v>
      </c>
      <c r="L17" s="190"/>
      <c r="M17" s="190"/>
      <c r="N17" s="190"/>
      <c r="O17" s="188"/>
      <c r="P17" s="188"/>
      <c r="Q17" s="188"/>
      <c r="R17" s="188"/>
      <c r="S17" s="188"/>
      <c r="T17" s="188"/>
      <c r="U17" s="196"/>
      <c r="V17" s="196"/>
      <c r="W17" s="193" t="e">
        <f t="shared" si="2"/>
        <v>#DIV/0!</v>
      </c>
      <c r="X17" s="194"/>
      <c r="Y17" s="194"/>
      <c r="Z17" s="194" t="s">
        <v>426</v>
      </c>
      <c r="AA17" s="196"/>
      <c r="AB17" s="197"/>
      <c r="AC17" s="197"/>
      <c r="AD17" s="210"/>
      <c r="AE17" s="210"/>
      <c r="AF17" s="211"/>
      <c r="AG17" s="402">
        <v>1</v>
      </c>
      <c r="AH17" s="402">
        <v>1</v>
      </c>
      <c r="AI17" s="458">
        <f>AH17/AG17</f>
        <v>1</v>
      </c>
      <c r="AJ17" s="402" t="s">
        <v>427</v>
      </c>
      <c r="AK17" s="404" t="s">
        <v>428</v>
      </c>
      <c r="AL17" s="459" t="s">
        <v>429</v>
      </c>
      <c r="AM17" s="456" t="s">
        <v>123</v>
      </c>
      <c r="AN17" s="451" t="s">
        <v>1125</v>
      </c>
      <c r="AO17" s="451" t="s">
        <v>1126</v>
      </c>
      <c r="AP17" s="431">
        <v>100</v>
      </c>
      <c r="AQ17" s="431">
        <v>100</v>
      </c>
      <c r="AR17" s="432">
        <f t="shared" si="1"/>
        <v>100</v>
      </c>
      <c r="AS17" s="41"/>
      <c r="AT17" s="4"/>
      <c r="AU17" s="4"/>
      <c r="AV17" s="4"/>
      <c r="AW17" s="4"/>
      <c r="AX17" s="4"/>
      <c r="AY17" s="4"/>
      <c r="AZ17" s="4"/>
      <c r="BA17" s="4"/>
      <c r="BB17" s="4"/>
    </row>
    <row r="18" spans="1:54" ht="129" customHeight="1">
      <c r="A18" s="212"/>
      <c r="B18" s="134">
        <v>44229</v>
      </c>
      <c r="C18" s="186" t="s">
        <v>430</v>
      </c>
      <c r="D18" s="135" t="s">
        <v>431</v>
      </c>
      <c r="E18" s="135" t="s">
        <v>432</v>
      </c>
      <c r="F18" s="187" t="s">
        <v>380</v>
      </c>
      <c r="G18" s="142">
        <v>44348</v>
      </c>
      <c r="H18" s="213">
        <v>44469</v>
      </c>
      <c r="I18" s="188"/>
      <c r="J18" s="188"/>
      <c r="K18" s="189" t="e">
        <f t="shared" si="3"/>
        <v>#DIV/0!</v>
      </c>
      <c r="L18" s="188" t="s">
        <v>433</v>
      </c>
      <c r="M18" s="190"/>
      <c r="N18" s="190"/>
      <c r="O18" s="188"/>
      <c r="P18" s="188"/>
      <c r="Q18" s="188"/>
      <c r="R18" s="188"/>
      <c r="S18" s="188"/>
      <c r="T18" s="188"/>
      <c r="U18" s="196"/>
      <c r="V18" s="196"/>
      <c r="W18" s="193" t="e">
        <f t="shared" si="2"/>
        <v>#DIV/0!</v>
      </c>
      <c r="X18" s="194" t="s">
        <v>434</v>
      </c>
      <c r="Y18" s="194"/>
      <c r="Z18" s="194" t="s">
        <v>435</v>
      </c>
      <c r="AA18" s="196"/>
      <c r="AB18" s="197"/>
      <c r="AC18" s="197"/>
      <c r="AD18" s="207"/>
      <c r="AE18" s="207"/>
      <c r="AF18" s="211"/>
      <c r="AG18" s="452">
        <v>1</v>
      </c>
      <c r="AH18" s="452">
        <v>1</v>
      </c>
      <c r="AI18" s="453">
        <f>AG18/AH18</f>
        <v>1</v>
      </c>
      <c r="AJ18" s="402" t="s">
        <v>436</v>
      </c>
      <c r="AK18" s="460" t="s">
        <v>437</v>
      </c>
      <c r="AL18" s="461" t="s">
        <v>438</v>
      </c>
      <c r="AM18" s="456" t="s">
        <v>123</v>
      </c>
      <c r="AN18" s="451" t="s">
        <v>1123</v>
      </c>
      <c r="AO18" s="451" t="s">
        <v>51</v>
      </c>
      <c r="AP18" s="431">
        <v>100</v>
      </c>
      <c r="AQ18" s="431">
        <v>100</v>
      </c>
      <c r="AR18" s="432">
        <f t="shared" ref="AR18" si="4">(AP18+AQ18)/2</f>
        <v>100</v>
      </c>
      <c r="AS18" s="41"/>
      <c r="AT18" s="4"/>
      <c r="AU18" s="4"/>
      <c r="AV18" s="4"/>
      <c r="AW18" s="4"/>
      <c r="AX18" s="4"/>
      <c r="AY18" s="4"/>
      <c r="AZ18" s="4"/>
      <c r="BA18" s="4"/>
      <c r="BB18" s="4"/>
    </row>
    <row r="19" spans="1:54" ht="147.75" customHeight="1">
      <c r="A19" s="212"/>
      <c r="B19" s="134">
        <v>44257</v>
      </c>
      <c r="C19" s="214" t="s">
        <v>439</v>
      </c>
      <c r="D19" s="187" t="s">
        <v>440</v>
      </c>
      <c r="E19" s="187" t="s">
        <v>441</v>
      </c>
      <c r="F19" s="187" t="s">
        <v>442</v>
      </c>
      <c r="G19" s="187">
        <v>43922</v>
      </c>
      <c r="H19" s="187">
        <v>44560</v>
      </c>
      <c r="I19" s="188"/>
      <c r="J19" s="188"/>
      <c r="K19" s="189" t="e">
        <f t="shared" si="3"/>
        <v>#DIV/0!</v>
      </c>
      <c r="L19" s="190"/>
      <c r="M19" s="190"/>
      <c r="N19" s="190"/>
      <c r="O19" s="188"/>
      <c r="P19" s="188"/>
      <c r="Q19" s="188"/>
      <c r="R19" s="188"/>
      <c r="S19" s="188"/>
      <c r="T19" s="188"/>
      <c r="U19" s="196"/>
      <c r="V19" s="196"/>
      <c r="W19" s="193" t="e">
        <f t="shared" si="2"/>
        <v>#DIV/0!</v>
      </c>
      <c r="X19" s="194"/>
      <c r="Y19" s="194"/>
      <c r="Z19" s="194" t="s">
        <v>443</v>
      </c>
      <c r="AA19" s="196"/>
      <c r="AB19" s="197"/>
      <c r="AC19" s="197"/>
      <c r="AD19" s="207"/>
      <c r="AE19" s="207"/>
      <c r="AF19" s="211"/>
      <c r="AG19" s="402">
        <v>1</v>
      </c>
      <c r="AH19" s="402">
        <v>1</v>
      </c>
      <c r="AI19" s="458">
        <f>AH19/AG19</f>
        <v>1</v>
      </c>
      <c r="AJ19" s="402" t="s">
        <v>444</v>
      </c>
      <c r="AK19" s="402" t="s">
        <v>445</v>
      </c>
      <c r="AL19" s="461" t="s">
        <v>446</v>
      </c>
      <c r="AM19" s="456" t="s">
        <v>123</v>
      </c>
      <c r="AN19" s="451" t="s">
        <v>1124</v>
      </c>
      <c r="AO19" s="451" t="s">
        <v>1127</v>
      </c>
      <c r="AP19" s="431">
        <v>100</v>
      </c>
      <c r="AQ19" s="431">
        <v>100</v>
      </c>
      <c r="AR19" s="432">
        <f t="shared" ref="AR19" si="5">(AP19+AQ19)/2</f>
        <v>100</v>
      </c>
      <c r="AS19" s="41"/>
      <c r="AT19" s="4"/>
      <c r="AU19" s="4"/>
      <c r="AV19" s="4"/>
      <c r="AW19" s="4"/>
      <c r="AX19" s="4"/>
      <c r="AY19" s="4"/>
      <c r="AZ19" s="4"/>
      <c r="BA19" s="4"/>
      <c r="BB19" s="4"/>
    </row>
    <row r="20" spans="1:54" ht="66" customHeight="1">
      <c r="A20" s="212"/>
      <c r="B20" s="134">
        <v>44288</v>
      </c>
      <c r="C20" s="186" t="s">
        <v>447</v>
      </c>
      <c r="D20" s="135" t="s">
        <v>448</v>
      </c>
      <c r="E20" s="135" t="s">
        <v>449</v>
      </c>
      <c r="F20" s="135" t="s">
        <v>256</v>
      </c>
      <c r="G20" s="202">
        <v>44228</v>
      </c>
      <c r="H20" s="215">
        <v>44286</v>
      </c>
      <c r="I20" s="188">
        <v>1</v>
      </c>
      <c r="J20" s="188">
        <v>1</v>
      </c>
      <c r="K20" s="189">
        <f>J20/I20</f>
        <v>1</v>
      </c>
      <c r="L20" s="190" t="s">
        <v>450</v>
      </c>
      <c r="M20" s="190" t="s">
        <v>451</v>
      </c>
      <c r="N20" s="190" t="s">
        <v>452</v>
      </c>
      <c r="O20" s="203" t="s">
        <v>46</v>
      </c>
      <c r="P20" s="188" t="s">
        <v>453</v>
      </c>
      <c r="Q20" s="188" t="s">
        <v>401</v>
      </c>
      <c r="R20" s="188">
        <v>100</v>
      </c>
      <c r="S20" s="188">
        <v>100</v>
      </c>
      <c r="T20" s="203">
        <f>(R20+S20)/2</f>
        <v>100</v>
      </c>
      <c r="U20" s="196"/>
      <c r="V20" s="196"/>
      <c r="W20" s="193" t="e">
        <f t="shared" si="2"/>
        <v>#DIV/0!</v>
      </c>
      <c r="X20" s="194"/>
      <c r="Y20" s="194"/>
      <c r="Z20" s="194"/>
      <c r="AA20" s="196"/>
      <c r="AB20" s="197"/>
      <c r="AC20" s="196" t="s">
        <v>73</v>
      </c>
      <c r="AD20" s="196">
        <v>100</v>
      </c>
      <c r="AE20" s="196">
        <v>100</v>
      </c>
      <c r="AF20" s="204">
        <f>(AD20+AE20)/2</f>
        <v>100</v>
      </c>
      <c r="AG20" s="402"/>
      <c r="AH20" s="402"/>
      <c r="AI20" s="403"/>
      <c r="AJ20" s="440"/>
      <c r="AK20" s="440"/>
      <c r="AL20" s="440"/>
      <c r="AM20" s="402"/>
      <c r="AN20" s="451"/>
      <c r="AO20" s="451" t="s">
        <v>1119</v>
      </c>
      <c r="AP20" s="431">
        <v>100</v>
      </c>
      <c r="AQ20" s="431">
        <v>100</v>
      </c>
      <c r="AR20" s="432">
        <f t="shared" si="1"/>
        <v>100</v>
      </c>
      <c r="AS20" s="41"/>
      <c r="AT20" s="4"/>
      <c r="AU20" s="4"/>
      <c r="AV20" s="4"/>
      <c r="AW20" s="4"/>
      <c r="AX20" s="4"/>
      <c r="AY20" s="4"/>
      <c r="AZ20" s="4"/>
      <c r="BA20" s="4"/>
      <c r="BB20" s="4"/>
    </row>
    <row r="21" spans="1:54" ht="219" customHeight="1">
      <c r="A21" s="216"/>
      <c r="B21" s="134" t="s">
        <v>454</v>
      </c>
      <c r="C21" s="214" t="s">
        <v>455</v>
      </c>
      <c r="D21" s="97" t="s">
        <v>456</v>
      </c>
      <c r="E21" s="97" t="s">
        <v>457</v>
      </c>
      <c r="F21" s="97" t="s">
        <v>458</v>
      </c>
      <c r="G21" s="215">
        <v>44287</v>
      </c>
      <c r="H21" s="215">
        <v>44413</v>
      </c>
      <c r="I21" s="188"/>
      <c r="J21" s="188"/>
      <c r="K21" s="189"/>
      <c r="L21" s="190"/>
      <c r="M21" s="190"/>
      <c r="N21" s="190"/>
      <c r="O21" s="188"/>
      <c r="P21" s="188"/>
      <c r="Q21" s="188"/>
      <c r="R21" s="188"/>
      <c r="S21" s="188"/>
      <c r="T21" s="188"/>
      <c r="U21" s="196">
        <v>1</v>
      </c>
      <c r="V21" s="196">
        <v>1</v>
      </c>
      <c r="W21" s="193">
        <f>+V21/U21</f>
        <v>1</v>
      </c>
      <c r="X21" s="194" t="s">
        <v>459</v>
      </c>
      <c r="Y21" s="194" t="s">
        <v>460</v>
      </c>
      <c r="Z21" s="194" t="s">
        <v>461</v>
      </c>
      <c r="AA21" s="217" t="s">
        <v>79</v>
      </c>
      <c r="AB21" s="218" t="s">
        <v>462</v>
      </c>
      <c r="AC21" s="197" t="s">
        <v>463</v>
      </c>
      <c r="AD21" s="207">
        <v>70</v>
      </c>
      <c r="AE21" s="207">
        <v>70</v>
      </c>
      <c r="AF21" s="219">
        <v>70</v>
      </c>
      <c r="AG21" s="428">
        <v>2</v>
      </c>
      <c r="AH21" s="428">
        <v>2</v>
      </c>
      <c r="AI21" s="462">
        <v>1</v>
      </c>
      <c r="AJ21" s="428" t="s">
        <v>464</v>
      </c>
      <c r="AK21" s="428" t="s">
        <v>465</v>
      </c>
      <c r="AL21" s="428" t="s">
        <v>466</v>
      </c>
      <c r="AM21" s="463" t="s">
        <v>123</v>
      </c>
      <c r="AN21" s="451" t="s">
        <v>1129</v>
      </c>
      <c r="AO21" s="451" t="s">
        <v>1128</v>
      </c>
      <c r="AP21" s="431">
        <v>100</v>
      </c>
      <c r="AQ21" s="431">
        <v>100</v>
      </c>
      <c r="AR21" s="432">
        <f t="shared" si="1"/>
        <v>100</v>
      </c>
      <c r="AS21" s="41"/>
      <c r="AT21" s="4"/>
      <c r="AU21" s="4"/>
      <c r="AV21" s="4"/>
      <c r="AW21" s="4"/>
      <c r="AX21" s="4"/>
      <c r="AY21" s="4"/>
      <c r="AZ21" s="4"/>
      <c r="BA21" s="4"/>
      <c r="BB21" s="4"/>
    </row>
    <row r="22" spans="1:54" ht="70.5" customHeight="1">
      <c r="A22" s="185" t="s">
        <v>467</v>
      </c>
      <c r="B22" s="121" t="s">
        <v>299</v>
      </c>
      <c r="C22" s="186" t="s">
        <v>468</v>
      </c>
      <c r="D22" s="187" t="s">
        <v>469</v>
      </c>
      <c r="E22" s="187" t="s">
        <v>470</v>
      </c>
      <c r="F22" s="187" t="s">
        <v>471</v>
      </c>
      <c r="G22" s="187">
        <v>44197</v>
      </c>
      <c r="H22" s="123">
        <v>44408</v>
      </c>
      <c r="I22" s="188">
        <v>1</v>
      </c>
      <c r="J22" s="188">
        <v>1</v>
      </c>
      <c r="K22" s="189">
        <f>J22/I22</f>
        <v>1</v>
      </c>
      <c r="L22" s="190" t="s">
        <v>472</v>
      </c>
      <c r="M22" s="191" t="s">
        <v>473</v>
      </c>
      <c r="N22" s="190" t="s">
        <v>474</v>
      </c>
      <c r="O22" s="203" t="s">
        <v>46</v>
      </c>
      <c r="P22" s="188" t="s">
        <v>475</v>
      </c>
      <c r="Q22" s="188" t="s">
        <v>476</v>
      </c>
      <c r="R22" s="188">
        <v>100</v>
      </c>
      <c r="S22" s="188">
        <v>100</v>
      </c>
      <c r="T22" s="203">
        <f>(R22+S22)/2</f>
        <v>100</v>
      </c>
      <c r="U22" s="196"/>
      <c r="V22" s="196"/>
      <c r="W22" s="193" t="e">
        <f t="shared" ref="W22:W31" si="6">V22/U22</f>
        <v>#DIV/0!</v>
      </c>
      <c r="X22" s="194"/>
      <c r="Y22" s="194"/>
      <c r="Z22" s="194"/>
      <c r="AA22" s="196"/>
      <c r="AB22" s="197"/>
      <c r="AC22" s="196" t="s">
        <v>73</v>
      </c>
      <c r="AD22" s="196">
        <v>100</v>
      </c>
      <c r="AE22" s="196">
        <v>100</v>
      </c>
      <c r="AF22" s="204">
        <f>(AD22+AE22)/2</f>
        <v>100</v>
      </c>
      <c r="AG22" s="402"/>
      <c r="AH22" s="402"/>
      <c r="AI22" s="403"/>
      <c r="AJ22" s="440"/>
      <c r="AK22" s="440"/>
      <c r="AL22" s="440"/>
      <c r="AM22" s="402"/>
      <c r="AN22" s="451"/>
      <c r="AO22" s="451" t="s">
        <v>1119</v>
      </c>
      <c r="AP22" s="431">
        <v>100</v>
      </c>
      <c r="AQ22" s="431">
        <v>100</v>
      </c>
      <c r="AR22" s="432">
        <f t="shared" si="1"/>
        <v>100</v>
      </c>
      <c r="AS22" s="41"/>
      <c r="AT22" s="4"/>
      <c r="AU22" s="4"/>
      <c r="AV22" s="4"/>
      <c r="AW22" s="4"/>
      <c r="AX22" s="4"/>
      <c r="AY22" s="4"/>
      <c r="AZ22" s="4"/>
      <c r="BA22" s="4"/>
      <c r="BB22" s="4"/>
    </row>
    <row r="23" spans="1:54" ht="51.75" customHeight="1">
      <c r="A23" s="72"/>
      <c r="B23" s="134">
        <v>44230</v>
      </c>
      <c r="C23" s="186" t="s">
        <v>477</v>
      </c>
      <c r="D23" s="135" t="s">
        <v>478</v>
      </c>
      <c r="E23" s="135" t="s">
        <v>479</v>
      </c>
      <c r="F23" s="135" t="s">
        <v>256</v>
      </c>
      <c r="G23" s="202">
        <v>44256</v>
      </c>
      <c r="H23" s="123">
        <v>44408</v>
      </c>
      <c r="I23" s="188"/>
      <c r="J23" s="188"/>
      <c r="K23" s="189" t="e">
        <f t="shared" ref="K23:K25" si="7">+J23/I23</f>
        <v>#DIV/0!</v>
      </c>
      <c r="L23" s="190"/>
      <c r="M23" s="190"/>
      <c r="N23" s="190"/>
      <c r="O23" s="188"/>
      <c r="P23" s="188"/>
      <c r="Q23" s="188"/>
      <c r="R23" s="188"/>
      <c r="S23" s="188"/>
      <c r="T23" s="188"/>
      <c r="U23" s="196">
        <v>1</v>
      </c>
      <c r="V23" s="196">
        <v>1</v>
      </c>
      <c r="W23" s="193">
        <f t="shared" si="6"/>
        <v>1</v>
      </c>
      <c r="X23" s="220" t="s">
        <v>480</v>
      </c>
      <c r="Y23" s="194" t="s">
        <v>481</v>
      </c>
      <c r="Z23" s="194" t="s">
        <v>482</v>
      </c>
      <c r="AA23" s="206" t="s">
        <v>46</v>
      </c>
      <c r="AB23" s="197" t="s">
        <v>483</v>
      </c>
      <c r="AC23" s="196" t="s">
        <v>247</v>
      </c>
      <c r="AD23" s="207">
        <v>100</v>
      </c>
      <c r="AE23" s="207">
        <v>100</v>
      </c>
      <c r="AF23" s="208">
        <v>100</v>
      </c>
      <c r="AG23" s="402"/>
      <c r="AH23" s="402"/>
      <c r="AI23" s="403"/>
      <c r="AJ23" s="440"/>
      <c r="AK23" s="440"/>
      <c r="AL23" s="440"/>
      <c r="AM23" s="402"/>
      <c r="AN23" s="451"/>
      <c r="AO23" s="451" t="s">
        <v>73</v>
      </c>
      <c r="AP23" s="431">
        <v>100</v>
      </c>
      <c r="AQ23" s="431">
        <v>100</v>
      </c>
      <c r="AR23" s="432">
        <f t="shared" si="1"/>
        <v>100</v>
      </c>
      <c r="AS23" s="41"/>
      <c r="AT23" s="4"/>
      <c r="AU23" s="4"/>
      <c r="AV23" s="4"/>
      <c r="AW23" s="4"/>
      <c r="AX23" s="4"/>
      <c r="AY23" s="4"/>
      <c r="AZ23" s="4"/>
      <c r="BA23" s="4"/>
      <c r="BB23" s="4"/>
    </row>
    <row r="24" spans="1:54" ht="80.25" customHeight="1">
      <c r="A24" s="72"/>
      <c r="B24" s="134">
        <v>44258</v>
      </c>
      <c r="C24" s="186" t="s">
        <v>484</v>
      </c>
      <c r="D24" s="135" t="s">
        <v>485</v>
      </c>
      <c r="E24" s="135" t="s">
        <v>486</v>
      </c>
      <c r="F24" s="187" t="s">
        <v>487</v>
      </c>
      <c r="G24" s="187">
        <v>44287</v>
      </c>
      <c r="H24" s="123">
        <v>44560</v>
      </c>
      <c r="I24" s="188"/>
      <c r="J24" s="188"/>
      <c r="K24" s="189" t="e">
        <f t="shared" si="7"/>
        <v>#DIV/0!</v>
      </c>
      <c r="L24" s="190"/>
      <c r="M24" s="190"/>
      <c r="N24" s="190"/>
      <c r="O24" s="188"/>
      <c r="P24" s="188"/>
      <c r="Q24" s="188"/>
      <c r="R24" s="188"/>
      <c r="S24" s="188"/>
      <c r="T24" s="188"/>
      <c r="U24" s="196">
        <v>1</v>
      </c>
      <c r="V24" s="196">
        <v>1</v>
      </c>
      <c r="W24" s="193">
        <f t="shared" si="6"/>
        <v>1</v>
      </c>
      <c r="X24" s="220" t="s">
        <v>488</v>
      </c>
      <c r="Y24" s="194" t="s">
        <v>489</v>
      </c>
      <c r="Z24" s="194" t="s">
        <v>490</v>
      </c>
      <c r="AA24" s="206" t="s">
        <v>46</v>
      </c>
      <c r="AB24" s="197" t="s">
        <v>491</v>
      </c>
      <c r="AC24" s="197" t="s">
        <v>492</v>
      </c>
      <c r="AD24" s="207"/>
      <c r="AE24" s="207"/>
      <c r="AF24" s="211"/>
      <c r="AG24" s="402">
        <v>4</v>
      </c>
      <c r="AH24" s="402">
        <v>6</v>
      </c>
      <c r="AI24" s="453">
        <f>AH24/AG24</f>
        <v>1.5</v>
      </c>
      <c r="AJ24" s="460" t="s">
        <v>493</v>
      </c>
      <c r="AK24" s="402" t="s">
        <v>494</v>
      </c>
      <c r="AL24" s="464" t="s">
        <v>495</v>
      </c>
      <c r="AM24" s="463" t="s">
        <v>123</v>
      </c>
      <c r="AN24" s="451" t="s">
        <v>1117</v>
      </c>
      <c r="AO24" s="451" t="s">
        <v>51</v>
      </c>
      <c r="AP24" s="431">
        <v>100</v>
      </c>
      <c r="AQ24" s="431">
        <v>100</v>
      </c>
      <c r="AR24" s="432">
        <f t="shared" si="1"/>
        <v>100</v>
      </c>
      <c r="AS24" s="41"/>
      <c r="AT24" s="4"/>
      <c r="AU24" s="4"/>
      <c r="AV24" s="4"/>
      <c r="AW24" s="4"/>
      <c r="AX24" s="4"/>
      <c r="AY24" s="4"/>
      <c r="AZ24" s="4"/>
      <c r="BA24" s="4"/>
      <c r="BB24" s="4"/>
    </row>
    <row r="25" spans="1:54" ht="62.25" customHeight="1">
      <c r="A25" s="185" t="s">
        <v>496</v>
      </c>
      <c r="B25" s="121" t="s">
        <v>497</v>
      </c>
      <c r="C25" s="186" t="s">
        <v>498</v>
      </c>
      <c r="D25" s="187" t="s">
        <v>499</v>
      </c>
      <c r="E25" s="187" t="s">
        <v>500</v>
      </c>
      <c r="F25" s="187" t="s">
        <v>380</v>
      </c>
      <c r="G25" s="142">
        <v>44228</v>
      </c>
      <c r="H25" s="142">
        <v>44439</v>
      </c>
      <c r="I25" s="188"/>
      <c r="J25" s="188"/>
      <c r="K25" s="189" t="e">
        <f t="shared" si="7"/>
        <v>#DIV/0!</v>
      </c>
      <c r="L25" s="190"/>
      <c r="M25" s="190"/>
      <c r="N25" s="190"/>
      <c r="O25" s="188"/>
      <c r="P25" s="188"/>
      <c r="Q25" s="188"/>
      <c r="R25" s="188"/>
      <c r="S25" s="188"/>
      <c r="T25" s="188"/>
      <c r="U25" s="196">
        <v>2</v>
      </c>
      <c r="V25" s="196">
        <v>2</v>
      </c>
      <c r="W25" s="193">
        <f t="shared" si="6"/>
        <v>1</v>
      </c>
      <c r="X25" s="220" t="s">
        <v>501</v>
      </c>
      <c r="Y25" s="194" t="s">
        <v>502</v>
      </c>
      <c r="Z25" s="194" t="s">
        <v>503</v>
      </c>
      <c r="AA25" s="206" t="s">
        <v>46</v>
      </c>
      <c r="AB25" s="198" t="s">
        <v>504</v>
      </c>
      <c r="AC25" s="196" t="s">
        <v>247</v>
      </c>
      <c r="AD25" s="207">
        <v>100</v>
      </c>
      <c r="AE25" s="207">
        <v>100</v>
      </c>
      <c r="AF25" s="208">
        <v>100</v>
      </c>
      <c r="AG25" s="402"/>
      <c r="AH25" s="402"/>
      <c r="AI25" s="403"/>
      <c r="AJ25" s="440"/>
      <c r="AK25" s="402"/>
      <c r="AL25" s="440"/>
      <c r="AM25" s="402"/>
      <c r="AN25" s="451"/>
      <c r="AO25" s="451" t="s">
        <v>1119</v>
      </c>
      <c r="AP25" s="431">
        <v>100</v>
      </c>
      <c r="AQ25" s="431">
        <v>100</v>
      </c>
      <c r="AR25" s="432">
        <f t="shared" si="1"/>
        <v>100</v>
      </c>
      <c r="AS25" s="41"/>
      <c r="AT25" s="4"/>
      <c r="AU25" s="4"/>
      <c r="AV25" s="4"/>
      <c r="AW25" s="4"/>
      <c r="AX25" s="4"/>
      <c r="AY25" s="4"/>
      <c r="AZ25" s="4"/>
      <c r="BA25" s="4"/>
      <c r="BB25" s="4"/>
    </row>
    <row r="26" spans="1:54" ht="216" customHeight="1">
      <c r="A26" s="72"/>
      <c r="B26" s="121" t="s">
        <v>505</v>
      </c>
      <c r="C26" s="214" t="s">
        <v>506</v>
      </c>
      <c r="D26" s="97" t="s">
        <v>507</v>
      </c>
      <c r="E26" s="187" t="s">
        <v>508</v>
      </c>
      <c r="F26" s="187" t="s">
        <v>509</v>
      </c>
      <c r="G26" s="187">
        <v>44228</v>
      </c>
      <c r="H26" s="123">
        <v>44561</v>
      </c>
      <c r="I26" s="188">
        <v>4</v>
      </c>
      <c r="J26" s="188">
        <v>4</v>
      </c>
      <c r="K26" s="189">
        <f>J26/I26</f>
        <v>1</v>
      </c>
      <c r="L26" s="190" t="s">
        <v>510</v>
      </c>
      <c r="M26" s="191" t="s">
        <v>511</v>
      </c>
      <c r="N26" s="191" t="s">
        <v>512</v>
      </c>
      <c r="O26" s="203" t="s">
        <v>46</v>
      </c>
      <c r="P26" s="188"/>
      <c r="Q26" s="188"/>
      <c r="R26" s="188"/>
      <c r="S26" s="188"/>
      <c r="T26" s="188"/>
      <c r="U26" s="196">
        <v>3</v>
      </c>
      <c r="V26" s="196">
        <v>3</v>
      </c>
      <c r="W26" s="193">
        <f t="shared" si="6"/>
        <v>1</v>
      </c>
      <c r="X26" s="221" t="s">
        <v>513</v>
      </c>
      <c r="Y26" s="222" t="s">
        <v>514</v>
      </c>
      <c r="Z26" s="223" t="s">
        <v>515</v>
      </c>
      <c r="AA26" s="206" t="s">
        <v>46</v>
      </c>
      <c r="AB26" s="197" t="s">
        <v>516</v>
      </c>
      <c r="AC26" s="196" t="s">
        <v>247</v>
      </c>
      <c r="AD26" s="207">
        <v>100</v>
      </c>
      <c r="AE26" s="207">
        <v>100</v>
      </c>
      <c r="AF26" s="208">
        <v>100</v>
      </c>
      <c r="AG26" s="402">
        <v>4</v>
      </c>
      <c r="AH26" s="402">
        <v>4</v>
      </c>
      <c r="AI26" s="462">
        <f>AG26/AH26</f>
        <v>1</v>
      </c>
      <c r="AJ26" s="402" t="s">
        <v>517</v>
      </c>
      <c r="AK26" s="460" t="s">
        <v>518</v>
      </c>
      <c r="AL26" s="428" t="s">
        <v>519</v>
      </c>
      <c r="AM26" s="463" t="s">
        <v>123</v>
      </c>
      <c r="AN26" s="451" t="s">
        <v>1130</v>
      </c>
      <c r="AO26" s="451" t="s">
        <v>51</v>
      </c>
      <c r="AP26" s="431">
        <v>100</v>
      </c>
      <c r="AQ26" s="431">
        <v>100</v>
      </c>
      <c r="AR26" s="432">
        <f t="shared" si="1"/>
        <v>100</v>
      </c>
      <c r="AS26" s="41"/>
      <c r="AT26" s="4"/>
      <c r="AU26" s="4"/>
      <c r="AV26" s="4"/>
      <c r="AW26" s="4"/>
      <c r="AX26" s="4"/>
      <c r="AY26" s="4"/>
      <c r="AZ26" s="4"/>
      <c r="BA26" s="4"/>
      <c r="BB26" s="4"/>
    </row>
    <row r="27" spans="1:54" ht="99" customHeight="1">
      <c r="A27" s="72"/>
      <c r="B27" s="224">
        <v>44259</v>
      </c>
      <c r="C27" s="186" t="s">
        <v>520</v>
      </c>
      <c r="D27" s="225" t="s">
        <v>521</v>
      </c>
      <c r="E27" s="187" t="s">
        <v>522</v>
      </c>
      <c r="F27" s="135" t="s">
        <v>523</v>
      </c>
      <c r="G27" s="187">
        <v>44378</v>
      </c>
      <c r="H27" s="187">
        <v>44545</v>
      </c>
      <c r="I27" s="188"/>
      <c r="J27" s="188"/>
      <c r="K27" s="189" t="e">
        <f t="shared" ref="K27:K31" si="8">+J27/I27</f>
        <v>#DIV/0!</v>
      </c>
      <c r="L27" s="190" t="s">
        <v>524</v>
      </c>
      <c r="M27" s="191" t="s">
        <v>525</v>
      </c>
      <c r="N27" s="190" t="s">
        <v>526</v>
      </c>
      <c r="O27" s="188"/>
      <c r="P27" s="188"/>
      <c r="Q27" s="188"/>
      <c r="R27" s="188"/>
      <c r="S27" s="188"/>
      <c r="T27" s="188"/>
      <c r="U27" s="196"/>
      <c r="V27" s="196"/>
      <c r="W27" s="193" t="e">
        <f t="shared" si="6"/>
        <v>#DIV/0!</v>
      </c>
      <c r="X27" s="221" t="s">
        <v>527</v>
      </c>
      <c r="Y27" s="196" t="s">
        <v>528</v>
      </c>
      <c r="Z27" s="194" t="s">
        <v>529</v>
      </c>
      <c r="AA27" s="196"/>
      <c r="AB27" s="197" t="s">
        <v>530</v>
      </c>
      <c r="AC27" s="197"/>
      <c r="AD27" s="207"/>
      <c r="AE27" s="207"/>
      <c r="AF27" s="211"/>
      <c r="AG27" s="428">
        <v>25</v>
      </c>
      <c r="AH27" s="428">
        <v>25</v>
      </c>
      <c r="AI27" s="462">
        <v>1</v>
      </c>
      <c r="AJ27" s="428" t="s">
        <v>531</v>
      </c>
      <c r="AK27" s="428" t="s">
        <v>532</v>
      </c>
      <c r="AL27" s="465" t="s">
        <v>533</v>
      </c>
      <c r="AM27" s="463" t="s">
        <v>123</v>
      </c>
      <c r="AN27" s="451" t="s">
        <v>1131</v>
      </c>
      <c r="AO27" s="451" t="s">
        <v>51</v>
      </c>
      <c r="AP27" s="431">
        <v>100</v>
      </c>
      <c r="AQ27" s="431">
        <v>100</v>
      </c>
      <c r="AR27" s="432">
        <f t="shared" ref="AR27" si="9">(AP27+AQ27)/2</f>
        <v>100</v>
      </c>
      <c r="AS27" s="41"/>
      <c r="AT27" s="4"/>
      <c r="AU27" s="4"/>
      <c r="AV27" s="4"/>
      <c r="AW27" s="4"/>
      <c r="AX27" s="4"/>
      <c r="AY27" s="4"/>
      <c r="AZ27" s="4"/>
      <c r="BA27" s="4"/>
      <c r="BB27" s="4"/>
    </row>
    <row r="28" spans="1:54" ht="80.25" customHeight="1">
      <c r="A28" s="72"/>
      <c r="B28" s="134">
        <v>44290</v>
      </c>
      <c r="C28" s="214" t="s">
        <v>534</v>
      </c>
      <c r="D28" s="97" t="s">
        <v>535</v>
      </c>
      <c r="E28" s="97" t="s">
        <v>536</v>
      </c>
      <c r="F28" s="97" t="s">
        <v>537</v>
      </c>
      <c r="G28" s="142">
        <v>44228</v>
      </c>
      <c r="H28" s="142">
        <v>44439</v>
      </c>
      <c r="I28" s="188"/>
      <c r="J28" s="188"/>
      <c r="K28" s="189" t="e">
        <f t="shared" si="8"/>
        <v>#DIV/0!</v>
      </c>
      <c r="L28" s="190" t="s">
        <v>538</v>
      </c>
      <c r="M28" s="191" t="s">
        <v>539</v>
      </c>
      <c r="N28" s="190" t="s">
        <v>540</v>
      </c>
      <c r="O28" s="188"/>
      <c r="P28" s="188"/>
      <c r="Q28" s="188"/>
      <c r="R28" s="188"/>
      <c r="S28" s="188"/>
      <c r="T28" s="188"/>
      <c r="U28" s="196">
        <v>1</v>
      </c>
      <c r="V28" s="196">
        <v>1</v>
      </c>
      <c r="W28" s="193">
        <f t="shared" si="6"/>
        <v>1</v>
      </c>
      <c r="X28" s="220" t="s">
        <v>541</v>
      </c>
      <c r="Y28" s="194" t="s">
        <v>542</v>
      </c>
      <c r="Z28" s="194" t="s">
        <v>543</v>
      </c>
      <c r="AA28" s="206" t="s">
        <v>46</v>
      </c>
      <c r="AB28" s="197" t="s">
        <v>544</v>
      </c>
      <c r="AC28" s="196" t="s">
        <v>247</v>
      </c>
      <c r="AD28" s="207">
        <v>100</v>
      </c>
      <c r="AE28" s="207">
        <v>100</v>
      </c>
      <c r="AF28" s="208">
        <v>100</v>
      </c>
      <c r="AG28" s="402"/>
      <c r="AH28" s="402"/>
      <c r="AI28" s="403"/>
      <c r="AJ28" s="440"/>
      <c r="AK28" s="440"/>
      <c r="AL28" s="440"/>
      <c r="AM28" s="402"/>
      <c r="AN28" s="451"/>
      <c r="AO28" s="451" t="s">
        <v>73</v>
      </c>
      <c r="AP28" s="431">
        <v>100</v>
      </c>
      <c r="AQ28" s="431">
        <v>100</v>
      </c>
      <c r="AR28" s="432">
        <f t="shared" si="1"/>
        <v>100</v>
      </c>
      <c r="AS28" s="41"/>
      <c r="AT28" s="4"/>
      <c r="AU28" s="4"/>
      <c r="AV28" s="4"/>
      <c r="AW28" s="4"/>
      <c r="AX28" s="4"/>
      <c r="AY28" s="4"/>
      <c r="AZ28" s="4"/>
      <c r="BA28" s="4"/>
      <c r="BB28" s="4"/>
    </row>
    <row r="29" spans="1:54" ht="75.75" customHeight="1">
      <c r="A29" s="226" t="s">
        <v>545</v>
      </c>
      <c r="B29" s="121" t="s">
        <v>546</v>
      </c>
      <c r="C29" s="227" t="s">
        <v>547</v>
      </c>
      <c r="D29" s="123" t="s">
        <v>548</v>
      </c>
      <c r="E29" s="123" t="s">
        <v>549</v>
      </c>
      <c r="F29" s="97" t="s">
        <v>550</v>
      </c>
      <c r="G29" s="142">
        <v>44228</v>
      </c>
      <c r="H29" s="142">
        <v>44530</v>
      </c>
      <c r="I29" s="188"/>
      <c r="J29" s="188"/>
      <c r="K29" s="189" t="e">
        <f t="shared" si="8"/>
        <v>#DIV/0!</v>
      </c>
      <c r="L29" s="190"/>
      <c r="M29" s="190"/>
      <c r="N29" s="190"/>
      <c r="O29" s="188"/>
      <c r="P29" s="188"/>
      <c r="Q29" s="188"/>
      <c r="R29" s="188"/>
      <c r="S29" s="188"/>
      <c r="T29" s="188"/>
      <c r="U29" s="196"/>
      <c r="V29" s="196"/>
      <c r="W29" s="193" t="e">
        <f t="shared" si="6"/>
        <v>#DIV/0!</v>
      </c>
      <c r="X29" s="220" t="s">
        <v>551</v>
      </c>
      <c r="Y29" s="228" t="s">
        <v>552</v>
      </c>
      <c r="Z29" s="194" t="s">
        <v>553</v>
      </c>
      <c r="AA29" s="196"/>
      <c r="AB29" s="197" t="s">
        <v>554</v>
      </c>
      <c r="AC29" s="197" t="s">
        <v>555</v>
      </c>
      <c r="AD29" s="229"/>
      <c r="AE29" s="229"/>
      <c r="AF29" s="230"/>
      <c r="AG29" s="428">
        <v>1</v>
      </c>
      <c r="AH29" s="428">
        <v>1</v>
      </c>
      <c r="AI29" s="462">
        <v>1</v>
      </c>
      <c r="AJ29" s="428" t="s">
        <v>556</v>
      </c>
      <c r="AK29" s="466" t="s">
        <v>557</v>
      </c>
      <c r="AL29" s="428" t="s">
        <v>558</v>
      </c>
      <c r="AM29" s="463" t="s">
        <v>123</v>
      </c>
      <c r="AN29" s="451" t="s">
        <v>1117</v>
      </c>
      <c r="AO29" s="451" t="s">
        <v>51</v>
      </c>
      <c r="AP29" s="431">
        <v>100</v>
      </c>
      <c r="AQ29" s="431">
        <v>100</v>
      </c>
      <c r="AR29" s="432">
        <f t="shared" ref="AR29" si="10">(AP29+AQ29)/2</f>
        <v>100</v>
      </c>
      <c r="AS29" s="41"/>
      <c r="AT29" s="4"/>
      <c r="AU29" s="4"/>
      <c r="AV29" s="4"/>
      <c r="AW29" s="4"/>
      <c r="AX29" s="4"/>
      <c r="AY29" s="4"/>
      <c r="AZ29" s="4"/>
      <c r="BA29" s="4"/>
      <c r="BB29" s="4"/>
    </row>
    <row r="30" spans="1:54" ht="78" customHeight="1">
      <c r="A30" s="72"/>
      <c r="B30" s="134">
        <v>44232</v>
      </c>
      <c r="C30" s="214" t="s">
        <v>559</v>
      </c>
      <c r="D30" s="97" t="s">
        <v>560</v>
      </c>
      <c r="E30" s="97" t="s">
        <v>561</v>
      </c>
      <c r="F30" s="97" t="s">
        <v>562</v>
      </c>
      <c r="G30" s="213">
        <v>44409</v>
      </c>
      <c r="H30" s="213">
        <v>44545</v>
      </c>
      <c r="I30" s="188"/>
      <c r="J30" s="188"/>
      <c r="K30" s="189" t="e">
        <f t="shared" si="8"/>
        <v>#DIV/0!</v>
      </c>
      <c r="L30" s="190" t="s">
        <v>433</v>
      </c>
      <c r="M30" s="190"/>
      <c r="N30" s="190"/>
      <c r="O30" s="188"/>
      <c r="P30" s="188"/>
      <c r="Q30" s="188"/>
      <c r="R30" s="188"/>
      <c r="S30" s="188"/>
      <c r="T30" s="188"/>
      <c r="U30" s="196"/>
      <c r="V30" s="196"/>
      <c r="W30" s="193" t="e">
        <f t="shared" si="6"/>
        <v>#DIV/0!</v>
      </c>
      <c r="X30" s="220" t="s">
        <v>563</v>
      </c>
      <c r="Y30" s="228"/>
      <c r="Z30" s="194" t="s">
        <v>564</v>
      </c>
      <c r="AA30" s="196"/>
      <c r="AB30" s="229"/>
      <c r="AC30" s="229"/>
      <c r="AD30" s="229"/>
      <c r="AE30" s="229"/>
      <c r="AF30" s="230"/>
      <c r="AG30" s="452">
        <v>1</v>
      </c>
      <c r="AH30" s="452">
        <v>1</v>
      </c>
      <c r="AI30" s="467">
        <f>AG30/AH30</f>
        <v>1</v>
      </c>
      <c r="AJ30" s="402" t="s">
        <v>565</v>
      </c>
      <c r="AK30" s="402" t="s">
        <v>566</v>
      </c>
      <c r="AL30" s="428" t="s">
        <v>567</v>
      </c>
      <c r="AM30" s="463" t="s">
        <v>123</v>
      </c>
      <c r="AN30" s="451" t="s">
        <v>1117</v>
      </c>
      <c r="AO30" s="451" t="s">
        <v>51</v>
      </c>
      <c r="AP30" s="431">
        <v>100</v>
      </c>
      <c r="AQ30" s="431">
        <v>100</v>
      </c>
      <c r="AR30" s="432">
        <f t="shared" ref="AR30:AR31" si="11">(AP30+AQ30)/2</f>
        <v>100</v>
      </c>
      <c r="AS30" s="41"/>
      <c r="AT30" s="4"/>
      <c r="AU30" s="4"/>
      <c r="AV30" s="4"/>
      <c r="AW30" s="4"/>
      <c r="AX30" s="4"/>
      <c r="AY30" s="4"/>
      <c r="AZ30" s="4"/>
      <c r="BA30" s="4"/>
      <c r="BB30" s="4"/>
    </row>
    <row r="31" spans="1:54" ht="69" customHeight="1">
      <c r="A31" s="72"/>
      <c r="B31" s="134">
        <v>44260</v>
      </c>
      <c r="C31" s="98" t="s">
        <v>568</v>
      </c>
      <c r="D31" s="123" t="s">
        <v>569</v>
      </c>
      <c r="E31" s="123" t="s">
        <v>570</v>
      </c>
      <c r="F31" s="97" t="s">
        <v>571</v>
      </c>
      <c r="G31" s="213">
        <v>44531</v>
      </c>
      <c r="H31" s="213">
        <v>44554</v>
      </c>
      <c r="I31" s="188"/>
      <c r="J31" s="188"/>
      <c r="K31" s="189" t="e">
        <f t="shared" si="8"/>
        <v>#DIV/0!</v>
      </c>
      <c r="L31" s="190" t="s">
        <v>433</v>
      </c>
      <c r="M31" s="190"/>
      <c r="N31" s="190"/>
      <c r="O31" s="188"/>
      <c r="P31" s="188"/>
      <c r="Q31" s="188"/>
      <c r="R31" s="188"/>
      <c r="S31" s="188"/>
      <c r="T31" s="188"/>
      <c r="U31" s="196"/>
      <c r="V31" s="196"/>
      <c r="W31" s="193" t="e">
        <f t="shared" si="6"/>
        <v>#DIV/0!</v>
      </c>
      <c r="X31" s="220" t="s">
        <v>572</v>
      </c>
      <c r="Y31" s="228"/>
      <c r="Z31" s="194" t="s">
        <v>573</v>
      </c>
      <c r="AA31" s="196"/>
      <c r="AB31" s="229"/>
      <c r="AC31" s="229"/>
      <c r="AD31" s="229"/>
      <c r="AE31" s="229"/>
      <c r="AF31" s="230"/>
      <c r="AG31" s="468">
        <v>1</v>
      </c>
      <c r="AH31" s="468">
        <v>1</v>
      </c>
      <c r="AI31" s="467">
        <v>1</v>
      </c>
      <c r="AJ31" s="428" t="s">
        <v>574</v>
      </c>
      <c r="AK31" s="428" t="s">
        <v>575</v>
      </c>
      <c r="AL31" s="428" t="s">
        <v>576</v>
      </c>
      <c r="AM31" s="463" t="s">
        <v>123</v>
      </c>
      <c r="AN31" s="451" t="s">
        <v>1117</v>
      </c>
      <c r="AO31" s="451" t="s">
        <v>51</v>
      </c>
      <c r="AP31" s="431">
        <v>100</v>
      </c>
      <c r="AQ31" s="431">
        <v>100</v>
      </c>
      <c r="AR31" s="432">
        <f t="shared" si="11"/>
        <v>100</v>
      </c>
      <c r="AS31" s="41"/>
      <c r="AT31" s="4"/>
      <c r="AU31" s="4"/>
      <c r="AV31" s="4"/>
      <c r="AW31" s="4"/>
      <c r="AX31" s="4"/>
      <c r="AY31" s="4"/>
      <c r="AZ31" s="4"/>
      <c r="BA31" s="4"/>
      <c r="BB31" s="4"/>
    </row>
    <row r="32" spans="1:54" ht="30.75" customHeight="1">
      <c r="A32" s="552" t="s">
        <v>146</v>
      </c>
      <c r="B32" s="546"/>
      <c r="C32" s="66" t="s">
        <v>147</v>
      </c>
      <c r="D32" s="612" t="s">
        <v>148</v>
      </c>
      <c r="E32" s="613"/>
      <c r="F32" s="613"/>
      <c r="G32" s="613"/>
      <c r="H32" s="614"/>
      <c r="I32" s="4"/>
      <c r="J32" s="4"/>
      <c r="K32" s="4"/>
      <c r="L32" s="4"/>
      <c r="M32" s="4"/>
      <c r="N32" s="4"/>
      <c r="O32" s="4"/>
      <c r="P32" s="4"/>
      <c r="Q32" s="4"/>
      <c r="R32" s="4"/>
      <c r="S32" s="4"/>
      <c r="T32" s="4"/>
      <c r="U32" s="4"/>
      <c r="V32" s="4"/>
      <c r="W32" s="4"/>
      <c r="X32" s="4"/>
      <c r="Y32" s="4"/>
      <c r="Z32" s="4"/>
      <c r="AA32" s="4"/>
      <c r="AB32" s="4"/>
      <c r="AC32" s="4"/>
      <c r="AD32" s="4"/>
      <c r="AE32" s="4"/>
      <c r="AF32" s="4"/>
      <c r="AG32" s="67"/>
      <c r="AH32" s="67"/>
      <c r="AI32" s="67"/>
      <c r="AJ32" s="67"/>
      <c r="AK32" s="67"/>
      <c r="AL32" s="231"/>
      <c r="AM32" s="67"/>
      <c r="AN32" s="388"/>
      <c r="AO32" s="388"/>
      <c r="AP32" s="388"/>
      <c r="AQ32" s="388"/>
      <c r="AR32" s="388"/>
      <c r="AS32" s="4"/>
      <c r="AT32" s="4"/>
      <c r="AU32" s="4"/>
      <c r="AV32" s="4"/>
      <c r="AW32" s="4"/>
      <c r="AX32" s="4"/>
      <c r="AY32" s="4"/>
      <c r="AZ32" s="4"/>
      <c r="BA32" s="4"/>
      <c r="BB32" s="4"/>
    </row>
    <row r="33" spans="1:54" ht="24.75" customHeight="1">
      <c r="A33" s="585">
        <v>44224</v>
      </c>
      <c r="B33" s="536"/>
      <c r="C33" s="69">
        <v>1</v>
      </c>
      <c r="D33" s="615" t="s">
        <v>149</v>
      </c>
      <c r="E33" s="543"/>
      <c r="F33" s="543"/>
      <c r="G33" s="543"/>
      <c r="H33" s="536"/>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14"/>
      <c r="AM33" s="4"/>
      <c r="AN33" s="389"/>
      <c r="AO33" s="389"/>
      <c r="AP33" s="389"/>
      <c r="AQ33" s="389"/>
      <c r="AR33" s="389"/>
      <c r="AS33" s="4"/>
      <c r="AT33" s="4"/>
      <c r="AU33" s="4"/>
      <c r="AV33" s="4"/>
      <c r="AW33" s="4"/>
      <c r="AX33" s="4"/>
      <c r="AY33" s="4"/>
      <c r="AZ33" s="4"/>
      <c r="BA33" s="4"/>
      <c r="BB33" s="4"/>
    </row>
    <row r="34" spans="1:54" ht="30" customHeight="1">
      <c r="A34" s="551">
        <f>'C2  Racionalización Trámites'!A18</f>
        <v>44343</v>
      </c>
      <c r="B34" s="536"/>
      <c r="C34" s="69">
        <v>2</v>
      </c>
      <c r="D34" s="616" t="s">
        <v>577</v>
      </c>
      <c r="E34" s="543"/>
      <c r="F34" s="543"/>
      <c r="G34" s="543"/>
      <c r="H34" s="536"/>
      <c r="I34" s="232"/>
      <c r="J34" s="232"/>
      <c r="K34" s="232"/>
      <c r="L34" s="232"/>
      <c r="M34" s="232"/>
      <c r="N34" s="232"/>
      <c r="O34" s="232"/>
      <c r="P34" s="232"/>
      <c r="Q34" s="232"/>
      <c r="R34" s="232"/>
      <c r="S34" s="232"/>
      <c r="T34" s="232"/>
      <c r="U34" s="232"/>
      <c r="V34" s="232"/>
      <c r="W34" s="232"/>
      <c r="X34" s="232"/>
      <c r="Y34" s="232"/>
      <c r="Z34" s="232"/>
      <c r="AA34" s="232"/>
      <c r="AB34" s="232"/>
      <c r="AC34" s="232"/>
      <c r="AD34" s="232"/>
      <c r="AE34" s="232"/>
      <c r="AF34" s="232"/>
      <c r="AG34" s="232"/>
      <c r="AH34" s="232"/>
      <c r="AI34" s="232"/>
      <c r="AJ34" s="232"/>
      <c r="AK34" s="232"/>
      <c r="AL34" s="233"/>
      <c r="AM34" s="232"/>
      <c r="AN34" s="390"/>
      <c r="AO34" s="390"/>
      <c r="AP34" s="390"/>
      <c r="AQ34" s="390"/>
      <c r="AR34" s="390"/>
      <c r="AS34" s="232"/>
      <c r="AT34" s="232"/>
      <c r="AU34" s="232"/>
      <c r="AV34" s="232"/>
      <c r="AW34" s="232"/>
      <c r="AX34" s="232"/>
      <c r="AY34" s="232"/>
      <c r="AZ34" s="232"/>
      <c r="BA34" s="232"/>
      <c r="BB34" s="232"/>
    </row>
    <row r="35" spans="1:54" ht="24.75" customHeight="1">
      <c r="A35" s="586">
        <f>'C3 Rendicion Cuentas'!A36:B36</f>
        <v>44371</v>
      </c>
      <c r="B35" s="571"/>
      <c r="C35" s="152">
        <v>3</v>
      </c>
      <c r="D35" s="547" t="s">
        <v>578</v>
      </c>
      <c r="E35" s="543"/>
      <c r="F35" s="543"/>
      <c r="G35" s="543"/>
      <c r="H35" s="536"/>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14"/>
      <c r="AM35" s="4"/>
      <c r="AN35" s="389"/>
      <c r="AO35" s="389"/>
      <c r="AP35" s="389"/>
      <c r="AQ35" s="389"/>
      <c r="AR35" s="389"/>
      <c r="AS35" s="4"/>
      <c r="AT35" s="4"/>
      <c r="AU35" s="4"/>
      <c r="AV35" s="4"/>
      <c r="AW35" s="4"/>
      <c r="AX35" s="4"/>
      <c r="AY35" s="4"/>
      <c r="AZ35" s="4"/>
      <c r="BA35" s="4"/>
      <c r="BB35" s="4"/>
    </row>
    <row r="36" spans="1:54" ht="24.75" customHeight="1">
      <c r="A36" s="586">
        <v>44377</v>
      </c>
      <c r="B36" s="571"/>
      <c r="C36" s="152">
        <v>4</v>
      </c>
      <c r="D36" s="616" t="s">
        <v>579</v>
      </c>
      <c r="E36" s="543"/>
      <c r="F36" s="543"/>
      <c r="G36" s="543"/>
      <c r="H36" s="536"/>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14"/>
      <c r="AM36" s="4"/>
      <c r="AN36" s="389"/>
      <c r="AO36" s="389"/>
      <c r="AP36" s="389"/>
      <c r="AQ36" s="389"/>
      <c r="AR36" s="389"/>
      <c r="AS36" s="4"/>
      <c r="AT36" s="4"/>
      <c r="AU36" s="4"/>
      <c r="AV36" s="4"/>
      <c r="AW36" s="4"/>
      <c r="AX36" s="4"/>
      <c r="AY36" s="4"/>
      <c r="AZ36" s="4"/>
      <c r="BA36" s="4"/>
      <c r="BB36" s="4"/>
    </row>
    <row r="37" spans="1:54" ht="62.25" customHeight="1">
      <c r="A37" s="586">
        <v>44404</v>
      </c>
      <c r="B37" s="571"/>
      <c r="C37" s="152">
        <v>5</v>
      </c>
      <c r="D37" s="616" t="s">
        <v>580</v>
      </c>
      <c r="E37" s="543"/>
      <c r="F37" s="543"/>
      <c r="G37" s="543"/>
      <c r="H37" s="536"/>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14"/>
      <c r="AM37" s="4"/>
      <c r="AN37" s="389"/>
      <c r="AO37" s="389"/>
      <c r="AP37" s="389"/>
      <c r="AQ37" s="389"/>
      <c r="AR37" s="389"/>
      <c r="AS37" s="4"/>
      <c r="AT37" s="4"/>
      <c r="AU37" s="4"/>
      <c r="AV37" s="4"/>
      <c r="AW37" s="4"/>
      <c r="AX37" s="4"/>
      <c r="AY37" s="4"/>
      <c r="AZ37" s="4"/>
      <c r="BA37" s="4"/>
      <c r="BB37" s="4"/>
    </row>
    <row r="38" spans="1:54" ht="62.25" customHeight="1">
      <c r="A38" s="586">
        <f>B6</f>
        <v>44525</v>
      </c>
      <c r="B38" s="571"/>
      <c r="C38" s="152">
        <v>6</v>
      </c>
      <c r="D38" s="617" t="s">
        <v>368</v>
      </c>
      <c r="E38" s="570"/>
      <c r="F38" s="570"/>
      <c r="G38" s="570"/>
      <c r="H38" s="571"/>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14"/>
      <c r="AM38" s="4"/>
      <c r="AN38" s="389"/>
      <c r="AO38" s="389"/>
      <c r="AP38" s="389"/>
      <c r="AQ38" s="389"/>
      <c r="AR38" s="389"/>
      <c r="AS38" s="4"/>
      <c r="AT38" s="4"/>
      <c r="AU38" s="4"/>
      <c r="AV38" s="4"/>
      <c r="AW38" s="4"/>
      <c r="AX38" s="4"/>
      <c r="AY38" s="4"/>
      <c r="AZ38" s="4"/>
      <c r="BA38" s="4"/>
      <c r="BB38" s="4"/>
    </row>
    <row r="39" spans="1:54" ht="30" customHeight="1">
      <c r="A39" s="611" t="s">
        <v>152</v>
      </c>
      <c r="B39" s="579"/>
      <c r="C39" s="579"/>
      <c r="D39" s="580"/>
      <c r="E39" s="11" t="s">
        <v>153</v>
      </c>
      <c r="F39" s="608" t="s">
        <v>154</v>
      </c>
      <c r="G39" s="543"/>
      <c r="H39" s="536"/>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14"/>
      <c r="AM39" s="4"/>
      <c r="AN39" s="389"/>
      <c r="AO39" s="389"/>
      <c r="AP39" s="389"/>
      <c r="AQ39" s="389"/>
      <c r="AR39" s="389"/>
      <c r="AS39" s="4"/>
      <c r="AT39" s="4"/>
      <c r="AU39" s="4"/>
      <c r="AV39" s="4"/>
      <c r="AW39" s="4"/>
      <c r="AX39" s="4"/>
      <c r="AY39" s="4"/>
      <c r="AZ39" s="4"/>
      <c r="BA39" s="4"/>
      <c r="BB39" s="4"/>
    </row>
    <row r="40" spans="1:54" ht="19.5" customHeight="1">
      <c r="A40" s="234" t="s">
        <v>155</v>
      </c>
      <c r="B40" s="235"/>
      <c r="C40" s="236" t="s">
        <v>156</v>
      </c>
      <c r="D40" s="74"/>
      <c r="E40" s="170" t="s">
        <v>581</v>
      </c>
      <c r="F40" s="76" t="s">
        <v>158</v>
      </c>
      <c r="G40" s="77"/>
      <c r="H40" s="78"/>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14"/>
      <c r="AM40" s="4"/>
      <c r="AN40" s="389"/>
      <c r="AO40" s="389"/>
      <c r="AP40" s="389"/>
      <c r="AQ40" s="389"/>
      <c r="AR40" s="389"/>
      <c r="AS40" s="4"/>
      <c r="AT40" s="4"/>
      <c r="AU40" s="4"/>
      <c r="AV40" s="4"/>
      <c r="AW40" s="4"/>
      <c r="AX40" s="4"/>
      <c r="AY40" s="4"/>
      <c r="AZ40" s="4"/>
      <c r="BA40" s="4"/>
      <c r="BB40" s="4"/>
    </row>
    <row r="41" spans="1:54" ht="19.5" customHeight="1">
      <c r="A41" s="237"/>
      <c r="B41" s="154"/>
      <c r="C41" s="74"/>
      <c r="D41" s="74"/>
      <c r="E41" s="74"/>
      <c r="F41" s="79"/>
      <c r="G41" s="80"/>
      <c r="H41" s="81"/>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14"/>
      <c r="AM41" s="4"/>
      <c r="AN41" s="389"/>
      <c r="AO41" s="389"/>
      <c r="AP41" s="389"/>
      <c r="AQ41" s="389"/>
      <c r="AR41" s="389"/>
      <c r="AS41" s="4"/>
      <c r="AT41" s="4"/>
      <c r="AU41" s="4"/>
      <c r="AV41" s="4"/>
      <c r="AW41" s="4"/>
      <c r="AX41" s="4"/>
      <c r="AY41" s="4"/>
      <c r="AZ41" s="4"/>
      <c r="BA41" s="4"/>
      <c r="BB41" s="4"/>
    </row>
    <row r="42" spans="1:54" ht="19.5" customHeight="1">
      <c r="A42" s="234" t="s">
        <v>159</v>
      </c>
      <c r="B42" s="235"/>
      <c r="C42" s="236" t="s">
        <v>582</v>
      </c>
      <c r="D42" s="74"/>
      <c r="E42" s="170" t="s">
        <v>583</v>
      </c>
      <c r="F42" s="174"/>
      <c r="G42" s="175"/>
      <c r="H42" s="176"/>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14"/>
      <c r="AM42" s="4"/>
      <c r="AN42" s="389"/>
      <c r="AO42" s="389"/>
      <c r="AP42" s="389"/>
      <c r="AQ42" s="389"/>
      <c r="AR42" s="389"/>
      <c r="AS42" s="4"/>
      <c r="AT42" s="4"/>
      <c r="AU42" s="4"/>
      <c r="AV42" s="4"/>
      <c r="AW42" s="4"/>
      <c r="AX42" s="4"/>
      <c r="AY42" s="4"/>
      <c r="AZ42" s="4"/>
      <c r="BA42" s="4"/>
      <c r="BB42" s="4"/>
    </row>
    <row r="43" spans="1:54" ht="22.5" customHeight="1">
      <c r="A43" s="90"/>
      <c r="B43" s="5"/>
      <c r="C43" s="74"/>
      <c r="D43" s="74"/>
      <c r="E43" s="74"/>
      <c r="F43" s="177"/>
      <c r="G43" s="178"/>
      <c r="H43" s="179"/>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14"/>
      <c r="AM43" s="4"/>
      <c r="AN43" s="4"/>
      <c r="AO43" s="4"/>
      <c r="AP43" s="4"/>
      <c r="AQ43" s="4"/>
      <c r="AR43" s="4"/>
      <c r="AS43" s="4"/>
      <c r="AT43" s="4"/>
      <c r="AU43" s="4"/>
      <c r="AV43" s="4"/>
      <c r="AW43" s="4"/>
      <c r="AX43" s="4"/>
      <c r="AY43" s="4"/>
      <c r="AZ43" s="4"/>
      <c r="BA43" s="4"/>
      <c r="BB43" s="4"/>
    </row>
    <row r="44" spans="1:54" ht="19.5" customHeight="1">
      <c r="A44" s="90"/>
      <c r="B44" s="5"/>
      <c r="C44" s="170" t="s">
        <v>207</v>
      </c>
      <c r="D44" s="170"/>
      <c r="E44" s="170" t="s">
        <v>584</v>
      </c>
      <c r="F44" s="174"/>
      <c r="G44" s="175"/>
      <c r="H44" s="176"/>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14"/>
      <c r="AM44" s="4"/>
      <c r="AN44" s="4"/>
      <c r="AO44" s="4"/>
      <c r="AP44" s="4"/>
      <c r="AQ44" s="4"/>
      <c r="AR44" s="4"/>
      <c r="AS44" s="4"/>
      <c r="AT44" s="4"/>
      <c r="AU44" s="4"/>
      <c r="AV44" s="4"/>
      <c r="AW44" s="4"/>
      <c r="AX44" s="4"/>
      <c r="AY44" s="4"/>
      <c r="AZ44" s="4"/>
      <c r="BA44" s="4"/>
      <c r="BB44" s="4"/>
    </row>
    <row r="45" spans="1:54" ht="15.75" customHeight="1">
      <c r="A45" s="237"/>
      <c r="B45" s="154"/>
      <c r="C45" s="170"/>
      <c r="D45" s="170"/>
      <c r="E45" s="74"/>
      <c r="F45" s="177"/>
      <c r="G45" s="178"/>
      <c r="H45" s="179"/>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14"/>
      <c r="AM45" s="4"/>
      <c r="AN45" s="4"/>
      <c r="AO45" s="4"/>
      <c r="AP45" s="4"/>
      <c r="AQ45" s="4"/>
      <c r="AR45" s="4"/>
      <c r="AS45" s="4"/>
      <c r="AT45" s="4"/>
      <c r="AU45" s="4"/>
      <c r="AV45" s="4"/>
      <c r="AW45" s="4"/>
      <c r="AX45" s="4"/>
      <c r="AY45" s="4"/>
      <c r="AZ45" s="4"/>
      <c r="BA45" s="4"/>
      <c r="BB45" s="4"/>
    </row>
    <row r="46" spans="1:54" ht="12.75" customHeight="1">
      <c r="A46" s="234" t="s">
        <v>162</v>
      </c>
      <c r="B46" s="235"/>
      <c r="C46" s="236" t="s">
        <v>585</v>
      </c>
      <c r="D46" s="74"/>
      <c r="E46" s="170" t="s">
        <v>586</v>
      </c>
      <c r="F46" s="238"/>
      <c r="G46" s="239"/>
      <c r="H46" s="240"/>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14"/>
      <c r="AM46" s="4"/>
      <c r="AN46" s="4"/>
      <c r="AO46" s="4"/>
      <c r="AP46" s="4"/>
      <c r="AQ46" s="4"/>
      <c r="AR46" s="4"/>
      <c r="AS46" s="4"/>
      <c r="AT46" s="4"/>
      <c r="AU46" s="4"/>
      <c r="AV46" s="4"/>
      <c r="AW46" s="4"/>
      <c r="AX46" s="4"/>
      <c r="AY46" s="4"/>
      <c r="AZ46" s="4"/>
      <c r="BA46" s="4"/>
      <c r="BB46" s="4"/>
    </row>
    <row r="47" spans="1:54" ht="28.5" customHeight="1">
      <c r="A47" s="237"/>
      <c r="B47" s="154"/>
      <c r="C47" s="74"/>
      <c r="D47" s="74"/>
      <c r="E47" s="74"/>
      <c r="F47" s="241"/>
      <c r="G47" s="242"/>
      <c r="H47" s="243"/>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14"/>
      <c r="AM47" s="4"/>
      <c r="AN47" s="4"/>
      <c r="AO47" s="4"/>
      <c r="AP47" s="4"/>
      <c r="AQ47" s="4"/>
      <c r="AR47" s="4"/>
      <c r="AS47" s="4"/>
      <c r="AT47" s="4"/>
      <c r="AU47" s="4"/>
      <c r="AV47" s="4"/>
      <c r="AW47" s="4"/>
      <c r="AX47" s="4"/>
      <c r="AY47" s="4"/>
      <c r="AZ47" s="4"/>
      <c r="BA47" s="4"/>
      <c r="BB47" s="4"/>
    </row>
    <row r="48" spans="1:54" ht="12.75" customHeight="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14"/>
      <c r="AM48" s="4"/>
      <c r="AN48" s="4"/>
      <c r="AO48" s="4"/>
      <c r="AP48" s="4"/>
      <c r="AQ48" s="4"/>
      <c r="AR48" s="4"/>
      <c r="AS48" s="4"/>
      <c r="AT48" s="4"/>
      <c r="AU48" s="4"/>
      <c r="AV48" s="4"/>
      <c r="AW48" s="4"/>
      <c r="AX48" s="4"/>
      <c r="AY48" s="4"/>
      <c r="AZ48" s="4"/>
      <c r="BA48" s="4"/>
      <c r="BB48" s="4"/>
    </row>
    <row r="49" spans="1:54" ht="12.75" customHeight="1">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14"/>
      <c r="AM49" s="4"/>
      <c r="AN49" s="4"/>
      <c r="AO49" s="4"/>
      <c r="AP49" s="4"/>
      <c r="AQ49" s="4"/>
      <c r="AR49" s="4"/>
      <c r="AS49" s="4"/>
      <c r="AT49" s="4"/>
      <c r="AU49" s="4"/>
      <c r="AV49" s="4"/>
      <c r="AW49" s="4"/>
      <c r="AX49" s="4"/>
      <c r="AY49" s="4"/>
      <c r="AZ49" s="4"/>
      <c r="BA49" s="4"/>
      <c r="BB49" s="4"/>
    </row>
    <row r="50" spans="1:54" ht="12.75" customHeight="1">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14"/>
      <c r="AM50" s="4"/>
      <c r="AN50" s="4"/>
      <c r="AO50" s="4"/>
      <c r="AP50" s="4"/>
      <c r="AQ50" s="4"/>
      <c r="AR50" s="4"/>
      <c r="AS50" s="4"/>
      <c r="AT50" s="4"/>
      <c r="AU50" s="4"/>
      <c r="AV50" s="4"/>
      <c r="AW50" s="4"/>
      <c r="AX50" s="4"/>
      <c r="AY50" s="4"/>
      <c r="AZ50" s="4"/>
      <c r="BA50" s="4"/>
      <c r="BB50" s="4"/>
    </row>
    <row r="51" spans="1:54" ht="12.75" customHeight="1">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14"/>
      <c r="AM51" s="4"/>
      <c r="AN51" s="4"/>
      <c r="AO51" s="4"/>
      <c r="AP51" s="4"/>
      <c r="AQ51" s="4"/>
      <c r="AR51" s="4"/>
      <c r="AS51" s="4"/>
      <c r="AT51" s="4"/>
      <c r="AU51" s="4"/>
      <c r="AV51" s="4"/>
      <c r="AW51" s="4"/>
      <c r="AX51" s="4"/>
      <c r="AY51" s="4"/>
      <c r="AZ51" s="4"/>
      <c r="BA51" s="4"/>
      <c r="BB51" s="4"/>
    </row>
    <row r="52" spans="1:54" ht="12.75" customHeight="1">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14"/>
      <c r="AM52" s="4"/>
      <c r="AN52" s="4"/>
      <c r="AO52" s="4"/>
      <c r="AP52" s="4"/>
      <c r="AQ52" s="4"/>
      <c r="AR52" s="4"/>
      <c r="AS52" s="4"/>
      <c r="AT52" s="4"/>
      <c r="AU52" s="4"/>
      <c r="AV52" s="4"/>
      <c r="AW52" s="4"/>
      <c r="AX52" s="4"/>
      <c r="AY52" s="4"/>
      <c r="AZ52" s="4"/>
      <c r="BA52" s="4"/>
      <c r="BB52" s="4"/>
    </row>
    <row r="53" spans="1:54" ht="12.75" customHeight="1">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14"/>
      <c r="AM53" s="4"/>
      <c r="AN53" s="4"/>
      <c r="AO53" s="4"/>
      <c r="AP53" s="4"/>
      <c r="AQ53" s="4"/>
      <c r="AR53" s="4"/>
      <c r="AS53" s="4"/>
      <c r="AT53" s="4"/>
      <c r="AU53" s="4"/>
      <c r="AV53" s="4"/>
      <c r="AW53" s="4"/>
      <c r="AX53" s="4"/>
      <c r="AY53" s="4"/>
      <c r="AZ53" s="4"/>
      <c r="BA53" s="4"/>
      <c r="BB53" s="4"/>
    </row>
    <row r="54" spans="1:54" ht="12.75" customHeight="1">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14"/>
      <c r="AM54" s="4"/>
      <c r="AN54" s="4"/>
      <c r="AO54" s="4"/>
      <c r="AP54" s="4"/>
      <c r="AQ54" s="4"/>
      <c r="AR54" s="4"/>
      <c r="AS54" s="4"/>
      <c r="AT54" s="4"/>
      <c r="AU54" s="4"/>
      <c r="AV54" s="4"/>
      <c r="AW54" s="4"/>
      <c r="AX54" s="4"/>
      <c r="AY54" s="4"/>
      <c r="AZ54" s="4"/>
      <c r="BA54" s="4"/>
      <c r="BB54" s="4"/>
    </row>
    <row r="55" spans="1:54" ht="12.75" customHeight="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14"/>
      <c r="AM55" s="4"/>
      <c r="AN55" s="4"/>
      <c r="AO55" s="4"/>
      <c r="AP55" s="4"/>
      <c r="AQ55" s="4"/>
      <c r="AR55" s="4"/>
      <c r="AS55" s="4"/>
      <c r="AT55" s="4"/>
      <c r="AU55" s="4"/>
      <c r="AV55" s="4"/>
      <c r="AW55" s="4"/>
      <c r="AX55" s="4"/>
      <c r="AY55" s="4"/>
      <c r="AZ55" s="4"/>
      <c r="BA55" s="4"/>
      <c r="BB55" s="4"/>
    </row>
    <row r="56" spans="1:54" ht="12.7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14"/>
      <c r="AM56" s="4"/>
      <c r="AN56" s="4"/>
      <c r="AO56" s="4"/>
      <c r="AP56" s="4"/>
      <c r="AQ56" s="4"/>
      <c r="AR56" s="4"/>
      <c r="AS56" s="4"/>
      <c r="AT56" s="4"/>
      <c r="AU56" s="4"/>
      <c r="AV56" s="4"/>
      <c r="AW56" s="4"/>
      <c r="AX56" s="4"/>
      <c r="AY56" s="4"/>
      <c r="AZ56" s="4"/>
      <c r="BA56" s="4"/>
      <c r="BB56" s="4"/>
    </row>
    <row r="57" spans="1:54" ht="12.75" customHeight="1">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14"/>
      <c r="AM57" s="4"/>
      <c r="AN57" s="4"/>
      <c r="AO57" s="4"/>
      <c r="AP57" s="4"/>
      <c r="AQ57" s="4"/>
      <c r="AR57" s="4"/>
      <c r="AS57" s="4"/>
      <c r="AT57" s="4"/>
      <c r="AU57" s="4"/>
      <c r="AV57" s="4"/>
      <c r="AW57" s="4"/>
      <c r="AX57" s="4"/>
      <c r="AY57" s="4"/>
      <c r="AZ57" s="4"/>
      <c r="BA57" s="4"/>
      <c r="BB57" s="4"/>
    </row>
    <row r="58" spans="1:54" ht="12.75" customHeight="1">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14"/>
      <c r="AM58" s="4"/>
      <c r="AN58" s="4"/>
      <c r="AO58" s="4"/>
      <c r="AP58" s="4"/>
      <c r="AQ58" s="4"/>
      <c r="AR58" s="4"/>
      <c r="AS58" s="4"/>
      <c r="AT58" s="4"/>
      <c r="AU58" s="4"/>
      <c r="AV58" s="4"/>
      <c r="AW58" s="4"/>
      <c r="AX58" s="4"/>
      <c r="AY58" s="4"/>
      <c r="AZ58" s="4"/>
      <c r="BA58" s="4"/>
      <c r="BB58" s="4"/>
    </row>
    <row r="59" spans="1:54" ht="12.75" customHeight="1">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14"/>
      <c r="AM59" s="4"/>
      <c r="AN59" s="4"/>
      <c r="AO59" s="4"/>
      <c r="AP59" s="4"/>
      <c r="AQ59" s="4"/>
      <c r="AR59" s="4"/>
      <c r="AS59" s="4"/>
      <c r="AT59" s="4"/>
      <c r="AU59" s="4"/>
      <c r="AV59" s="4"/>
      <c r="AW59" s="4"/>
      <c r="AX59" s="4"/>
      <c r="AY59" s="4"/>
      <c r="AZ59" s="4"/>
      <c r="BA59" s="4"/>
      <c r="BB59" s="4"/>
    </row>
    <row r="60" spans="1:54" ht="12.75" customHeight="1">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14"/>
      <c r="AM60" s="4"/>
      <c r="AN60" s="4"/>
      <c r="AO60" s="4"/>
      <c r="AP60" s="4"/>
      <c r="AQ60" s="4"/>
      <c r="AR60" s="4"/>
      <c r="AS60" s="4"/>
      <c r="AT60" s="4"/>
      <c r="AU60" s="4"/>
      <c r="AV60" s="4"/>
      <c r="AW60" s="4"/>
      <c r="AX60" s="4"/>
      <c r="AY60" s="4"/>
      <c r="AZ60" s="4"/>
      <c r="BA60" s="4"/>
      <c r="BB60" s="4"/>
    </row>
    <row r="61" spans="1:54" ht="12.75" customHeight="1">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14"/>
      <c r="AM61" s="4"/>
      <c r="AN61" s="4"/>
      <c r="AO61" s="4"/>
      <c r="AP61" s="4"/>
      <c r="AQ61" s="4"/>
      <c r="AR61" s="4"/>
      <c r="AS61" s="4"/>
      <c r="AT61" s="4"/>
      <c r="AU61" s="4"/>
      <c r="AV61" s="4"/>
      <c r="AW61" s="4"/>
      <c r="AX61" s="4"/>
      <c r="AY61" s="4"/>
      <c r="AZ61" s="4"/>
      <c r="BA61" s="4"/>
      <c r="BB61" s="4"/>
    </row>
    <row r="62" spans="1:54" ht="12.75" customHeight="1">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14"/>
      <c r="AM62" s="4"/>
      <c r="AN62" s="4"/>
      <c r="AO62" s="4"/>
      <c r="AP62" s="4"/>
      <c r="AQ62" s="4"/>
      <c r="AR62" s="4"/>
      <c r="AS62" s="4"/>
      <c r="AT62" s="4"/>
      <c r="AU62" s="4"/>
      <c r="AV62" s="4"/>
      <c r="AW62" s="4"/>
      <c r="AX62" s="4"/>
      <c r="AY62" s="4"/>
      <c r="AZ62" s="4"/>
      <c r="BA62" s="4"/>
      <c r="BB62" s="4"/>
    </row>
    <row r="63" spans="1:54" ht="12.75" customHeight="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14"/>
      <c r="AM63" s="4"/>
      <c r="AN63" s="4"/>
      <c r="AO63" s="4"/>
      <c r="AP63" s="4"/>
      <c r="AQ63" s="4"/>
      <c r="AR63" s="4"/>
      <c r="AS63" s="4"/>
      <c r="AT63" s="4"/>
      <c r="AU63" s="4"/>
      <c r="AV63" s="4"/>
      <c r="AW63" s="4"/>
      <c r="AX63" s="4"/>
      <c r="AY63" s="4"/>
      <c r="AZ63" s="4"/>
      <c r="BA63" s="4"/>
      <c r="BB63" s="4"/>
    </row>
    <row r="64" spans="1:54" ht="12.75" customHeight="1">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14"/>
      <c r="AM64" s="4"/>
      <c r="AN64" s="4"/>
      <c r="AO64" s="4"/>
      <c r="AP64" s="4"/>
      <c r="AQ64" s="4"/>
      <c r="AR64" s="4"/>
      <c r="AS64" s="4"/>
      <c r="AT64" s="4"/>
      <c r="AU64" s="4"/>
      <c r="AV64" s="4"/>
      <c r="AW64" s="4"/>
      <c r="AX64" s="4"/>
      <c r="AY64" s="4"/>
      <c r="AZ64" s="4"/>
      <c r="BA64" s="4"/>
      <c r="BB64" s="4"/>
    </row>
    <row r="65" spans="1:54" ht="12.75" customHeight="1">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14"/>
      <c r="AM65" s="4"/>
      <c r="AN65" s="4"/>
      <c r="AO65" s="4"/>
      <c r="AP65" s="4"/>
      <c r="AQ65" s="4"/>
      <c r="AR65" s="4"/>
      <c r="AS65" s="4"/>
      <c r="AT65" s="4"/>
      <c r="AU65" s="4"/>
      <c r="AV65" s="4"/>
      <c r="AW65" s="4"/>
      <c r="AX65" s="4"/>
      <c r="AY65" s="4"/>
      <c r="AZ65" s="4"/>
      <c r="BA65" s="4"/>
      <c r="BB65" s="4"/>
    </row>
    <row r="66" spans="1:54" ht="12.75" customHeight="1">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14"/>
      <c r="AM66" s="4"/>
      <c r="AN66" s="4"/>
      <c r="AO66" s="4"/>
      <c r="AP66" s="4"/>
      <c r="AQ66" s="4"/>
      <c r="AR66" s="4"/>
      <c r="AS66" s="4"/>
      <c r="AT66" s="4"/>
      <c r="AU66" s="4"/>
      <c r="AV66" s="4"/>
      <c r="AW66" s="4"/>
      <c r="AX66" s="4"/>
      <c r="AY66" s="4"/>
      <c r="AZ66" s="4"/>
      <c r="BA66" s="4"/>
      <c r="BB66" s="4"/>
    </row>
    <row r="67" spans="1:54" ht="12.75" customHeight="1">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14"/>
      <c r="AM67" s="4"/>
      <c r="AN67" s="4"/>
      <c r="AO67" s="4"/>
      <c r="AP67" s="4"/>
      <c r="AQ67" s="4"/>
      <c r="AR67" s="4"/>
      <c r="AS67" s="4"/>
      <c r="AT67" s="4"/>
      <c r="AU67" s="4"/>
      <c r="AV67" s="4"/>
      <c r="AW67" s="4"/>
      <c r="AX67" s="4"/>
      <c r="AY67" s="4"/>
      <c r="AZ67" s="4"/>
      <c r="BA67" s="4"/>
      <c r="BB67" s="4"/>
    </row>
    <row r="68" spans="1:54" ht="12.75" customHeight="1">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14"/>
      <c r="AM68" s="4"/>
      <c r="AN68" s="4"/>
      <c r="AO68" s="4"/>
      <c r="AP68" s="4"/>
      <c r="AQ68" s="4"/>
      <c r="AR68" s="4"/>
      <c r="AS68" s="4"/>
      <c r="AT68" s="4"/>
      <c r="AU68" s="4"/>
      <c r="AV68" s="4"/>
      <c r="AW68" s="4"/>
      <c r="AX68" s="4"/>
      <c r="AY68" s="4"/>
      <c r="AZ68" s="4"/>
      <c r="BA68" s="4"/>
      <c r="BB68" s="4"/>
    </row>
    <row r="69" spans="1:54" ht="12.75" customHeight="1">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14"/>
      <c r="AM69" s="4"/>
      <c r="AN69" s="4"/>
      <c r="AO69" s="4"/>
      <c r="AP69" s="4"/>
      <c r="AQ69" s="4"/>
      <c r="AR69" s="4"/>
      <c r="AS69" s="4"/>
      <c r="AT69" s="4"/>
      <c r="AU69" s="4"/>
      <c r="AV69" s="4"/>
      <c r="AW69" s="4"/>
      <c r="AX69" s="4"/>
      <c r="AY69" s="4"/>
      <c r="AZ69" s="4"/>
      <c r="BA69" s="4"/>
      <c r="BB69" s="4"/>
    </row>
    <row r="70" spans="1:54" ht="12.75" customHeight="1">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14"/>
      <c r="AM70" s="4"/>
      <c r="AN70" s="4"/>
      <c r="AO70" s="4"/>
      <c r="AP70" s="4"/>
      <c r="AQ70" s="4"/>
      <c r="AR70" s="4"/>
      <c r="AS70" s="4"/>
      <c r="AT70" s="4"/>
      <c r="AU70" s="4"/>
      <c r="AV70" s="4"/>
      <c r="AW70" s="4"/>
      <c r="AX70" s="4"/>
      <c r="AY70" s="4"/>
      <c r="AZ70" s="4"/>
      <c r="BA70" s="4"/>
      <c r="BB70" s="4"/>
    </row>
    <row r="71" spans="1:54" ht="12.75" customHeight="1">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14"/>
      <c r="AM71" s="4"/>
      <c r="AN71" s="4"/>
      <c r="AO71" s="4"/>
      <c r="AP71" s="4"/>
      <c r="AQ71" s="4"/>
      <c r="AR71" s="4"/>
      <c r="AS71" s="4"/>
      <c r="AT71" s="4"/>
      <c r="AU71" s="4"/>
      <c r="AV71" s="4"/>
      <c r="AW71" s="4"/>
      <c r="AX71" s="4"/>
      <c r="AY71" s="4"/>
      <c r="AZ71" s="4"/>
      <c r="BA71" s="4"/>
      <c r="BB71" s="4"/>
    </row>
    <row r="72" spans="1:54" ht="12.75" customHeight="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14"/>
      <c r="AM72" s="4"/>
      <c r="AN72" s="4"/>
      <c r="AO72" s="4"/>
      <c r="AP72" s="4"/>
      <c r="AQ72" s="4"/>
      <c r="AR72" s="4"/>
      <c r="AS72" s="4"/>
      <c r="AT72" s="4"/>
      <c r="AU72" s="4"/>
      <c r="AV72" s="4"/>
      <c r="AW72" s="4"/>
      <c r="AX72" s="4"/>
      <c r="AY72" s="4"/>
      <c r="AZ72" s="4"/>
      <c r="BA72" s="4"/>
      <c r="BB72" s="4"/>
    </row>
    <row r="73" spans="1:54" ht="12.75" customHeight="1">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14"/>
      <c r="AM73" s="4"/>
      <c r="AN73" s="4"/>
      <c r="AO73" s="4"/>
      <c r="AP73" s="4"/>
      <c r="AQ73" s="4"/>
      <c r="AR73" s="4"/>
      <c r="AS73" s="4"/>
      <c r="AT73" s="4"/>
      <c r="AU73" s="4"/>
      <c r="AV73" s="4"/>
      <c r="AW73" s="4"/>
      <c r="AX73" s="4"/>
      <c r="AY73" s="4"/>
      <c r="AZ73" s="4"/>
      <c r="BA73" s="4"/>
      <c r="BB73" s="4"/>
    </row>
    <row r="74" spans="1:54" ht="12.75" customHeight="1">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14"/>
      <c r="AM74" s="4"/>
      <c r="AN74" s="4"/>
      <c r="AO74" s="4"/>
      <c r="AP74" s="4"/>
      <c r="AQ74" s="4"/>
      <c r="AR74" s="4"/>
      <c r="AS74" s="4"/>
      <c r="AT74" s="4"/>
      <c r="AU74" s="4"/>
      <c r="AV74" s="4"/>
      <c r="AW74" s="4"/>
      <c r="AX74" s="4"/>
      <c r="AY74" s="4"/>
      <c r="AZ74" s="4"/>
      <c r="BA74" s="4"/>
      <c r="BB74" s="4"/>
    </row>
    <row r="75" spans="1:54" ht="12.75" customHeight="1">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14"/>
      <c r="AM75" s="4"/>
      <c r="AN75" s="4"/>
      <c r="AO75" s="4"/>
      <c r="AP75" s="4"/>
      <c r="AQ75" s="4"/>
      <c r="AR75" s="4"/>
      <c r="AS75" s="4"/>
      <c r="AT75" s="4"/>
      <c r="AU75" s="4"/>
      <c r="AV75" s="4"/>
      <c r="AW75" s="4"/>
      <c r="AX75" s="4"/>
      <c r="AY75" s="4"/>
      <c r="AZ75" s="4"/>
      <c r="BA75" s="4"/>
      <c r="BB75" s="4"/>
    </row>
    <row r="76" spans="1:54" ht="12.75" customHeight="1">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14"/>
      <c r="AM76" s="4"/>
      <c r="AN76" s="4"/>
      <c r="AO76" s="4"/>
      <c r="AP76" s="4"/>
      <c r="AQ76" s="4"/>
      <c r="AR76" s="4"/>
      <c r="AS76" s="4"/>
      <c r="AT76" s="4"/>
      <c r="AU76" s="4"/>
      <c r="AV76" s="4"/>
      <c r="AW76" s="4"/>
      <c r="AX76" s="4"/>
      <c r="AY76" s="4"/>
      <c r="AZ76" s="4"/>
      <c r="BA76" s="4"/>
      <c r="BB76" s="4"/>
    </row>
    <row r="77" spans="1:54" ht="12.75" customHeight="1">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14"/>
      <c r="AM77" s="4"/>
      <c r="AN77" s="4"/>
      <c r="AO77" s="4"/>
      <c r="AP77" s="4"/>
      <c r="AQ77" s="4"/>
      <c r="AR77" s="4"/>
      <c r="AS77" s="4"/>
      <c r="AT77" s="4"/>
      <c r="AU77" s="4"/>
      <c r="AV77" s="4"/>
      <c r="AW77" s="4"/>
      <c r="AX77" s="4"/>
      <c r="AY77" s="4"/>
      <c r="AZ77" s="4"/>
      <c r="BA77" s="4"/>
      <c r="BB77" s="4"/>
    </row>
    <row r="78" spans="1:54" ht="12.75" customHeight="1">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14"/>
      <c r="AM78" s="4"/>
      <c r="AN78" s="4"/>
      <c r="AO78" s="4"/>
      <c r="AP78" s="4"/>
      <c r="AQ78" s="4"/>
      <c r="AR78" s="4"/>
      <c r="AS78" s="4"/>
      <c r="AT78" s="4"/>
      <c r="AU78" s="4"/>
      <c r="AV78" s="4"/>
      <c r="AW78" s="4"/>
      <c r="AX78" s="4"/>
      <c r="AY78" s="4"/>
      <c r="AZ78" s="4"/>
      <c r="BA78" s="4"/>
      <c r="BB78" s="4"/>
    </row>
    <row r="79" spans="1:54" ht="12.75" customHeight="1">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14"/>
      <c r="AM79" s="4"/>
      <c r="AN79" s="4"/>
      <c r="AO79" s="4"/>
      <c r="AP79" s="4"/>
      <c r="AQ79" s="4"/>
      <c r="AR79" s="4"/>
      <c r="AS79" s="4"/>
      <c r="AT79" s="4"/>
      <c r="AU79" s="4"/>
      <c r="AV79" s="4"/>
      <c r="AW79" s="4"/>
      <c r="AX79" s="4"/>
      <c r="AY79" s="4"/>
      <c r="AZ79" s="4"/>
      <c r="BA79" s="4"/>
      <c r="BB79" s="4"/>
    </row>
    <row r="80" spans="1:54" ht="12.75" customHeight="1">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14"/>
      <c r="AM80" s="4"/>
      <c r="AN80" s="4"/>
      <c r="AO80" s="4"/>
      <c r="AP80" s="4"/>
      <c r="AQ80" s="4"/>
      <c r="AR80" s="4"/>
      <c r="AS80" s="4"/>
      <c r="AT80" s="4"/>
      <c r="AU80" s="4"/>
      <c r="AV80" s="4"/>
      <c r="AW80" s="4"/>
      <c r="AX80" s="4"/>
      <c r="AY80" s="4"/>
      <c r="AZ80" s="4"/>
      <c r="BA80" s="4"/>
      <c r="BB80" s="4"/>
    </row>
    <row r="81" spans="1:54" ht="12.75" customHeight="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14"/>
      <c r="AM81" s="4"/>
      <c r="AN81" s="4"/>
      <c r="AO81" s="4"/>
      <c r="AP81" s="4"/>
      <c r="AQ81" s="4"/>
      <c r="AR81" s="4"/>
      <c r="AS81" s="4"/>
      <c r="AT81" s="4"/>
      <c r="AU81" s="4"/>
      <c r="AV81" s="4"/>
      <c r="AW81" s="4"/>
      <c r="AX81" s="4"/>
      <c r="AY81" s="4"/>
      <c r="AZ81" s="4"/>
      <c r="BA81" s="4"/>
      <c r="BB81" s="4"/>
    </row>
    <row r="82" spans="1:54" ht="12.75" customHeight="1">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14"/>
      <c r="AM82" s="4"/>
      <c r="AN82" s="4"/>
      <c r="AO82" s="4"/>
      <c r="AP82" s="4"/>
      <c r="AQ82" s="4"/>
      <c r="AR82" s="4"/>
      <c r="AS82" s="4"/>
      <c r="AT82" s="4"/>
      <c r="AU82" s="4"/>
      <c r="AV82" s="4"/>
      <c r="AW82" s="4"/>
      <c r="AX82" s="4"/>
      <c r="AY82" s="4"/>
      <c r="AZ82" s="4"/>
      <c r="BA82" s="4"/>
      <c r="BB82" s="4"/>
    </row>
    <row r="83" spans="1:54" ht="12.75" customHeight="1">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14"/>
      <c r="AM83" s="4"/>
      <c r="AN83" s="4"/>
      <c r="AO83" s="4"/>
      <c r="AP83" s="4"/>
      <c r="AQ83" s="4"/>
      <c r="AR83" s="4"/>
      <c r="AS83" s="4"/>
      <c r="AT83" s="4"/>
      <c r="AU83" s="4"/>
      <c r="AV83" s="4"/>
      <c r="AW83" s="4"/>
      <c r="AX83" s="4"/>
      <c r="AY83" s="4"/>
      <c r="AZ83" s="4"/>
      <c r="BA83" s="4"/>
      <c r="BB83" s="4"/>
    </row>
    <row r="84" spans="1:54" ht="12.75" customHeight="1">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14"/>
      <c r="AM84" s="4"/>
      <c r="AN84" s="4"/>
      <c r="AO84" s="4"/>
      <c r="AP84" s="4"/>
      <c r="AQ84" s="4"/>
      <c r="AR84" s="4"/>
      <c r="AS84" s="4"/>
      <c r="AT84" s="4"/>
      <c r="AU84" s="4"/>
      <c r="AV84" s="4"/>
      <c r="AW84" s="4"/>
      <c r="AX84" s="4"/>
      <c r="AY84" s="4"/>
      <c r="AZ84" s="4"/>
      <c r="BA84" s="4"/>
      <c r="BB84" s="4"/>
    </row>
    <row r="85" spans="1:54" ht="12.75" customHeight="1">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14"/>
      <c r="AM85" s="4"/>
      <c r="AN85" s="4"/>
      <c r="AO85" s="4"/>
      <c r="AP85" s="4"/>
      <c r="AQ85" s="4"/>
      <c r="AR85" s="4"/>
      <c r="AS85" s="4"/>
      <c r="AT85" s="4"/>
      <c r="AU85" s="4"/>
      <c r="AV85" s="4"/>
      <c r="AW85" s="4"/>
      <c r="AX85" s="4"/>
      <c r="AY85" s="4"/>
      <c r="AZ85" s="4"/>
      <c r="BA85" s="4"/>
      <c r="BB85" s="4"/>
    </row>
    <row r="86" spans="1:54" ht="12.75" customHeight="1">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14"/>
      <c r="AM86" s="4"/>
      <c r="AN86" s="4"/>
      <c r="AO86" s="4"/>
      <c r="AP86" s="4"/>
      <c r="AQ86" s="4"/>
      <c r="AR86" s="4"/>
      <c r="AS86" s="4"/>
      <c r="AT86" s="4"/>
      <c r="AU86" s="4"/>
      <c r="AV86" s="4"/>
      <c r="AW86" s="4"/>
      <c r="AX86" s="4"/>
      <c r="AY86" s="4"/>
      <c r="AZ86" s="4"/>
      <c r="BA86" s="4"/>
      <c r="BB86" s="4"/>
    </row>
    <row r="87" spans="1:54" ht="12.75" customHeight="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14"/>
      <c r="AM87" s="4"/>
      <c r="AN87" s="4"/>
      <c r="AO87" s="4"/>
      <c r="AP87" s="4"/>
      <c r="AQ87" s="4"/>
      <c r="AR87" s="4"/>
      <c r="AS87" s="4"/>
      <c r="AT87" s="4"/>
      <c r="AU87" s="4"/>
      <c r="AV87" s="4"/>
      <c r="AW87" s="4"/>
      <c r="AX87" s="4"/>
      <c r="AY87" s="4"/>
      <c r="AZ87" s="4"/>
      <c r="BA87" s="4"/>
      <c r="BB87" s="4"/>
    </row>
    <row r="88" spans="1:54" ht="12.75" customHeight="1">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14"/>
      <c r="AM88" s="4"/>
      <c r="AN88" s="4"/>
      <c r="AO88" s="4"/>
      <c r="AP88" s="4"/>
      <c r="AQ88" s="4"/>
      <c r="AR88" s="4"/>
      <c r="AS88" s="4"/>
      <c r="AT88" s="4"/>
      <c r="AU88" s="4"/>
      <c r="AV88" s="4"/>
      <c r="AW88" s="4"/>
      <c r="AX88" s="4"/>
      <c r="AY88" s="4"/>
      <c r="AZ88" s="4"/>
      <c r="BA88" s="4"/>
      <c r="BB88" s="4"/>
    </row>
    <row r="89" spans="1:54" ht="12.75" customHeight="1">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14"/>
      <c r="AM89" s="4"/>
      <c r="AN89" s="4"/>
      <c r="AO89" s="4"/>
      <c r="AP89" s="4"/>
      <c r="AQ89" s="4"/>
      <c r="AR89" s="4"/>
      <c r="AS89" s="4"/>
      <c r="AT89" s="4"/>
      <c r="AU89" s="4"/>
      <c r="AV89" s="4"/>
      <c r="AW89" s="4"/>
      <c r="AX89" s="4"/>
      <c r="AY89" s="4"/>
      <c r="AZ89" s="4"/>
      <c r="BA89" s="4"/>
      <c r="BB89" s="4"/>
    </row>
    <row r="90" spans="1:54" ht="12.75" customHeight="1">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14"/>
      <c r="AM90" s="4"/>
      <c r="AN90" s="4"/>
      <c r="AO90" s="4"/>
      <c r="AP90" s="4"/>
      <c r="AQ90" s="4"/>
      <c r="AR90" s="4"/>
      <c r="AS90" s="4"/>
      <c r="AT90" s="4"/>
      <c r="AU90" s="4"/>
      <c r="AV90" s="4"/>
      <c r="AW90" s="4"/>
      <c r="AX90" s="4"/>
      <c r="AY90" s="4"/>
      <c r="AZ90" s="4"/>
      <c r="BA90" s="4"/>
      <c r="BB90" s="4"/>
    </row>
    <row r="91" spans="1:54" ht="12.75" customHeight="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14"/>
      <c r="AM91" s="4"/>
      <c r="AN91" s="4"/>
      <c r="AO91" s="4"/>
      <c r="AP91" s="4"/>
      <c r="AQ91" s="4"/>
      <c r="AR91" s="4"/>
      <c r="AS91" s="4"/>
      <c r="AT91" s="4"/>
      <c r="AU91" s="4"/>
      <c r="AV91" s="4"/>
      <c r="AW91" s="4"/>
      <c r="AX91" s="4"/>
      <c r="AY91" s="4"/>
      <c r="AZ91" s="4"/>
      <c r="BA91" s="4"/>
      <c r="BB91" s="4"/>
    </row>
    <row r="92" spans="1:54" ht="12.75" customHeight="1">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14"/>
      <c r="AM92" s="4"/>
      <c r="AN92" s="4"/>
      <c r="AO92" s="4"/>
      <c r="AP92" s="4"/>
      <c r="AQ92" s="4"/>
      <c r="AR92" s="4"/>
      <c r="AS92" s="4"/>
      <c r="AT92" s="4"/>
      <c r="AU92" s="4"/>
      <c r="AV92" s="4"/>
      <c r="AW92" s="4"/>
      <c r="AX92" s="4"/>
      <c r="AY92" s="4"/>
      <c r="AZ92" s="4"/>
      <c r="BA92" s="4"/>
      <c r="BB92" s="4"/>
    </row>
    <row r="93" spans="1:54" ht="12.75" customHeight="1">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14"/>
      <c r="AM93" s="4"/>
      <c r="AN93" s="4"/>
      <c r="AO93" s="4"/>
      <c r="AP93" s="4"/>
      <c r="AQ93" s="4"/>
      <c r="AR93" s="4"/>
      <c r="AS93" s="4"/>
      <c r="AT93" s="4"/>
      <c r="AU93" s="4"/>
      <c r="AV93" s="4"/>
      <c r="AW93" s="4"/>
      <c r="AX93" s="4"/>
      <c r="AY93" s="4"/>
      <c r="AZ93" s="4"/>
      <c r="BA93" s="4"/>
      <c r="BB93" s="4"/>
    </row>
    <row r="94" spans="1:54" ht="12.75" customHeight="1">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14"/>
      <c r="AM94" s="4"/>
      <c r="AN94" s="4"/>
      <c r="AO94" s="4"/>
      <c r="AP94" s="4"/>
      <c r="AQ94" s="4"/>
      <c r="AR94" s="4"/>
      <c r="AS94" s="4"/>
      <c r="AT94" s="4"/>
      <c r="AU94" s="4"/>
      <c r="AV94" s="4"/>
      <c r="AW94" s="4"/>
      <c r="AX94" s="4"/>
      <c r="AY94" s="4"/>
      <c r="AZ94" s="4"/>
      <c r="BA94" s="4"/>
      <c r="BB94" s="4"/>
    </row>
    <row r="95" spans="1:54" ht="12.75" customHeight="1">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14"/>
      <c r="AM95" s="4"/>
      <c r="AN95" s="4"/>
      <c r="AO95" s="4"/>
      <c r="AP95" s="4"/>
      <c r="AQ95" s="4"/>
      <c r="AR95" s="4"/>
      <c r="AS95" s="4"/>
      <c r="AT95" s="4"/>
      <c r="AU95" s="4"/>
      <c r="AV95" s="4"/>
      <c r="AW95" s="4"/>
      <c r="AX95" s="4"/>
      <c r="AY95" s="4"/>
      <c r="AZ95" s="4"/>
      <c r="BA95" s="4"/>
      <c r="BB95" s="4"/>
    </row>
    <row r="96" spans="1:54" ht="12.75" customHeight="1">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14"/>
      <c r="AM96" s="4"/>
      <c r="AN96" s="4"/>
      <c r="AO96" s="4"/>
      <c r="AP96" s="4"/>
      <c r="AQ96" s="4"/>
      <c r="AR96" s="4"/>
      <c r="AS96" s="4"/>
      <c r="AT96" s="4"/>
      <c r="AU96" s="4"/>
      <c r="AV96" s="4"/>
      <c r="AW96" s="4"/>
      <c r="AX96" s="4"/>
      <c r="AY96" s="4"/>
      <c r="AZ96" s="4"/>
      <c r="BA96" s="4"/>
      <c r="BB96" s="4"/>
    </row>
    <row r="97" spans="1:54" ht="12.75" customHeight="1">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14"/>
      <c r="AM97" s="4"/>
      <c r="AN97" s="4"/>
      <c r="AO97" s="4"/>
      <c r="AP97" s="4"/>
      <c r="AQ97" s="4"/>
      <c r="AR97" s="4"/>
      <c r="AS97" s="4"/>
      <c r="AT97" s="4"/>
      <c r="AU97" s="4"/>
      <c r="AV97" s="4"/>
      <c r="AW97" s="4"/>
      <c r="AX97" s="4"/>
      <c r="AY97" s="4"/>
      <c r="AZ97" s="4"/>
      <c r="BA97" s="4"/>
      <c r="BB97" s="4"/>
    </row>
    <row r="98" spans="1:54" ht="12.75" customHeight="1">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14"/>
      <c r="AM98" s="4"/>
      <c r="AN98" s="4"/>
      <c r="AO98" s="4"/>
      <c r="AP98" s="4"/>
      <c r="AQ98" s="4"/>
      <c r="AR98" s="4"/>
      <c r="AS98" s="4"/>
      <c r="AT98" s="4"/>
      <c r="AU98" s="4"/>
      <c r="AV98" s="4"/>
      <c r="AW98" s="4"/>
      <c r="AX98" s="4"/>
      <c r="AY98" s="4"/>
      <c r="AZ98" s="4"/>
      <c r="BA98" s="4"/>
      <c r="BB98" s="4"/>
    </row>
    <row r="99" spans="1:54" ht="12.75" customHeight="1">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14"/>
      <c r="AM99" s="4"/>
      <c r="AN99" s="4"/>
      <c r="AO99" s="4"/>
      <c r="AP99" s="4"/>
      <c r="AQ99" s="4"/>
      <c r="AR99" s="4"/>
      <c r="AS99" s="4"/>
      <c r="AT99" s="4"/>
      <c r="AU99" s="4"/>
      <c r="AV99" s="4"/>
      <c r="AW99" s="4"/>
      <c r="AX99" s="4"/>
      <c r="AY99" s="4"/>
      <c r="AZ99" s="4"/>
      <c r="BA99" s="4"/>
      <c r="BB99" s="4"/>
    </row>
    <row r="100" spans="1:54" ht="12.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14"/>
      <c r="AM100" s="4"/>
      <c r="AN100" s="4"/>
      <c r="AO100" s="4"/>
      <c r="AP100" s="4"/>
      <c r="AQ100" s="4"/>
      <c r="AR100" s="4"/>
      <c r="AS100" s="4"/>
      <c r="AT100" s="4"/>
      <c r="AU100" s="4"/>
      <c r="AV100" s="4"/>
      <c r="AW100" s="4"/>
      <c r="AX100" s="4"/>
      <c r="AY100" s="4"/>
      <c r="AZ100" s="4"/>
      <c r="BA100" s="4"/>
      <c r="BB100" s="4"/>
    </row>
    <row r="101" spans="1:54" ht="12.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14"/>
      <c r="AM101" s="4"/>
      <c r="AN101" s="4"/>
      <c r="AO101" s="4"/>
      <c r="AP101" s="4"/>
      <c r="AQ101" s="4"/>
      <c r="AR101" s="4"/>
      <c r="AS101" s="4"/>
      <c r="AT101" s="4"/>
      <c r="AU101" s="4"/>
      <c r="AV101" s="4"/>
      <c r="AW101" s="4"/>
      <c r="AX101" s="4"/>
      <c r="AY101" s="4"/>
      <c r="AZ101" s="4"/>
      <c r="BA101" s="4"/>
      <c r="BB101" s="4"/>
    </row>
    <row r="102" spans="1:54" ht="12.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14"/>
      <c r="AM102" s="4"/>
      <c r="AN102" s="4"/>
      <c r="AO102" s="4"/>
      <c r="AP102" s="4"/>
      <c r="AQ102" s="4"/>
      <c r="AR102" s="4"/>
      <c r="AS102" s="4"/>
      <c r="AT102" s="4"/>
      <c r="AU102" s="4"/>
      <c r="AV102" s="4"/>
      <c r="AW102" s="4"/>
      <c r="AX102" s="4"/>
      <c r="AY102" s="4"/>
      <c r="AZ102" s="4"/>
      <c r="BA102" s="4"/>
      <c r="BB102" s="4"/>
    </row>
    <row r="103" spans="1:54" ht="12.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14"/>
      <c r="AM103" s="4"/>
      <c r="AN103" s="4"/>
      <c r="AO103" s="4"/>
      <c r="AP103" s="4"/>
      <c r="AQ103" s="4"/>
      <c r="AR103" s="4"/>
      <c r="AS103" s="4"/>
      <c r="AT103" s="4"/>
      <c r="AU103" s="4"/>
      <c r="AV103" s="4"/>
      <c r="AW103" s="4"/>
      <c r="AX103" s="4"/>
      <c r="AY103" s="4"/>
      <c r="AZ103" s="4"/>
      <c r="BA103" s="4"/>
      <c r="BB103" s="4"/>
    </row>
    <row r="104" spans="1:54" ht="12.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14"/>
      <c r="AM104" s="4"/>
      <c r="AN104" s="4"/>
      <c r="AO104" s="4"/>
      <c r="AP104" s="4"/>
      <c r="AQ104" s="4"/>
      <c r="AR104" s="4"/>
      <c r="AS104" s="4"/>
      <c r="AT104" s="4"/>
      <c r="AU104" s="4"/>
      <c r="AV104" s="4"/>
      <c r="AW104" s="4"/>
      <c r="AX104" s="4"/>
      <c r="AY104" s="4"/>
      <c r="AZ104" s="4"/>
      <c r="BA104" s="4"/>
      <c r="BB104" s="4"/>
    </row>
    <row r="105" spans="1:54" ht="12.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14"/>
      <c r="AM105" s="4"/>
      <c r="AN105" s="4"/>
      <c r="AO105" s="4"/>
      <c r="AP105" s="4"/>
      <c r="AQ105" s="4"/>
      <c r="AR105" s="4"/>
      <c r="AS105" s="4"/>
      <c r="AT105" s="4"/>
      <c r="AU105" s="4"/>
      <c r="AV105" s="4"/>
      <c r="AW105" s="4"/>
      <c r="AX105" s="4"/>
      <c r="AY105" s="4"/>
      <c r="AZ105" s="4"/>
      <c r="BA105" s="4"/>
      <c r="BB105" s="4"/>
    </row>
    <row r="106" spans="1:54" ht="12.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14"/>
      <c r="AM106" s="4"/>
      <c r="AN106" s="4"/>
      <c r="AO106" s="4"/>
      <c r="AP106" s="4"/>
      <c r="AQ106" s="4"/>
      <c r="AR106" s="4"/>
      <c r="AS106" s="4"/>
      <c r="AT106" s="4"/>
      <c r="AU106" s="4"/>
      <c r="AV106" s="4"/>
      <c r="AW106" s="4"/>
      <c r="AX106" s="4"/>
      <c r="AY106" s="4"/>
      <c r="AZ106" s="4"/>
      <c r="BA106" s="4"/>
      <c r="BB106" s="4"/>
    </row>
    <row r="107" spans="1:54" ht="12.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14"/>
      <c r="AM107" s="4"/>
      <c r="AN107" s="4"/>
      <c r="AO107" s="4"/>
      <c r="AP107" s="4"/>
      <c r="AQ107" s="4"/>
      <c r="AR107" s="4"/>
      <c r="AS107" s="4"/>
      <c r="AT107" s="4"/>
      <c r="AU107" s="4"/>
      <c r="AV107" s="4"/>
      <c r="AW107" s="4"/>
      <c r="AX107" s="4"/>
      <c r="AY107" s="4"/>
      <c r="AZ107" s="4"/>
      <c r="BA107" s="4"/>
      <c r="BB107" s="4"/>
    </row>
    <row r="108" spans="1:54" ht="12.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14"/>
      <c r="AM108" s="4"/>
      <c r="AN108" s="4"/>
      <c r="AO108" s="4"/>
      <c r="AP108" s="4"/>
      <c r="AQ108" s="4"/>
      <c r="AR108" s="4"/>
      <c r="AS108" s="4"/>
      <c r="AT108" s="4"/>
      <c r="AU108" s="4"/>
      <c r="AV108" s="4"/>
      <c r="AW108" s="4"/>
      <c r="AX108" s="4"/>
      <c r="AY108" s="4"/>
      <c r="AZ108" s="4"/>
      <c r="BA108" s="4"/>
      <c r="BB108" s="4"/>
    </row>
    <row r="109" spans="1:54" ht="12.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14"/>
      <c r="AM109" s="4"/>
      <c r="AN109" s="4"/>
      <c r="AO109" s="4"/>
      <c r="AP109" s="4"/>
      <c r="AQ109" s="4"/>
      <c r="AR109" s="4"/>
      <c r="AS109" s="4"/>
      <c r="AT109" s="4"/>
      <c r="AU109" s="4"/>
      <c r="AV109" s="4"/>
      <c r="AW109" s="4"/>
      <c r="AX109" s="4"/>
      <c r="AY109" s="4"/>
      <c r="AZ109" s="4"/>
      <c r="BA109" s="4"/>
      <c r="BB109" s="4"/>
    </row>
    <row r="110" spans="1:54" ht="12.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14"/>
      <c r="AM110" s="4"/>
      <c r="AN110" s="4"/>
      <c r="AO110" s="4"/>
      <c r="AP110" s="4"/>
      <c r="AQ110" s="4"/>
      <c r="AR110" s="4"/>
      <c r="AS110" s="4"/>
      <c r="AT110" s="4"/>
      <c r="AU110" s="4"/>
      <c r="AV110" s="4"/>
      <c r="AW110" s="4"/>
      <c r="AX110" s="4"/>
      <c r="AY110" s="4"/>
      <c r="AZ110" s="4"/>
      <c r="BA110" s="4"/>
      <c r="BB110" s="4"/>
    </row>
    <row r="111" spans="1:54" ht="12.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14"/>
      <c r="AM111" s="4"/>
      <c r="AN111" s="4"/>
      <c r="AO111" s="4"/>
      <c r="AP111" s="4"/>
      <c r="AQ111" s="4"/>
      <c r="AR111" s="4"/>
      <c r="AS111" s="4"/>
      <c r="AT111" s="4"/>
      <c r="AU111" s="4"/>
      <c r="AV111" s="4"/>
      <c r="AW111" s="4"/>
      <c r="AX111" s="4"/>
      <c r="AY111" s="4"/>
      <c r="AZ111" s="4"/>
      <c r="BA111" s="4"/>
      <c r="BB111" s="4"/>
    </row>
    <row r="112" spans="1:54" ht="12.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14"/>
      <c r="AM112" s="4"/>
      <c r="AN112" s="4"/>
      <c r="AO112" s="4"/>
      <c r="AP112" s="4"/>
      <c r="AQ112" s="4"/>
      <c r="AR112" s="4"/>
      <c r="AS112" s="4"/>
      <c r="AT112" s="4"/>
      <c r="AU112" s="4"/>
      <c r="AV112" s="4"/>
      <c r="AW112" s="4"/>
      <c r="AX112" s="4"/>
      <c r="AY112" s="4"/>
      <c r="AZ112" s="4"/>
      <c r="BA112" s="4"/>
      <c r="BB112" s="4"/>
    </row>
    <row r="113" spans="1:54" ht="12.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14"/>
      <c r="AM113" s="4"/>
      <c r="AN113" s="4"/>
      <c r="AO113" s="4"/>
      <c r="AP113" s="4"/>
      <c r="AQ113" s="4"/>
      <c r="AR113" s="4"/>
      <c r="AS113" s="4"/>
      <c r="AT113" s="4"/>
      <c r="AU113" s="4"/>
      <c r="AV113" s="4"/>
      <c r="AW113" s="4"/>
      <c r="AX113" s="4"/>
      <c r="AY113" s="4"/>
      <c r="AZ113" s="4"/>
      <c r="BA113" s="4"/>
      <c r="BB113" s="4"/>
    </row>
    <row r="114" spans="1:54" ht="12.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14"/>
      <c r="AM114" s="4"/>
      <c r="AN114" s="4"/>
      <c r="AO114" s="4"/>
      <c r="AP114" s="4"/>
      <c r="AQ114" s="4"/>
      <c r="AR114" s="4"/>
      <c r="AS114" s="4"/>
      <c r="AT114" s="4"/>
      <c r="AU114" s="4"/>
      <c r="AV114" s="4"/>
      <c r="AW114" s="4"/>
      <c r="AX114" s="4"/>
      <c r="AY114" s="4"/>
      <c r="AZ114" s="4"/>
      <c r="BA114" s="4"/>
      <c r="BB114" s="4"/>
    </row>
    <row r="115" spans="1:54" ht="12.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14"/>
      <c r="AM115" s="4"/>
      <c r="AN115" s="4"/>
      <c r="AO115" s="4"/>
      <c r="AP115" s="4"/>
      <c r="AQ115" s="4"/>
      <c r="AR115" s="4"/>
      <c r="AS115" s="4"/>
      <c r="AT115" s="4"/>
      <c r="AU115" s="4"/>
      <c r="AV115" s="4"/>
      <c r="AW115" s="4"/>
      <c r="AX115" s="4"/>
      <c r="AY115" s="4"/>
      <c r="AZ115" s="4"/>
      <c r="BA115" s="4"/>
      <c r="BB115" s="4"/>
    </row>
    <row r="116" spans="1:54" ht="12.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14"/>
      <c r="AM116" s="4"/>
      <c r="AN116" s="4"/>
      <c r="AO116" s="4"/>
      <c r="AP116" s="4"/>
      <c r="AQ116" s="4"/>
      <c r="AR116" s="4"/>
      <c r="AS116" s="4"/>
      <c r="AT116" s="4"/>
      <c r="AU116" s="4"/>
      <c r="AV116" s="4"/>
      <c r="AW116" s="4"/>
      <c r="AX116" s="4"/>
      <c r="AY116" s="4"/>
      <c r="AZ116" s="4"/>
      <c r="BA116" s="4"/>
      <c r="BB116" s="4"/>
    </row>
    <row r="117" spans="1:54" ht="12.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14"/>
      <c r="AM117" s="4"/>
      <c r="AN117" s="4"/>
      <c r="AO117" s="4"/>
      <c r="AP117" s="4"/>
      <c r="AQ117" s="4"/>
      <c r="AR117" s="4"/>
      <c r="AS117" s="4"/>
      <c r="AT117" s="4"/>
      <c r="AU117" s="4"/>
      <c r="AV117" s="4"/>
      <c r="AW117" s="4"/>
      <c r="AX117" s="4"/>
      <c r="AY117" s="4"/>
      <c r="AZ117" s="4"/>
      <c r="BA117" s="4"/>
      <c r="BB117" s="4"/>
    </row>
    <row r="118" spans="1:54" ht="12.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14"/>
      <c r="AM118" s="4"/>
      <c r="AN118" s="4"/>
      <c r="AO118" s="4"/>
      <c r="AP118" s="4"/>
      <c r="AQ118" s="4"/>
      <c r="AR118" s="4"/>
      <c r="AS118" s="4"/>
      <c r="AT118" s="4"/>
      <c r="AU118" s="4"/>
      <c r="AV118" s="4"/>
      <c r="AW118" s="4"/>
      <c r="AX118" s="4"/>
      <c r="AY118" s="4"/>
      <c r="AZ118" s="4"/>
      <c r="BA118" s="4"/>
      <c r="BB118" s="4"/>
    </row>
    <row r="119" spans="1:54" ht="12.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14"/>
      <c r="AM119" s="4"/>
      <c r="AN119" s="4"/>
      <c r="AO119" s="4"/>
      <c r="AP119" s="4"/>
      <c r="AQ119" s="4"/>
      <c r="AR119" s="4"/>
      <c r="AS119" s="4"/>
      <c r="AT119" s="4"/>
      <c r="AU119" s="4"/>
      <c r="AV119" s="4"/>
      <c r="AW119" s="4"/>
      <c r="AX119" s="4"/>
      <c r="AY119" s="4"/>
      <c r="AZ119" s="4"/>
      <c r="BA119" s="4"/>
      <c r="BB119" s="4"/>
    </row>
    <row r="120" spans="1:54" ht="12.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14"/>
      <c r="AM120" s="4"/>
      <c r="AN120" s="4"/>
      <c r="AO120" s="4"/>
      <c r="AP120" s="4"/>
      <c r="AQ120" s="4"/>
      <c r="AR120" s="4"/>
      <c r="AS120" s="4"/>
      <c r="AT120" s="4"/>
      <c r="AU120" s="4"/>
      <c r="AV120" s="4"/>
      <c r="AW120" s="4"/>
      <c r="AX120" s="4"/>
      <c r="AY120" s="4"/>
      <c r="AZ120" s="4"/>
      <c r="BA120" s="4"/>
      <c r="BB120" s="4"/>
    </row>
    <row r="121" spans="1:54" ht="12.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14"/>
      <c r="AM121" s="4"/>
      <c r="AN121" s="4"/>
      <c r="AO121" s="4"/>
      <c r="AP121" s="4"/>
      <c r="AQ121" s="4"/>
      <c r="AR121" s="4"/>
      <c r="AS121" s="4"/>
      <c r="AT121" s="4"/>
      <c r="AU121" s="4"/>
      <c r="AV121" s="4"/>
      <c r="AW121" s="4"/>
      <c r="AX121" s="4"/>
      <c r="AY121" s="4"/>
      <c r="AZ121" s="4"/>
      <c r="BA121" s="4"/>
      <c r="BB121" s="4"/>
    </row>
    <row r="122" spans="1:54" ht="12.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14"/>
      <c r="AM122" s="4"/>
      <c r="AN122" s="4"/>
      <c r="AO122" s="4"/>
      <c r="AP122" s="4"/>
      <c r="AQ122" s="4"/>
      <c r="AR122" s="4"/>
      <c r="AS122" s="4"/>
      <c r="AT122" s="4"/>
      <c r="AU122" s="4"/>
      <c r="AV122" s="4"/>
      <c r="AW122" s="4"/>
      <c r="AX122" s="4"/>
      <c r="AY122" s="4"/>
      <c r="AZ122" s="4"/>
      <c r="BA122" s="4"/>
      <c r="BB122" s="4"/>
    </row>
    <row r="123" spans="1:54" ht="12.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14"/>
      <c r="AM123" s="4"/>
      <c r="AN123" s="4"/>
      <c r="AO123" s="4"/>
      <c r="AP123" s="4"/>
      <c r="AQ123" s="4"/>
      <c r="AR123" s="4"/>
      <c r="AS123" s="4"/>
      <c r="AT123" s="4"/>
      <c r="AU123" s="4"/>
      <c r="AV123" s="4"/>
      <c r="AW123" s="4"/>
      <c r="AX123" s="4"/>
      <c r="AY123" s="4"/>
      <c r="AZ123" s="4"/>
      <c r="BA123" s="4"/>
      <c r="BB123" s="4"/>
    </row>
    <row r="124" spans="1:54" ht="12.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14"/>
      <c r="AM124" s="4"/>
      <c r="AN124" s="4"/>
      <c r="AO124" s="4"/>
      <c r="AP124" s="4"/>
      <c r="AQ124" s="4"/>
      <c r="AR124" s="4"/>
      <c r="AS124" s="4"/>
      <c r="AT124" s="4"/>
      <c r="AU124" s="4"/>
      <c r="AV124" s="4"/>
      <c r="AW124" s="4"/>
      <c r="AX124" s="4"/>
      <c r="AY124" s="4"/>
      <c r="AZ124" s="4"/>
      <c r="BA124" s="4"/>
      <c r="BB124" s="4"/>
    </row>
    <row r="125" spans="1:54" ht="12.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14"/>
      <c r="AM125" s="4"/>
      <c r="AN125" s="4"/>
      <c r="AO125" s="4"/>
      <c r="AP125" s="4"/>
      <c r="AQ125" s="4"/>
      <c r="AR125" s="4"/>
      <c r="AS125" s="4"/>
      <c r="AT125" s="4"/>
      <c r="AU125" s="4"/>
      <c r="AV125" s="4"/>
      <c r="AW125" s="4"/>
      <c r="AX125" s="4"/>
      <c r="AY125" s="4"/>
      <c r="AZ125" s="4"/>
      <c r="BA125" s="4"/>
      <c r="BB125" s="4"/>
    </row>
    <row r="126" spans="1:54" ht="12.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14"/>
      <c r="AM126" s="4"/>
      <c r="AN126" s="4"/>
      <c r="AO126" s="4"/>
      <c r="AP126" s="4"/>
      <c r="AQ126" s="4"/>
      <c r="AR126" s="4"/>
      <c r="AS126" s="4"/>
      <c r="AT126" s="4"/>
      <c r="AU126" s="4"/>
      <c r="AV126" s="4"/>
      <c r="AW126" s="4"/>
      <c r="AX126" s="4"/>
      <c r="AY126" s="4"/>
      <c r="AZ126" s="4"/>
      <c r="BA126" s="4"/>
      <c r="BB126" s="4"/>
    </row>
    <row r="127" spans="1:54" ht="12.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14"/>
      <c r="AM127" s="4"/>
      <c r="AN127" s="4"/>
      <c r="AO127" s="4"/>
      <c r="AP127" s="4"/>
      <c r="AQ127" s="4"/>
      <c r="AR127" s="4"/>
      <c r="AS127" s="4"/>
      <c r="AT127" s="4"/>
      <c r="AU127" s="4"/>
      <c r="AV127" s="4"/>
      <c r="AW127" s="4"/>
      <c r="AX127" s="4"/>
      <c r="AY127" s="4"/>
      <c r="AZ127" s="4"/>
      <c r="BA127" s="4"/>
      <c r="BB127" s="4"/>
    </row>
    <row r="128" spans="1:54" ht="12.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14"/>
      <c r="AM128" s="4"/>
      <c r="AN128" s="4"/>
      <c r="AO128" s="4"/>
      <c r="AP128" s="4"/>
      <c r="AQ128" s="4"/>
      <c r="AR128" s="4"/>
      <c r="AS128" s="4"/>
      <c r="AT128" s="4"/>
      <c r="AU128" s="4"/>
      <c r="AV128" s="4"/>
      <c r="AW128" s="4"/>
      <c r="AX128" s="4"/>
      <c r="AY128" s="4"/>
      <c r="AZ128" s="4"/>
      <c r="BA128" s="4"/>
      <c r="BB128" s="4"/>
    </row>
    <row r="129" spans="1:54" ht="12.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14"/>
      <c r="AM129" s="4"/>
      <c r="AN129" s="4"/>
      <c r="AO129" s="4"/>
      <c r="AP129" s="4"/>
      <c r="AQ129" s="4"/>
      <c r="AR129" s="4"/>
      <c r="AS129" s="4"/>
      <c r="AT129" s="4"/>
      <c r="AU129" s="4"/>
      <c r="AV129" s="4"/>
      <c r="AW129" s="4"/>
      <c r="AX129" s="4"/>
      <c r="AY129" s="4"/>
      <c r="AZ129" s="4"/>
      <c r="BA129" s="4"/>
      <c r="BB129" s="4"/>
    </row>
    <row r="130" spans="1:54" ht="12.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14"/>
      <c r="AM130" s="4"/>
      <c r="AN130" s="4"/>
      <c r="AO130" s="4"/>
      <c r="AP130" s="4"/>
      <c r="AQ130" s="4"/>
      <c r="AR130" s="4"/>
      <c r="AS130" s="4"/>
      <c r="AT130" s="4"/>
      <c r="AU130" s="4"/>
      <c r="AV130" s="4"/>
      <c r="AW130" s="4"/>
      <c r="AX130" s="4"/>
      <c r="AY130" s="4"/>
      <c r="AZ130" s="4"/>
      <c r="BA130" s="4"/>
      <c r="BB130" s="4"/>
    </row>
    <row r="131" spans="1:54" ht="12.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14"/>
      <c r="AM131" s="4"/>
      <c r="AN131" s="4"/>
      <c r="AO131" s="4"/>
      <c r="AP131" s="4"/>
      <c r="AQ131" s="4"/>
      <c r="AR131" s="4"/>
      <c r="AS131" s="4"/>
      <c r="AT131" s="4"/>
      <c r="AU131" s="4"/>
      <c r="AV131" s="4"/>
      <c r="AW131" s="4"/>
      <c r="AX131" s="4"/>
      <c r="AY131" s="4"/>
      <c r="AZ131" s="4"/>
      <c r="BA131" s="4"/>
      <c r="BB131" s="4"/>
    </row>
    <row r="132" spans="1:54" ht="12.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14"/>
      <c r="AM132" s="4"/>
      <c r="AN132" s="4"/>
      <c r="AO132" s="4"/>
      <c r="AP132" s="4"/>
      <c r="AQ132" s="4"/>
      <c r="AR132" s="4"/>
      <c r="AS132" s="4"/>
      <c r="AT132" s="4"/>
      <c r="AU132" s="4"/>
      <c r="AV132" s="4"/>
      <c r="AW132" s="4"/>
      <c r="AX132" s="4"/>
      <c r="AY132" s="4"/>
      <c r="AZ132" s="4"/>
      <c r="BA132" s="4"/>
      <c r="BB132" s="4"/>
    </row>
    <row r="133" spans="1:54" ht="12.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14"/>
      <c r="AM133" s="4"/>
      <c r="AN133" s="4"/>
      <c r="AO133" s="4"/>
      <c r="AP133" s="4"/>
      <c r="AQ133" s="4"/>
      <c r="AR133" s="4"/>
      <c r="AS133" s="4"/>
      <c r="AT133" s="4"/>
      <c r="AU133" s="4"/>
      <c r="AV133" s="4"/>
      <c r="AW133" s="4"/>
      <c r="AX133" s="4"/>
      <c r="AY133" s="4"/>
      <c r="AZ133" s="4"/>
      <c r="BA133" s="4"/>
      <c r="BB133" s="4"/>
    </row>
    <row r="134" spans="1:54" ht="12.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14"/>
      <c r="AM134" s="4"/>
      <c r="AN134" s="4"/>
      <c r="AO134" s="4"/>
      <c r="AP134" s="4"/>
      <c r="AQ134" s="4"/>
      <c r="AR134" s="4"/>
      <c r="AS134" s="4"/>
      <c r="AT134" s="4"/>
      <c r="AU134" s="4"/>
      <c r="AV134" s="4"/>
      <c r="AW134" s="4"/>
      <c r="AX134" s="4"/>
      <c r="AY134" s="4"/>
      <c r="AZ134" s="4"/>
      <c r="BA134" s="4"/>
      <c r="BB134" s="4"/>
    </row>
    <row r="135" spans="1:54" ht="12.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14"/>
      <c r="AM135" s="4"/>
      <c r="AN135" s="4"/>
      <c r="AO135" s="4"/>
      <c r="AP135" s="4"/>
      <c r="AQ135" s="4"/>
      <c r="AR135" s="4"/>
      <c r="AS135" s="4"/>
      <c r="AT135" s="4"/>
      <c r="AU135" s="4"/>
      <c r="AV135" s="4"/>
      <c r="AW135" s="4"/>
      <c r="AX135" s="4"/>
      <c r="AY135" s="4"/>
      <c r="AZ135" s="4"/>
      <c r="BA135" s="4"/>
      <c r="BB135" s="4"/>
    </row>
    <row r="136" spans="1:54" ht="12.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14"/>
      <c r="AM136" s="4"/>
      <c r="AN136" s="4"/>
      <c r="AO136" s="4"/>
      <c r="AP136" s="4"/>
      <c r="AQ136" s="4"/>
      <c r="AR136" s="4"/>
      <c r="AS136" s="4"/>
      <c r="AT136" s="4"/>
      <c r="AU136" s="4"/>
      <c r="AV136" s="4"/>
      <c r="AW136" s="4"/>
      <c r="AX136" s="4"/>
      <c r="AY136" s="4"/>
      <c r="AZ136" s="4"/>
      <c r="BA136" s="4"/>
      <c r="BB136" s="4"/>
    </row>
    <row r="137" spans="1:54" ht="12.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14"/>
      <c r="AM137" s="4"/>
      <c r="AN137" s="4"/>
      <c r="AO137" s="4"/>
      <c r="AP137" s="4"/>
      <c r="AQ137" s="4"/>
      <c r="AR137" s="4"/>
      <c r="AS137" s="4"/>
      <c r="AT137" s="4"/>
      <c r="AU137" s="4"/>
      <c r="AV137" s="4"/>
      <c r="AW137" s="4"/>
      <c r="AX137" s="4"/>
      <c r="AY137" s="4"/>
      <c r="AZ137" s="4"/>
      <c r="BA137" s="4"/>
      <c r="BB137" s="4"/>
    </row>
    <row r="138" spans="1:54" ht="12.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14"/>
      <c r="AM138" s="4"/>
      <c r="AN138" s="4"/>
      <c r="AO138" s="4"/>
      <c r="AP138" s="4"/>
      <c r="AQ138" s="4"/>
      <c r="AR138" s="4"/>
      <c r="AS138" s="4"/>
      <c r="AT138" s="4"/>
      <c r="AU138" s="4"/>
      <c r="AV138" s="4"/>
      <c r="AW138" s="4"/>
      <c r="AX138" s="4"/>
      <c r="AY138" s="4"/>
      <c r="AZ138" s="4"/>
      <c r="BA138" s="4"/>
      <c r="BB138" s="4"/>
    </row>
    <row r="139" spans="1:54" ht="12.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14"/>
      <c r="AM139" s="4"/>
      <c r="AN139" s="4"/>
      <c r="AO139" s="4"/>
      <c r="AP139" s="4"/>
      <c r="AQ139" s="4"/>
      <c r="AR139" s="4"/>
      <c r="AS139" s="4"/>
      <c r="AT139" s="4"/>
      <c r="AU139" s="4"/>
      <c r="AV139" s="4"/>
      <c r="AW139" s="4"/>
      <c r="AX139" s="4"/>
      <c r="AY139" s="4"/>
      <c r="AZ139" s="4"/>
      <c r="BA139" s="4"/>
      <c r="BB139" s="4"/>
    </row>
    <row r="140" spans="1:54" ht="12.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14"/>
      <c r="AM140" s="4"/>
      <c r="AN140" s="4"/>
      <c r="AO140" s="4"/>
      <c r="AP140" s="4"/>
      <c r="AQ140" s="4"/>
      <c r="AR140" s="4"/>
      <c r="AS140" s="4"/>
      <c r="AT140" s="4"/>
      <c r="AU140" s="4"/>
      <c r="AV140" s="4"/>
      <c r="AW140" s="4"/>
      <c r="AX140" s="4"/>
      <c r="AY140" s="4"/>
      <c r="AZ140" s="4"/>
      <c r="BA140" s="4"/>
      <c r="BB140" s="4"/>
    </row>
    <row r="141" spans="1:54" ht="12.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14"/>
      <c r="AM141" s="4"/>
      <c r="AN141" s="4"/>
      <c r="AO141" s="4"/>
      <c r="AP141" s="4"/>
      <c r="AQ141" s="4"/>
      <c r="AR141" s="4"/>
      <c r="AS141" s="4"/>
      <c r="AT141" s="4"/>
      <c r="AU141" s="4"/>
      <c r="AV141" s="4"/>
      <c r="AW141" s="4"/>
      <c r="AX141" s="4"/>
      <c r="AY141" s="4"/>
      <c r="AZ141" s="4"/>
      <c r="BA141" s="4"/>
      <c r="BB141" s="4"/>
    </row>
    <row r="142" spans="1:54" ht="12.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14"/>
      <c r="AM142" s="4"/>
      <c r="AN142" s="4"/>
      <c r="AO142" s="4"/>
      <c r="AP142" s="4"/>
      <c r="AQ142" s="4"/>
      <c r="AR142" s="4"/>
      <c r="AS142" s="4"/>
      <c r="AT142" s="4"/>
      <c r="AU142" s="4"/>
      <c r="AV142" s="4"/>
      <c r="AW142" s="4"/>
      <c r="AX142" s="4"/>
      <c r="AY142" s="4"/>
      <c r="AZ142" s="4"/>
      <c r="BA142" s="4"/>
      <c r="BB142" s="4"/>
    </row>
    <row r="143" spans="1:54" ht="12.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14"/>
      <c r="AM143" s="4"/>
      <c r="AN143" s="4"/>
      <c r="AO143" s="4"/>
      <c r="AP143" s="4"/>
      <c r="AQ143" s="4"/>
      <c r="AR143" s="4"/>
      <c r="AS143" s="4"/>
      <c r="AT143" s="4"/>
      <c r="AU143" s="4"/>
      <c r="AV143" s="4"/>
      <c r="AW143" s="4"/>
      <c r="AX143" s="4"/>
      <c r="AY143" s="4"/>
      <c r="AZ143" s="4"/>
      <c r="BA143" s="4"/>
      <c r="BB143" s="4"/>
    </row>
    <row r="144" spans="1:54" ht="12.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14"/>
      <c r="AM144" s="4"/>
      <c r="AN144" s="4"/>
      <c r="AO144" s="4"/>
      <c r="AP144" s="4"/>
      <c r="AQ144" s="4"/>
      <c r="AR144" s="4"/>
      <c r="AS144" s="4"/>
      <c r="AT144" s="4"/>
      <c r="AU144" s="4"/>
      <c r="AV144" s="4"/>
      <c r="AW144" s="4"/>
      <c r="AX144" s="4"/>
      <c r="AY144" s="4"/>
      <c r="AZ144" s="4"/>
      <c r="BA144" s="4"/>
      <c r="BB144" s="4"/>
    </row>
    <row r="145" spans="1:54" ht="12.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14"/>
      <c r="AM145" s="4"/>
      <c r="AN145" s="4"/>
      <c r="AO145" s="4"/>
      <c r="AP145" s="4"/>
      <c r="AQ145" s="4"/>
      <c r="AR145" s="4"/>
      <c r="AS145" s="4"/>
      <c r="AT145" s="4"/>
      <c r="AU145" s="4"/>
      <c r="AV145" s="4"/>
      <c r="AW145" s="4"/>
      <c r="AX145" s="4"/>
      <c r="AY145" s="4"/>
      <c r="AZ145" s="4"/>
      <c r="BA145" s="4"/>
      <c r="BB145" s="4"/>
    </row>
    <row r="146" spans="1:54" ht="12.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14"/>
      <c r="AM146" s="4"/>
      <c r="AN146" s="4"/>
      <c r="AO146" s="4"/>
      <c r="AP146" s="4"/>
      <c r="AQ146" s="4"/>
      <c r="AR146" s="4"/>
      <c r="AS146" s="4"/>
      <c r="AT146" s="4"/>
      <c r="AU146" s="4"/>
      <c r="AV146" s="4"/>
      <c r="AW146" s="4"/>
      <c r="AX146" s="4"/>
      <c r="AY146" s="4"/>
      <c r="AZ146" s="4"/>
      <c r="BA146" s="4"/>
      <c r="BB146" s="4"/>
    </row>
    <row r="147" spans="1:54" ht="12.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14"/>
      <c r="AM147" s="4"/>
      <c r="AN147" s="4"/>
      <c r="AO147" s="4"/>
      <c r="AP147" s="4"/>
      <c r="AQ147" s="4"/>
      <c r="AR147" s="4"/>
      <c r="AS147" s="4"/>
      <c r="AT147" s="4"/>
      <c r="AU147" s="4"/>
      <c r="AV147" s="4"/>
      <c r="AW147" s="4"/>
      <c r="AX147" s="4"/>
      <c r="AY147" s="4"/>
      <c r="AZ147" s="4"/>
      <c r="BA147" s="4"/>
      <c r="BB147" s="4"/>
    </row>
    <row r="148" spans="1:54" ht="12.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14"/>
      <c r="AM148" s="4"/>
      <c r="AN148" s="4"/>
      <c r="AO148" s="4"/>
      <c r="AP148" s="4"/>
      <c r="AQ148" s="4"/>
      <c r="AR148" s="4"/>
      <c r="AS148" s="4"/>
      <c r="AT148" s="4"/>
      <c r="AU148" s="4"/>
      <c r="AV148" s="4"/>
      <c r="AW148" s="4"/>
      <c r="AX148" s="4"/>
      <c r="AY148" s="4"/>
      <c r="AZ148" s="4"/>
      <c r="BA148" s="4"/>
      <c r="BB148" s="4"/>
    </row>
    <row r="149" spans="1:54" ht="12.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14"/>
      <c r="AM149" s="4"/>
      <c r="AN149" s="4"/>
      <c r="AO149" s="4"/>
      <c r="AP149" s="4"/>
      <c r="AQ149" s="4"/>
      <c r="AR149" s="4"/>
      <c r="AS149" s="4"/>
      <c r="AT149" s="4"/>
      <c r="AU149" s="4"/>
      <c r="AV149" s="4"/>
      <c r="AW149" s="4"/>
      <c r="AX149" s="4"/>
      <c r="AY149" s="4"/>
      <c r="AZ149" s="4"/>
      <c r="BA149" s="4"/>
      <c r="BB149" s="4"/>
    </row>
    <row r="150" spans="1:54" ht="12.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14"/>
      <c r="AM150" s="4"/>
      <c r="AN150" s="4"/>
      <c r="AO150" s="4"/>
      <c r="AP150" s="4"/>
      <c r="AQ150" s="4"/>
      <c r="AR150" s="4"/>
      <c r="AS150" s="4"/>
      <c r="AT150" s="4"/>
      <c r="AU150" s="4"/>
      <c r="AV150" s="4"/>
      <c r="AW150" s="4"/>
      <c r="AX150" s="4"/>
      <c r="AY150" s="4"/>
      <c r="AZ150" s="4"/>
      <c r="BA150" s="4"/>
      <c r="BB150" s="4"/>
    </row>
    <row r="151" spans="1:54" ht="12.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14"/>
      <c r="AM151" s="4"/>
      <c r="AN151" s="4"/>
      <c r="AO151" s="4"/>
      <c r="AP151" s="4"/>
      <c r="AQ151" s="4"/>
      <c r="AR151" s="4"/>
      <c r="AS151" s="4"/>
      <c r="AT151" s="4"/>
      <c r="AU151" s="4"/>
      <c r="AV151" s="4"/>
      <c r="AW151" s="4"/>
      <c r="AX151" s="4"/>
      <c r="AY151" s="4"/>
      <c r="AZ151" s="4"/>
      <c r="BA151" s="4"/>
      <c r="BB151" s="4"/>
    </row>
    <row r="152" spans="1:54" ht="12.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14"/>
      <c r="AM152" s="4"/>
      <c r="AN152" s="4"/>
      <c r="AO152" s="4"/>
      <c r="AP152" s="4"/>
      <c r="AQ152" s="4"/>
      <c r="AR152" s="4"/>
      <c r="AS152" s="4"/>
      <c r="AT152" s="4"/>
      <c r="AU152" s="4"/>
      <c r="AV152" s="4"/>
      <c r="AW152" s="4"/>
      <c r="AX152" s="4"/>
      <c r="AY152" s="4"/>
      <c r="AZ152" s="4"/>
      <c r="BA152" s="4"/>
      <c r="BB152" s="4"/>
    </row>
    <row r="153" spans="1:54" ht="12.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14"/>
      <c r="AM153" s="4"/>
      <c r="AN153" s="4"/>
      <c r="AO153" s="4"/>
      <c r="AP153" s="4"/>
      <c r="AQ153" s="4"/>
      <c r="AR153" s="4"/>
      <c r="AS153" s="4"/>
      <c r="AT153" s="4"/>
      <c r="AU153" s="4"/>
      <c r="AV153" s="4"/>
      <c r="AW153" s="4"/>
      <c r="AX153" s="4"/>
      <c r="AY153" s="4"/>
      <c r="AZ153" s="4"/>
      <c r="BA153" s="4"/>
      <c r="BB153" s="4"/>
    </row>
    <row r="154" spans="1:54" ht="12.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14"/>
      <c r="AM154" s="4"/>
      <c r="AN154" s="4"/>
      <c r="AO154" s="4"/>
      <c r="AP154" s="4"/>
      <c r="AQ154" s="4"/>
      <c r="AR154" s="4"/>
      <c r="AS154" s="4"/>
      <c r="AT154" s="4"/>
      <c r="AU154" s="4"/>
      <c r="AV154" s="4"/>
      <c r="AW154" s="4"/>
      <c r="AX154" s="4"/>
      <c r="AY154" s="4"/>
      <c r="AZ154" s="4"/>
      <c r="BA154" s="4"/>
      <c r="BB154" s="4"/>
    </row>
    <row r="155" spans="1:54" ht="12.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14"/>
      <c r="AM155" s="4"/>
      <c r="AN155" s="4"/>
      <c r="AO155" s="4"/>
      <c r="AP155" s="4"/>
      <c r="AQ155" s="4"/>
      <c r="AR155" s="4"/>
      <c r="AS155" s="4"/>
      <c r="AT155" s="4"/>
      <c r="AU155" s="4"/>
      <c r="AV155" s="4"/>
      <c r="AW155" s="4"/>
      <c r="AX155" s="4"/>
      <c r="AY155" s="4"/>
      <c r="AZ155" s="4"/>
      <c r="BA155" s="4"/>
      <c r="BB155" s="4"/>
    </row>
    <row r="156" spans="1:54" ht="12.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14"/>
      <c r="AM156" s="4"/>
      <c r="AN156" s="4"/>
      <c r="AO156" s="4"/>
      <c r="AP156" s="4"/>
      <c r="AQ156" s="4"/>
      <c r="AR156" s="4"/>
      <c r="AS156" s="4"/>
      <c r="AT156" s="4"/>
      <c r="AU156" s="4"/>
      <c r="AV156" s="4"/>
      <c r="AW156" s="4"/>
      <c r="AX156" s="4"/>
      <c r="AY156" s="4"/>
      <c r="AZ156" s="4"/>
      <c r="BA156" s="4"/>
      <c r="BB156" s="4"/>
    </row>
    <row r="157" spans="1:54" ht="12.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14"/>
      <c r="AM157" s="4"/>
      <c r="AN157" s="4"/>
      <c r="AO157" s="4"/>
      <c r="AP157" s="4"/>
      <c r="AQ157" s="4"/>
      <c r="AR157" s="4"/>
      <c r="AS157" s="4"/>
      <c r="AT157" s="4"/>
      <c r="AU157" s="4"/>
      <c r="AV157" s="4"/>
      <c r="AW157" s="4"/>
      <c r="AX157" s="4"/>
      <c r="AY157" s="4"/>
      <c r="AZ157" s="4"/>
      <c r="BA157" s="4"/>
      <c r="BB157" s="4"/>
    </row>
    <row r="158" spans="1:54" ht="12.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14"/>
      <c r="AM158" s="4"/>
      <c r="AN158" s="4"/>
      <c r="AO158" s="4"/>
      <c r="AP158" s="4"/>
      <c r="AQ158" s="4"/>
      <c r="AR158" s="4"/>
      <c r="AS158" s="4"/>
      <c r="AT158" s="4"/>
      <c r="AU158" s="4"/>
      <c r="AV158" s="4"/>
      <c r="AW158" s="4"/>
      <c r="AX158" s="4"/>
      <c r="AY158" s="4"/>
      <c r="AZ158" s="4"/>
      <c r="BA158" s="4"/>
      <c r="BB158" s="4"/>
    </row>
    <row r="159" spans="1:54" ht="12.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14"/>
      <c r="AM159" s="4"/>
      <c r="AN159" s="4"/>
      <c r="AO159" s="4"/>
      <c r="AP159" s="4"/>
      <c r="AQ159" s="4"/>
      <c r="AR159" s="4"/>
      <c r="AS159" s="4"/>
      <c r="AT159" s="4"/>
      <c r="AU159" s="4"/>
      <c r="AV159" s="4"/>
      <c r="AW159" s="4"/>
      <c r="AX159" s="4"/>
      <c r="AY159" s="4"/>
      <c r="AZ159" s="4"/>
      <c r="BA159" s="4"/>
      <c r="BB159" s="4"/>
    </row>
    <row r="160" spans="1:54" ht="12.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14"/>
      <c r="AM160" s="4"/>
      <c r="AN160" s="4"/>
      <c r="AO160" s="4"/>
      <c r="AP160" s="4"/>
      <c r="AQ160" s="4"/>
      <c r="AR160" s="4"/>
      <c r="AS160" s="4"/>
      <c r="AT160" s="4"/>
      <c r="AU160" s="4"/>
      <c r="AV160" s="4"/>
      <c r="AW160" s="4"/>
      <c r="AX160" s="4"/>
      <c r="AY160" s="4"/>
      <c r="AZ160" s="4"/>
      <c r="BA160" s="4"/>
      <c r="BB160" s="4"/>
    </row>
    <row r="161" spans="1:54" ht="12.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14"/>
      <c r="AM161" s="4"/>
      <c r="AN161" s="4"/>
      <c r="AO161" s="4"/>
      <c r="AP161" s="4"/>
      <c r="AQ161" s="4"/>
      <c r="AR161" s="4"/>
      <c r="AS161" s="4"/>
      <c r="AT161" s="4"/>
      <c r="AU161" s="4"/>
      <c r="AV161" s="4"/>
      <c r="AW161" s="4"/>
      <c r="AX161" s="4"/>
      <c r="AY161" s="4"/>
      <c r="AZ161" s="4"/>
      <c r="BA161" s="4"/>
      <c r="BB161" s="4"/>
    </row>
    <row r="162" spans="1:54" ht="12.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14"/>
      <c r="AM162" s="4"/>
      <c r="AN162" s="4"/>
      <c r="AO162" s="4"/>
      <c r="AP162" s="4"/>
      <c r="AQ162" s="4"/>
      <c r="AR162" s="4"/>
      <c r="AS162" s="4"/>
      <c r="AT162" s="4"/>
      <c r="AU162" s="4"/>
      <c r="AV162" s="4"/>
      <c r="AW162" s="4"/>
      <c r="AX162" s="4"/>
      <c r="AY162" s="4"/>
      <c r="AZ162" s="4"/>
      <c r="BA162" s="4"/>
      <c r="BB162" s="4"/>
    </row>
    <row r="163" spans="1:54" ht="12.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14"/>
      <c r="AM163" s="4"/>
      <c r="AN163" s="4"/>
      <c r="AO163" s="4"/>
      <c r="AP163" s="4"/>
      <c r="AQ163" s="4"/>
      <c r="AR163" s="4"/>
      <c r="AS163" s="4"/>
      <c r="AT163" s="4"/>
      <c r="AU163" s="4"/>
      <c r="AV163" s="4"/>
      <c r="AW163" s="4"/>
      <c r="AX163" s="4"/>
      <c r="AY163" s="4"/>
      <c r="AZ163" s="4"/>
      <c r="BA163" s="4"/>
      <c r="BB163" s="4"/>
    </row>
    <row r="164" spans="1:54" ht="12.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14"/>
      <c r="AM164" s="4"/>
      <c r="AN164" s="4"/>
      <c r="AO164" s="4"/>
      <c r="AP164" s="4"/>
      <c r="AQ164" s="4"/>
      <c r="AR164" s="4"/>
      <c r="AS164" s="4"/>
      <c r="AT164" s="4"/>
      <c r="AU164" s="4"/>
      <c r="AV164" s="4"/>
      <c r="AW164" s="4"/>
      <c r="AX164" s="4"/>
      <c r="AY164" s="4"/>
      <c r="AZ164" s="4"/>
      <c r="BA164" s="4"/>
      <c r="BB164" s="4"/>
    </row>
    <row r="165" spans="1:54" ht="12.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14"/>
      <c r="AM165" s="4"/>
      <c r="AN165" s="4"/>
      <c r="AO165" s="4"/>
      <c r="AP165" s="4"/>
      <c r="AQ165" s="4"/>
      <c r="AR165" s="4"/>
      <c r="AS165" s="4"/>
      <c r="AT165" s="4"/>
      <c r="AU165" s="4"/>
      <c r="AV165" s="4"/>
      <c r="AW165" s="4"/>
      <c r="AX165" s="4"/>
      <c r="AY165" s="4"/>
      <c r="AZ165" s="4"/>
      <c r="BA165" s="4"/>
      <c r="BB165" s="4"/>
    </row>
    <row r="166" spans="1:54" ht="12.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14"/>
      <c r="AM166" s="4"/>
      <c r="AN166" s="4"/>
      <c r="AO166" s="4"/>
      <c r="AP166" s="4"/>
      <c r="AQ166" s="4"/>
      <c r="AR166" s="4"/>
      <c r="AS166" s="4"/>
      <c r="AT166" s="4"/>
      <c r="AU166" s="4"/>
      <c r="AV166" s="4"/>
      <c r="AW166" s="4"/>
      <c r="AX166" s="4"/>
      <c r="AY166" s="4"/>
      <c r="AZ166" s="4"/>
      <c r="BA166" s="4"/>
      <c r="BB166" s="4"/>
    </row>
    <row r="167" spans="1:54" ht="12.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14"/>
      <c r="AM167" s="4"/>
      <c r="AN167" s="4"/>
      <c r="AO167" s="4"/>
      <c r="AP167" s="4"/>
      <c r="AQ167" s="4"/>
      <c r="AR167" s="4"/>
      <c r="AS167" s="4"/>
      <c r="AT167" s="4"/>
      <c r="AU167" s="4"/>
      <c r="AV167" s="4"/>
      <c r="AW167" s="4"/>
      <c r="AX167" s="4"/>
      <c r="AY167" s="4"/>
      <c r="AZ167" s="4"/>
      <c r="BA167" s="4"/>
      <c r="BB167" s="4"/>
    </row>
    <row r="168" spans="1:54" ht="12.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14"/>
      <c r="AM168" s="4"/>
      <c r="AN168" s="4"/>
      <c r="AO168" s="4"/>
      <c r="AP168" s="4"/>
      <c r="AQ168" s="4"/>
      <c r="AR168" s="4"/>
      <c r="AS168" s="4"/>
      <c r="AT168" s="4"/>
      <c r="AU168" s="4"/>
      <c r="AV168" s="4"/>
      <c r="AW168" s="4"/>
      <c r="AX168" s="4"/>
      <c r="AY168" s="4"/>
      <c r="AZ168" s="4"/>
      <c r="BA168" s="4"/>
      <c r="BB168" s="4"/>
    </row>
    <row r="169" spans="1:54" ht="12.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14"/>
      <c r="AM169" s="4"/>
      <c r="AN169" s="4"/>
      <c r="AO169" s="4"/>
      <c r="AP169" s="4"/>
      <c r="AQ169" s="4"/>
      <c r="AR169" s="4"/>
      <c r="AS169" s="4"/>
      <c r="AT169" s="4"/>
      <c r="AU169" s="4"/>
      <c r="AV169" s="4"/>
      <c r="AW169" s="4"/>
      <c r="AX169" s="4"/>
      <c r="AY169" s="4"/>
      <c r="AZ169" s="4"/>
      <c r="BA169" s="4"/>
      <c r="BB169" s="4"/>
    </row>
    <row r="170" spans="1:54" ht="12.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14"/>
      <c r="AM170" s="4"/>
      <c r="AN170" s="4"/>
      <c r="AO170" s="4"/>
      <c r="AP170" s="4"/>
      <c r="AQ170" s="4"/>
      <c r="AR170" s="4"/>
      <c r="AS170" s="4"/>
      <c r="AT170" s="4"/>
      <c r="AU170" s="4"/>
      <c r="AV170" s="4"/>
      <c r="AW170" s="4"/>
      <c r="AX170" s="4"/>
      <c r="AY170" s="4"/>
      <c r="AZ170" s="4"/>
      <c r="BA170" s="4"/>
      <c r="BB170" s="4"/>
    </row>
    <row r="171" spans="1:54" ht="12.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14"/>
      <c r="AM171" s="4"/>
      <c r="AN171" s="4"/>
      <c r="AO171" s="4"/>
      <c r="AP171" s="4"/>
      <c r="AQ171" s="4"/>
      <c r="AR171" s="4"/>
      <c r="AS171" s="4"/>
      <c r="AT171" s="4"/>
      <c r="AU171" s="4"/>
      <c r="AV171" s="4"/>
      <c r="AW171" s="4"/>
      <c r="AX171" s="4"/>
      <c r="AY171" s="4"/>
      <c r="AZ171" s="4"/>
      <c r="BA171" s="4"/>
      <c r="BB171" s="4"/>
    </row>
    <row r="172" spans="1:54" ht="12.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14"/>
      <c r="AM172" s="4"/>
      <c r="AN172" s="4"/>
      <c r="AO172" s="4"/>
      <c r="AP172" s="4"/>
      <c r="AQ172" s="4"/>
      <c r="AR172" s="4"/>
      <c r="AS172" s="4"/>
      <c r="AT172" s="4"/>
      <c r="AU172" s="4"/>
      <c r="AV172" s="4"/>
      <c r="AW172" s="4"/>
      <c r="AX172" s="4"/>
      <c r="AY172" s="4"/>
      <c r="AZ172" s="4"/>
      <c r="BA172" s="4"/>
      <c r="BB172" s="4"/>
    </row>
    <row r="173" spans="1:54" ht="12.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14"/>
      <c r="AM173" s="4"/>
      <c r="AN173" s="4"/>
      <c r="AO173" s="4"/>
      <c r="AP173" s="4"/>
      <c r="AQ173" s="4"/>
      <c r="AR173" s="4"/>
      <c r="AS173" s="4"/>
      <c r="AT173" s="4"/>
      <c r="AU173" s="4"/>
      <c r="AV173" s="4"/>
      <c r="AW173" s="4"/>
      <c r="AX173" s="4"/>
      <c r="AY173" s="4"/>
      <c r="AZ173" s="4"/>
      <c r="BA173" s="4"/>
      <c r="BB173" s="4"/>
    </row>
    <row r="174" spans="1:54" ht="12.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14"/>
      <c r="AM174" s="4"/>
      <c r="AN174" s="4"/>
      <c r="AO174" s="4"/>
      <c r="AP174" s="4"/>
      <c r="AQ174" s="4"/>
      <c r="AR174" s="4"/>
      <c r="AS174" s="4"/>
      <c r="AT174" s="4"/>
      <c r="AU174" s="4"/>
      <c r="AV174" s="4"/>
      <c r="AW174" s="4"/>
      <c r="AX174" s="4"/>
      <c r="AY174" s="4"/>
      <c r="AZ174" s="4"/>
      <c r="BA174" s="4"/>
      <c r="BB174" s="4"/>
    </row>
    <row r="175" spans="1:54" ht="12.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14"/>
      <c r="AM175" s="4"/>
      <c r="AN175" s="4"/>
      <c r="AO175" s="4"/>
      <c r="AP175" s="4"/>
      <c r="AQ175" s="4"/>
      <c r="AR175" s="4"/>
      <c r="AS175" s="4"/>
      <c r="AT175" s="4"/>
      <c r="AU175" s="4"/>
      <c r="AV175" s="4"/>
      <c r="AW175" s="4"/>
      <c r="AX175" s="4"/>
      <c r="AY175" s="4"/>
      <c r="AZ175" s="4"/>
      <c r="BA175" s="4"/>
      <c r="BB175" s="4"/>
    </row>
    <row r="176" spans="1:54" ht="12.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14"/>
      <c r="AM176" s="4"/>
      <c r="AN176" s="4"/>
      <c r="AO176" s="4"/>
      <c r="AP176" s="4"/>
      <c r="AQ176" s="4"/>
      <c r="AR176" s="4"/>
      <c r="AS176" s="4"/>
      <c r="AT176" s="4"/>
      <c r="AU176" s="4"/>
      <c r="AV176" s="4"/>
      <c r="AW176" s="4"/>
      <c r="AX176" s="4"/>
      <c r="AY176" s="4"/>
      <c r="AZ176" s="4"/>
      <c r="BA176" s="4"/>
      <c r="BB176" s="4"/>
    </row>
    <row r="177" spans="1:54" ht="12.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14"/>
      <c r="AM177" s="4"/>
      <c r="AN177" s="4"/>
      <c r="AO177" s="4"/>
      <c r="AP177" s="4"/>
      <c r="AQ177" s="4"/>
      <c r="AR177" s="4"/>
      <c r="AS177" s="4"/>
      <c r="AT177" s="4"/>
      <c r="AU177" s="4"/>
      <c r="AV177" s="4"/>
      <c r="AW177" s="4"/>
      <c r="AX177" s="4"/>
      <c r="AY177" s="4"/>
      <c r="AZ177" s="4"/>
      <c r="BA177" s="4"/>
      <c r="BB177" s="4"/>
    </row>
    <row r="178" spans="1:54" ht="12.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14"/>
      <c r="AM178" s="4"/>
      <c r="AN178" s="4"/>
      <c r="AO178" s="4"/>
      <c r="AP178" s="4"/>
      <c r="AQ178" s="4"/>
      <c r="AR178" s="4"/>
      <c r="AS178" s="4"/>
      <c r="AT178" s="4"/>
      <c r="AU178" s="4"/>
      <c r="AV178" s="4"/>
      <c r="AW178" s="4"/>
      <c r="AX178" s="4"/>
      <c r="AY178" s="4"/>
      <c r="AZ178" s="4"/>
      <c r="BA178" s="4"/>
      <c r="BB178" s="4"/>
    </row>
    <row r="179" spans="1:54" ht="12.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14"/>
      <c r="AM179" s="4"/>
      <c r="AN179" s="4"/>
      <c r="AO179" s="4"/>
      <c r="AP179" s="4"/>
      <c r="AQ179" s="4"/>
      <c r="AR179" s="4"/>
      <c r="AS179" s="4"/>
      <c r="AT179" s="4"/>
      <c r="AU179" s="4"/>
      <c r="AV179" s="4"/>
      <c r="AW179" s="4"/>
      <c r="AX179" s="4"/>
      <c r="AY179" s="4"/>
      <c r="AZ179" s="4"/>
      <c r="BA179" s="4"/>
      <c r="BB179" s="4"/>
    </row>
    <row r="180" spans="1:54" ht="12.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14"/>
      <c r="AM180" s="4"/>
      <c r="AN180" s="4"/>
      <c r="AO180" s="4"/>
      <c r="AP180" s="4"/>
      <c r="AQ180" s="4"/>
      <c r="AR180" s="4"/>
      <c r="AS180" s="4"/>
      <c r="AT180" s="4"/>
      <c r="AU180" s="4"/>
      <c r="AV180" s="4"/>
      <c r="AW180" s="4"/>
      <c r="AX180" s="4"/>
      <c r="AY180" s="4"/>
      <c r="AZ180" s="4"/>
      <c r="BA180" s="4"/>
      <c r="BB180" s="4"/>
    </row>
    <row r="181" spans="1:54" ht="12.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14"/>
      <c r="AM181" s="4"/>
      <c r="AN181" s="4"/>
      <c r="AO181" s="4"/>
      <c r="AP181" s="4"/>
      <c r="AQ181" s="4"/>
      <c r="AR181" s="4"/>
      <c r="AS181" s="4"/>
      <c r="AT181" s="4"/>
      <c r="AU181" s="4"/>
      <c r="AV181" s="4"/>
      <c r="AW181" s="4"/>
      <c r="AX181" s="4"/>
      <c r="AY181" s="4"/>
      <c r="AZ181" s="4"/>
      <c r="BA181" s="4"/>
      <c r="BB181" s="4"/>
    </row>
    <row r="182" spans="1:54" ht="12.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14"/>
      <c r="AM182" s="4"/>
      <c r="AN182" s="4"/>
      <c r="AO182" s="4"/>
      <c r="AP182" s="4"/>
      <c r="AQ182" s="4"/>
      <c r="AR182" s="4"/>
      <c r="AS182" s="4"/>
      <c r="AT182" s="4"/>
      <c r="AU182" s="4"/>
      <c r="AV182" s="4"/>
      <c r="AW182" s="4"/>
      <c r="AX182" s="4"/>
      <c r="AY182" s="4"/>
      <c r="AZ182" s="4"/>
      <c r="BA182" s="4"/>
      <c r="BB182" s="4"/>
    </row>
    <row r="183" spans="1:54" ht="12.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14"/>
      <c r="AM183" s="4"/>
      <c r="AN183" s="4"/>
      <c r="AO183" s="4"/>
      <c r="AP183" s="4"/>
      <c r="AQ183" s="4"/>
      <c r="AR183" s="4"/>
      <c r="AS183" s="4"/>
      <c r="AT183" s="4"/>
      <c r="AU183" s="4"/>
      <c r="AV183" s="4"/>
      <c r="AW183" s="4"/>
      <c r="AX183" s="4"/>
      <c r="AY183" s="4"/>
      <c r="AZ183" s="4"/>
      <c r="BA183" s="4"/>
      <c r="BB183" s="4"/>
    </row>
    <row r="184" spans="1:54" ht="12.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14"/>
      <c r="AM184" s="4"/>
      <c r="AN184" s="4"/>
      <c r="AO184" s="4"/>
      <c r="AP184" s="4"/>
      <c r="AQ184" s="4"/>
      <c r="AR184" s="4"/>
      <c r="AS184" s="4"/>
      <c r="AT184" s="4"/>
      <c r="AU184" s="4"/>
      <c r="AV184" s="4"/>
      <c r="AW184" s="4"/>
      <c r="AX184" s="4"/>
      <c r="AY184" s="4"/>
      <c r="AZ184" s="4"/>
      <c r="BA184" s="4"/>
      <c r="BB184" s="4"/>
    </row>
    <row r="185" spans="1:54" ht="12.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14"/>
      <c r="AM185" s="4"/>
      <c r="AN185" s="4"/>
      <c r="AO185" s="4"/>
      <c r="AP185" s="4"/>
      <c r="AQ185" s="4"/>
      <c r="AR185" s="4"/>
      <c r="AS185" s="4"/>
      <c r="AT185" s="4"/>
      <c r="AU185" s="4"/>
      <c r="AV185" s="4"/>
      <c r="AW185" s="4"/>
      <c r="AX185" s="4"/>
      <c r="AY185" s="4"/>
      <c r="AZ185" s="4"/>
      <c r="BA185" s="4"/>
      <c r="BB185" s="4"/>
    </row>
    <row r="186" spans="1:54" ht="12.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14"/>
      <c r="AM186" s="4"/>
      <c r="AN186" s="4"/>
      <c r="AO186" s="4"/>
      <c r="AP186" s="4"/>
      <c r="AQ186" s="4"/>
      <c r="AR186" s="4"/>
      <c r="AS186" s="4"/>
      <c r="AT186" s="4"/>
      <c r="AU186" s="4"/>
      <c r="AV186" s="4"/>
      <c r="AW186" s="4"/>
      <c r="AX186" s="4"/>
      <c r="AY186" s="4"/>
      <c r="AZ186" s="4"/>
      <c r="BA186" s="4"/>
      <c r="BB186" s="4"/>
    </row>
    <row r="187" spans="1:54" ht="12.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14"/>
      <c r="AM187" s="4"/>
      <c r="AN187" s="4"/>
      <c r="AO187" s="4"/>
      <c r="AP187" s="4"/>
      <c r="AQ187" s="4"/>
      <c r="AR187" s="4"/>
      <c r="AS187" s="4"/>
      <c r="AT187" s="4"/>
      <c r="AU187" s="4"/>
      <c r="AV187" s="4"/>
      <c r="AW187" s="4"/>
      <c r="AX187" s="4"/>
      <c r="AY187" s="4"/>
      <c r="AZ187" s="4"/>
      <c r="BA187" s="4"/>
      <c r="BB187" s="4"/>
    </row>
    <row r="188" spans="1:54" ht="12.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14"/>
      <c r="AM188" s="4"/>
      <c r="AN188" s="4"/>
      <c r="AO188" s="4"/>
      <c r="AP188" s="4"/>
      <c r="AQ188" s="4"/>
      <c r="AR188" s="4"/>
      <c r="AS188" s="4"/>
      <c r="AT188" s="4"/>
      <c r="AU188" s="4"/>
      <c r="AV188" s="4"/>
      <c r="AW188" s="4"/>
      <c r="AX188" s="4"/>
      <c r="AY188" s="4"/>
      <c r="AZ188" s="4"/>
      <c r="BA188" s="4"/>
      <c r="BB188" s="4"/>
    </row>
    <row r="189" spans="1:54" ht="12.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14"/>
      <c r="AM189" s="4"/>
      <c r="AN189" s="4"/>
      <c r="AO189" s="4"/>
      <c r="AP189" s="4"/>
      <c r="AQ189" s="4"/>
      <c r="AR189" s="4"/>
      <c r="AS189" s="4"/>
      <c r="AT189" s="4"/>
      <c r="AU189" s="4"/>
      <c r="AV189" s="4"/>
      <c r="AW189" s="4"/>
      <c r="AX189" s="4"/>
      <c r="AY189" s="4"/>
      <c r="AZ189" s="4"/>
      <c r="BA189" s="4"/>
      <c r="BB189" s="4"/>
    </row>
    <row r="190" spans="1:54" ht="12.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14"/>
      <c r="AM190" s="4"/>
      <c r="AN190" s="4"/>
      <c r="AO190" s="4"/>
      <c r="AP190" s="4"/>
      <c r="AQ190" s="4"/>
      <c r="AR190" s="4"/>
      <c r="AS190" s="4"/>
      <c r="AT190" s="4"/>
      <c r="AU190" s="4"/>
      <c r="AV190" s="4"/>
      <c r="AW190" s="4"/>
      <c r="AX190" s="4"/>
      <c r="AY190" s="4"/>
      <c r="AZ190" s="4"/>
      <c r="BA190" s="4"/>
      <c r="BB190" s="4"/>
    </row>
    <row r="191" spans="1:54" ht="12.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14"/>
      <c r="AM191" s="4"/>
      <c r="AN191" s="4"/>
      <c r="AO191" s="4"/>
      <c r="AP191" s="4"/>
      <c r="AQ191" s="4"/>
      <c r="AR191" s="4"/>
      <c r="AS191" s="4"/>
      <c r="AT191" s="4"/>
      <c r="AU191" s="4"/>
      <c r="AV191" s="4"/>
      <c r="AW191" s="4"/>
      <c r="AX191" s="4"/>
      <c r="AY191" s="4"/>
      <c r="AZ191" s="4"/>
      <c r="BA191" s="4"/>
      <c r="BB191" s="4"/>
    </row>
    <row r="192" spans="1:54" ht="12.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14"/>
      <c r="AM192" s="4"/>
      <c r="AN192" s="4"/>
      <c r="AO192" s="4"/>
      <c r="AP192" s="4"/>
      <c r="AQ192" s="4"/>
      <c r="AR192" s="4"/>
      <c r="AS192" s="4"/>
      <c r="AT192" s="4"/>
      <c r="AU192" s="4"/>
      <c r="AV192" s="4"/>
      <c r="AW192" s="4"/>
      <c r="AX192" s="4"/>
      <c r="AY192" s="4"/>
      <c r="AZ192" s="4"/>
      <c r="BA192" s="4"/>
      <c r="BB192" s="4"/>
    </row>
    <row r="193" spans="1:54" ht="12.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14"/>
      <c r="AM193" s="4"/>
      <c r="AN193" s="4"/>
      <c r="AO193" s="4"/>
      <c r="AP193" s="4"/>
      <c r="AQ193" s="4"/>
      <c r="AR193" s="4"/>
      <c r="AS193" s="4"/>
      <c r="AT193" s="4"/>
      <c r="AU193" s="4"/>
      <c r="AV193" s="4"/>
      <c r="AW193" s="4"/>
      <c r="AX193" s="4"/>
      <c r="AY193" s="4"/>
      <c r="AZ193" s="4"/>
      <c r="BA193" s="4"/>
      <c r="BB193" s="4"/>
    </row>
    <row r="194" spans="1:54" ht="12.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14"/>
      <c r="AM194" s="4"/>
      <c r="AN194" s="4"/>
      <c r="AO194" s="4"/>
      <c r="AP194" s="4"/>
      <c r="AQ194" s="4"/>
      <c r="AR194" s="4"/>
      <c r="AS194" s="4"/>
      <c r="AT194" s="4"/>
      <c r="AU194" s="4"/>
      <c r="AV194" s="4"/>
      <c r="AW194" s="4"/>
      <c r="AX194" s="4"/>
      <c r="AY194" s="4"/>
      <c r="AZ194" s="4"/>
      <c r="BA194" s="4"/>
      <c r="BB194" s="4"/>
    </row>
    <row r="195" spans="1:54" ht="12.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14"/>
      <c r="AM195" s="4"/>
      <c r="AN195" s="4"/>
      <c r="AO195" s="4"/>
      <c r="AP195" s="4"/>
      <c r="AQ195" s="4"/>
      <c r="AR195" s="4"/>
      <c r="AS195" s="4"/>
      <c r="AT195" s="4"/>
      <c r="AU195" s="4"/>
      <c r="AV195" s="4"/>
      <c r="AW195" s="4"/>
      <c r="AX195" s="4"/>
      <c r="AY195" s="4"/>
      <c r="AZ195" s="4"/>
      <c r="BA195" s="4"/>
      <c r="BB195" s="4"/>
    </row>
    <row r="196" spans="1:54" ht="12.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14"/>
      <c r="AM196" s="4"/>
      <c r="AN196" s="4"/>
      <c r="AO196" s="4"/>
      <c r="AP196" s="4"/>
      <c r="AQ196" s="4"/>
      <c r="AR196" s="4"/>
      <c r="AS196" s="4"/>
      <c r="AT196" s="4"/>
      <c r="AU196" s="4"/>
      <c r="AV196" s="4"/>
      <c r="AW196" s="4"/>
      <c r="AX196" s="4"/>
      <c r="AY196" s="4"/>
      <c r="AZ196" s="4"/>
      <c r="BA196" s="4"/>
      <c r="BB196" s="4"/>
    </row>
    <row r="197" spans="1:54" ht="12.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14"/>
      <c r="AM197" s="4"/>
      <c r="AN197" s="4"/>
      <c r="AO197" s="4"/>
      <c r="AP197" s="4"/>
      <c r="AQ197" s="4"/>
      <c r="AR197" s="4"/>
      <c r="AS197" s="4"/>
      <c r="AT197" s="4"/>
      <c r="AU197" s="4"/>
      <c r="AV197" s="4"/>
      <c r="AW197" s="4"/>
      <c r="AX197" s="4"/>
      <c r="AY197" s="4"/>
      <c r="AZ197" s="4"/>
      <c r="BA197" s="4"/>
      <c r="BB197" s="4"/>
    </row>
    <row r="198" spans="1:54" ht="12.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14"/>
      <c r="AM198" s="4"/>
      <c r="AN198" s="4"/>
      <c r="AO198" s="4"/>
      <c r="AP198" s="4"/>
      <c r="AQ198" s="4"/>
      <c r="AR198" s="4"/>
      <c r="AS198" s="4"/>
      <c r="AT198" s="4"/>
      <c r="AU198" s="4"/>
      <c r="AV198" s="4"/>
      <c r="AW198" s="4"/>
      <c r="AX198" s="4"/>
      <c r="AY198" s="4"/>
      <c r="AZ198" s="4"/>
      <c r="BA198" s="4"/>
      <c r="BB198" s="4"/>
    </row>
    <row r="199" spans="1:54" ht="12.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14"/>
      <c r="AM199" s="4"/>
      <c r="AN199" s="4"/>
      <c r="AO199" s="4"/>
      <c r="AP199" s="4"/>
      <c r="AQ199" s="4"/>
      <c r="AR199" s="4"/>
      <c r="AS199" s="4"/>
      <c r="AT199" s="4"/>
      <c r="AU199" s="4"/>
      <c r="AV199" s="4"/>
      <c r="AW199" s="4"/>
      <c r="AX199" s="4"/>
      <c r="AY199" s="4"/>
      <c r="AZ199" s="4"/>
      <c r="BA199" s="4"/>
      <c r="BB199" s="4"/>
    </row>
    <row r="200" spans="1:54" ht="12.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14"/>
      <c r="AM200" s="4"/>
      <c r="AN200" s="4"/>
      <c r="AO200" s="4"/>
      <c r="AP200" s="4"/>
      <c r="AQ200" s="4"/>
      <c r="AR200" s="4"/>
      <c r="AS200" s="4"/>
      <c r="AT200" s="4"/>
      <c r="AU200" s="4"/>
      <c r="AV200" s="4"/>
      <c r="AW200" s="4"/>
      <c r="AX200" s="4"/>
      <c r="AY200" s="4"/>
      <c r="AZ200" s="4"/>
      <c r="BA200" s="4"/>
      <c r="BB200" s="4"/>
    </row>
    <row r="201" spans="1:54" ht="12.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14"/>
      <c r="AM201" s="4"/>
      <c r="AN201" s="4"/>
      <c r="AO201" s="4"/>
      <c r="AP201" s="4"/>
      <c r="AQ201" s="4"/>
      <c r="AR201" s="4"/>
      <c r="AS201" s="4"/>
      <c r="AT201" s="4"/>
      <c r="AU201" s="4"/>
      <c r="AV201" s="4"/>
      <c r="AW201" s="4"/>
      <c r="AX201" s="4"/>
      <c r="AY201" s="4"/>
      <c r="AZ201" s="4"/>
      <c r="BA201" s="4"/>
      <c r="BB201" s="4"/>
    </row>
    <row r="202" spans="1:54" ht="12.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14"/>
      <c r="AM202" s="4"/>
      <c r="AN202" s="4"/>
      <c r="AO202" s="4"/>
      <c r="AP202" s="4"/>
      <c r="AQ202" s="4"/>
      <c r="AR202" s="4"/>
      <c r="AS202" s="4"/>
      <c r="AT202" s="4"/>
      <c r="AU202" s="4"/>
      <c r="AV202" s="4"/>
      <c r="AW202" s="4"/>
      <c r="AX202" s="4"/>
      <c r="AY202" s="4"/>
      <c r="AZ202" s="4"/>
      <c r="BA202" s="4"/>
      <c r="BB202" s="4"/>
    </row>
    <row r="203" spans="1:54" ht="12.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14"/>
      <c r="AM203" s="4"/>
      <c r="AN203" s="4"/>
      <c r="AO203" s="4"/>
      <c r="AP203" s="4"/>
      <c r="AQ203" s="4"/>
      <c r="AR203" s="4"/>
      <c r="AS203" s="4"/>
      <c r="AT203" s="4"/>
      <c r="AU203" s="4"/>
      <c r="AV203" s="4"/>
      <c r="AW203" s="4"/>
      <c r="AX203" s="4"/>
      <c r="AY203" s="4"/>
      <c r="AZ203" s="4"/>
      <c r="BA203" s="4"/>
      <c r="BB203" s="4"/>
    </row>
    <row r="204" spans="1:54" ht="12.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14"/>
      <c r="AM204" s="4"/>
      <c r="AN204" s="4"/>
      <c r="AO204" s="4"/>
      <c r="AP204" s="4"/>
      <c r="AQ204" s="4"/>
      <c r="AR204" s="4"/>
      <c r="AS204" s="4"/>
      <c r="AT204" s="4"/>
      <c r="AU204" s="4"/>
      <c r="AV204" s="4"/>
      <c r="AW204" s="4"/>
      <c r="AX204" s="4"/>
      <c r="AY204" s="4"/>
      <c r="AZ204" s="4"/>
      <c r="BA204" s="4"/>
      <c r="BB204" s="4"/>
    </row>
    <row r="205" spans="1:54" ht="12.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14"/>
      <c r="AM205" s="4"/>
      <c r="AN205" s="4"/>
      <c r="AO205" s="4"/>
      <c r="AP205" s="4"/>
      <c r="AQ205" s="4"/>
      <c r="AR205" s="4"/>
      <c r="AS205" s="4"/>
      <c r="AT205" s="4"/>
      <c r="AU205" s="4"/>
      <c r="AV205" s="4"/>
      <c r="AW205" s="4"/>
      <c r="AX205" s="4"/>
      <c r="AY205" s="4"/>
      <c r="AZ205" s="4"/>
      <c r="BA205" s="4"/>
      <c r="BB205" s="4"/>
    </row>
    <row r="206" spans="1:54" ht="12.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14"/>
      <c r="AM206" s="4"/>
      <c r="AN206" s="4"/>
      <c r="AO206" s="4"/>
      <c r="AP206" s="4"/>
      <c r="AQ206" s="4"/>
      <c r="AR206" s="4"/>
      <c r="AS206" s="4"/>
      <c r="AT206" s="4"/>
      <c r="AU206" s="4"/>
      <c r="AV206" s="4"/>
      <c r="AW206" s="4"/>
      <c r="AX206" s="4"/>
      <c r="AY206" s="4"/>
      <c r="AZ206" s="4"/>
      <c r="BA206" s="4"/>
      <c r="BB206" s="4"/>
    </row>
    <row r="207" spans="1:54" ht="12.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14"/>
      <c r="AM207" s="4"/>
      <c r="AN207" s="4"/>
      <c r="AO207" s="4"/>
      <c r="AP207" s="4"/>
      <c r="AQ207" s="4"/>
      <c r="AR207" s="4"/>
      <c r="AS207" s="4"/>
      <c r="AT207" s="4"/>
      <c r="AU207" s="4"/>
      <c r="AV207" s="4"/>
      <c r="AW207" s="4"/>
      <c r="AX207" s="4"/>
      <c r="AY207" s="4"/>
      <c r="AZ207" s="4"/>
      <c r="BA207" s="4"/>
      <c r="BB207" s="4"/>
    </row>
    <row r="208" spans="1:54" ht="12.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14"/>
      <c r="AM208" s="4"/>
      <c r="AN208" s="4"/>
      <c r="AO208" s="4"/>
      <c r="AP208" s="4"/>
      <c r="AQ208" s="4"/>
      <c r="AR208" s="4"/>
      <c r="AS208" s="4"/>
      <c r="AT208" s="4"/>
      <c r="AU208" s="4"/>
      <c r="AV208" s="4"/>
      <c r="AW208" s="4"/>
      <c r="AX208" s="4"/>
      <c r="AY208" s="4"/>
      <c r="AZ208" s="4"/>
      <c r="BA208" s="4"/>
      <c r="BB208" s="4"/>
    </row>
    <row r="209" spans="1:54" ht="12.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14"/>
      <c r="AM209" s="4"/>
      <c r="AN209" s="4"/>
      <c r="AO209" s="4"/>
      <c r="AP209" s="4"/>
      <c r="AQ209" s="4"/>
      <c r="AR209" s="4"/>
      <c r="AS209" s="4"/>
      <c r="AT209" s="4"/>
      <c r="AU209" s="4"/>
      <c r="AV209" s="4"/>
      <c r="AW209" s="4"/>
      <c r="AX209" s="4"/>
      <c r="AY209" s="4"/>
      <c r="AZ209" s="4"/>
      <c r="BA209" s="4"/>
      <c r="BB209" s="4"/>
    </row>
    <row r="210" spans="1:54" ht="12.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14"/>
      <c r="AM210" s="4"/>
      <c r="AN210" s="4"/>
      <c r="AO210" s="4"/>
      <c r="AP210" s="4"/>
      <c r="AQ210" s="4"/>
      <c r="AR210" s="4"/>
      <c r="AS210" s="4"/>
      <c r="AT210" s="4"/>
      <c r="AU210" s="4"/>
      <c r="AV210" s="4"/>
      <c r="AW210" s="4"/>
      <c r="AX210" s="4"/>
      <c r="AY210" s="4"/>
      <c r="AZ210" s="4"/>
      <c r="BA210" s="4"/>
      <c r="BB210" s="4"/>
    </row>
    <row r="211" spans="1:54" ht="12.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14"/>
      <c r="AM211" s="4"/>
      <c r="AN211" s="4"/>
      <c r="AO211" s="4"/>
      <c r="AP211" s="4"/>
      <c r="AQ211" s="4"/>
      <c r="AR211" s="4"/>
      <c r="AS211" s="4"/>
      <c r="AT211" s="4"/>
      <c r="AU211" s="4"/>
      <c r="AV211" s="4"/>
      <c r="AW211" s="4"/>
      <c r="AX211" s="4"/>
      <c r="AY211" s="4"/>
      <c r="AZ211" s="4"/>
      <c r="BA211" s="4"/>
      <c r="BB211" s="4"/>
    </row>
    <row r="212" spans="1:54" ht="12.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14"/>
      <c r="AM212" s="4"/>
      <c r="AN212" s="4"/>
      <c r="AO212" s="4"/>
      <c r="AP212" s="4"/>
      <c r="AQ212" s="4"/>
      <c r="AR212" s="4"/>
      <c r="AS212" s="4"/>
      <c r="AT212" s="4"/>
      <c r="AU212" s="4"/>
      <c r="AV212" s="4"/>
      <c r="AW212" s="4"/>
      <c r="AX212" s="4"/>
      <c r="AY212" s="4"/>
      <c r="AZ212" s="4"/>
      <c r="BA212" s="4"/>
      <c r="BB212" s="4"/>
    </row>
    <row r="213" spans="1:54" ht="12.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14"/>
      <c r="AM213" s="4"/>
      <c r="AN213" s="4"/>
      <c r="AO213" s="4"/>
      <c r="AP213" s="4"/>
      <c r="AQ213" s="4"/>
      <c r="AR213" s="4"/>
      <c r="AS213" s="4"/>
      <c r="AT213" s="4"/>
      <c r="AU213" s="4"/>
      <c r="AV213" s="4"/>
      <c r="AW213" s="4"/>
      <c r="AX213" s="4"/>
      <c r="AY213" s="4"/>
      <c r="AZ213" s="4"/>
      <c r="BA213" s="4"/>
      <c r="BB213" s="4"/>
    </row>
    <row r="214" spans="1:54" ht="12.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14"/>
      <c r="AM214" s="4"/>
      <c r="AN214" s="4"/>
      <c r="AO214" s="4"/>
      <c r="AP214" s="4"/>
      <c r="AQ214" s="4"/>
      <c r="AR214" s="4"/>
      <c r="AS214" s="4"/>
      <c r="AT214" s="4"/>
      <c r="AU214" s="4"/>
      <c r="AV214" s="4"/>
      <c r="AW214" s="4"/>
      <c r="AX214" s="4"/>
      <c r="AY214" s="4"/>
      <c r="AZ214" s="4"/>
      <c r="BA214" s="4"/>
      <c r="BB214" s="4"/>
    </row>
    <row r="215" spans="1:54" ht="12.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14"/>
      <c r="AM215" s="4"/>
      <c r="AN215" s="4"/>
      <c r="AO215" s="4"/>
      <c r="AP215" s="4"/>
      <c r="AQ215" s="4"/>
      <c r="AR215" s="4"/>
      <c r="AS215" s="4"/>
      <c r="AT215" s="4"/>
      <c r="AU215" s="4"/>
      <c r="AV215" s="4"/>
      <c r="AW215" s="4"/>
      <c r="AX215" s="4"/>
      <c r="AY215" s="4"/>
      <c r="AZ215" s="4"/>
      <c r="BA215" s="4"/>
      <c r="BB215" s="4"/>
    </row>
    <row r="216" spans="1:54" ht="12.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14"/>
      <c r="AM216" s="4"/>
      <c r="AN216" s="4"/>
      <c r="AO216" s="4"/>
      <c r="AP216" s="4"/>
      <c r="AQ216" s="4"/>
      <c r="AR216" s="4"/>
      <c r="AS216" s="4"/>
      <c r="AT216" s="4"/>
      <c r="AU216" s="4"/>
      <c r="AV216" s="4"/>
      <c r="AW216" s="4"/>
      <c r="AX216" s="4"/>
      <c r="AY216" s="4"/>
      <c r="AZ216" s="4"/>
      <c r="BA216" s="4"/>
      <c r="BB216" s="4"/>
    </row>
    <row r="217" spans="1:54" ht="12.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14"/>
      <c r="AM217" s="4"/>
      <c r="AN217" s="4"/>
      <c r="AO217" s="4"/>
      <c r="AP217" s="4"/>
      <c r="AQ217" s="4"/>
      <c r="AR217" s="4"/>
      <c r="AS217" s="4"/>
      <c r="AT217" s="4"/>
      <c r="AU217" s="4"/>
      <c r="AV217" s="4"/>
      <c r="AW217" s="4"/>
      <c r="AX217" s="4"/>
      <c r="AY217" s="4"/>
      <c r="AZ217" s="4"/>
      <c r="BA217" s="4"/>
      <c r="BB217" s="4"/>
    </row>
    <row r="218" spans="1:54" ht="12.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14"/>
      <c r="AM218" s="4"/>
      <c r="AN218" s="4"/>
      <c r="AO218" s="4"/>
      <c r="AP218" s="4"/>
      <c r="AQ218" s="4"/>
      <c r="AR218" s="4"/>
      <c r="AS218" s="4"/>
      <c r="AT218" s="4"/>
      <c r="AU218" s="4"/>
      <c r="AV218" s="4"/>
      <c r="AW218" s="4"/>
      <c r="AX218" s="4"/>
      <c r="AY218" s="4"/>
      <c r="AZ218" s="4"/>
      <c r="BA218" s="4"/>
      <c r="BB218" s="4"/>
    </row>
    <row r="219" spans="1:54" ht="12.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14"/>
      <c r="AM219" s="4"/>
      <c r="AN219" s="4"/>
      <c r="AO219" s="4"/>
      <c r="AP219" s="4"/>
      <c r="AQ219" s="4"/>
      <c r="AR219" s="4"/>
      <c r="AS219" s="4"/>
      <c r="AT219" s="4"/>
      <c r="AU219" s="4"/>
      <c r="AV219" s="4"/>
      <c r="AW219" s="4"/>
      <c r="AX219" s="4"/>
      <c r="AY219" s="4"/>
      <c r="AZ219" s="4"/>
      <c r="BA219" s="4"/>
      <c r="BB219" s="4"/>
    </row>
    <row r="220" spans="1:54" ht="12.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14"/>
      <c r="AM220" s="4"/>
      <c r="AN220" s="4"/>
      <c r="AO220" s="4"/>
      <c r="AP220" s="4"/>
      <c r="AQ220" s="4"/>
      <c r="AR220" s="4"/>
      <c r="AS220" s="4"/>
      <c r="AT220" s="4"/>
      <c r="AU220" s="4"/>
      <c r="AV220" s="4"/>
      <c r="AW220" s="4"/>
      <c r="AX220" s="4"/>
      <c r="AY220" s="4"/>
      <c r="AZ220" s="4"/>
      <c r="BA220" s="4"/>
      <c r="BB220" s="4"/>
    </row>
    <row r="221" spans="1:54" ht="12.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14"/>
      <c r="AM221" s="4"/>
      <c r="AN221" s="4"/>
      <c r="AO221" s="4"/>
      <c r="AP221" s="4"/>
      <c r="AQ221" s="4"/>
      <c r="AR221" s="4"/>
      <c r="AS221" s="4"/>
      <c r="AT221" s="4"/>
      <c r="AU221" s="4"/>
      <c r="AV221" s="4"/>
      <c r="AW221" s="4"/>
      <c r="AX221" s="4"/>
      <c r="AY221" s="4"/>
      <c r="AZ221" s="4"/>
      <c r="BA221" s="4"/>
      <c r="BB221" s="4"/>
    </row>
    <row r="222" spans="1:54" ht="12.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14"/>
      <c r="AM222" s="4"/>
      <c r="AN222" s="4"/>
      <c r="AO222" s="4"/>
      <c r="AP222" s="4"/>
      <c r="AQ222" s="4"/>
      <c r="AR222" s="4"/>
      <c r="AS222" s="4"/>
      <c r="AT222" s="4"/>
      <c r="AU222" s="4"/>
      <c r="AV222" s="4"/>
      <c r="AW222" s="4"/>
      <c r="AX222" s="4"/>
      <c r="AY222" s="4"/>
      <c r="AZ222" s="4"/>
      <c r="BA222" s="4"/>
      <c r="BB222" s="4"/>
    </row>
    <row r="223" spans="1:54" ht="12.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14"/>
      <c r="AM223" s="4"/>
      <c r="AN223" s="4"/>
      <c r="AO223" s="4"/>
      <c r="AP223" s="4"/>
      <c r="AQ223" s="4"/>
      <c r="AR223" s="4"/>
      <c r="AS223" s="4"/>
      <c r="AT223" s="4"/>
      <c r="AU223" s="4"/>
      <c r="AV223" s="4"/>
      <c r="AW223" s="4"/>
      <c r="AX223" s="4"/>
      <c r="AY223" s="4"/>
      <c r="AZ223" s="4"/>
      <c r="BA223" s="4"/>
      <c r="BB223" s="4"/>
    </row>
    <row r="224" spans="1:54" ht="12.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14"/>
      <c r="AM224" s="4"/>
      <c r="AN224" s="4"/>
      <c r="AO224" s="4"/>
      <c r="AP224" s="4"/>
      <c r="AQ224" s="4"/>
      <c r="AR224" s="4"/>
      <c r="AS224" s="4"/>
      <c r="AT224" s="4"/>
      <c r="AU224" s="4"/>
      <c r="AV224" s="4"/>
      <c r="AW224" s="4"/>
      <c r="AX224" s="4"/>
      <c r="AY224" s="4"/>
      <c r="AZ224" s="4"/>
      <c r="BA224" s="4"/>
      <c r="BB224" s="4"/>
    </row>
    <row r="225" spans="1:54" ht="12.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14"/>
      <c r="AM225" s="4"/>
      <c r="AN225" s="4"/>
      <c r="AO225" s="4"/>
      <c r="AP225" s="4"/>
      <c r="AQ225" s="4"/>
      <c r="AR225" s="4"/>
      <c r="AS225" s="4"/>
      <c r="AT225" s="4"/>
      <c r="AU225" s="4"/>
      <c r="AV225" s="4"/>
      <c r="AW225" s="4"/>
      <c r="AX225" s="4"/>
      <c r="AY225" s="4"/>
      <c r="AZ225" s="4"/>
      <c r="BA225" s="4"/>
      <c r="BB225" s="4"/>
    </row>
    <row r="226" spans="1:54" ht="12.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14"/>
      <c r="AM226" s="4"/>
      <c r="AN226" s="4"/>
      <c r="AO226" s="4"/>
      <c r="AP226" s="4"/>
      <c r="AQ226" s="4"/>
      <c r="AR226" s="4"/>
      <c r="AS226" s="4"/>
      <c r="AT226" s="4"/>
      <c r="AU226" s="4"/>
      <c r="AV226" s="4"/>
      <c r="AW226" s="4"/>
      <c r="AX226" s="4"/>
      <c r="AY226" s="4"/>
      <c r="AZ226" s="4"/>
      <c r="BA226" s="4"/>
      <c r="BB226" s="4"/>
    </row>
    <row r="227" spans="1:54" ht="12.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14"/>
      <c r="AM227" s="4"/>
      <c r="AN227" s="4"/>
      <c r="AO227" s="4"/>
      <c r="AP227" s="4"/>
      <c r="AQ227" s="4"/>
      <c r="AR227" s="4"/>
      <c r="AS227" s="4"/>
      <c r="AT227" s="4"/>
      <c r="AU227" s="4"/>
      <c r="AV227" s="4"/>
      <c r="AW227" s="4"/>
      <c r="AX227" s="4"/>
      <c r="AY227" s="4"/>
      <c r="AZ227" s="4"/>
      <c r="BA227" s="4"/>
      <c r="BB227" s="4"/>
    </row>
    <row r="228" spans="1:54" ht="12.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14"/>
      <c r="AM228" s="4"/>
      <c r="AN228" s="4"/>
      <c r="AO228" s="4"/>
      <c r="AP228" s="4"/>
      <c r="AQ228" s="4"/>
      <c r="AR228" s="4"/>
      <c r="AS228" s="4"/>
      <c r="AT228" s="4"/>
      <c r="AU228" s="4"/>
      <c r="AV228" s="4"/>
      <c r="AW228" s="4"/>
      <c r="AX228" s="4"/>
      <c r="AY228" s="4"/>
      <c r="AZ228" s="4"/>
      <c r="BA228" s="4"/>
      <c r="BB228" s="4"/>
    </row>
    <row r="229" spans="1:54" ht="12.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14"/>
      <c r="AM229" s="4"/>
      <c r="AN229" s="4"/>
      <c r="AO229" s="4"/>
      <c r="AP229" s="4"/>
      <c r="AQ229" s="4"/>
      <c r="AR229" s="4"/>
      <c r="AS229" s="4"/>
      <c r="AT229" s="4"/>
      <c r="AU229" s="4"/>
      <c r="AV229" s="4"/>
      <c r="AW229" s="4"/>
      <c r="AX229" s="4"/>
      <c r="AY229" s="4"/>
      <c r="AZ229" s="4"/>
      <c r="BA229" s="4"/>
      <c r="BB229" s="4"/>
    </row>
    <row r="230" spans="1:54" ht="12.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14"/>
      <c r="AM230" s="4"/>
      <c r="AN230" s="4"/>
      <c r="AO230" s="4"/>
      <c r="AP230" s="4"/>
      <c r="AQ230" s="4"/>
      <c r="AR230" s="4"/>
      <c r="AS230" s="4"/>
      <c r="AT230" s="4"/>
      <c r="AU230" s="4"/>
      <c r="AV230" s="4"/>
      <c r="AW230" s="4"/>
      <c r="AX230" s="4"/>
      <c r="AY230" s="4"/>
      <c r="AZ230" s="4"/>
      <c r="BA230" s="4"/>
      <c r="BB230" s="4"/>
    </row>
    <row r="231" spans="1:54" ht="12.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14"/>
      <c r="AM231" s="4"/>
      <c r="AN231" s="4"/>
      <c r="AO231" s="4"/>
      <c r="AP231" s="4"/>
      <c r="AQ231" s="4"/>
      <c r="AR231" s="4"/>
      <c r="AS231" s="4"/>
      <c r="AT231" s="4"/>
      <c r="AU231" s="4"/>
      <c r="AV231" s="4"/>
      <c r="AW231" s="4"/>
      <c r="AX231" s="4"/>
      <c r="AY231" s="4"/>
      <c r="AZ231" s="4"/>
      <c r="BA231" s="4"/>
      <c r="BB231" s="4"/>
    </row>
    <row r="232" spans="1:54" ht="12.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14"/>
      <c r="AM232" s="4"/>
      <c r="AN232" s="4"/>
      <c r="AO232" s="4"/>
      <c r="AP232" s="4"/>
      <c r="AQ232" s="4"/>
      <c r="AR232" s="4"/>
      <c r="AS232" s="4"/>
      <c r="AT232" s="4"/>
      <c r="AU232" s="4"/>
      <c r="AV232" s="4"/>
      <c r="AW232" s="4"/>
      <c r="AX232" s="4"/>
      <c r="AY232" s="4"/>
      <c r="AZ232" s="4"/>
      <c r="BA232" s="4"/>
      <c r="BB232" s="4"/>
    </row>
    <row r="233" spans="1:54" ht="12.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14"/>
      <c r="AM233" s="4"/>
      <c r="AN233" s="4"/>
      <c r="AO233" s="4"/>
      <c r="AP233" s="4"/>
      <c r="AQ233" s="4"/>
      <c r="AR233" s="4"/>
      <c r="AS233" s="4"/>
      <c r="AT233" s="4"/>
      <c r="AU233" s="4"/>
      <c r="AV233" s="4"/>
      <c r="AW233" s="4"/>
      <c r="AX233" s="4"/>
      <c r="AY233" s="4"/>
      <c r="AZ233" s="4"/>
      <c r="BA233" s="4"/>
      <c r="BB233" s="4"/>
    </row>
    <row r="234" spans="1:54" ht="12.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14"/>
      <c r="AM234" s="4"/>
      <c r="AN234" s="4"/>
      <c r="AO234" s="4"/>
      <c r="AP234" s="4"/>
      <c r="AQ234" s="4"/>
      <c r="AR234" s="4"/>
      <c r="AS234" s="4"/>
      <c r="AT234" s="4"/>
      <c r="AU234" s="4"/>
      <c r="AV234" s="4"/>
      <c r="AW234" s="4"/>
      <c r="AX234" s="4"/>
      <c r="AY234" s="4"/>
      <c r="AZ234" s="4"/>
      <c r="BA234" s="4"/>
      <c r="BB234" s="4"/>
    </row>
    <row r="235" spans="1:54" ht="12.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14"/>
      <c r="AM235" s="4"/>
      <c r="AN235" s="4"/>
      <c r="AO235" s="4"/>
      <c r="AP235" s="4"/>
      <c r="AQ235" s="4"/>
      <c r="AR235" s="4"/>
      <c r="AS235" s="4"/>
      <c r="AT235" s="4"/>
      <c r="AU235" s="4"/>
      <c r="AV235" s="4"/>
      <c r="AW235" s="4"/>
      <c r="AX235" s="4"/>
      <c r="AY235" s="4"/>
      <c r="AZ235" s="4"/>
      <c r="BA235" s="4"/>
      <c r="BB235" s="4"/>
    </row>
    <row r="236" spans="1:54" ht="12.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14"/>
      <c r="AM236" s="4"/>
      <c r="AN236" s="4"/>
      <c r="AO236" s="4"/>
      <c r="AP236" s="4"/>
      <c r="AQ236" s="4"/>
      <c r="AR236" s="4"/>
      <c r="AS236" s="4"/>
      <c r="AT236" s="4"/>
      <c r="AU236" s="4"/>
      <c r="AV236" s="4"/>
      <c r="AW236" s="4"/>
      <c r="AX236" s="4"/>
      <c r="AY236" s="4"/>
      <c r="AZ236" s="4"/>
      <c r="BA236" s="4"/>
      <c r="BB236" s="4"/>
    </row>
    <row r="237" spans="1:54" ht="12.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14"/>
      <c r="AM237" s="4"/>
      <c r="AN237" s="4"/>
      <c r="AO237" s="4"/>
      <c r="AP237" s="4"/>
      <c r="AQ237" s="4"/>
      <c r="AR237" s="4"/>
      <c r="AS237" s="4"/>
      <c r="AT237" s="4"/>
      <c r="AU237" s="4"/>
      <c r="AV237" s="4"/>
      <c r="AW237" s="4"/>
      <c r="AX237" s="4"/>
      <c r="AY237" s="4"/>
      <c r="AZ237" s="4"/>
      <c r="BA237" s="4"/>
      <c r="BB237" s="4"/>
    </row>
    <row r="238" spans="1:54" ht="12.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14"/>
      <c r="AM238" s="4"/>
      <c r="AN238" s="4"/>
      <c r="AO238" s="4"/>
      <c r="AP238" s="4"/>
      <c r="AQ238" s="4"/>
      <c r="AR238" s="4"/>
      <c r="AS238" s="4"/>
      <c r="AT238" s="4"/>
      <c r="AU238" s="4"/>
      <c r="AV238" s="4"/>
      <c r="AW238" s="4"/>
      <c r="AX238" s="4"/>
      <c r="AY238" s="4"/>
      <c r="AZ238" s="4"/>
      <c r="BA238" s="4"/>
      <c r="BB238" s="4"/>
    </row>
    <row r="239" spans="1:54" ht="12.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14"/>
      <c r="AM239" s="4"/>
      <c r="AN239" s="4"/>
      <c r="AO239" s="4"/>
      <c r="AP239" s="4"/>
      <c r="AQ239" s="4"/>
      <c r="AR239" s="4"/>
      <c r="AS239" s="4"/>
      <c r="AT239" s="4"/>
      <c r="AU239" s="4"/>
      <c r="AV239" s="4"/>
      <c r="AW239" s="4"/>
      <c r="AX239" s="4"/>
      <c r="AY239" s="4"/>
      <c r="AZ239" s="4"/>
      <c r="BA239" s="4"/>
      <c r="BB239" s="4"/>
    </row>
    <row r="240" spans="1:54" ht="12.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14"/>
      <c r="AM240" s="4"/>
      <c r="AN240" s="4"/>
      <c r="AO240" s="4"/>
      <c r="AP240" s="4"/>
      <c r="AQ240" s="4"/>
      <c r="AR240" s="4"/>
      <c r="AS240" s="4"/>
      <c r="AT240" s="4"/>
      <c r="AU240" s="4"/>
      <c r="AV240" s="4"/>
      <c r="AW240" s="4"/>
      <c r="AX240" s="4"/>
      <c r="AY240" s="4"/>
      <c r="AZ240" s="4"/>
      <c r="BA240" s="4"/>
      <c r="BB240" s="4"/>
    </row>
    <row r="241" spans="1:54" ht="12.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14"/>
      <c r="AM241" s="4"/>
      <c r="AN241" s="4"/>
      <c r="AO241" s="4"/>
      <c r="AP241" s="4"/>
      <c r="AQ241" s="4"/>
      <c r="AR241" s="4"/>
      <c r="AS241" s="4"/>
      <c r="AT241" s="4"/>
      <c r="AU241" s="4"/>
      <c r="AV241" s="4"/>
      <c r="AW241" s="4"/>
      <c r="AX241" s="4"/>
      <c r="AY241" s="4"/>
      <c r="AZ241" s="4"/>
      <c r="BA241" s="4"/>
      <c r="BB241" s="4"/>
    </row>
    <row r="242" spans="1:54" ht="12.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14"/>
      <c r="AM242" s="4"/>
      <c r="AN242" s="4"/>
      <c r="AO242" s="4"/>
      <c r="AP242" s="4"/>
      <c r="AQ242" s="4"/>
      <c r="AR242" s="4"/>
      <c r="AS242" s="4"/>
      <c r="AT242" s="4"/>
      <c r="AU242" s="4"/>
      <c r="AV242" s="4"/>
      <c r="AW242" s="4"/>
      <c r="AX242" s="4"/>
      <c r="AY242" s="4"/>
      <c r="AZ242" s="4"/>
      <c r="BA242" s="4"/>
      <c r="BB242" s="4"/>
    </row>
    <row r="243" spans="1:54" ht="12.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14"/>
      <c r="AM243" s="4"/>
      <c r="AN243" s="4"/>
      <c r="AO243" s="4"/>
      <c r="AP243" s="4"/>
      <c r="AQ243" s="4"/>
      <c r="AR243" s="4"/>
      <c r="AS243" s="4"/>
      <c r="AT243" s="4"/>
      <c r="AU243" s="4"/>
      <c r="AV243" s="4"/>
      <c r="AW243" s="4"/>
      <c r="AX243" s="4"/>
      <c r="AY243" s="4"/>
      <c r="AZ243" s="4"/>
      <c r="BA243" s="4"/>
      <c r="BB243" s="4"/>
    </row>
    <row r="244" spans="1:54" ht="12.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14"/>
      <c r="AM244" s="4"/>
      <c r="AN244" s="4"/>
      <c r="AO244" s="4"/>
      <c r="AP244" s="4"/>
      <c r="AQ244" s="4"/>
      <c r="AR244" s="4"/>
      <c r="AS244" s="4"/>
      <c r="AT244" s="4"/>
      <c r="AU244" s="4"/>
      <c r="AV244" s="4"/>
      <c r="AW244" s="4"/>
      <c r="AX244" s="4"/>
      <c r="AY244" s="4"/>
      <c r="AZ244" s="4"/>
      <c r="BA244" s="4"/>
      <c r="BB244" s="4"/>
    </row>
    <row r="245" spans="1:54" ht="12.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14"/>
      <c r="AM245" s="4"/>
      <c r="AN245" s="4"/>
      <c r="AO245" s="4"/>
      <c r="AP245" s="4"/>
      <c r="AQ245" s="4"/>
      <c r="AR245" s="4"/>
      <c r="AS245" s="4"/>
      <c r="AT245" s="4"/>
      <c r="AU245" s="4"/>
      <c r="AV245" s="4"/>
      <c r="AW245" s="4"/>
      <c r="AX245" s="4"/>
      <c r="AY245" s="4"/>
      <c r="AZ245" s="4"/>
      <c r="BA245" s="4"/>
      <c r="BB245" s="4"/>
    </row>
    <row r="246" spans="1:54" ht="12.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14"/>
      <c r="AM246" s="4"/>
      <c r="AN246" s="4"/>
      <c r="AO246" s="4"/>
      <c r="AP246" s="4"/>
      <c r="AQ246" s="4"/>
      <c r="AR246" s="4"/>
      <c r="AS246" s="4"/>
      <c r="AT246" s="4"/>
      <c r="AU246" s="4"/>
      <c r="AV246" s="4"/>
      <c r="AW246" s="4"/>
      <c r="AX246" s="4"/>
      <c r="AY246" s="4"/>
      <c r="AZ246" s="4"/>
      <c r="BA246" s="4"/>
      <c r="BB246" s="4"/>
    </row>
    <row r="247" spans="1:54" ht="15.75" customHeight="1">
      <c r="P247" s="5"/>
      <c r="Q247" s="5"/>
      <c r="R247" s="5"/>
      <c r="S247" s="5"/>
      <c r="T247" s="5"/>
      <c r="AB247" s="5"/>
      <c r="AC247" s="5"/>
      <c r="AD247" s="5"/>
      <c r="AE247" s="5"/>
      <c r="AF247" s="5"/>
      <c r="AL247" s="244"/>
      <c r="AN247" s="5"/>
      <c r="AO247" s="5"/>
      <c r="AP247" s="5"/>
      <c r="AQ247" s="5"/>
      <c r="AR247" s="5"/>
    </row>
    <row r="248" spans="1:54" ht="15.75" customHeight="1">
      <c r="P248" s="5"/>
      <c r="Q248" s="5"/>
      <c r="R248" s="5"/>
      <c r="S248" s="5"/>
      <c r="T248" s="5"/>
      <c r="AB248" s="5"/>
      <c r="AC248" s="5"/>
      <c r="AD248" s="5"/>
      <c r="AE248" s="5"/>
      <c r="AF248" s="5"/>
      <c r="AL248" s="244"/>
      <c r="AN248" s="5"/>
      <c r="AO248" s="5"/>
      <c r="AP248" s="5"/>
      <c r="AQ248" s="5"/>
      <c r="AR248" s="5"/>
    </row>
    <row r="249" spans="1:54" ht="15.75" customHeight="1">
      <c r="P249" s="5"/>
      <c r="Q249" s="5"/>
      <c r="R249" s="5"/>
      <c r="S249" s="5"/>
      <c r="T249" s="5"/>
      <c r="AB249" s="5"/>
      <c r="AC249" s="5"/>
      <c r="AD249" s="5"/>
      <c r="AE249" s="5"/>
      <c r="AF249" s="5"/>
      <c r="AL249" s="244"/>
      <c r="AN249" s="5"/>
      <c r="AO249" s="5"/>
      <c r="AP249" s="5"/>
      <c r="AQ249" s="5"/>
      <c r="AR249" s="5"/>
    </row>
    <row r="250" spans="1:54" ht="15.75" customHeight="1">
      <c r="P250" s="5"/>
      <c r="Q250" s="5"/>
      <c r="R250" s="5"/>
      <c r="S250" s="5"/>
      <c r="T250" s="5"/>
      <c r="AB250" s="5"/>
      <c r="AC250" s="5"/>
      <c r="AD250" s="5"/>
      <c r="AE250" s="5"/>
      <c r="AF250" s="5"/>
      <c r="AL250" s="244"/>
      <c r="AN250" s="5"/>
      <c r="AO250" s="5"/>
      <c r="AP250" s="5"/>
      <c r="AQ250" s="5"/>
      <c r="AR250" s="5"/>
    </row>
    <row r="251" spans="1:54" ht="15.75" customHeight="1">
      <c r="P251" s="5"/>
      <c r="Q251" s="5"/>
      <c r="R251" s="5"/>
      <c r="S251" s="5"/>
      <c r="T251" s="5"/>
      <c r="AB251" s="5"/>
      <c r="AC251" s="5"/>
      <c r="AD251" s="5"/>
      <c r="AE251" s="5"/>
      <c r="AF251" s="5"/>
      <c r="AL251" s="244"/>
      <c r="AN251" s="5"/>
      <c r="AO251" s="5"/>
      <c r="AP251" s="5"/>
      <c r="AQ251" s="5"/>
      <c r="AR251" s="5"/>
    </row>
    <row r="252" spans="1:54" ht="15.75" customHeight="1">
      <c r="P252" s="5"/>
      <c r="Q252" s="5"/>
      <c r="R252" s="5"/>
      <c r="S252" s="5"/>
      <c r="T252" s="5"/>
      <c r="AB252" s="5"/>
      <c r="AC252" s="5"/>
      <c r="AD252" s="5"/>
      <c r="AE252" s="5"/>
      <c r="AF252" s="5"/>
      <c r="AL252" s="244"/>
      <c r="AN252" s="5"/>
      <c r="AO252" s="5"/>
      <c r="AP252" s="5"/>
      <c r="AQ252" s="5"/>
      <c r="AR252" s="5"/>
    </row>
    <row r="253" spans="1:54" ht="15.75" customHeight="1">
      <c r="P253" s="5"/>
      <c r="Q253" s="5"/>
      <c r="R253" s="5"/>
      <c r="S253" s="5"/>
      <c r="T253" s="5"/>
      <c r="AB253" s="5"/>
      <c r="AC253" s="5"/>
      <c r="AD253" s="5"/>
      <c r="AE253" s="5"/>
      <c r="AF253" s="5"/>
      <c r="AL253" s="244"/>
      <c r="AN253" s="5"/>
      <c r="AO253" s="5"/>
      <c r="AP253" s="5"/>
      <c r="AQ253" s="5"/>
      <c r="AR253" s="5"/>
    </row>
    <row r="254" spans="1:54" ht="15.75" customHeight="1">
      <c r="P254" s="5"/>
      <c r="Q254" s="5"/>
      <c r="R254" s="5"/>
      <c r="S254" s="5"/>
      <c r="T254" s="5"/>
      <c r="AB254" s="5"/>
      <c r="AC254" s="5"/>
      <c r="AD254" s="5"/>
      <c r="AE254" s="5"/>
      <c r="AF254" s="5"/>
      <c r="AL254" s="244"/>
      <c r="AN254" s="5"/>
      <c r="AO254" s="5"/>
      <c r="AP254" s="5"/>
      <c r="AQ254" s="5"/>
      <c r="AR254" s="5"/>
    </row>
    <row r="255" spans="1:54" ht="15.75" customHeight="1">
      <c r="P255" s="5"/>
      <c r="Q255" s="5"/>
      <c r="R255" s="5"/>
      <c r="S255" s="5"/>
      <c r="T255" s="5"/>
      <c r="AB255" s="5"/>
      <c r="AC255" s="5"/>
      <c r="AD255" s="5"/>
      <c r="AE255" s="5"/>
      <c r="AF255" s="5"/>
      <c r="AL255" s="244"/>
      <c r="AN255" s="5"/>
      <c r="AO255" s="5"/>
      <c r="AP255" s="5"/>
      <c r="AQ255" s="5"/>
      <c r="AR255" s="5"/>
    </row>
    <row r="256" spans="1:54" ht="15.75" customHeight="1">
      <c r="P256" s="5"/>
      <c r="Q256" s="5"/>
      <c r="R256" s="5"/>
      <c r="S256" s="5"/>
      <c r="T256" s="5"/>
      <c r="AB256" s="5"/>
      <c r="AC256" s="5"/>
      <c r="AD256" s="5"/>
      <c r="AE256" s="5"/>
      <c r="AF256" s="5"/>
      <c r="AL256" s="244"/>
      <c r="AN256" s="5"/>
      <c r="AO256" s="5"/>
      <c r="AP256" s="5"/>
      <c r="AQ256" s="5"/>
      <c r="AR256" s="5"/>
    </row>
    <row r="257" spans="16:44" ht="15.75" customHeight="1">
      <c r="P257" s="5"/>
      <c r="Q257" s="5"/>
      <c r="R257" s="5"/>
      <c r="S257" s="5"/>
      <c r="T257" s="5"/>
      <c r="AB257" s="5"/>
      <c r="AC257" s="5"/>
      <c r="AD257" s="5"/>
      <c r="AE257" s="5"/>
      <c r="AF257" s="5"/>
      <c r="AL257" s="244"/>
      <c r="AN257" s="5"/>
      <c r="AO257" s="5"/>
      <c r="AP257" s="5"/>
      <c r="AQ257" s="5"/>
      <c r="AR257" s="5"/>
    </row>
    <row r="258" spans="16:44" ht="15.75" customHeight="1">
      <c r="P258" s="5"/>
      <c r="Q258" s="5"/>
      <c r="R258" s="5"/>
      <c r="S258" s="5"/>
      <c r="T258" s="5"/>
      <c r="AB258" s="5"/>
      <c r="AC258" s="5"/>
      <c r="AD258" s="5"/>
      <c r="AE258" s="5"/>
      <c r="AF258" s="5"/>
      <c r="AL258" s="244"/>
      <c r="AN258" s="5"/>
      <c r="AO258" s="5"/>
      <c r="AP258" s="5"/>
      <c r="AQ258" s="5"/>
      <c r="AR258" s="5"/>
    </row>
    <row r="259" spans="16:44" ht="15.75" customHeight="1">
      <c r="P259" s="5"/>
      <c r="Q259" s="5"/>
      <c r="R259" s="5"/>
      <c r="S259" s="5"/>
      <c r="T259" s="5"/>
      <c r="AB259" s="5"/>
      <c r="AC259" s="5"/>
      <c r="AD259" s="5"/>
      <c r="AE259" s="5"/>
      <c r="AF259" s="5"/>
      <c r="AL259" s="244"/>
      <c r="AN259" s="5"/>
      <c r="AO259" s="5"/>
      <c r="AP259" s="5"/>
      <c r="AQ259" s="5"/>
      <c r="AR259" s="5"/>
    </row>
    <row r="260" spans="16:44" ht="15.75" customHeight="1">
      <c r="P260" s="5"/>
      <c r="Q260" s="5"/>
      <c r="R260" s="5"/>
      <c r="S260" s="5"/>
      <c r="T260" s="5"/>
      <c r="AB260" s="5"/>
      <c r="AC260" s="5"/>
      <c r="AD260" s="5"/>
      <c r="AE260" s="5"/>
      <c r="AF260" s="5"/>
      <c r="AL260" s="244"/>
      <c r="AN260" s="5"/>
      <c r="AO260" s="5"/>
      <c r="AP260" s="5"/>
      <c r="AQ260" s="5"/>
      <c r="AR260" s="5"/>
    </row>
    <row r="261" spans="16:44" ht="15.75" customHeight="1">
      <c r="P261" s="5"/>
      <c r="Q261" s="5"/>
      <c r="R261" s="5"/>
      <c r="S261" s="5"/>
      <c r="T261" s="5"/>
      <c r="AB261" s="5"/>
      <c r="AC261" s="5"/>
      <c r="AD261" s="5"/>
      <c r="AE261" s="5"/>
      <c r="AF261" s="5"/>
      <c r="AL261" s="244"/>
      <c r="AN261" s="5"/>
      <c r="AO261" s="5"/>
      <c r="AP261" s="5"/>
      <c r="AQ261" s="5"/>
      <c r="AR261" s="5"/>
    </row>
    <row r="262" spans="16:44" ht="15.75" customHeight="1">
      <c r="P262" s="5"/>
      <c r="Q262" s="5"/>
      <c r="R262" s="5"/>
      <c r="S262" s="5"/>
      <c r="T262" s="5"/>
      <c r="AB262" s="5"/>
      <c r="AC262" s="5"/>
      <c r="AD262" s="5"/>
      <c r="AE262" s="5"/>
      <c r="AF262" s="5"/>
      <c r="AL262" s="244"/>
      <c r="AN262" s="5"/>
      <c r="AO262" s="5"/>
      <c r="AP262" s="5"/>
      <c r="AQ262" s="5"/>
      <c r="AR262" s="5"/>
    </row>
    <row r="263" spans="16:44" ht="15.75" customHeight="1">
      <c r="P263" s="5"/>
      <c r="Q263" s="5"/>
      <c r="R263" s="5"/>
      <c r="S263" s="5"/>
      <c r="T263" s="5"/>
      <c r="AB263" s="5"/>
      <c r="AC263" s="5"/>
      <c r="AD263" s="5"/>
      <c r="AE263" s="5"/>
      <c r="AF263" s="5"/>
      <c r="AL263" s="244"/>
      <c r="AN263" s="5"/>
      <c r="AO263" s="5"/>
      <c r="AP263" s="5"/>
      <c r="AQ263" s="5"/>
      <c r="AR263" s="5"/>
    </row>
    <row r="264" spans="16:44" ht="15.75" customHeight="1">
      <c r="P264" s="5"/>
      <c r="Q264" s="5"/>
      <c r="R264" s="5"/>
      <c r="S264" s="5"/>
      <c r="T264" s="5"/>
      <c r="AB264" s="5"/>
      <c r="AC264" s="5"/>
      <c r="AD264" s="5"/>
      <c r="AE264" s="5"/>
      <c r="AF264" s="5"/>
      <c r="AL264" s="244"/>
      <c r="AN264" s="5"/>
      <c r="AO264" s="5"/>
      <c r="AP264" s="5"/>
      <c r="AQ264" s="5"/>
      <c r="AR264" s="5"/>
    </row>
    <row r="265" spans="16:44" ht="15.75" customHeight="1">
      <c r="P265" s="5"/>
      <c r="Q265" s="5"/>
      <c r="R265" s="5"/>
      <c r="S265" s="5"/>
      <c r="T265" s="5"/>
      <c r="AB265" s="5"/>
      <c r="AC265" s="5"/>
      <c r="AD265" s="5"/>
      <c r="AE265" s="5"/>
      <c r="AF265" s="5"/>
      <c r="AL265" s="244"/>
      <c r="AN265" s="5"/>
      <c r="AO265" s="5"/>
      <c r="AP265" s="5"/>
      <c r="AQ265" s="5"/>
      <c r="AR265" s="5"/>
    </row>
    <row r="266" spans="16:44" ht="15.75" customHeight="1">
      <c r="P266" s="5"/>
      <c r="Q266" s="5"/>
      <c r="R266" s="5"/>
      <c r="S266" s="5"/>
      <c r="T266" s="5"/>
      <c r="AB266" s="5"/>
      <c r="AC266" s="5"/>
      <c r="AD266" s="5"/>
      <c r="AE266" s="5"/>
      <c r="AF266" s="5"/>
      <c r="AL266" s="244"/>
      <c r="AN266" s="5"/>
      <c r="AO266" s="5"/>
      <c r="AP266" s="5"/>
      <c r="AQ266" s="5"/>
      <c r="AR266" s="5"/>
    </row>
    <row r="267" spans="16:44" ht="15.75" customHeight="1">
      <c r="P267" s="5"/>
      <c r="Q267" s="5"/>
      <c r="R267" s="5"/>
      <c r="S267" s="5"/>
      <c r="T267" s="5"/>
      <c r="AB267" s="5"/>
      <c r="AC267" s="5"/>
      <c r="AD267" s="5"/>
      <c r="AE267" s="5"/>
      <c r="AF267" s="5"/>
      <c r="AL267" s="244"/>
      <c r="AN267" s="5"/>
      <c r="AO267" s="5"/>
      <c r="AP267" s="5"/>
      <c r="AQ267" s="5"/>
      <c r="AR267" s="5"/>
    </row>
    <row r="268" spans="16:44" ht="15.75" customHeight="1">
      <c r="P268" s="5"/>
      <c r="Q268" s="5"/>
      <c r="R268" s="5"/>
      <c r="S268" s="5"/>
      <c r="T268" s="5"/>
      <c r="AB268" s="5"/>
      <c r="AC268" s="5"/>
      <c r="AD268" s="5"/>
      <c r="AE268" s="5"/>
      <c r="AF268" s="5"/>
      <c r="AL268" s="244"/>
      <c r="AN268" s="5"/>
      <c r="AO268" s="5"/>
      <c r="AP268" s="5"/>
      <c r="AQ268" s="5"/>
      <c r="AR268" s="5"/>
    </row>
    <row r="269" spans="16:44" ht="15.75" customHeight="1">
      <c r="P269" s="5"/>
      <c r="Q269" s="5"/>
      <c r="R269" s="5"/>
      <c r="S269" s="5"/>
      <c r="T269" s="5"/>
      <c r="AB269" s="5"/>
      <c r="AC269" s="5"/>
      <c r="AD269" s="5"/>
      <c r="AE269" s="5"/>
      <c r="AF269" s="5"/>
      <c r="AL269" s="244"/>
      <c r="AN269" s="5"/>
      <c r="AO269" s="5"/>
      <c r="AP269" s="5"/>
      <c r="AQ269" s="5"/>
      <c r="AR269" s="5"/>
    </row>
    <row r="270" spans="16:44" ht="15.75" customHeight="1">
      <c r="P270" s="5"/>
      <c r="Q270" s="5"/>
      <c r="R270" s="5"/>
      <c r="S270" s="5"/>
      <c r="T270" s="5"/>
      <c r="AB270" s="5"/>
      <c r="AC270" s="5"/>
      <c r="AD270" s="5"/>
      <c r="AE270" s="5"/>
      <c r="AF270" s="5"/>
      <c r="AL270" s="244"/>
      <c r="AN270" s="5"/>
      <c r="AO270" s="5"/>
      <c r="AP270" s="5"/>
      <c r="AQ270" s="5"/>
      <c r="AR270" s="5"/>
    </row>
    <row r="271" spans="16:44" ht="15.75" customHeight="1">
      <c r="P271" s="5"/>
      <c r="Q271" s="5"/>
      <c r="R271" s="5"/>
      <c r="S271" s="5"/>
      <c r="T271" s="5"/>
      <c r="AB271" s="5"/>
      <c r="AC271" s="5"/>
      <c r="AD271" s="5"/>
      <c r="AE271" s="5"/>
      <c r="AF271" s="5"/>
      <c r="AL271" s="244"/>
      <c r="AN271" s="5"/>
      <c r="AO271" s="5"/>
      <c r="AP271" s="5"/>
      <c r="AQ271" s="5"/>
      <c r="AR271" s="5"/>
    </row>
    <row r="272" spans="16:44" ht="15.75" customHeight="1">
      <c r="P272" s="5"/>
      <c r="Q272" s="5"/>
      <c r="R272" s="5"/>
      <c r="S272" s="5"/>
      <c r="T272" s="5"/>
      <c r="AB272" s="5"/>
      <c r="AC272" s="5"/>
      <c r="AD272" s="5"/>
      <c r="AE272" s="5"/>
      <c r="AF272" s="5"/>
      <c r="AL272" s="244"/>
      <c r="AN272" s="5"/>
      <c r="AO272" s="5"/>
      <c r="AP272" s="5"/>
      <c r="AQ272" s="5"/>
      <c r="AR272" s="5"/>
    </row>
    <row r="273" spans="16:44" ht="15.75" customHeight="1">
      <c r="P273" s="5"/>
      <c r="Q273" s="5"/>
      <c r="R273" s="5"/>
      <c r="S273" s="5"/>
      <c r="T273" s="5"/>
      <c r="AB273" s="5"/>
      <c r="AC273" s="5"/>
      <c r="AD273" s="5"/>
      <c r="AE273" s="5"/>
      <c r="AF273" s="5"/>
      <c r="AL273" s="244"/>
      <c r="AN273" s="5"/>
      <c r="AO273" s="5"/>
      <c r="AP273" s="5"/>
      <c r="AQ273" s="5"/>
      <c r="AR273" s="5"/>
    </row>
    <row r="274" spans="16:44" ht="15.75" customHeight="1">
      <c r="P274" s="5"/>
      <c r="Q274" s="5"/>
      <c r="R274" s="5"/>
      <c r="S274" s="5"/>
      <c r="T274" s="5"/>
      <c r="AB274" s="5"/>
      <c r="AC274" s="5"/>
      <c r="AD274" s="5"/>
      <c r="AE274" s="5"/>
      <c r="AF274" s="5"/>
      <c r="AL274" s="244"/>
      <c r="AN274" s="5"/>
      <c r="AO274" s="5"/>
      <c r="AP274" s="5"/>
      <c r="AQ274" s="5"/>
      <c r="AR274" s="5"/>
    </row>
    <row r="275" spans="16:44" ht="15.75" customHeight="1">
      <c r="P275" s="5"/>
      <c r="Q275" s="5"/>
      <c r="R275" s="5"/>
      <c r="S275" s="5"/>
      <c r="T275" s="5"/>
      <c r="AB275" s="5"/>
      <c r="AC275" s="5"/>
      <c r="AD275" s="5"/>
      <c r="AE275" s="5"/>
      <c r="AF275" s="5"/>
      <c r="AL275" s="244"/>
      <c r="AN275" s="5"/>
      <c r="AO275" s="5"/>
      <c r="AP275" s="5"/>
      <c r="AQ275" s="5"/>
      <c r="AR275" s="5"/>
    </row>
    <row r="276" spans="16:44" ht="15.75" customHeight="1">
      <c r="P276" s="5"/>
      <c r="Q276" s="5"/>
      <c r="R276" s="5"/>
      <c r="S276" s="5"/>
      <c r="T276" s="5"/>
      <c r="AB276" s="5"/>
      <c r="AC276" s="5"/>
      <c r="AD276" s="5"/>
      <c r="AE276" s="5"/>
      <c r="AF276" s="5"/>
      <c r="AL276" s="244"/>
      <c r="AN276" s="5"/>
      <c r="AO276" s="5"/>
      <c r="AP276" s="5"/>
      <c r="AQ276" s="5"/>
      <c r="AR276" s="5"/>
    </row>
    <row r="277" spans="16:44" ht="15.75" customHeight="1">
      <c r="P277" s="5"/>
      <c r="Q277" s="5"/>
      <c r="R277" s="5"/>
      <c r="S277" s="5"/>
      <c r="T277" s="5"/>
      <c r="AB277" s="5"/>
      <c r="AC277" s="5"/>
      <c r="AD277" s="5"/>
      <c r="AE277" s="5"/>
      <c r="AF277" s="5"/>
      <c r="AL277" s="244"/>
      <c r="AN277" s="5"/>
      <c r="AO277" s="5"/>
      <c r="AP277" s="5"/>
      <c r="AQ277" s="5"/>
      <c r="AR277" s="5"/>
    </row>
    <row r="278" spans="16:44" ht="15.75" customHeight="1">
      <c r="P278" s="5"/>
      <c r="Q278" s="5"/>
      <c r="R278" s="5"/>
      <c r="S278" s="5"/>
      <c r="T278" s="5"/>
      <c r="AB278" s="5"/>
      <c r="AC278" s="5"/>
      <c r="AD278" s="5"/>
      <c r="AE278" s="5"/>
      <c r="AF278" s="5"/>
      <c r="AL278" s="244"/>
      <c r="AN278" s="5"/>
      <c r="AO278" s="5"/>
      <c r="AP278" s="5"/>
      <c r="AQ278" s="5"/>
      <c r="AR278" s="5"/>
    </row>
    <row r="279" spans="16:44" ht="15.75" customHeight="1">
      <c r="P279" s="5"/>
      <c r="Q279" s="5"/>
      <c r="R279" s="5"/>
      <c r="S279" s="5"/>
      <c r="T279" s="5"/>
      <c r="AB279" s="5"/>
      <c r="AC279" s="5"/>
      <c r="AD279" s="5"/>
      <c r="AE279" s="5"/>
      <c r="AF279" s="5"/>
      <c r="AL279" s="244"/>
      <c r="AN279" s="5"/>
      <c r="AO279" s="5"/>
      <c r="AP279" s="5"/>
      <c r="AQ279" s="5"/>
      <c r="AR279" s="5"/>
    </row>
    <row r="280" spans="16:44" ht="15.75" customHeight="1">
      <c r="P280" s="5"/>
      <c r="Q280" s="5"/>
      <c r="R280" s="5"/>
      <c r="S280" s="5"/>
      <c r="T280" s="5"/>
      <c r="AB280" s="5"/>
      <c r="AC280" s="5"/>
      <c r="AD280" s="5"/>
      <c r="AE280" s="5"/>
      <c r="AF280" s="5"/>
      <c r="AL280" s="244"/>
      <c r="AN280" s="5"/>
      <c r="AO280" s="5"/>
      <c r="AP280" s="5"/>
      <c r="AQ280" s="5"/>
      <c r="AR280" s="5"/>
    </row>
    <row r="281" spans="16:44" ht="15.75" customHeight="1">
      <c r="P281" s="5"/>
      <c r="Q281" s="5"/>
      <c r="R281" s="5"/>
      <c r="S281" s="5"/>
      <c r="T281" s="5"/>
      <c r="AB281" s="5"/>
      <c r="AC281" s="5"/>
      <c r="AD281" s="5"/>
      <c r="AE281" s="5"/>
      <c r="AF281" s="5"/>
      <c r="AL281" s="244"/>
      <c r="AN281" s="5"/>
      <c r="AO281" s="5"/>
      <c r="AP281" s="5"/>
      <c r="AQ281" s="5"/>
      <c r="AR281" s="5"/>
    </row>
    <row r="282" spans="16:44" ht="15.75" customHeight="1">
      <c r="P282" s="5"/>
      <c r="Q282" s="5"/>
      <c r="R282" s="5"/>
      <c r="S282" s="5"/>
      <c r="T282" s="5"/>
      <c r="AB282" s="5"/>
      <c r="AC282" s="5"/>
      <c r="AD282" s="5"/>
      <c r="AE282" s="5"/>
      <c r="AF282" s="5"/>
      <c r="AL282" s="244"/>
      <c r="AN282" s="5"/>
      <c r="AO282" s="5"/>
      <c r="AP282" s="5"/>
      <c r="AQ282" s="5"/>
      <c r="AR282" s="5"/>
    </row>
    <row r="283" spans="16:44" ht="15.75" customHeight="1">
      <c r="P283" s="5"/>
      <c r="Q283" s="5"/>
      <c r="R283" s="5"/>
      <c r="S283" s="5"/>
      <c r="T283" s="5"/>
      <c r="AB283" s="5"/>
      <c r="AC283" s="5"/>
      <c r="AD283" s="5"/>
      <c r="AE283" s="5"/>
      <c r="AF283" s="5"/>
      <c r="AL283" s="244"/>
      <c r="AN283" s="5"/>
      <c r="AO283" s="5"/>
      <c r="AP283" s="5"/>
      <c r="AQ283" s="5"/>
      <c r="AR283" s="5"/>
    </row>
    <row r="284" spans="16:44" ht="15.75" customHeight="1">
      <c r="P284" s="5"/>
      <c r="Q284" s="5"/>
      <c r="R284" s="5"/>
      <c r="S284" s="5"/>
      <c r="T284" s="5"/>
      <c r="AB284" s="5"/>
      <c r="AC284" s="5"/>
      <c r="AD284" s="5"/>
      <c r="AE284" s="5"/>
      <c r="AF284" s="5"/>
      <c r="AL284" s="244"/>
      <c r="AN284" s="5"/>
      <c r="AO284" s="5"/>
      <c r="AP284" s="5"/>
      <c r="AQ284" s="5"/>
      <c r="AR284" s="5"/>
    </row>
    <row r="285" spans="16:44" ht="15.75" customHeight="1">
      <c r="P285" s="5"/>
      <c r="Q285" s="5"/>
      <c r="R285" s="5"/>
      <c r="S285" s="5"/>
      <c r="T285" s="5"/>
      <c r="AB285" s="5"/>
      <c r="AC285" s="5"/>
      <c r="AD285" s="5"/>
      <c r="AE285" s="5"/>
      <c r="AF285" s="5"/>
      <c r="AL285" s="244"/>
      <c r="AN285" s="5"/>
      <c r="AO285" s="5"/>
      <c r="AP285" s="5"/>
      <c r="AQ285" s="5"/>
      <c r="AR285" s="5"/>
    </row>
    <row r="286" spans="16:44" ht="15.75" customHeight="1">
      <c r="P286" s="5"/>
      <c r="Q286" s="5"/>
      <c r="R286" s="5"/>
      <c r="S286" s="5"/>
      <c r="T286" s="5"/>
      <c r="AB286" s="5"/>
      <c r="AC286" s="5"/>
      <c r="AD286" s="5"/>
      <c r="AE286" s="5"/>
      <c r="AF286" s="5"/>
      <c r="AL286" s="244"/>
      <c r="AN286" s="5"/>
      <c r="AO286" s="5"/>
      <c r="AP286" s="5"/>
      <c r="AQ286" s="5"/>
      <c r="AR286" s="5"/>
    </row>
    <row r="287" spans="16:44" ht="15.75" customHeight="1">
      <c r="P287" s="5"/>
      <c r="Q287" s="5"/>
      <c r="R287" s="5"/>
      <c r="S287" s="5"/>
      <c r="T287" s="5"/>
      <c r="AB287" s="5"/>
      <c r="AC287" s="5"/>
      <c r="AD287" s="5"/>
      <c r="AE287" s="5"/>
      <c r="AF287" s="5"/>
      <c r="AL287" s="244"/>
      <c r="AN287" s="5"/>
      <c r="AO287" s="5"/>
      <c r="AP287" s="5"/>
      <c r="AQ287" s="5"/>
      <c r="AR287" s="5"/>
    </row>
    <row r="288" spans="16:44" ht="15.75" customHeight="1">
      <c r="P288" s="5"/>
      <c r="Q288" s="5"/>
      <c r="R288" s="5"/>
      <c r="S288" s="5"/>
      <c r="T288" s="5"/>
      <c r="AB288" s="5"/>
      <c r="AC288" s="5"/>
      <c r="AD288" s="5"/>
      <c r="AE288" s="5"/>
      <c r="AF288" s="5"/>
      <c r="AL288" s="244"/>
      <c r="AN288" s="5"/>
      <c r="AO288" s="5"/>
      <c r="AP288" s="5"/>
      <c r="AQ288" s="5"/>
      <c r="AR288" s="5"/>
    </row>
    <row r="289" spans="16:44" ht="15.75" customHeight="1">
      <c r="P289" s="5"/>
      <c r="Q289" s="5"/>
      <c r="R289" s="5"/>
      <c r="S289" s="5"/>
      <c r="T289" s="5"/>
      <c r="AB289" s="5"/>
      <c r="AC289" s="5"/>
      <c r="AD289" s="5"/>
      <c r="AE289" s="5"/>
      <c r="AF289" s="5"/>
      <c r="AL289" s="244"/>
      <c r="AN289" s="5"/>
      <c r="AO289" s="5"/>
      <c r="AP289" s="5"/>
      <c r="AQ289" s="5"/>
      <c r="AR289" s="5"/>
    </row>
    <row r="290" spans="16:44" ht="15.75" customHeight="1">
      <c r="P290" s="5"/>
      <c r="Q290" s="5"/>
      <c r="R290" s="5"/>
      <c r="S290" s="5"/>
      <c r="T290" s="5"/>
      <c r="AB290" s="5"/>
      <c r="AC290" s="5"/>
      <c r="AD290" s="5"/>
      <c r="AE290" s="5"/>
      <c r="AF290" s="5"/>
      <c r="AL290" s="244"/>
      <c r="AN290" s="5"/>
      <c r="AO290" s="5"/>
      <c r="AP290" s="5"/>
      <c r="AQ290" s="5"/>
      <c r="AR290" s="5"/>
    </row>
    <row r="291" spans="16:44" ht="15.75" customHeight="1">
      <c r="P291" s="5"/>
      <c r="Q291" s="5"/>
      <c r="R291" s="5"/>
      <c r="S291" s="5"/>
      <c r="T291" s="5"/>
      <c r="AB291" s="5"/>
      <c r="AC291" s="5"/>
      <c r="AD291" s="5"/>
      <c r="AE291" s="5"/>
      <c r="AF291" s="5"/>
      <c r="AL291" s="244"/>
      <c r="AN291" s="5"/>
      <c r="AO291" s="5"/>
      <c r="AP291" s="5"/>
      <c r="AQ291" s="5"/>
      <c r="AR291" s="5"/>
    </row>
    <row r="292" spans="16:44" ht="15.75" customHeight="1">
      <c r="P292" s="5"/>
      <c r="Q292" s="5"/>
      <c r="R292" s="5"/>
      <c r="S292" s="5"/>
      <c r="T292" s="5"/>
      <c r="AB292" s="5"/>
      <c r="AC292" s="5"/>
      <c r="AD292" s="5"/>
      <c r="AE292" s="5"/>
      <c r="AF292" s="5"/>
      <c r="AL292" s="244"/>
      <c r="AN292" s="5"/>
      <c r="AO292" s="5"/>
      <c r="AP292" s="5"/>
      <c r="AQ292" s="5"/>
      <c r="AR292" s="5"/>
    </row>
    <row r="293" spans="16:44" ht="15.75" customHeight="1">
      <c r="P293" s="5"/>
      <c r="Q293" s="5"/>
      <c r="R293" s="5"/>
      <c r="S293" s="5"/>
      <c r="T293" s="5"/>
      <c r="AB293" s="5"/>
      <c r="AC293" s="5"/>
      <c r="AD293" s="5"/>
      <c r="AE293" s="5"/>
      <c r="AF293" s="5"/>
      <c r="AL293" s="244"/>
      <c r="AN293" s="5"/>
      <c r="AO293" s="5"/>
      <c r="AP293" s="5"/>
      <c r="AQ293" s="5"/>
      <c r="AR293" s="5"/>
    </row>
    <row r="294" spans="16:44" ht="15.75" customHeight="1">
      <c r="P294" s="5"/>
      <c r="Q294" s="5"/>
      <c r="R294" s="5"/>
      <c r="S294" s="5"/>
      <c r="T294" s="5"/>
      <c r="AB294" s="5"/>
      <c r="AC294" s="5"/>
      <c r="AD294" s="5"/>
      <c r="AE294" s="5"/>
      <c r="AF294" s="5"/>
      <c r="AL294" s="244"/>
      <c r="AN294" s="5"/>
      <c r="AO294" s="5"/>
      <c r="AP294" s="5"/>
      <c r="AQ294" s="5"/>
      <c r="AR294" s="5"/>
    </row>
    <row r="295" spans="16:44" ht="15.75" customHeight="1">
      <c r="P295" s="5"/>
      <c r="Q295" s="5"/>
      <c r="R295" s="5"/>
      <c r="S295" s="5"/>
      <c r="T295" s="5"/>
      <c r="AB295" s="5"/>
      <c r="AC295" s="5"/>
      <c r="AD295" s="5"/>
      <c r="AE295" s="5"/>
      <c r="AF295" s="5"/>
      <c r="AL295" s="244"/>
      <c r="AN295" s="5"/>
      <c r="AO295" s="5"/>
      <c r="AP295" s="5"/>
      <c r="AQ295" s="5"/>
      <c r="AR295" s="5"/>
    </row>
    <row r="296" spans="16:44" ht="15.75" customHeight="1">
      <c r="P296" s="5"/>
      <c r="Q296" s="5"/>
      <c r="R296" s="5"/>
      <c r="S296" s="5"/>
      <c r="T296" s="5"/>
      <c r="AB296" s="5"/>
      <c r="AC296" s="5"/>
      <c r="AD296" s="5"/>
      <c r="AE296" s="5"/>
      <c r="AF296" s="5"/>
      <c r="AL296" s="244"/>
      <c r="AN296" s="5"/>
      <c r="AO296" s="5"/>
      <c r="AP296" s="5"/>
      <c r="AQ296" s="5"/>
      <c r="AR296" s="5"/>
    </row>
    <row r="297" spans="16:44" ht="15.75" customHeight="1">
      <c r="P297" s="5"/>
      <c r="Q297" s="5"/>
      <c r="R297" s="5"/>
      <c r="S297" s="5"/>
      <c r="T297" s="5"/>
      <c r="AB297" s="5"/>
      <c r="AC297" s="5"/>
      <c r="AD297" s="5"/>
      <c r="AE297" s="5"/>
      <c r="AF297" s="5"/>
      <c r="AL297" s="244"/>
      <c r="AN297" s="5"/>
      <c r="AO297" s="5"/>
      <c r="AP297" s="5"/>
      <c r="AQ297" s="5"/>
      <c r="AR297" s="5"/>
    </row>
    <row r="298" spans="16:44" ht="15.75" customHeight="1">
      <c r="P298" s="5"/>
      <c r="Q298" s="5"/>
      <c r="R298" s="5"/>
      <c r="S298" s="5"/>
      <c r="T298" s="5"/>
      <c r="AB298" s="5"/>
      <c r="AC298" s="5"/>
      <c r="AD298" s="5"/>
      <c r="AE298" s="5"/>
      <c r="AF298" s="5"/>
      <c r="AL298" s="244"/>
      <c r="AN298" s="5"/>
      <c r="AO298" s="5"/>
      <c r="AP298" s="5"/>
      <c r="AQ298" s="5"/>
      <c r="AR298" s="5"/>
    </row>
    <row r="299" spans="16:44" ht="15.75" customHeight="1">
      <c r="P299" s="5"/>
      <c r="Q299" s="5"/>
      <c r="R299" s="5"/>
      <c r="S299" s="5"/>
      <c r="T299" s="5"/>
      <c r="AB299" s="5"/>
      <c r="AC299" s="5"/>
      <c r="AD299" s="5"/>
      <c r="AE299" s="5"/>
      <c r="AF299" s="5"/>
      <c r="AL299" s="244"/>
      <c r="AN299" s="5"/>
      <c r="AO299" s="5"/>
      <c r="AP299" s="5"/>
      <c r="AQ299" s="5"/>
      <c r="AR299" s="5"/>
    </row>
    <row r="300" spans="16:44" ht="15.75" customHeight="1">
      <c r="P300" s="5"/>
      <c r="Q300" s="5"/>
      <c r="R300" s="5"/>
      <c r="S300" s="5"/>
      <c r="T300" s="5"/>
      <c r="AB300" s="5"/>
      <c r="AC300" s="5"/>
      <c r="AD300" s="5"/>
      <c r="AE300" s="5"/>
      <c r="AF300" s="5"/>
      <c r="AL300" s="244"/>
      <c r="AN300" s="5"/>
      <c r="AO300" s="5"/>
      <c r="AP300" s="5"/>
      <c r="AQ300" s="5"/>
      <c r="AR300" s="5"/>
    </row>
    <row r="301" spans="16:44" ht="15.75" customHeight="1">
      <c r="P301" s="5"/>
      <c r="Q301" s="5"/>
      <c r="R301" s="5"/>
      <c r="S301" s="5"/>
      <c r="T301" s="5"/>
      <c r="AB301" s="5"/>
      <c r="AC301" s="5"/>
      <c r="AD301" s="5"/>
      <c r="AE301" s="5"/>
      <c r="AF301" s="5"/>
      <c r="AL301" s="244"/>
      <c r="AN301" s="5"/>
      <c r="AO301" s="5"/>
      <c r="AP301" s="5"/>
      <c r="AQ301" s="5"/>
      <c r="AR301" s="5"/>
    </row>
    <row r="302" spans="16:44" ht="15.75" customHeight="1">
      <c r="P302" s="5"/>
      <c r="Q302" s="5"/>
      <c r="R302" s="5"/>
      <c r="S302" s="5"/>
      <c r="T302" s="5"/>
      <c r="AB302" s="5"/>
      <c r="AC302" s="5"/>
      <c r="AD302" s="5"/>
      <c r="AE302" s="5"/>
      <c r="AF302" s="5"/>
      <c r="AL302" s="244"/>
      <c r="AN302" s="5"/>
      <c r="AO302" s="5"/>
      <c r="AP302" s="5"/>
      <c r="AQ302" s="5"/>
      <c r="AR302" s="5"/>
    </row>
    <row r="303" spans="16:44" ht="15.75" customHeight="1">
      <c r="P303" s="5"/>
      <c r="Q303" s="5"/>
      <c r="R303" s="5"/>
      <c r="S303" s="5"/>
      <c r="T303" s="5"/>
      <c r="AB303" s="5"/>
      <c r="AC303" s="5"/>
      <c r="AD303" s="5"/>
      <c r="AE303" s="5"/>
      <c r="AF303" s="5"/>
      <c r="AL303" s="244"/>
      <c r="AN303" s="5"/>
      <c r="AO303" s="5"/>
      <c r="AP303" s="5"/>
      <c r="AQ303" s="5"/>
      <c r="AR303" s="5"/>
    </row>
    <row r="304" spans="16:44" ht="15.75" customHeight="1">
      <c r="P304" s="5"/>
      <c r="Q304" s="5"/>
      <c r="R304" s="5"/>
      <c r="S304" s="5"/>
      <c r="T304" s="5"/>
      <c r="AB304" s="5"/>
      <c r="AC304" s="5"/>
      <c r="AD304" s="5"/>
      <c r="AE304" s="5"/>
      <c r="AF304" s="5"/>
      <c r="AL304" s="244"/>
      <c r="AN304" s="5"/>
      <c r="AO304" s="5"/>
      <c r="AP304" s="5"/>
      <c r="AQ304" s="5"/>
      <c r="AR304" s="5"/>
    </row>
    <row r="305" spans="16:44" ht="15.75" customHeight="1">
      <c r="P305" s="5"/>
      <c r="Q305" s="5"/>
      <c r="R305" s="5"/>
      <c r="S305" s="5"/>
      <c r="T305" s="5"/>
      <c r="AB305" s="5"/>
      <c r="AC305" s="5"/>
      <c r="AD305" s="5"/>
      <c r="AE305" s="5"/>
      <c r="AF305" s="5"/>
      <c r="AL305" s="244"/>
      <c r="AN305" s="5"/>
      <c r="AO305" s="5"/>
      <c r="AP305" s="5"/>
      <c r="AQ305" s="5"/>
      <c r="AR305" s="5"/>
    </row>
    <row r="306" spans="16:44" ht="15.75" customHeight="1">
      <c r="P306" s="5"/>
      <c r="Q306" s="5"/>
      <c r="R306" s="5"/>
      <c r="S306" s="5"/>
      <c r="T306" s="5"/>
      <c r="AB306" s="5"/>
      <c r="AC306" s="5"/>
      <c r="AD306" s="5"/>
      <c r="AE306" s="5"/>
      <c r="AF306" s="5"/>
      <c r="AL306" s="244"/>
      <c r="AN306" s="5"/>
      <c r="AO306" s="5"/>
      <c r="AP306" s="5"/>
      <c r="AQ306" s="5"/>
      <c r="AR306" s="5"/>
    </row>
    <row r="307" spans="16:44" ht="15.75" customHeight="1">
      <c r="P307" s="5"/>
      <c r="Q307" s="5"/>
      <c r="R307" s="5"/>
      <c r="S307" s="5"/>
      <c r="T307" s="5"/>
      <c r="AB307" s="5"/>
      <c r="AC307" s="5"/>
      <c r="AD307" s="5"/>
      <c r="AE307" s="5"/>
      <c r="AF307" s="5"/>
      <c r="AL307" s="244"/>
      <c r="AN307" s="5"/>
      <c r="AO307" s="5"/>
      <c r="AP307" s="5"/>
      <c r="AQ307" s="5"/>
      <c r="AR307" s="5"/>
    </row>
    <row r="308" spans="16:44" ht="15.75" customHeight="1">
      <c r="P308" s="5"/>
      <c r="Q308" s="5"/>
      <c r="R308" s="5"/>
      <c r="S308" s="5"/>
      <c r="T308" s="5"/>
      <c r="AB308" s="5"/>
      <c r="AC308" s="5"/>
      <c r="AD308" s="5"/>
      <c r="AE308" s="5"/>
      <c r="AF308" s="5"/>
      <c r="AL308" s="244"/>
      <c r="AN308" s="5"/>
      <c r="AO308" s="5"/>
      <c r="AP308" s="5"/>
      <c r="AQ308" s="5"/>
      <c r="AR308" s="5"/>
    </row>
    <row r="309" spans="16:44" ht="15.75" customHeight="1">
      <c r="P309" s="5"/>
      <c r="Q309" s="5"/>
      <c r="R309" s="5"/>
      <c r="S309" s="5"/>
      <c r="T309" s="5"/>
      <c r="AB309" s="5"/>
      <c r="AC309" s="5"/>
      <c r="AD309" s="5"/>
      <c r="AE309" s="5"/>
      <c r="AF309" s="5"/>
      <c r="AL309" s="244"/>
      <c r="AN309" s="5"/>
      <c r="AO309" s="5"/>
      <c r="AP309" s="5"/>
      <c r="AQ309" s="5"/>
      <c r="AR309" s="5"/>
    </row>
    <row r="310" spans="16:44" ht="15.75" customHeight="1">
      <c r="P310" s="5"/>
      <c r="Q310" s="5"/>
      <c r="R310" s="5"/>
      <c r="S310" s="5"/>
      <c r="T310" s="5"/>
      <c r="AB310" s="5"/>
      <c r="AC310" s="5"/>
      <c r="AD310" s="5"/>
      <c r="AE310" s="5"/>
      <c r="AF310" s="5"/>
      <c r="AL310" s="244"/>
      <c r="AN310" s="5"/>
      <c r="AO310" s="5"/>
      <c r="AP310" s="5"/>
      <c r="AQ310" s="5"/>
      <c r="AR310" s="5"/>
    </row>
    <row r="311" spans="16:44" ht="15.75" customHeight="1">
      <c r="P311" s="5"/>
      <c r="Q311" s="5"/>
      <c r="R311" s="5"/>
      <c r="S311" s="5"/>
      <c r="T311" s="5"/>
      <c r="AB311" s="5"/>
      <c r="AC311" s="5"/>
      <c r="AD311" s="5"/>
      <c r="AE311" s="5"/>
      <c r="AF311" s="5"/>
      <c r="AL311" s="244"/>
      <c r="AN311" s="5"/>
      <c r="AO311" s="5"/>
      <c r="AP311" s="5"/>
      <c r="AQ311" s="5"/>
      <c r="AR311" s="5"/>
    </row>
    <row r="312" spans="16:44" ht="15.75" customHeight="1">
      <c r="P312" s="5"/>
      <c r="Q312" s="5"/>
      <c r="R312" s="5"/>
      <c r="S312" s="5"/>
      <c r="T312" s="5"/>
      <c r="AB312" s="5"/>
      <c r="AC312" s="5"/>
      <c r="AD312" s="5"/>
      <c r="AE312" s="5"/>
      <c r="AF312" s="5"/>
      <c r="AL312" s="244"/>
      <c r="AN312" s="5"/>
      <c r="AO312" s="5"/>
      <c r="AP312" s="5"/>
      <c r="AQ312" s="5"/>
      <c r="AR312" s="5"/>
    </row>
    <row r="313" spans="16:44" ht="15.75" customHeight="1">
      <c r="P313" s="5"/>
      <c r="Q313" s="5"/>
      <c r="R313" s="5"/>
      <c r="S313" s="5"/>
      <c r="T313" s="5"/>
      <c r="AB313" s="5"/>
      <c r="AC313" s="5"/>
      <c r="AD313" s="5"/>
      <c r="AE313" s="5"/>
      <c r="AF313" s="5"/>
      <c r="AL313" s="244"/>
      <c r="AN313" s="5"/>
      <c r="AO313" s="5"/>
      <c r="AP313" s="5"/>
      <c r="AQ313" s="5"/>
      <c r="AR313" s="5"/>
    </row>
    <row r="314" spans="16:44" ht="15.75" customHeight="1">
      <c r="P314" s="5"/>
      <c r="Q314" s="5"/>
      <c r="R314" s="5"/>
      <c r="S314" s="5"/>
      <c r="T314" s="5"/>
      <c r="AB314" s="5"/>
      <c r="AC314" s="5"/>
      <c r="AD314" s="5"/>
      <c r="AE314" s="5"/>
      <c r="AF314" s="5"/>
      <c r="AL314" s="244"/>
      <c r="AN314" s="5"/>
      <c r="AO314" s="5"/>
      <c r="AP314" s="5"/>
      <c r="AQ314" s="5"/>
      <c r="AR314" s="5"/>
    </row>
    <row r="315" spans="16:44" ht="15.75" customHeight="1">
      <c r="P315" s="5"/>
      <c r="Q315" s="5"/>
      <c r="R315" s="5"/>
      <c r="S315" s="5"/>
      <c r="T315" s="5"/>
      <c r="AB315" s="5"/>
      <c r="AC315" s="5"/>
      <c r="AD315" s="5"/>
      <c r="AE315" s="5"/>
      <c r="AF315" s="5"/>
      <c r="AL315" s="244"/>
      <c r="AN315" s="5"/>
      <c r="AO315" s="5"/>
      <c r="AP315" s="5"/>
      <c r="AQ315" s="5"/>
      <c r="AR315" s="5"/>
    </row>
    <row r="316" spans="16:44" ht="15.75" customHeight="1">
      <c r="P316" s="5"/>
      <c r="Q316" s="5"/>
      <c r="R316" s="5"/>
      <c r="S316" s="5"/>
      <c r="T316" s="5"/>
      <c r="AB316" s="5"/>
      <c r="AC316" s="5"/>
      <c r="AD316" s="5"/>
      <c r="AE316" s="5"/>
      <c r="AF316" s="5"/>
      <c r="AL316" s="244"/>
      <c r="AN316" s="5"/>
      <c r="AO316" s="5"/>
      <c r="AP316" s="5"/>
      <c r="AQ316" s="5"/>
      <c r="AR316" s="5"/>
    </row>
    <row r="317" spans="16:44" ht="15.75" customHeight="1">
      <c r="P317" s="5"/>
      <c r="Q317" s="5"/>
      <c r="R317" s="5"/>
      <c r="S317" s="5"/>
      <c r="T317" s="5"/>
      <c r="AB317" s="5"/>
      <c r="AC317" s="5"/>
      <c r="AD317" s="5"/>
      <c r="AE317" s="5"/>
      <c r="AF317" s="5"/>
      <c r="AL317" s="244"/>
      <c r="AN317" s="5"/>
      <c r="AO317" s="5"/>
      <c r="AP317" s="5"/>
      <c r="AQ317" s="5"/>
      <c r="AR317" s="5"/>
    </row>
    <row r="318" spans="16:44" ht="15.75" customHeight="1">
      <c r="P318" s="5"/>
      <c r="Q318" s="5"/>
      <c r="R318" s="5"/>
      <c r="S318" s="5"/>
      <c r="T318" s="5"/>
      <c r="AB318" s="5"/>
      <c r="AC318" s="5"/>
      <c r="AD318" s="5"/>
      <c r="AE318" s="5"/>
      <c r="AF318" s="5"/>
      <c r="AL318" s="244"/>
      <c r="AN318" s="5"/>
      <c r="AO318" s="5"/>
      <c r="AP318" s="5"/>
      <c r="AQ318" s="5"/>
      <c r="AR318" s="5"/>
    </row>
    <row r="319" spans="16:44" ht="15.75" customHeight="1">
      <c r="P319" s="5"/>
      <c r="Q319" s="5"/>
      <c r="R319" s="5"/>
      <c r="S319" s="5"/>
      <c r="T319" s="5"/>
      <c r="AB319" s="5"/>
      <c r="AC319" s="5"/>
      <c r="AD319" s="5"/>
      <c r="AE319" s="5"/>
      <c r="AF319" s="5"/>
      <c r="AL319" s="244"/>
      <c r="AN319" s="5"/>
      <c r="AO319" s="5"/>
      <c r="AP319" s="5"/>
      <c r="AQ319" s="5"/>
      <c r="AR319" s="5"/>
    </row>
    <row r="320" spans="16:44" ht="15.75" customHeight="1">
      <c r="P320" s="5"/>
      <c r="Q320" s="5"/>
      <c r="R320" s="5"/>
      <c r="S320" s="5"/>
      <c r="T320" s="5"/>
      <c r="AB320" s="5"/>
      <c r="AC320" s="5"/>
      <c r="AD320" s="5"/>
      <c r="AE320" s="5"/>
      <c r="AF320" s="5"/>
      <c r="AL320" s="244"/>
      <c r="AN320" s="5"/>
      <c r="AO320" s="5"/>
      <c r="AP320" s="5"/>
      <c r="AQ320" s="5"/>
      <c r="AR320" s="5"/>
    </row>
    <row r="321" spans="16:44" ht="15.75" customHeight="1">
      <c r="P321" s="5"/>
      <c r="Q321" s="5"/>
      <c r="R321" s="5"/>
      <c r="S321" s="5"/>
      <c r="T321" s="5"/>
      <c r="AB321" s="5"/>
      <c r="AC321" s="5"/>
      <c r="AD321" s="5"/>
      <c r="AE321" s="5"/>
      <c r="AF321" s="5"/>
      <c r="AL321" s="244"/>
      <c r="AN321" s="5"/>
      <c r="AO321" s="5"/>
      <c r="AP321" s="5"/>
      <c r="AQ321" s="5"/>
      <c r="AR321" s="5"/>
    </row>
    <row r="322" spans="16:44" ht="15.75" customHeight="1">
      <c r="P322" s="5"/>
      <c r="Q322" s="5"/>
      <c r="R322" s="5"/>
      <c r="S322" s="5"/>
      <c r="T322" s="5"/>
      <c r="AB322" s="5"/>
      <c r="AC322" s="5"/>
      <c r="AD322" s="5"/>
      <c r="AE322" s="5"/>
      <c r="AF322" s="5"/>
      <c r="AL322" s="244"/>
      <c r="AN322" s="5"/>
      <c r="AO322" s="5"/>
      <c r="AP322" s="5"/>
      <c r="AQ322" s="5"/>
      <c r="AR322" s="5"/>
    </row>
    <row r="323" spans="16:44" ht="15.75" customHeight="1">
      <c r="P323" s="5"/>
      <c r="Q323" s="5"/>
      <c r="R323" s="5"/>
      <c r="S323" s="5"/>
      <c r="T323" s="5"/>
      <c r="AB323" s="5"/>
      <c r="AC323" s="5"/>
      <c r="AD323" s="5"/>
      <c r="AE323" s="5"/>
      <c r="AF323" s="5"/>
      <c r="AL323" s="244"/>
      <c r="AN323" s="5"/>
      <c r="AO323" s="5"/>
      <c r="AP323" s="5"/>
      <c r="AQ323" s="5"/>
      <c r="AR323" s="5"/>
    </row>
    <row r="324" spans="16:44" ht="15.75" customHeight="1">
      <c r="P324" s="5"/>
      <c r="Q324" s="5"/>
      <c r="R324" s="5"/>
      <c r="S324" s="5"/>
      <c r="T324" s="5"/>
      <c r="AB324" s="5"/>
      <c r="AC324" s="5"/>
      <c r="AD324" s="5"/>
      <c r="AE324" s="5"/>
      <c r="AF324" s="5"/>
      <c r="AL324" s="244"/>
      <c r="AN324" s="5"/>
      <c r="AO324" s="5"/>
      <c r="AP324" s="5"/>
      <c r="AQ324" s="5"/>
      <c r="AR324" s="5"/>
    </row>
    <row r="325" spans="16:44" ht="15.75" customHeight="1">
      <c r="P325" s="5"/>
      <c r="Q325" s="5"/>
      <c r="R325" s="5"/>
      <c r="S325" s="5"/>
      <c r="T325" s="5"/>
      <c r="AB325" s="5"/>
      <c r="AC325" s="5"/>
      <c r="AD325" s="5"/>
      <c r="AE325" s="5"/>
      <c r="AF325" s="5"/>
      <c r="AL325" s="244"/>
      <c r="AN325" s="5"/>
      <c r="AO325" s="5"/>
      <c r="AP325" s="5"/>
      <c r="AQ325" s="5"/>
      <c r="AR325" s="5"/>
    </row>
    <row r="326" spans="16:44" ht="15.75" customHeight="1">
      <c r="P326" s="5"/>
      <c r="Q326" s="5"/>
      <c r="R326" s="5"/>
      <c r="S326" s="5"/>
      <c r="T326" s="5"/>
      <c r="AB326" s="5"/>
      <c r="AC326" s="5"/>
      <c r="AD326" s="5"/>
      <c r="AE326" s="5"/>
      <c r="AF326" s="5"/>
      <c r="AL326" s="244"/>
      <c r="AN326" s="5"/>
      <c r="AO326" s="5"/>
      <c r="AP326" s="5"/>
      <c r="AQ326" s="5"/>
      <c r="AR326" s="5"/>
    </row>
    <row r="327" spans="16:44" ht="15.75" customHeight="1">
      <c r="P327" s="5"/>
      <c r="Q327" s="5"/>
      <c r="R327" s="5"/>
      <c r="S327" s="5"/>
      <c r="T327" s="5"/>
      <c r="AB327" s="5"/>
      <c r="AC327" s="5"/>
      <c r="AD327" s="5"/>
      <c r="AE327" s="5"/>
      <c r="AF327" s="5"/>
      <c r="AL327" s="244"/>
      <c r="AN327" s="5"/>
      <c r="AO327" s="5"/>
      <c r="AP327" s="5"/>
      <c r="AQ327" s="5"/>
      <c r="AR327" s="5"/>
    </row>
    <row r="328" spans="16:44" ht="15.75" customHeight="1">
      <c r="P328" s="5"/>
      <c r="Q328" s="5"/>
      <c r="R328" s="5"/>
      <c r="S328" s="5"/>
      <c r="T328" s="5"/>
      <c r="AB328" s="5"/>
      <c r="AC328" s="5"/>
      <c r="AD328" s="5"/>
      <c r="AE328" s="5"/>
      <c r="AF328" s="5"/>
      <c r="AL328" s="244"/>
      <c r="AN328" s="5"/>
      <c r="AO328" s="5"/>
      <c r="AP328" s="5"/>
      <c r="AQ328" s="5"/>
      <c r="AR328" s="5"/>
    </row>
    <row r="329" spans="16:44" ht="15.75" customHeight="1">
      <c r="P329" s="5"/>
      <c r="Q329" s="5"/>
      <c r="R329" s="5"/>
      <c r="S329" s="5"/>
      <c r="T329" s="5"/>
      <c r="AB329" s="5"/>
      <c r="AC329" s="5"/>
      <c r="AD329" s="5"/>
      <c r="AE329" s="5"/>
      <c r="AF329" s="5"/>
      <c r="AL329" s="244"/>
      <c r="AN329" s="5"/>
      <c r="AO329" s="5"/>
      <c r="AP329" s="5"/>
      <c r="AQ329" s="5"/>
      <c r="AR329" s="5"/>
    </row>
    <row r="330" spans="16:44" ht="15.75" customHeight="1">
      <c r="P330" s="5"/>
      <c r="Q330" s="5"/>
      <c r="R330" s="5"/>
      <c r="S330" s="5"/>
      <c r="T330" s="5"/>
      <c r="AB330" s="5"/>
      <c r="AC330" s="5"/>
      <c r="AD330" s="5"/>
      <c r="AE330" s="5"/>
      <c r="AF330" s="5"/>
      <c r="AL330" s="244"/>
      <c r="AN330" s="5"/>
      <c r="AO330" s="5"/>
      <c r="AP330" s="5"/>
      <c r="AQ330" s="5"/>
      <c r="AR330" s="5"/>
    </row>
    <row r="331" spans="16:44" ht="15.75" customHeight="1">
      <c r="P331" s="5"/>
      <c r="Q331" s="5"/>
      <c r="R331" s="5"/>
      <c r="S331" s="5"/>
      <c r="T331" s="5"/>
      <c r="AB331" s="5"/>
      <c r="AC331" s="5"/>
      <c r="AD331" s="5"/>
      <c r="AE331" s="5"/>
      <c r="AF331" s="5"/>
      <c r="AL331" s="244"/>
      <c r="AN331" s="5"/>
      <c r="AO331" s="5"/>
      <c r="AP331" s="5"/>
      <c r="AQ331" s="5"/>
      <c r="AR331" s="5"/>
    </row>
    <row r="332" spans="16:44" ht="15.75" customHeight="1">
      <c r="P332" s="5"/>
      <c r="Q332" s="5"/>
      <c r="R332" s="5"/>
      <c r="S332" s="5"/>
      <c r="T332" s="5"/>
      <c r="AB332" s="5"/>
      <c r="AC332" s="5"/>
      <c r="AD332" s="5"/>
      <c r="AE332" s="5"/>
      <c r="AF332" s="5"/>
      <c r="AL332" s="244"/>
      <c r="AN332" s="5"/>
      <c r="AO332" s="5"/>
      <c r="AP332" s="5"/>
      <c r="AQ332" s="5"/>
      <c r="AR332" s="5"/>
    </row>
    <row r="333" spans="16:44" ht="15.75" customHeight="1">
      <c r="P333" s="5"/>
      <c r="Q333" s="5"/>
      <c r="R333" s="5"/>
      <c r="S333" s="5"/>
      <c r="T333" s="5"/>
      <c r="AB333" s="5"/>
      <c r="AC333" s="5"/>
      <c r="AD333" s="5"/>
      <c r="AE333" s="5"/>
      <c r="AF333" s="5"/>
      <c r="AL333" s="244"/>
      <c r="AN333" s="5"/>
      <c r="AO333" s="5"/>
      <c r="AP333" s="5"/>
      <c r="AQ333" s="5"/>
      <c r="AR333" s="5"/>
    </row>
    <row r="334" spans="16:44" ht="15.75" customHeight="1">
      <c r="P334" s="5"/>
      <c r="Q334" s="5"/>
      <c r="R334" s="5"/>
      <c r="S334" s="5"/>
      <c r="T334" s="5"/>
      <c r="AB334" s="5"/>
      <c r="AC334" s="5"/>
      <c r="AD334" s="5"/>
      <c r="AE334" s="5"/>
      <c r="AF334" s="5"/>
      <c r="AL334" s="244"/>
      <c r="AN334" s="5"/>
      <c r="AO334" s="5"/>
      <c r="AP334" s="5"/>
      <c r="AQ334" s="5"/>
      <c r="AR334" s="5"/>
    </row>
    <row r="335" spans="16:44" ht="15.75" customHeight="1">
      <c r="P335" s="5"/>
      <c r="Q335" s="5"/>
      <c r="R335" s="5"/>
      <c r="S335" s="5"/>
      <c r="T335" s="5"/>
      <c r="AB335" s="5"/>
      <c r="AC335" s="5"/>
      <c r="AD335" s="5"/>
      <c r="AE335" s="5"/>
      <c r="AF335" s="5"/>
      <c r="AL335" s="244"/>
      <c r="AN335" s="5"/>
      <c r="AO335" s="5"/>
      <c r="AP335" s="5"/>
      <c r="AQ335" s="5"/>
      <c r="AR335" s="5"/>
    </row>
    <row r="336" spans="16:44" ht="15.75" customHeight="1">
      <c r="P336" s="5"/>
      <c r="Q336" s="5"/>
      <c r="R336" s="5"/>
      <c r="S336" s="5"/>
      <c r="T336" s="5"/>
      <c r="AB336" s="5"/>
      <c r="AC336" s="5"/>
      <c r="AD336" s="5"/>
      <c r="AE336" s="5"/>
      <c r="AF336" s="5"/>
      <c r="AL336" s="244"/>
      <c r="AN336" s="5"/>
      <c r="AO336" s="5"/>
      <c r="AP336" s="5"/>
      <c r="AQ336" s="5"/>
      <c r="AR336" s="5"/>
    </row>
    <row r="337" spans="16:44" ht="15.75" customHeight="1">
      <c r="P337" s="5"/>
      <c r="Q337" s="5"/>
      <c r="R337" s="5"/>
      <c r="S337" s="5"/>
      <c r="T337" s="5"/>
      <c r="AB337" s="5"/>
      <c r="AC337" s="5"/>
      <c r="AD337" s="5"/>
      <c r="AE337" s="5"/>
      <c r="AF337" s="5"/>
      <c r="AL337" s="244"/>
      <c r="AN337" s="5"/>
      <c r="AO337" s="5"/>
      <c r="AP337" s="5"/>
      <c r="AQ337" s="5"/>
      <c r="AR337" s="5"/>
    </row>
    <row r="338" spans="16:44" ht="15.75" customHeight="1">
      <c r="P338" s="5"/>
      <c r="Q338" s="5"/>
      <c r="R338" s="5"/>
      <c r="S338" s="5"/>
      <c r="T338" s="5"/>
      <c r="AB338" s="5"/>
      <c r="AC338" s="5"/>
      <c r="AD338" s="5"/>
      <c r="AE338" s="5"/>
      <c r="AF338" s="5"/>
      <c r="AL338" s="244"/>
      <c r="AN338" s="5"/>
      <c r="AO338" s="5"/>
      <c r="AP338" s="5"/>
      <c r="AQ338" s="5"/>
      <c r="AR338" s="5"/>
    </row>
    <row r="339" spans="16:44" ht="15.75" customHeight="1">
      <c r="P339" s="5"/>
      <c r="Q339" s="5"/>
      <c r="R339" s="5"/>
      <c r="S339" s="5"/>
      <c r="T339" s="5"/>
      <c r="AB339" s="5"/>
      <c r="AC339" s="5"/>
      <c r="AD339" s="5"/>
      <c r="AE339" s="5"/>
      <c r="AF339" s="5"/>
      <c r="AL339" s="244"/>
      <c r="AN339" s="5"/>
      <c r="AO339" s="5"/>
      <c r="AP339" s="5"/>
      <c r="AQ339" s="5"/>
      <c r="AR339" s="5"/>
    </row>
    <row r="340" spans="16:44" ht="15.75" customHeight="1">
      <c r="P340" s="5"/>
      <c r="Q340" s="5"/>
      <c r="R340" s="5"/>
      <c r="S340" s="5"/>
      <c r="T340" s="5"/>
      <c r="AB340" s="5"/>
      <c r="AC340" s="5"/>
      <c r="AD340" s="5"/>
      <c r="AE340" s="5"/>
      <c r="AF340" s="5"/>
      <c r="AL340" s="244"/>
      <c r="AN340" s="5"/>
      <c r="AO340" s="5"/>
      <c r="AP340" s="5"/>
      <c r="AQ340" s="5"/>
      <c r="AR340" s="5"/>
    </row>
    <row r="341" spans="16:44" ht="15.75" customHeight="1">
      <c r="P341" s="5"/>
      <c r="Q341" s="5"/>
      <c r="R341" s="5"/>
      <c r="S341" s="5"/>
      <c r="T341" s="5"/>
      <c r="AB341" s="5"/>
      <c r="AC341" s="5"/>
      <c r="AD341" s="5"/>
      <c r="AE341" s="5"/>
      <c r="AF341" s="5"/>
      <c r="AL341" s="244"/>
      <c r="AN341" s="5"/>
      <c r="AO341" s="5"/>
      <c r="AP341" s="5"/>
      <c r="AQ341" s="5"/>
      <c r="AR341" s="5"/>
    </row>
    <row r="342" spans="16:44" ht="15.75" customHeight="1">
      <c r="P342" s="5"/>
      <c r="Q342" s="5"/>
      <c r="R342" s="5"/>
      <c r="S342" s="5"/>
      <c r="T342" s="5"/>
      <c r="AB342" s="5"/>
      <c r="AC342" s="5"/>
      <c r="AD342" s="5"/>
      <c r="AE342" s="5"/>
      <c r="AF342" s="5"/>
      <c r="AL342" s="244"/>
      <c r="AN342" s="5"/>
      <c r="AO342" s="5"/>
      <c r="AP342" s="5"/>
      <c r="AQ342" s="5"/>
      <c r="AR342" s="5"/>
    </row>
    <row r="343" spans="16:44" ht="15.75" customHeight="1">
      <c r="P343" s="5"/>
      <c r="Q343" s="5"/>
      <c r="R343" s="5"/>
      <c r="S343" s="5"/>
      <c r="T343" s="5"/>
      <c r="AB343" s="5"/>
      <c r="AC343" s="5"/>
      <c r="AD343" s="5"/>
      <c r="AE343" s="5"/>
      <c r="AF343" s="5"/>
      <c r="AL343" s="244"/>
      <c r="AN343" s="5"/>
      <c r="AO343" s="5"/>
      <c r="AP343" s="5"/>
      <c r="AQ343" s="5"/>
      <c r="AR343" s="5"/>
    </row>
    <row r="344" spans="16:44" ht="15.75" customHeight="1">
      <c r="P344" s="5"/>
      <c r="Q344" s="5"/>
      <c r="R344" s="5"/>
      <c r="S344" s="5"/>
      <c r="T344" s="5"/>
      <c r="AB344" s="5"/>
      <c r="AC344" s="5"/>
      <c r="AD344" s="5"/>
      <c r="AE344" s="5"/>
      <c r="AF344" s="5"/>
      <c r="AL344" s="244"/>
      <c r="AN344" s="5"/>
      <c r="AO344" s="5"/>
      <c r="AP344" s="5"/>
      <c r="AQ344" s="5"/>
      <c r="AR344" s="5"/>
    </row>
    <row r="345" spans="16:44" ht="15.75" customHeight="1">
      <c r="P345" s="5"/>
      <c r="Q345" s="5"/>
      <c r="R345" s="5"/>
      <c r="S345" s="5"/>
      <c r="T345" s="5"/>
      <c r="AB345" s="5"/>
      <c r="AC345" s="5"/>
      <c r="AD345" s="5"/>
      <c r="AE345" s="5"/>
      <c r="AF345" s="5"/>
      <c r="AL345" s="244"/>
      <c r="AN345" s="5"/>
      <c r="AO345" s="5"/>
      <c r="AP345" s="5"/>
      <c r="AQ345" s="5"/>
      <c r="AR345" s="5"/>
    </row>
    <row r="346" spans="16:44" ht="15.75" customHeight="1">
      <c r="P346" s="5"/>
      <c r="Q346" s="5"/>
      <c r="R346" s="5"/>
      <c r="S346" s="5"/>
      <c r="T346" s="5"/>
      <c r="AB346" s="5"/>
      <c r="AC346" s="5"/>
      <c r="AD346" s="5"/>
      <c r="AE346" s="5"/>
      <c r="AF346" s="5"/>
      <c r="AL346" s="244"/>
      <c r="AN346" s="5"/>
      <c r="AO346" s="5"/>
      <c r="AP346" s="5"/>
      <c r="AQ346" s="5"/>
      <c r="AR346" s="5"/>
    </row>
    <row r="347" spans="16:44" ht="15.75" customHeight="1">
      <c r="P347" s="5"/>
      <c r="Q347" s="5"/>
      <c r="R347" s="5"/>
      <c r="S347" s="5"/>
      <c r="T347" s="5"/>
      <c r="AB347" s="5"/>
      <c r="AC347" s="5"/>
      <c r="AD347" s="5"/>
      <c r="AE347" s="5"/>
      <c r="AF347" s="5"/>
      <c r="AL347" s="244"/>
      <c r="AN347" s="5"/>
      <c r="AO347" s="5"/>
      <c r="AP347" s="5"/>
      <c r="AQ347" s="5"/>
      <c r="AR347" s="5"/>
    </row>
    <row r="348" spans="16:44" ht="15.75" customHeight="1">
      <c r="P348" s="5"/>
      <c r="Q348" s="5"/>
      <c r="R348" s="5"/>
      <c r="S348" s="5"/>
      <c r="T348" s="5"/>
      <c r="AB348" s="5"/>
      <c r="AC348" s="5"/>
      <c r="AD348" s="5"/>
      <c r="AE348" s="5"/>
      <c r="AF348" s="5"/>
      <c r="AL348" s="244"/>
      <c r="AN348" s="5"/>
      <c r="AO348" s="5"/>
      <c r="AP348" s="5"/>
      <c r="AQ348" s="5"/>
      <c r="AR348" s="5"/>
    </row>
    <row r="349" spans="16:44" ht="15.75" customHeight="1">
      <c r="P349" s="5"/>
      <c r="Q349" s="5"/>
      <c r="R349" s="5"/>
      <c r="S349" s="5"/>
      <c r="T349" s="5"/>
      <c r="AB349" s="5"/>
      <c r="AC349" s="5"/>
      <c r="AD349" s="5"/>
      <c r="AE349" s="5"/>
      <c r="AF349" s="5"/>
      <c r="AL349" s="244"/>
      <c r="AN349" s="5"/>
      <c r="AO349" s="5"/>
      <c r="AP349" s="5"/>
      <c r="AQ349" s="5"/>
      <c r="AR349" s="5"/>
    </row>
    <row r="350" spans="16:44" ht="15.75" customHeight="1">
      <c r="P350" s="5"/>
      <c r="Q350" s="5"/>
      <c r="R350" s="5"/>
      <c r="S350" s="5"/>
      <c r="T350" s="5"/>
      <c r="AB350" s="5"/>
      <c r="AC350" s="5"/>
      <c r="AD350" s="5"/>
      <c r="AE350" s="5"/>
      <c r="AF350" s="5"/>
      <c r="AL350" s="244"/>
      <c r="AN350" s="5"/>
      <c r="AO350" s="5"/>
      <c r="AP350" s="5"/>
      <c r="AQ350" s="5"/>
      <c r="AR350" s="5"/>
    </row>
    <row r="351" spans="16:44" ht="15.75" customHeight="1">
      <c r="P351" s="5"/>
      <c r="Q351" s="5"/>
      <c r="R351" s="5"/>
      <c r="S351" s="5"/>
      <c r="T351" s="5"/>
      <c r="AB351" s="5"/>
      <c r="AC351" s="5"/>
      <c r="AD351" s="5"/>
      <c r="AE351" s="5"/>
      <c r="AF351" s="5"/>
      <c r="AL351" s="244"/>
      <c r="AN351" s="5"/>
      <c r="AO351" s="5"/>
      <c r="AP351" s="5"/>
      <c r="AQ351" s="5"/>
      <c r="AR351" s="5"/>
    </row>
    <row r="352" spans="16:44" ht="15.75" customHeight="1">
      <c r="P352" s="5"/>
      <c r="Q352" s="5"/>
      <c r="R352" s="5"/>
      <c r="S352" s="5"/>
      <c r="T352" s="5"/>
      <c r="AB352" s="5"/>
      <c r="AC352" s="5"/>
      <c r="AD352" s="5"/>
      <c r="AE352" s="5"/>
      <c r="AF352" s="5"/>
      <c r="AL352" s="244"/>
      <c r="AN352" s="5"/>
      <c r="AO352" s="5"/>
      <c r="AP352" s="5"/>
      <c r="AQ352" s="5"/>
      <c r="AR352" s="5"/>
    </row>
    <row r="353" spans="16:44" ht="15.75" customHeight="1">
      <c r="P353" s="5"/>
      <c r="Q353" s="5"/>
      <c r="R353" s="5"/>
      <c r="S353" s="5"/>
      <c r="T353" s="5"/>
      <c r="AB353" s="5"/>
      <c r="AC353" s="5"/>
      <c r="AD353" s="5"/>
      <c r="AE353" s="5"/>
      <c r="AF353" s="5"/>
      <c r="AL353" s="244"/>
      <c r="AN353" s="5"/>
      <c r="AO353" s="5"/>
      <c r="AP353" s="5"/>
      <c r="AQ353" s="5"/>
      <c r="AR353" s="5"/>
    </row>
    <row r="354" spans="16:44" ht="15.75" customHeight="1">
      <c r="P354" s="5"/>
      <c r="Q354" s="5"/>
      <c r="R354" s="5"/>
      <c r="S354" s="5"/>
      <c r="T354" s="5"/>
      <c r="AB354" s="5"/>
      <c r="AC354" s="5"/>
      <c r="AD354" s="5"/>
      <c r="AE354" s="5"/>
      <c r="AF354" s="5"/>
      <c r="AL354" s="244"/>
      <c r="AN354" s="5"/>
      <c r="AO354" s="5"/>
      <c r="AP354" s="5"/>
      <c r="AQ354" s="5"/>
      <c r="AR354" s="5"/>
    </row>
    <row r="355" spans="16:44" ht="15.75" customHeight="1">
      <c r="P355" s="5"/>
      <c r="Q355" s="5"/>
      <c r="R355" s="5"/>
      <c r="S355" s="5"/>
      <c r="T355" s="5"/>
      <c r="AB355" s="5"/>
      <c r="AC355" s="5"/>
      <c r="AD355" s="5"/>
      <c r="AE355" s="5"/>
      <c r="AF355" s="5"/>
      <c r="AL355" s="244"/>
      <c r="AN355" s="5"/>
      <c r="AO355" s="5"/>
      <c r="AP355" s="5"/>
      <c r="AQ355" s="5"/>
      <c r="AR355" s="5"/>
    </row>
    <row r="356" spans="16:44" ht="15.75" customHeight="1">
      <c r="P356" s="5"/>
      <c r="Q356" s="5"/>
      <c r="R356" s="5"/>
      <c r="S356" s="5"/>
      <c r="T356" s="5"/>
      <c r="AB356" s="5"/>
      <c r="AC356" s="5"/>
      <c r="AD356" s="5"/>
      <c r="AE356" s="5"/>
      <c r="AF356" s="5"/>
      <c r="AL356" s="244"/>
      <c r="AN356" s="5"/>
      <c r="AO356" s="5"/>
      <c r="AP356" s="5"/>
      <c r="AQ356" s="5"/>
      <c r="AR356" s="5"/>
    </row>
    <row r="357" spans="16:44" ht="15.75" customHeight="1">
      <c r="P357" s="5"/>
      <c r="Q357" s="5"/>
      <c r="R357" s="5"/>
      <c r="S357" s="5"/>
      <c r="T357" s="5"/>
      <c r="AB357" s="5"/>
      <c r="AC357" s="5"/>
      <c r="AD357" s="5"/>
      <c r="AE357" s="5"/>
      <c r="AF357" s="5"/>
      <c r="AL357" s="244"/>
      <c r="AN357" s="5"/>
      <c r="AO357" s="5"/>
      <c r="AP357" s="5"/>
      <c r="AQ357" s="5"/>
      <c r="AR357" s="5"/>
    </row>
    <row r="358" spans="16:44" ht="15.75" customHeight="1">
      <c r="P358" s="5"/>
      <c r="Q358" s="5"/>
      <c r="R358" s="5"/>
      <c r="S358" s="5"/>
      <c r="T358" s="5"/>
      <c r="AB358" s="5"/>
      <c r="AC358" s="5"/>
      <c r="AD358" s="5"/>
      <c r="AE358" s="5"/>
      <c r="AF358" s="5"/>
      <c r="AL358" s="244"/>
      <c r="AN358" s="5"/>
      <c r="AO358" s="5"/>
      <c r="AP358" s="5"/>
      <c r="AQ358" s="5"/>
      <c r="AR358" s="5"/>
    </row>
    <row r="359" spans="16:44" ht="15.75" customHeight="1">
      <c r="P359" s="5"/>
      <c r="Q359" s="5"/>
      <c r="R359" s="5"/>
      <c r="S359" s="5"/>
      <c r="T359" s="5"/>
      <c r="AB359" s="5"/>
      <c r="AC359" s="5"/>
      <c r="AD359" s="5"/>
      <c r="AE359" s="5"/>
      <c r="AF359" s="5"/>
      <c r="AL359" s="244"/>
      <c r="AN359" s="5"/>
      <c r="AO359" s="5"/>
      <c r="AP359" s="5"/>
      <c r="AQ359" s="5"/>
      <c r="AR359" s="5"/>
    </row>
    <row r="360" spans="16:44" ht="15.75" customHeight="1">
      <c r="P360" s="5"/>
      <c r="Q360" s="5"/>
      <c r="R360" s="5"/>
      <c r="S360" s="5"/>
      <c r="T360" s="5"/>
      <c r="AB360" s="5"/>
      <c r="AC360" s="5"/>
      <c r="AD360" s="5"/>
      <c r="AE360" s="5"/>
      <c r="AF360" s="5"/>
      <c r="AL360" s="244"/>
      <c r="AN360" s="5"/>
      <c r="AO360" s="5"/>
      <c r="AP360" s="5"/>
      <c r="AQ360" s="5"/>
      <c r="AR360" s="5"/>
    </row>
    <row r="361" spans="16:44" ht="15.75" customHeight="1">
      <c r="P361" s="5"/>
      <c r="Q361" s="5"/>
      <c r="R361" s="5"/>
      <c r="S361" s="5"/>
      <c r="T361" s="5"/>
      <c r="AB361" s="5"/>
      <c r="AC361" s="5"/>
      <c r="AD361" s="5"/>
      <c r="AE361" s="5"/>
      <c r="AF361" s="5"/>
      <c r="AL361" s="244"/>
      <c r="AN361" s="5"/>
      <c r="AO361" s="5"/>
      <c r="AP361" s="5"/>
      <c r="AQ361" s="5"/>
      <c r="AR361" s="5"/>
    </row>
    <row r="362" spans="16:44" ht="15.75" customHeight="1">
      <c r="P362" s="5"/>
      <c r="Q362" s="5"/>
      <c r="R362" s="5"/>
      <c r="S362" s="5"/>
      <c r="T362" s="5"/>
      <c r="AB362" s="5"/>
      <c r="AC362" s="5"/>
      <c r="AD362" s="5"/>
      <c r="AE362" s="5"/>
      <c r="AF362" s="5"/>
      <c r="AL362" s="244"/>
      <c r="AN362" s="5"/>
      <c r="AO362" s="5"/>
      <c r="AP362" s="5"/>
      <c r="AQ362" s="5"/>
      <c r="AR362" s="5"/>
    </row>
    <row r="363" spans="16:44" ht="15.75" customHeight="1">
      <c r="P363" s="5"/>
      <c r="Q363" s="5"/>
      <c r="R363" s="5"/>
      <c r="S363" s="5"/>
      <c r="T363" s="5"/>
      <c r="AB363" s="5"/>
      <c r="AC363" s="5"/>
      <c r="AD363" s="5"/>
      <c r="AE363" s="5"/>
      <c r="AF363" s="5"/>
      <c r="AL363" s="244"/>
      <c r="AN363" s="5"/>
      <c r="AO363" s="5"/>
      <c r="AP363" s="5"/>
      <c r="AQ363" s="5"/>
      <c r="AR363" s="5"/>
    </row>
    <row r="364" spans="16:44" ht="15.75" customHeight="1">
      <c r="P364" s="5"/>
      <c r="Q364" s="5"/>
      <c r="R364" s="5"/>
      <c r="S364" s="5"/>
      <c r="T364" s="5"/>
      <c r="AB364" s="5"/>
      <c r="AC364" s="5"/>
      <c r="AD364" s="5"/>
      <c r="AE364" s="5"/>
      <c r="AF364" s="5"/>
      <c r="AL364" s="244"/>
      <c r="AN364" s="5"/>
      <c r="AO364" s="5"/>
      <c r="AP364" s="5"/>
      <c r="AQ364" s="5"/>
      <c r="AR364" s="5"/>
    </row>
    <row r="365" spans="16:44" ht="15.75" customHeight="1">
      <c r="P365" s="5"/>
      <c r="Q365" s="5"/>
      <c r="R365" s="5"/>
      <c r="S365" s="5"/>
      <c r="T365" s="5"/>
      <c r="AB365" s="5"/>
      <c r="AC365" s="5"/>
      <c r="AD365" s="5"/>
      <c r="AE365" s="5"/>
      <c r="AF365" s="5"/>
      <c r="AL365" s="244"/>
      <c r="AN365" s="5"/>
      <c r="AO365" s="5"/>
      <c r="AP365" s="5"/>
      <c r="AQ365" s="5"/>
      <c r="AR365" s="5"/>
    </row>
    <row r="366" spans="16:44" ht="15.75" customHeight="1">
      <c r="P366" s="5"/>
      <c r="Q366" s="5"/>
      <c r="R366" s="5"/>
      <c r="S366" s="5"/>
      <c r="T366" s="5"/>
      <c r="AB366" s="5"/>
      <c r="AC366" s="5"/>
      <c r="AD366" s="5"/>
      <c r="AE366" s="5"/>
      <c r="AF366" s="5"/>
      <c r="AL366" s="244"/>
      <c r="AN366" s="5"/>
      <c r="AO366" s="5"/>
      <c r="AP366" s="5"/>
      <c r="AQ366" s="5"/>
      <c r="AR366" s="5"/>
    </row>
    <row r="367" spans="16:44" ht="15.75" customHeight="1">
      <c r="P367" s="5"/>
      <c r="Q367" s="5"/>
      <c r="R367" s="5"/>
      <c r="S367" s="5"/>
      <c r="T367" s="5"/>
      <c r="AB367" s="5"/>
      <c r="AC367" s="5"/>
      <c r="AD367" s="5"/>
      <c r="AE367" s="5"/>
      <c r="AF367" s="5"/>
      <c r="AL367" s="244"/>
      <c r="AN367" s="5"/>
      <c r="AO367" s="5"/>
      <c r="AP367" s="5"/>
      <c r="AQ367" s="5"/>
      <c r="AR367" s="5"/>
    </row>
    <row r="368" spans="16:44" ht="15.75" customHeight="1">
      <c r="P368" s="5"/>
      <c r="Q368" s="5"/>
      <c r="R368" s="5"/>
      <c r="S368" s="5"/>
      <c r="T368" s="5"/>
      <c r="AB368" s="5"/>
      <c r="AC368" s="5"/>
      <c r="AD368" s="5"/>
      <c r="AE368" s="5"/>
      <c r="AF368" s="5"/>
      <c r="AL368" s="244"/>
      <c r="AN368" s="5"/>
      <c r="AO368" s="5"/>
      <c r="AP368" s="5"/>
      <c r="AQ368" s="5"/>
      <c r="AR368" s="5"/>
    </row>
    <row r="369" spans="16:44" ht="15.75" customHeight="1">
      <c r="P369" s="5"/>
      <c r="Q369" s="5"/>
      <c r="R369" s="5"/>
      <c r="S369" s="5"/>
      <c r="T369" s="5"/>
      <c r="AB369" s="5"/>
      <c r="AC369" s="5"/>
      <c r="AD369" s="5"/>
      <c r="AE369" s="5"/>
      <c r="AF369" s="5"/>
      <c r="AL369" s="244"/>
      <c r="AN369" s="5"/>
      <c r="AO369" s="5"/>
      <c r="AP369" s="5"/>
      <c r="AQ369" s="5"/>
      <c r="AR369" s="5"/>
    </row>
    <row r="370" spans="16:44" ht="15.75" customHeight="1">
      <c r="P370" s="5"/>
      <c r="Q370" s="5"/>
      <c r="R370" s="5"/>
      <c r="S370" s="5"/>
      <c r="T370" s="5"/>
      <c r="AB370" s="5"/>
      <c r="AC370" s="5"/>
      <c r="AD370" s="5"/>
      <c r="AE370" s="5"/>
      <c r="AF370" s="5"/>
      <c r="AL370" s="244"/>
      <c r="AN370" s="5"/>
      <c r="AO370" s="5"/>
      <c r="AP370" s="5"/>
      <c r="AQ370" s="5"/>
      <c r="AR370" s="5"/>
    </row>
    <row r="371" spans="16:44" ht="15.75" customHeight="1">
      <c r="P371" s="5"/>
      <c r="Q371" s="5"/>
      <c r="R371" s="5"/>
      <c r="S371" s="5"/>
      <c r="T371" s="5"/>
      <c r="AB371" s="5"/>
      <c r="AC371" s="5"/>
      <c r="AD371" s="5"/>
      <c r="AE371" s="5"/>
      <c r="AF371" s="5"/>
      <c r="AL371" s="244"/>
      <c r="AN371" s="5"/>
      <c r="AO371" s="5"/>
      <c r="AP371" s="5"/>
      <c r="AQ371" s="5"/>
      <c r="AR371" s="5"/>
    </row>
    <row r="372" spans="16:44" ht="15.75" customHeight="1">
      <c r="P372" s="5"/>
      <c r="Q372" s="5"/>
      <c r="R372" s="5"/>
      <c r="S372" s="5"/>
      <c r="T372" s="5"/>
      <c r="AB372" s="5"/>
      <c r="AC372" s="5"/>
      <c r="AD372" s="5"/>
      <c r="AE372" s="5"/>
      <c r="AF372" s="5"/>
      <c r="AL372" s="244"/>
      <c r="AN372" s="5"/>
      <c r="AO372" s="5"/>
      <c r="AP372" s="5"/>
      <c r="AQ372" s="5"/>
      <c r="AR372" s="5"/>
    </row>
    <row r="373" spans="16:44" ht="15.75" customHeight="1">
      <c r="P373" s="5"/>
      <c r="Q373" s="5"/>
      <c r="R373" s="5"/>
      <c r="S373" s="5"/>
      <c r="T373" s="5"/>
      <c r="AB373" s="5"/>
      <c r="AC373" s="5"/>
      <c r="AD373" s="5"/>
      <c r="AE373" s="5"/>
      <c r="AF373" s="5"/>
      <c r="AL373" s="244"/>
      <c r="AN373" s="5"/>
      <c r="AO373" s="5"/>
      <c r="AP373" s="5"/>
      <c r="AQ373" s="5"/>
      <c r="AR373" s="5"/>
    </row>
    <row r="374" spans="16:44" ht="15.75" customHeight="1">
      <c r="P374" s="5"/>
      <c r="Q374" s="5"/>
      <c r="R374" s="5"/>
      <c r="S374" s="5"/>
      <c r="T374" s="5"/>
      <c r="AB374" s="5"/>
      <c r="AC374" s="5"/>
      <c r="AD374" s="5"/>
      <c r="AE374" s="5"/>
      <c r="AF374" s="5"/>
      <c r="AL374" s="244"/>
      <c r="AN374" s="5"/>
      <c r="AO374" s="5"/>
      <c r="AP374" s="5"/>
      <c r="AQ374" s="5"/>
      <c r="AR374" s="5"/>
    </row>
    <row r="375" spans="16:44" ht="15.75" customHeight="1">
      <c r="P375" s="5"/>
      <c r="Q375" s="5"/>
      <c r="R375" s="5"/>
      <c r="S375" s="5"/>
      <c r="T375" s="5"/>
      <c r="AB375" s="5"/>
      <c r="AC375" s="5"/>
      <c r="AD375" s="5"/>
      <c r="AE375" s="5"/>
      <c r="AF375" s="5"/>
      <c r="AL375" s="244"/>
      <c r="AN375" s="5"/>
      <c r="AO375" s="5"/>
      <c r="AP375" s="5"/>
      <c r="AQ375" s="5"/>
      <c r="AR375" s="5"/>
    </row>
    <row r="376" spans="16:44" ht="15.75" customHeight="1">
      <c r="P376" s="5"/>
      <c r="Q376" s="5"/>
      <c r="R376" s="5"/>
      <c r="S376" s="5"/>
      <c r="T376" s="5"/>
      <c r="AB376" s="5"/>
      <c r="AC376" s="5"/>
      <c r="AD376" s="5"/>
      <c r="AE376" s="5"/>
      <c r="AF376" s="5"/>
      <c r="AL376" s="244"/>
      <c r="AN376" s="5"/>
      <c r="AO376" s="5"/>
      <c r="AP376" s="5"/>
      <c r="AQ376" s="5"/>
      <c r="AR376" s="5"/>
    </row>
    <row r="377" spans="16:44" ht="15.75" customHeight="1">
      <c r="P377" s="5"/>
      <c r="Q377" s="5"/>
      <c r="R377" s="5"/>
      <c r="S377" s="5"/>
      <c r="T377" s="5"/>
      <c r="AB377" s="5"/>
      <c r="AC377" s="5"/>
      <c r="AD377" s="5"/>
      <c r="AE377" s="5"/>
      <c r="AF377" s="5"/>
      <c r="AL377" s="244"/>
      <c r="AN377" s="5"/>
      <c r="AO377" s="5"/>
      <c r="AP377" s="5"/>
      <c r="AQ377" s="5"/>
      <c r="AR377" s="5"/>
    </row>
    <row r="378" spans="16:44" ht="15.75" customHeight="1">
      <c r="P378" s="5"/>
      <c r="Q378" s="5"/>
      <c r="R378" s="5"/>
      <c r="S378" s="5"/>
      <c r="T378" s="5"/>
      <c r="AB378" s="5"/>
      <c r="AC378" s="5"/>
      <c r="AD378" s="5"/>
      <c r="AE378" s="5"/>
      <c r="AF378" s="5"/>
      <c r="AL378" s="244"/>
      <c r="AN378" s="5"/>
      <c r="AO378" s="5"/>
      <c r="AP378" s="5"/>
      <c r="AQ378" s="5"/>
      <c r="AR378" s="5"/>
    </row>
    <row r="379" spans="16:44" ht="15.75" customHeight="1">
      <c r="P379" s="5"/>
      <c r="Q379" s="5"/>
      <c r="R379" s="5"/>
      <c r="S379" s="5"/>
      <c r="T379" s="5"/>
      <c r="AB379" s="5"/>
      <c r="AC379" s="5"/>
      <c r="AD379" s="5"/>
      <c r="AE379" s="5"/>
      <c r="AF379" s="5"/>
      <c r="AL379" s="244"/>
      <c r="AN379" s="5"/>
      <c r="AO379" s="5"/>
      <c r="AP379" s="5"/>
      <c r="AQ379" s="5"/>
      <c r="AR379" s="5"/>
    </row>
    <row r="380" spans="16:44" ht="15.75" customHeight="1">
      <c r="P380" s="5"/>
      <c r="Q380" s="5"/>
      <c r="R380" s="5"/>
      <c r="S380" s="5"/>
      <c r="T380" s="5"/>
      <c r="AB380" s="5"/>
      <c r="AC380" s="5"/>
      <c r="AD380" s="5"/>
      <c r="AE380" s="5"/>
      <c r="AF380" s="5"/>
      <c r="AL380" s="244"/>
      <c r="AN380" s="5"/>
      <c r="AO380" s="5"/>
      <c r="AP380" s="5"/>
      <c r="AQ380" s="5"/>
      <c r="AR380" s="5"/>
    </row>
    <row r="381" spans="16:44" ht="15.75" customHeight="1">
      <c r="P381" s="5"/>
      <c r="Q381" s="5"/>
      <c r="R381" s="5"/>
      <c r="S381" s="5"/>
      <c r="T381" s="5"/>
      <c r="AB381" s="5"/>
      <c r="AC381" s="5"/>
      <c r="AD381" s="5"/>
      <c r="AE381" s="5"/>
      <c r="AF381" s="5"/>
      <c r="AL381" s="244"/>
      <c r="AN381" s="5"/>
      <c r="AO381" s="5"/>
      <c r="AP381" s="5"/>
      <c r="AQ381" s="5"/>
      <c r="AR381" s="5"/>
    </row>
    <row r="382" spans="16:44" ht="15.75" customHeight="1">
      <c r="P382" s="5"/>
      <c r="Q382" s="5"/>
      <c r="R382" s="5"/>
      <c r="S382" s="5"/>
      <c r="T382" s="5"/>
      <c r="AB382" s="5"/>
      <c r="AC382" s="5"/>
      <c r="AD382" s="5"/>
      <c r="AE382" s="5"/>
      <c r="AF382" s="5"/>
      <c r="AL382" s="244"/>
      <c r="AN382" s="5"/>
      <c r="AO382" s="5"/>
      <c r="AP382" s="5"/>
      <c r="AQ382" s="5"/>
      <c r="AR382" s="5"/>
    </row>
    <row r="383" spans="16:44" ht="15.75" customHeight="1">
      <c r="P383" s="5"/>
      <c r="Q383" s="5"/>
      <c r="R383" s="5"/>
      <c r="S383" s="5"/>
      <c r="T383" s="5"/>
      <c r="AB383" s="5"/>
      <c r="AC383" s="5"/>
      <c r="AD383" s="5"/>
      <c r="AE383" s="5"/>
      <c r="AF383" s="5"/>
      <c r="AL383" s="244"/>
      <c r="AN383" s="5"/>
      <c r="AO383" s="5"/>
      <c r="AP383" s="5"/>
      <c r="AQ383" s="5"/>
      <c r="AR383" s="5"/>
    </row>
    <row r="384" spans="16:44" ht="15.75" customHeight="1">
      <c r="P384" s="5"/>
      <c r="Q384" s="5"/>
      <c r="R384" s="5"/>
      <c r="S384" s="5"/>
      <c r="T384" s="5"/>
      <c r="AB384" s="5"/>
      <c r="AC384" s="5"/>
      <c r="AD384" s="5"/>
      <c r="AE384" s="5"/>
      <c r="AF384" s="5"/>
      <c r="AL384" s="244"/>
      <c r="AN384" s="5"/>
      <c r="AO384" s="5"/>
      <c r="AP384" s="5"/>
      <c r="AQ384" s="5"/>
      <c r="AR384" s="5"/>
    </row>
    <row r="385" spans="16:44" ht="15.75" customHeight="1">
      <c r="P385" s="5"/>
      <c r="Q385" s="5"/>
      <c r="R385" s="5"/>
      <c r="S385" s="5"/>
      <c r="T385" s="5"/>
      <c r="AB385" s="5"/>
      <c r="AC385" s="5"/>
      <c r="AD385" s="5"/>
      <c r="AE385" s="5"/>
      <c r="AF385" s="5"/>
      <c r="AL385" s="244"/>
      <c r="AN385" s="5"/>
      <c r="AO385" s="5"/>
      <c r="AP385" s="5"/>
      <c r="AQ385" s="5"/>
      <c r="AR385" s="5"/>
    </row>
    <row r="386" spans="16:44" ht="15.75" customHeight="1">
      <c r="P386" s="5"/>
      <c r="Q386" s="5"/>
      <c r="R386" s="5"/>
      <c r="S386" s="5"/>
      <c r="T386" s="5"/>
      <c r="AB386" s="5"/>
      <c r="AC386" s="5"/>
      <c r="AD386" s="5"/>
      <c r="AE386" s="5"/>
      <c r="AF386" s="5"/>
      <c r="AL386" s="244"/>
      <c r="AN386" s="5"/>
      <c r="AO386" s="5"/>
      <c r="AP386" s="5"/>
      <c r="AQ386" s="5"/>
      <c r="AR386" s="5"/>
    </row>
    <row r="387" spans="16:44" ht="15.75" customHeight="1">
      <c r="P387" s="5"/>
      <c r="Q387" s="5"/>
      <c r="R387" s="5"/>
      <c r="S387" s="5"/>
      <c r="T387" s="5"/>
      <c r="AB387" s="5"/>
      <c r="AC387" s="5"/>
      <c r="AD387" s="5"/>
      <c r="AE387" s="5"/>
      <c r="AF387" s="5"/>
      <c r="AL387" s="244"/>
      <c r="AN387" s="5"/>
      <c r="AO387" s="5"/>
      <c r="AP387" s="5"/>
      <c r="AQ387" s="5"/>
      <c r="AR387" s="5"/>
    </row>
    <row r="388" spans="16:44" ht="15.75" customHeight="1">
      <c r="P388" s="5"/>
      <c r="Q388" s="5"/>
      <c r="R388" s="5"/>
      <c r="S388" s="5"/>
      <c r="T388" s="5"/>
      <c r="AB388" s="5"/>
      <c r="AC388" s="5"/>
      <c r="AD388" s="5"/>
      <c r="AE388" s="5"/>
      <c r="AF388" s="5"/>
      <c r="AL388" s="244"/>
      <c r="AN388" s="5"/>
      <c r="AO388" s="5"/>
      <c r="AP388" s="5"/>
      <c r="AQ388" s="5"/>
      <c r="AR388" s="5"/>
    </row>
    <row r="389" spans="16:44" ht="15.75" customHeight="1">
      <c r="P389" s="5"/>
      <c r="Q389" s="5"/>
      <c r="R389" s="5"/>
      <c r="S389" s="5"/>
      <c r="T389" s="5"/>
      <c r="AB389" s="5"/>
      <c r="AC389" s="5"/>
      <c r="AD389" s="5"/>
      <c r="AE389" s="5"/>
      <c r="AF389" s="5"/>
      <c r="AL389" s="244"/>
      <c r="AN389" s="5"/>
      <c r="AO389" s="5"/>
      <c r="AP389" s="5"/>
      <c r="AQ389" s="5"/>
      <c r="AR389" s="5"/>
    </row>
    <row r="390" spans="16:44" ht="15.75" customHeight="1">
      <c r="P390" s="5"/>
      <c r="Q390" s="5"/>
      <c r="R390" s="5"/>
      <c r="S390" s="5"/>
      <c r="T390" s="5"/>
      <c r="AB390" s="5"/>
      <c r="AC390" s="5"/>
      <c r="AD390" s="5"/>
      <c r="AE390" s="5"/>
      <c r="AF390" s="5"/>
      <c r="AL390" s="244"/>
      <c r="AN390" s="5"/>
      <c r="AO390" s="5"/>
      <c r="AP390" s="5"/>
      <c r="AQ390" s="5"/>
      <c r="AR390" s="5"/>
    </row>
    <row r="391" spans="16:44" ht="15.75" customHeight="1">
      <c r="P391" s="5"/>
      <c r="Q391" s="5"/>
      <c r="R391" s="5"/>
      <c r="S391" s="5"/>
      <c r="T391" s="5"/>
      <c r="AB391" s="5"/>
      <c r="AC391" s="5"/>
      <c r="AD391" s="5"/>
      <c r="AE391" s="5"/>
      <c r="AF391" s="5"/>
      <c r="AL391" s="244"/>
      <c r="AN391" s="5"/>
      <c r="AO391" s="5"/>
      <c r="AP391" s="5"/>
      <c r="AQ391" s="5"/>
      <c r="AR391" s="5"/>
    </row>
    <row r="392" spans="16:44" ht="15.75" customHeight="1">
      <c r="P392" s="5"/>
      <c r="Q392" s="5"/>
      <c r="R392" s="5"/>
      <c r="S392" s="5"/>
      <c r="T392" s="5"/>
      <c r="AB392" s="5"/>
      <c r="AC392" s="5"/>
      <c r="AD392" s="5"/>
      <c r="AE392" s="5"/>
      <c r="AF392" s="5"/>
      <c r="AL392" s="244"/>
      <c r="AN392" s="5"/>
      <c r="AO392" s="5"/>
      <c r="AP392" s="5"/>
      <c r="AQ392" s="5"/>
      <c r="AR392" s="5"/>
    </row>
    <row r="393" spans="16:44" ht="15.75" customHeight="1">
      <c r="P393" s="5"/>
      <c r="Q393" s="5"/>
      <c r="R393" s="5"/>
      <c r="S393" s="5"/>
      <c r="T393" s="5"/>
      <c r="AB393" s="5"/>
      <c r="AC393" s="5"/>
      <c r="AD393" s="5"/>
      <c r="AE393" s="5"/>
      <c r="AF393" s="5"/>
      <c r="AL393" s="244"/>
      <c r="AN393" s="5"/>
      <c r="AO393" s="5"/>
      <c r="AP393" s="5"/>
      <c r="AQ393" s="5"/>
      <c r="AR393" s="5"/>
    </row>
    <row r="394" spans="16:44" ht="15.75" customHeight="1">
      <c r="P394" s="5"/>
      <c r="Q394" s="5"/>
      <c r="R394" s="5"/>
      <c r="S394" s="5"/>
      <c r="T394" s="5"/>
      <c r="AB394" s="5"/>
      <c r="AC394" s="5"/>
      <c r="AD394" s="5"/>
      <c r="AE394" s="5"/>
      <c r="AF394" s="5"/>
      <c r="AL394" s="244"/>
      <c r="AN394" s="5"/>
      <c r="AO394" s="5"/>
      <c r="AP394" s="5"/>
      <c r="AQ394" s="5"/>
      <c r="AR394" s="5"/>
    </row>
    <row r="395" spans="16:44" ht="15.75" customHeight="1">
      <c r="P395" s="5"/>
      <c r="Q395" s="5"/>
      <c r="R395" s="5"/>
      <c r="S395" s="5"/>
      <c r="T395" s="5"/>
      <c r="AB395" s="5"/>
      <c r="AC395" s="5"/>
      <c r="AD395" s="5"/>
      <c r="AE395" s="5"/>
      <c r="AF395" s="5"/>
      <c r="AL395" s="244"/>
      <c r="AN395" s="5"/>
      <c r="AO395" s="5"/>
      <c r="AP395" s="5"/>
      <c r="AQ395" s="5"/>
      <c r="AR395" s="5"/>
    </row>
    <row r="396" spans="16:44" ht="15.75" customHeight="1">
      <c r="P396" s="5"/>
      <c r="Q396" s="5"/>
      <c r="R396" s="5"/>
      <c r="S396" s="5"/>
      <c r="T396" s="5"/>
      <c r="AB396" s="5"/>
      <c r="AC396" s="5"/>
      <c r="AD396" s="5"/>
      <c r="AE396" s="5"/>
      <c r="AF396" s="5"/>
      <c r="AL396" s="244"/>
      <c r="AN396" s="5"/>
      <c r="AO396" s="5"/>
      <c r="AP396" s="5"/>
      <c r="AQ396" s="5"/>
      <c r="AR396" s="5"/>
    </row>
    <row r="397" spans="16:44" ht="15.75" customHeight="1">
      <c r="P397" s="5"/>
      <c r="Q397" s="5"/>
      <c r="R397" s="5"/>
      <c r="S397" s="5"/>
      <c r="T397" s="5"/>
      <c r="AB397" s="5"/>
      <c r="AC397" s="5"/>
      <c r="AD397" s="5"/>
      <c r="AE397" s="5"/>
      <c r="AF397" s="5"/>
      <c r="AL397" s="244"/>
      <c r="AN397" s="5"/>
      <c r="AO397" s="5"/>
      <c r="AP397" s="5"/>
      <c r="AQ397" s="5"/>
      <c r="AR397" s="5"/>
    </row>
    <row r="398" spans="16:44" ht="15.75" customHeight="1">
      <c r="P398" s="5"/>
      <c r="Q398" s="5"/>
      <c r="R398" s="5"/>
      <c r="S398" s="5"/>
      <c r="T398" s="5"/>
      <c r="AB398" s="5"/>
      <c r="AC398" s="5"/>
      <c r="AD398" s="5"/>
      <c r="AE398" s="5"/>
      <c r="AF398" s="5"/>
      <c r="AL398" s="244"/>
      <c r="AN398" s="5"/>
      <c r="AO398" s="5"/>
      <c r="AP398" s="5"/>
      <c r="AQ398" s="5"/>
      <c r="AR398" s="5"/>
    </row>
    <row r="399" spans="16:44" ht="15.75" customHeight="1">
      <c r="P399" s="5"/>
      <c r="Q399" s="5"/>
      <c r="R399" s="5"/>
      <c r="S399" s="5"/>
      <c r="T399" s="5"/>
      <c r="AB399" s="5"/>
      <c r="AC399" s="5"/>
      <c r="AD399" s="5"/>
      <c r="AE399" s="5"/>
      <c r="AF399" s="5"/>
      <c r="AL399" s="244"/>
      <c r="AN399" s="5"/>
      <c r="AO399" s="5"/>
      <c r="AP399" s="5"/>
      <c r="AQ399" s="5"/>
      <c r="AR399" s="5"/>
    </row>
    <row r="400" spans="16:44" ht="15.75" customHeight="1">
      <c r="P400" s="5"/>
      <c r="Q400" s="5"/>
      <c r="R400" s="5"/>
      <c r="S400" s="5"/>
      <c r="T400" s="5"/>
      <c r="AB400" s="5"/>
      <c r="AC400" s="5"/>
      <c r="AD400" s="5"/>
      <c r="AE400" s="5"/>
      <c r="AF400" s="5"/>
      <c r="AL400" s="244"/>
      <c r="AN400" s="5"/>
      <c r="AO400" s="5"/>
      <c r="AP400" s="5"/>
      <c r="AQ400" s="5"/>
      <c r="AR400" s="5"/>
    </row>
    <row r="401" spans="16:44" ht="15.75" customHeight="1">
      <c r="P401" s="5"/>
      <c r="Q401" s="5"/>
      <c r="R401" s="5"/>
      <c r="S401" s="5"/>
      <c r="T401" s="5"/>
      <c r="AB401" s="5"/>
      <c r="AC401" s="5"/>
      <c r="AD401" s="5"/>
      <c r="AE401" s="5"/>
      <c r="AF401" s="5"/>
      <c r="AL401" s="244"/>
      <c r="AN401" s="5"/>
      <c r="AO401" s="5"/>
      <c r="AP401" s="5"/>
      <c r="AQ401" s="5"/>
      <c r="AR401" s="5"/>
    </row>
    <row r="402" spans="16:44" ht="15.75" customHeight="1">
      <c r="P402" s="5"/>
      <c r="Q402" s="5"/>
      <c r="R402" s="5"/>
      <c r="S402" s="5"/>
      <c r="T402" s="5"/>
      <c r="AB402" s="5"/>
      <c r="AC402" s="5"/>
      <c r="AD402" s="5"/>
      <c r="AE402" s="5"/>
      <c r="AF402" s="5"/>
      <c r="AL402" s="244"/>
      <c r="AN402" s="5"/>
      <c r="AO402" s="5"/>
      <c r="AP402" s="5"/>
      <c r="AQ402" s="5"/>
      <c r="AR402" s="5"/>
    </row>
    <row r="403" spans="16:44" ht="15.75" customHeight="1">
      <c r="P403" s="5"/>
      <c r="Q403" s="5"/>
      <c r="R403" s="5"/>
      <c r="S403" s="5"/>
      <c r="T403" s="5"/>
      <c r="AB403" s="5"/>
      <c r="AC403" s="5"/>
      <c r="AD403" s="5"/>
      <c r="AE403" s="5"/>
      <c r="AF403" s="5"/>
      <c r="AL403" s="244"/>
      <c r="AN403" s="5"/>
      <c r="AO403" s="5"/>
      <c r="AP403" s="5"/>
      <c r="AQ403" s="5"/>
      <c r="AR403" s="5"/>
    </row>
    <row r="404" spans="16:44" ht="15.75" customHeight="1">
      <c r="P404" s="5"/>
      <c r="Q404" s="5"/>
      <c r="R404" s="5"/>
      <c r="S404" s="5"/>
      <c r="T404" s="5"/>
      <c r="AB404" s="5"/>
      <c r="AC404" s="5"/>
      <c r="AD404" s="5"/>
      <c r="AE404" s="5"/>
      <c r="AF404" s="5"/>
      <c r="AL404" s="244"/>
      <c r="AN404" s="5"/>
      <c r="AO404" s="5"/>
      <c r="AP404" s="5"/>
      <c r="AQ404" s="5"/>
      <c r="AR404" s="5"/>
    </row>
    <row r="405" spans="16:44" ht="15.75" customHeight="1">
      <c r="P405" s="5"/>
      <c r="Q405" s="5"/>
      <c r="R405" s="5"/>
      <c r="S405" s="5"/>
      <c r="T405" s="5"/>
      <c r="AB405" s="5"/>
      <c r="AC405" s="5"/>
      <c r="AD405" s="5"/>
      <c r="AE405" s="5"/>
      <c r="AF405" s="5"/>
      <c r="AL405" s="244"/>
      <c r="AN405" s="5"/>
      <c r="AO405" s="5"/>
      <c r="AP405" s="5"/>
      <c r="AQ405" s="5"/>
      <c r="AR405" s="5"/>
    </row>
    <row r="406" spans="16:44" ht="15.75" customHeight="1">
      <c r="P406" s="5"/>
      <c r="Q406" s="5"/>
      <c r="R406" s="5"/>
      <c r="S406" s="5"/>
      <c r="T406" s="5"/>
      <c r="AB406" s="5"/>
      <c r="AC406" s="5"/>
      <c r="AD406" s="5"/>
      <c r="AE406" s="5"/>
      <c r="AF406" s="5"/>
      <c r="AL406" s="244"/>
      <c r="AN406" s="5"/>
      <c r="AO406" s="5"/>
      <c r="AP406" s="5"/>
      <c r="AQ406" s="5"/>
      <c r="AR406" s="5"/>
    </row>
    <row r="407" spans="16:44" ht="15.75" customHeight="1">
      <c r="P407" s="5"/>
      <c r="Q407" s="5"/>
      <c r="R407" s="5"/>
      <c r="S407" s="5"/>
      <c r="T407" s="5"/>
      <c r="AB407" s="5"/>
      <c r="AC407" s="5"/>
      <c r="AD407" s="5"/>
      <c r="AE407" s="5"/>
      <c r="AF407" s="5"/>
      <c r="AL407" s="244"/>
      <c r="AN407" s="5"/>
      <c r="AO407" s="5"/>
      <c r="AP407" s="5"/>
      <c r="AQ407" s="5"/>
      <c r="AR407" s="5"/>
    </row>
    <row r="408" spans="16:44" ht="15.75" customHeight="1">
      <c r="P408" s="5"/>
      <c r="Q408" s="5"/>
      <c r="R408" s="5"/>
      <c r="S408" s="5"/>
      <c r="T408" s="5"/>
      <c r="AB408" s="5"/>
      <c r="AC408" s="5"/>
      <c r="AD408" s="5"/>
      <c r="AE408" s="5"/>
      <c r="AF408" s="5"/>
      <c r="AL408" s="244"/>
      <c r="AN408" s="5"/>
      <c r="AO408" s="5"/>
      <c r="AP408" s="5"/>
      <c r="AQ408" s="5"/>
      <c r="AR408" s="5"/>
    </row>
    <row r="409" spans="16:44" ht="15.75" customHeight="1">
      <c r="P409" s="5"/>
      <c r="Q409" s="5"/>
      <c r="R409" s="5"/>
      <c r="S409" s="5"/>
      <c r="T409" s="5"/>
      <c r="AB409" s="5"/>
      <c r="AC409" s="5"/>
      <c r="AD409" s="5"/>
      <c r="AE409" s="5"/>
      <c r="AF409" s="5"/>
      <c r="AL409" s="244"/>
      <c r="AN409" s="5"/>
      <c r="AO409" s="5"/>
      <c r="AP409" s="5"/>
      <c r="AQ409" s="5"/>
      <c r="AR409" s="5"/>
    </row>
    <row r="410" spans="16:44" ht="15.75" customHeight="1">
      <c r="P410" s="5"/>
      <c r="Q410" s="5"/>
      <c r="R410" s="5"/>
      <c r="S410" s="5"/>
      <c r="T410" s="5"/>
      <c r="AB410" s="5"/>
      <c r="AC410" s="5"/>
      <c r="AD410" s="5"/>
      <c r="AE410" s="5"/>
      <c r="AF410" s="5"/>
      <c r="AL410" s="244"/>
      <c r="AN410" s="5"/>
      <c r="AO410" s="5"/>
      <c r="AP410" s="5"/>
      <c r="AQ410" s="5"/>
      <c r="AR410" s="5"/>
    </row>
    <row r="411" spans="16:44" ht="15.75" customHeight="1">
      <c r="P411" s="5"/>
      <c r="Q411" s="5"/>
      <c r="R411" s="5"/>
      <c r="S411" s="5"/>
      <c r="T411" s="5"/>
      <c r="AB411" s="5"/>
      <c r="AC411" s="5"/>
      <c r="AD411" s="5"/>
      <c r="AE411" s="5"/>
      <c r="AF411" s="5"/>
      <c r="AL411" s="244"/>
      <c r="AN411" s="5"/>
      <c r="AO411" s="5"/>
      <c r="AP411" s="5"/>
      <c r="AQ411" s="5"/>
      <c r="AR411" s="5"/>
    </row>
    <row r="412" spans="16:44" ht="15.75" customHeight="1">
      <c r="P412" s="5"/>
      <c r="Q412" s="5"/>
      <c r="R412" s="5"/>
      <c r="S412" s="5"/>
      <c r="T412" s="5"/>
      <c r="AB412" s="5"/>
      <c r="AC412" s="5"/>
      <c r="AD412" s="5"/>
      <c r="AE412" s="5"/>
      <c r="AF412" s="5"/>
      <c r="AL412" s="244"/>
      <c r="AN412" s="5"/>
      <c r="AO412" s="5"/>
      <c r="AP412" s="5"/>
      <c r="AQ412" s="5"/>
      <c r="AR412" s="5"/>
    </row>
    <row r="413" spans="16:44" ht="15.75" customHeight="1">
      <c r="P413" s="5"/>
      <c r="Q413" s="5"/>
      <c r="R413" s="5"/>
      <c r="S413" s="5"/>
      <c r="T413" s="5"/>
      <c r="AB413" s="5"/>
      <c r="AC413" s="5"/>
      <c r="AD413" s="5"/>
      <c r="AE413" s="5"/>
      <c r="AF413" s="5"/>
      <c r="AL413" s="244"/>
      <c r="AN413" s="5"/>
      <c r="AO413" s="5"/>
      <c r="AP413" s="5"/>
      <c r="AQ413" s="5"/>
      <c r="AR413" s="5"/>
    </row>
    <row r="414" spans="16:44" ht="15.75" customHeight="1">
      <c r="P414" s="5"/>
      <c r="Q414" s="5"/>
      <c r="R414" s="5"/>
      <c r="S414" s="5"/>
      <c r="T414" s="5"/>
      <c r="AB414" s="5"/>
      <c r="AC414" s="5"/>
      <c r="AD414" s="5"/>
      <c r="AE414" s="5"/>
      <c r="AF414" s="5"/>
      <c r="AL414" s="244"/>
      <c r="AN414" s="5"/>
      <c r="AO414" s="5"/>
      <c r="AP414" s="5"/>
      <c r="AQ414" s="5"/>
      <c r="AR414" s="5"/>
    </row>
    <row r="415" spans="16:44" ht="15.75" customHeight="1">
      <c r="P415" s="5"/>
      <c r="Q415" s="5"/>
      <c r="R415" s="5"/>
      <c r="S415" s="5"/>
      <c r="T415" s="5"/>
      <c r="AB415" s="5"/>
      <c r="AC415" s="5"/>
      <c r="AD415" s="5"/>
      <c r="AE415" s="5"/>
      <c r="AF415" s="5"/>
      <c r="AL415" s="244"/>
      <c r="AN415" s="5"/>
      <c r="AO415" s="5"/>
      <c r="AP415" s="5"/>
      <c r="AQ415" s="5"/>
      <c r="AR415" s="5"/>
    </row>
    <row r="416" spans="16:44" ht="15.75" customHeight="1">
      <c r="P416" s="5"/>
      <c r="Q416" s="5"/>
      <c r="R416" s="5"/>
      <c r="S416" s="5"/>
      <c r="T416" s="5"/>
      <c r="AB416" s="5"/>
      <c r="AC416" s="5"/>
      <c r="AD416" s="5"/>
      <c r="AE416" s="5"/>
      <c r="AF416" s="5"/>
      <c r="AL416" s="244"/>
      <c r="AN416" s="5"/>
      <c r="AO416" s="5"/>
      <c r="AP416" s="5"/>
      <c r="AQ416" s="5"/>
      <c r="AR416" s="5"/>
    </row>
    <row r="417" spans="16:44" ht="15.75" customHeight="1">
      <c r="P417" s="5"/>
      <c r="Q417" s="5"/>
      <c r="R417" s="5"/>
      <c r="S417" s="5"/>
      <c r="T417" s="5"/>
      <c r="AB417" s="5"/>
      <c r="AC417" s="5"/>
      <c r="AD417" s="5"/>
      <c r="AE417" s="5"/>
      <c r="AF417" s="5"/>
      <c r="AL417" s="244"/>
      <c r="AN417" s="5"/>
      <c r="AO417" s="5"/>
      <c r="AP417" s="5"/>
      <c r="AQ417" s="5"/>
      <c r="AR417" s="5"/>
    </row>
    <row r="418" spans="16:44" ht="15.75" customHeight="1">
      <c r="P418" s="5"/>
      <c r="Q418" s="5"/>
      <c r="R418" s="5"/>
      <c r="S418" s="5"/>
      <c r="T418" s="5"/>
      <c r="AB418" s="5"/>
      <c r="AC418" s="5"/>
      <c r="AD418" s="5"/>
      <c r="AE418" s="5"/>
      <c r="AF418" s="5"/>
      <c r="AL418" s="244"/>
      <c r="AN418" s="5"/>
      <c r="AO418" s="5"/>
      <c r="AP418" s="5"/>
      <c r="AQ418" s="5"/>
      <c r="AR418" s="5"/>
    </row>
    <row r="419" spans="16:44" ht="15.75" customHeight="1">
      <c r="P419" s="5"/>
      <c r="Q419" s="5"/>
      <c r="R419" s="5"/>
      <c r="S419" s="5"/>
      <c r="T419" s="5"/>
      <c r="AB419" s="5"/>
      <c r="AC419" s="5"/>
      <c r="AD419" s="5"/>
      <c r="AE419" s="5"/>
      <c r="AF419" s="5"/>
      <c r="AL419" s="244"/>
      <c r="AN419" s="5"/>
      <c r="AO419" s="5"/>
      <c r="AP419" s="5"/>
      <c r="AQ419" s="5"/>
      <c r="AR419" s="5"/>
    </row>
    <row r="420" spans="16:44" ht="15.75" customHeight="1">
      <c r="P420" s="5"/>
      <c r="Q420" s="5"/>
      <c r="R420" s="5"/>
      <c r="S420" s="5"/>
      <c r="T420" s="5"/>
      <c r="AB420" s="5"/>
      <c r="AC420" s="5"/>
      <c r="AD420" s="5"/>
      <c r="AE420" s="5"/>
      <c r="AF420" s="5"/>
      <c r="AL420" s="244"/>
      <c r="AN420" s="5"/>
      <c r="AO420" s="5"/>
      <c r="AP420" s="5"/>
      <c r="AQ420" s="5"/>
      <c r="AR420" s="5"/>
    </row>
    <row r="421" spans="16:44" ht="15.75" customHeight="1">
      <c r="P421" s="5"/>
      <c r="Q421" s="5"/>
      <c r="R421" s="5"/>
      <c r="S421" s="5"/>
      <c r="T421" s="5"/>
      <c r="AB421" s="5"/>
      <c r="AC421" s="5"/>
      <c r="AD421" s="5"/>
      <c r="AE421" s="5"/>
      <c r="AF421" s="5"/>
      <c r="AL421" s="244"/>
      <c r="AN421" s="5"/>
      <c r="AO421" s="5"/>
      <c r="AP421" s="5"/>
      <c r="AQ421" s="5"/>
      <c r="AR421" s="5"/>
    </row>
    <row r="422" spans="16:44" ht="15.75" customHeight="1">
      <c r="P422" s="5"/>
      <c r="Q422" s="5"/>
      <c r="R422" s="5"/>
      <c r="S422" s="5"/>
      <c r="T422" s="5"/>
      <c r="AB422" s="5"/>
      <c r="AC422" s="5"/>
      <c r="AD422" s="5"/>
      <c r="AE422" s="5"/>
      <c r="AF422" s="5"/>
      <c r="AL422" s="244"/>
      <c r="AN422" s="5"/>
      <c r="AO422" s="5"/>
      <c r="AP422" s="5"/>
      <c r="AQ422" s="5"/>
      <c r="AR422" s="5"/>
    </row>
    <row r="423" spans="16:44" ht="15.75" customHeight="1">
      <c r="P423" s="5"/>
      <c r="Q423" s="5"/>
      <c r="R423" s="5"/>
      <c r="S423" s="5"/>
      <c r="T423" s="5"/>
      <c r="AB423" s="5"/>
      <c r="AC423" s="5"/>
      <c r="AD423" s="5"/>
      <c r="AE423" s="5"/>
      <c r="AF423" s="5"/>
      <c r="AL423" s="244"/>
      <c r="AN423" s="5"/>
      <c r="AO423" s="5"/>
      <c r="AP423" s="5"/>
      <c r="AQ423" s="5"/>
      <c r="AR423" s="5"/>
    </row>
    <row r="424" spans="16:44" ht="15.75" customHeight="1">
      <c r="P424" s="5"/>
      <c r="Q424" s="5"/>
      <c r="R424" s="5"/>
      <c r="S424" s="5"/>
      <c r="T424" s="5"/>
      <c r="AB424" s="5"/>
      <c r="AC424" s="5"/>
      <c r="AD424" s="5"/>
      <c r="AE424" s="5"/>
      <c r="AF424" s="5"/>
      <c r="AL424" s="244"/>
      <c r="AN424" s="5"/>
      <c r="AO424" s="5"/>
      <c r="AP424" s="5"/>
      <c r="AQ424" s="5"/>
      <c r="AR424" s="5"/>
    </row>
    <row r="425" spans="16:44" ht="15.75" customHeight="1">
      <c r="P425" s="5"/>
      <c r="Q425" s="5"/>
      <c r="R425" s="5"/>
      <c r="S425" s="5"/>
      <c r="T425" s="5"/>
      <c r="AB425" s="5"/>
      <c r="AC425" s="5"/>
      <c r="AD425" s="5"/>
      <c r="AE425" s="5"/>
      <c r="AF425" s="5"/>
      <c r="AL425" s="244"/>
      <c r="AN425" s="5"/>
      <c r="AO425" s="5"/>
      <c r="AP425" s="5"/>
      <c r="AQ425" s="5"/>
      <c r="AR425" s="5"/>
    </row>
    <row r="426" spans="16:44" ht="15.75" customHeight="1">
      <c r="P426" s="5"/>
      <c r="Q426" s="5"/>
      <c r="R426" s="5"/>
      <c r="S426" s="5"/>
      <c r="T426" s="5"/>
      <c r="AB426" s="5"/>
      <c r="AC426" s="5"/>
      <c r="AD426" s="5"/>
      <c r="AE426" s="5"/>
      <c r="AF426" s="5"/>
      <c r="AL426" s="244"/>
      <c r="AN426" s="5"/>
      <c r="AO426" s="5"/>
      <c r="AP426" s="5"/>
      <c r="AQ426" s="5"/>
      <c r="AR426" s="5"/>
    </row>
    <row r="427" spans="16:44" ht="15.75" customHeight="1">
      <c r="P427" s="5"/>
      <c r="Q427" s="5"/>
      <c r="R427" s="5"/>
      <c r="S427" s="5"/>
      <c r="T427" s="5"/>
      <c r="AB427" s="5"/>
      <c r="AC427" s="5"/>
      <c r="AD427" s="5"/>
      <c r="AE427" s="5"/>
      <c r="AF427" s="5"/>
      <c r="AL427" s="244"/>
      <c r="AN427" s="5"/>
      <c r="AO427" s="5"/>
      <c r="AP427" s="5"/>
      <c r="AQ427" s="5"/>
      <c r="AR427" s="5"/>
    </row>
    <row r="428" spans="16:44" ht="15.75" customHeight="1">
      <c r="P428" s="5"/>
      <c r="Q428" s="5"/>
      <c r="R428" s="5"/>
      <c r="S428" s="5"/>
      <c r="T428" s="5"/>
      <c r="AB428" s="5"/>
      <c r="AC428" s="5"/>
      <c r="AD428" s="5"/>
      <c r="AE428" s="5"/>
      <c r="AF428" s="5"/>
      <c r="AL428" s="244"/>
      <c r="AN428" s="5"/>
      <c r="AO428" s="5"/>
      <c r="AP428" s="5"/>
      <c r="AQ428" s="5"/>
      <c r="AR428" s="5"/>
    </row>
    <row r="429" spans="16:44" ht="15.75" customHeight="1">
      <c r="P429" s="5"/>
      <c r="Q429" s="5"/>
      <c r="R429" s="5"/>
      <c r="S429" s="5"/>
      <c r="T429" s="5"/>
      <c r="AB429" s="5"/>
      <c r="AC429" s="5"/>
      <c r="AD429" s="5"/>
      <c r="AE429" s="5"/>
      <c r="AF429" s="5"/>
      <c r="AL429" s="244"/>
      <c r="AN429" s="5"/>
      <c r="AO429" s="5"/>
      <c r="AP429" s="5"/>
      <c r="AQ429" s="5"/>
      <c r="AR429" s="5"/>
    </row>
    <row r="430" spans="16:44" ht="15.75" customHeight="1">
      <c r="P430" s="5"/>
      <c r="Q430" s="5"/>
      <c r="R430" s="5"/>
      <c r="S430" s="5"/>
      <c r="T430" s="5"/>
      <c r="AB430" s="5"/>
      <c r="AC430" s="5"/>
      <c r="AD430" s="5"/>
      <c r="AE430" s="5"/>
      <c r="AF430" s="5"/>
      <c r="AL430" s="244"/>
      <c r="AN430" s="5"/>
      <c r="AO430" s="5"/>
      <c r="AP430" s="5"/>
      <c r="AQ430" s="5"/>
      <c r="AR430" s="5"/>
    </row>
    <row r="431" spans="16:44" ht="15.75" customHeight="1">
      <c r="P431" s="5"/>
      <c r="Q431" s="5"/>
      <c r="R431" s="5"/>
      <c r="S431" s="5"/>
      <c r="T431" s="5"/>
      <c r="AB431" s="5"/>
      <c r="AC431" s="5"/>
      <c r="AD431" s="5"/>
      <c r="AE431" s="5"/>
      <c r="AF431" s="5"/>
      <c r="AL431" s="244"/>
      <c r="AN431" s="5"/>
      <c r="AO431" s="5"/>
      <c r="AP431" s="5"/>
      <c r="AQ431" s="5"/>
      <c r="AR431" s="5"/>
    </row>
    <row r="432" spans="16:44" ht="15.75" customHeight="1">
      <c r="P432" s="5"/>
      <c r="Q432" s="5"/>
      <c r="R432" s="5"/>
      <c r="S432" s="5"/>
      <c r="T432" s="5"/>
      <c r="AB432" s="5"/>
      <c r="AC432" s="5"/>
      <c r="AD432" s="5"/>
      <c r="AE432" s="5"/>
      <c r="AF432" s="5"/>
      <c r="AL432" s="244"/>
      <c r="AN432" s="5"/>
      <c r="AO432" s="5"/>
      <c r="AP432" s="5"/>
      <c r="AQ432" s="5"/>
      <c r="AR432" s="5"/>
    </row>
    <row r="433" spans="16:44" ht="15.75" customHeight="1">
      <c r="P433" s="5"/>
      <c r="Q433" s="5"/>
      <c r="R433" s="5"/>
      <c r="S433" s="5"/>
      <c r="T433" s="5"/>
      <c r="AB433" s="5"/>
      <c r="AC433" s="5"/>
      <c r="AD433" s="5"/>
      <c r="AE433" s="5"/>
      <c r="AF433" s="5"/>
      <c r="AL433" s="244"/>
      <c r="AN433" s="5"/>
      <c r="AO433" s="5"/>
      <c r="AP433" s="5"/>
      <c r="AQ433" s="5"/>
      <c r="AR433" s="5"/>
    </row>
    <row r="434" spans="16:44" ht="15.75" customHeight="1">
      <c r="P434" s="5"/>
      <c r="Q434" s="5"/>
      <c r="R434" s="5"/>
      <c r="S434" s="5"/>
      <c r="T434" s="5"/>
      <c r="AB434" s="5"/>
      <c r="AC434" s="5"/>
      <c r="AD434" s="5"/>
      <c r="AE434" s="5"/>
      <c r="AF434" s="5"/>
      <c r="AL434" s="244"/>
      <c r="AN434" s="5"/>
      <c r="AO434" s="5"/>
      <c r="AP434" s="5"/>
      <c r="AQ434" s="5"/>
      <c r="AR434" s="5"/>
    </row>
    <row r="435" spans="16:44" ht="15.75" customHeight="1">
      <c r="P435" s="5"/>
      <c r="Q435" s="5"/>
      <c r="R435" s="5"/>
      <c r="S435" s="5"/>
      <c r="T435" s="5"/>
      <c r="AB435" s="5"/>
      <c r="AC435" s="5"/>
      <c r="AD435" s="5"/>
      <c r="AE435" s="5"/>
      <c r="AF435" s="5"/>
      <c r="AL435" s="244"/>
      <c r="AN435" s="5"/>
      <c r="AO435" s="5"/>
      <c r="AP435" s="5"/>
      <c r="AQ435" s="5"/>
      <c r="AR435" s="5"/>
    </row>
    <row r="436" spans="16:44" ht="15.75" customHeight="1">
      <c r="P436" s="5"/>
      <c r="Q436" s="5"/>
      <c r="R436" s="5"/>
      <c r="S436" s="5"/>
      <c r="T436" s="5"/>
      <c r="AB436" s="5"/>
      <c r="AC436" s="5"/>
      <c r="AD436" s="5"/>
      <c r="AE436" s="5"/>
      <c r="AF436" s="5"/>
      <c r="AL436" s="244"/>
      <c r="AN436" s="5"/>
      <c r="AO436" s="5"/>
      <c r="AP436" s="5"/>
      <c r="AQ436" s="5"/>
      <c r="AR436" s="5"/>
    </row>
    <row r="437" spans="16:44" ht="15.75" customHeight="1">
      <c r="P437" s="5"/>
      <c r="Q437" s="5"/>
      <c r="R437" s="5"/>
      <c r="S437" s="5"/>
      <c r="T437" s="5"/>
      <c r="AB437" s="5"/>
      <c r="AC437" s="5"/>
      <c r="AD437" s="5"/>
      <c r="AE437" s="5"/>
      <c r="AF437" s="5"/>
      <c r="AL437" s="244"/>
      <c r="AN437" s="5"/>
      <c r="AO437" s="5"/>
      <c r="AP437" s="5"/>
      <c r="AQ437" s="5"/>
      <c r="AR437" s="5"/>
    </row>
    <row r="438" spans="16:44" ht="15.75" customHeight="1">
      <c r="P438" s="5"/>
      <c r="Q438" s="5"/>
      <c r="R438" s="5"/>
      <c r="S438" s="5"/>
      <c r="T438" s="5"/>
      <c r="AB438" s="5"/>
      <c r="AC438" s="5"/>
      <c r="AD438" s="5"/>
      <c r="AE438" s="5"/>
      <c r="AF438" s="5"/>
      <c r="AL438" s="244"/>
      <c r="AN438" s="5"/>
      <c r="AO438" s="5"/>
      <c r="AP438" s="5"/>
      <c r="AQ438" s="5"/>
      <c r="AR438" s="5"/>
    </row>
    <row r="439" spans="16:44" ht="15.75" customHeight="1">
      <c r="P439" s="5"/>
      <c r="Q439" s="5"/>
      <c r="R439" s="5"/>
      <c r="S439" s="5"/>
      <c r="T439" s="5"/>
      <c r="AB439" s="5"/>
      <c r="AC439" s="5"/>
      <c r="AD439" s="5"/>
      <c r="AE439" s="5"/>
      <c r="AF439" s="5"/>
      <c r="AL439" s="244"/>
      <c r="AN439" s="5"/>
      <c r="AO439" s="5"/>
      <c r="AP439" s="5"/>
      <c r="AQ439" s="5"/>
      <c r="AR439" s="5"/>
    </row>
    <row r="440" spans="16:44" ht="15.75" customHeight="1">
      <c r="P440" s="5"/>
      <c r="Q440" s="5"/>
      <c r="R440" s="5"/>
      <c r="S440" s="5"/>
      <c r="T440" s="5"/>
      <c r="AB440" s="5"/>
      <c r="AC440" s="5"/>
      <c r="AD440" s="5"/>
      <c r="AE440" s="5"/>
      <c r="AF440" s="5"/>
      <c r="AL440" s="244"/>
      <c r="AN440" s="5"/>
      <c r="AO440" s="5"/>
      <c r="AP440" s="5"/>
      <c r="AQ440" s="5"/>
      <c r="AR440" s="5"/>
    </row>
    <row r="441" spans="16:44" ht="15.75" customHeight="1">
      <c r="P441" s="5"/>
      <c r="Q441" s="5"/>
      <c r="R441" s="5"/>
      <c r="S441" s="5"/>
      <c r="T441" s="5"/>
      <c r="AB441" s="5"/>
      <c r="AC441" s="5"/>
      <c r="AD441" s="5"/>
      <c r="AE441" s="5"/>
      <c r="AF441" s="5"/>
      <c r="AL441" s="244"/>
      <c r="AN441" s="5"/>
      <c r="AO441" s="5"/>
      <c r="AP441" s="5"/>
      <c r="AQ441" s="5"/>
      <c r="AR441" s="5"/>
    </row>
    <row r="442" spans="16:44" ht="15.75" customHeight="1">
      <c r="P442" s="5"/>
      <c r="Q442" s="5"/>
      <c r="R442" s="5"/>
      <c r="S442" s="5"/>
      <c r="T442" s="5"/>
      <c r="AB442" s="5"/>
      <c r="AC442" s="5"/>
      <c r="AD442" s="5"/>
      <c r="AE442" s="5"/>
      <c r="AF442" s="5"/>
      <c r="AL442" s="244"/>
      <c r="AN442" s="5"/>
      <c r="AO442" s="5"/>
      <c r="AP442" s="5"/>
      <c r="AQ442" s="5"/>
      <c r="AR442" s="5"/>
    </row>
    <row r="443" spans="16:44" ht="15.75" customHeight="1">
      <c r="P443" s="5"/>
      <c r="Q443" s="5"/>
      <c r="R443" s="5"/>
      <c r="S443" s="5"/>
      <c r="T443" s="5"/>
      <c r="AB443" s="5"/>
      <c r="AC443" s="5"/>
      <c r="AD443" s="5"/>
      <c r="AE443" s="5"/>
      <c r="AF443" s="5"/>
      <c r="AL443" s="244"/>
      <c r="AN443" s="5"/>
      <c r="AO443" s="5"/>
      <c r="AP443" s="5"/>
      <c r="AQ443" s="5"/>
      <c r="AR443" s="5"/>
    </row>
    <row r="444" spans="16:44" ht="15.75" customHeight="1">
      <c r="P444" s="5"/>
      <c r="Q444" s="5"/>
      <c r="R444" s="5"/>
      <c r="S444" s="5"/>
      <c r="T444" s="5"/>
      <c r="AB444" s="5"/>
      <c r="AC444" s="5"/>
      <c r="AD444" s="5"/>
      <c r="AE444" s="5"/>
      <c r="AF444" s="5"/>
      <c r="AL444" s="244"/>
      <c r="AN444" s="5"/>
      <c r="AO444" s="5"/>
      <c r="AP444" s="5"/>
      <c r="AQ444" s="5"/>
      <c r="AR444" s="5"/>
    </row>
    <row r="445" spans="16:44" ht="15.75" customHeight="1">
      <c r="P445" s="5"/>
      <c r="Q445" s="5"/>
      <c r="R445" s="5"/>
      <c r="S445" s="5"/>
      <c r="T445" s="5"/>
      <c r="AB445" s="5"/>
      <c r="AC445" s="5"/>
      <c r="AD445" s="5"/>
      <c r="AE445" s="5"/>
      <c r="AF445" s="5"/>
      <c r="AL445" s="244"/>
      <c r="AN445" s="5"/>
      <c r="AO445" s="5"/>
      <c r="AP445" s="5"/>
      <c r="AQ445" s="5"/>
      <c r="AR445" s="5"/>
    </row>
    <row r="446" spans="16:44" ht="15.75" customHeight="1">
      <c r="P446" s="5"/>
      <c r="Q446" s="5"/>
      <c r="R446" s="5"/>
      <c r="S446" s="5"/>
      <c r="T446" s="5"/>
      <c r="AB446" s="5"/>
      <c r="AC446" s="5"/>
      <c r="AD446" s="5"/>
      <c r="AE446" s="5"/>
      <c r="AF446" s="5"/>
      <c r="AL446" s="244"/>
      <c r="AN446" s="5"/>
      <c r="AO446" s="5"/>
      <c r="AP446" s="5"/>
      <c r="AQ446" s="5"/>
      <c r="AR446" s="5"/>
    </row>
    <row r="447" spans="16:44" ht="15.75" customHeight="1">
      <c r="P447" s="5"/>
      <c r="Q447" s="5"/>
      <c r="R447" s="5"/>
      <c r="S447" s="5"/>
      <c r="T447" s="5"/>
      <c r="AB447" s="5"/>
      <c r="AC447" s="5"/>
      <c r="AD447" s="5"/>
      <c r="AE447" s="5"/>
      <c r="AF447" s="5"/>
      <c r="AL447" s="244"/>
      <c r="AN447" s="5"/>
      <c r="AO447" s="5"/>
      <c r="AP447" s="5"/>
      <c r="AQ447" s="5"/>
      <c r="AR447" s="5"/>
    </row>
    <row r="448" spans="16:44" ht="15.75" customHeight="1">
      <c r="P448" s="5"/>
      <c r="Q448" s="5"/>
      <c r="R448" s="5"/>
      <c r="S448" s="5"/>
      <c r="T448" s="5"/>
      <c r="AB448" s="5"/>
      <c r="AC448" s="5"/>
      <c r="AD448" s="5"/>
      <c r="AE448" s="5"/>
      <c r="AF448" s="5"/>
      <c r="AL448" s="244"/>
      <c r="AN448" s="5"/>
      <c r="AO448" s="5"/>
      <c r="AP448" s="5"/>
      <c r="AQ448" s="5"/>
      <c r="AR448" s="5"/>
    </row>
    <row r="449" spans="16:44" ht="15.75" customHeight="1">
      <c r="P449" s="5"/>
      <c r="Q449" s="5"/>
      <c r="R449" s="5"/>
      <c r="S449" s="5"/>
      <c r="T449" s="5"/>
      <c r="AB449" s="5"/>
      <c r="AC449" s="5"/>
      <c r="AD449" s="5"/>
      <c r="AE449" s="5"/>
      <c r="AF449" s="5"/>
      <c r="AL449" s="244"/>
      <c r="AN449" s="5"/>
      <c r="AO449" s="5"/>
      <c r="AP449" s="5"/>
      <c r="AQ449" s="5"/>
      <c r="AR449" s="5"/>
    </row>
    <row r="450" spans="16:44" ht="15.75" customHeight="1">
      <c r="P450" s="5"/>
      <c r="Q450" s="5"/>
      <c r="R450" s="5"/>
      <c r="S450" s="5"/>
      <c r="T450" s="5"/>
      <c r="AB450" s="5"/>
      <c r="AC450" s="5"/>
      <c r="AD450" s="5"/>
      <c r="AE450" s="5"/>
      <c r="AF450" s="5"/>
      <c r="AL450" s="244"/>
      <c r="AN450" s="5"/>
      <c r="AO450" s="5"/>
      <c r="AP450" s="5"/>
      <c r="AQ450" s="5"/>
      <c r="AR450" s="5"/>
    </row>
    <row r="451" spans="16:44" ht="15.75" customHeight="1">
      <c r="P451" s="5"/>
      <c r="Q451" s="5"/>
      <c r="R451" s="5"/>
      <c r="S451" s="5"/>
      <c r="T451" s="5"/>
      <c r="AB451" s="5"/>
      <c r="AC451" s="5"/>
      <c r="AD451" s="5"/>
      <c r="AE451" s="5"/>
      <c r="AF451" s="5"/>
      <c r="AL451" s="244"/>
      <c r="AN451" s="5"/>
      <c r="AO451" s="5"/>
      <c r="AP451" s="5"/>
      <c r="AQ451" s="5"/>
      <c r="AR451" s="5"/>
    </row>
    <row r="452" spans="16:44" ht="15.75" customHeight="1">
      <c r="P452" s="5"/>
      <c r="Q452" s="5"/>
      <c r="R452" s="5"/>
      <c r="S452" s="5"/>
      <c r="T452" s="5"/>
      <c r="AB452" s="5"/>
      <c r="AC452" s="5"/>
      <c r="AD452" s="5"/>
      <c r="AE452" s="5"/>
      <c r="AF452" s="5"/>
      <c r="AL452" s="244"/>
      <c r="AN452" s="5"/>
      <c r="AO452" s="5"/>
      <c r="AP452" s="5"/>
      <c r="AQ452" s="5"/>
      <c r="AR452" s="5"/>
    </row>
    <row r="453" spans="16:44" ht="15.75" customHeight="1">
      <c r="P453" s="5"/>
      <c r="Q453" s="5"/>
      <c r="R453" s="5"/>
      <c r="S453" s="5"/>
      <c r="T453" s="5"/>
      <c r="AB453" s="5"/>
      <c r="AC453" s="5"/>
      <c r="AD453" s="5"/>
      <c r="AE453" s="5"/>
      <c r="AF453" s="5"/>
      <c r="AL453" s="244"/>
      <c r="AN453" s="5"/>
      <c r="AO453" s="5"/>
      <c r="AP453" s="5"/>
      <c r="AQ453" s="5"/>
      <c r="AR453" s="5"/>
    </row>
    <row r="454" spans="16:44" ht="15.75" customHeight="1">
      <c r="P454" s="5"/>
      <c r="Q454" s="5"/>
      <c r="R454" s="5"/>
      <c r="S454" s="5"/>
      <c r="T454" s="5"/>
      <c r="AB454" s="5"/>
      <c r="AC454" s="5"/>
      <c r="AD454" s="5"/>
      <c r="AE454" s="5"/>
      <c r="AF454" s="5"/>
      <c r="AL454" s="244"/>
      <c r="AN454" s="5"/>
      <c r="AO454" s="5"/>
      <c r="AP454" s="5"/>
      <c r="AQ454" s="5"/>
      <c r="AR454" s="5"/>
    </row>
    <row r="455" spans="16:44" ht="15.75" customHeight="1">
      <c r="P455" s="5"/>
      <c r="Q455" s="5"/>
      <c r="R455" s="5"/>
      <c r="S455" s="5"/>
      <c r="T455" s="5"/>
      <c r="AB455" s="5"/>
      <c r="AC455" s="5"/>
      <c r="AD455" s="5"/>
      <c r="AE455" s="5"/>
      <c r="AF455" s="5"/>
      <c r="AL455" s="244"/>
      <c r="AN455" s="5"/>
      <c r="AO455" s="5"/>
      <c r="AP455" s="5"/>
      <c r="AQ455" s="5"/>
      <c r="AR455" s="5"/>
    </row>
    <row r="456" spans="16:44" ht="15.75" customHeight="1">
      <c r="P456" s="5"/>
      <c r="Q456" s="5"/>
      <c r="R456" s="5"/>
      <c r="S456" s="5"/>
      <c r="T456" s="5"/>
      <c r="AB456" s="5"/>
      <c r="AC456" s="5"/>
      <c r="AD456" s="5"/>
      <c r="AE456" s="5"/>
      <c r="AF456" s="5"/>
      <c r="AL456" s="244"/>
      <c r="AN456" s="5"/>
      <c r="AO456" s="5"/>
      <c r="AP456" s="5"/>
      <c r="AQ456" s="5"/>
      <c r="AR456" s="5"/>
    </row>
    <row r="457" spans="16:44" ht="15.75" customHeight="1">
      <c r="P457" s="5"/>
      <c r="Q457" s="5"/>
      <c r="R457" s="5"/>
      <c r="S457" s="5"/>
      <c r="T457" s="5"/>
      <c r="AB457" s="5"/>
      <c r="AC457" s="5"/>
      <c r="AD457" s="5"/>
      <c r="AE457" s="5"/>
      <c r="AF457" s="5"/>
      <c r="AL457" s="244"/>
      <c r="AN457" s="5"/>
      <c r="AO457" s="5"/>
      <c r="AP457" s="5"/>
      <c r="AQ457" s="5"/>
      <c r="AR457" s="5"/>
    </row>
    <row r="458" spans="16:44" ht="15.75" customHeight="1">
      <c r="P458" s="5"/>
      <c r="Q458" s="5"/>
      <c r="R458" s="5"/>
      <c r="S458" s="5"/>
      <c r="T458" s="5"/>
      <c r="AB458" s="5"/>
      <c r="AC458" s="5"/>
      <c r="AD458" s="5"/>
      <c r="AE458" s="5"/>
      <c r="AF458" s="5"/>
      <c r="AL458" s="244"/>
      <c r="AN458" s="5"/>
      <c r="AO458" s="5"/>
      <c r="AP458" s="5"/>
      <c r="AQ458" s="5"/>
      <c r="AR458" s="5"/>
    </row>
    <row r="459" spans="16:44" ht="15.75" customHeight="1">
      <c r="P459" s="5"/>
      <c r="Q459" s="5"/>
      <c r="R459" s="5"/>
      <c r="S459" s="5"/>
      <c r="T459" s="5"/>
      <c r="AB459" s="5"/>
      <c r="AC459" s="5"/>
      <c r="AD459" s="5"/>
      <c r="AE459" s="5"/>
      <c r="AF459" s="5"/>
      <c r="AL459" s="244"/>
      <c r="AN459" s="5"/>
      <c r="AO459" s="5"/>
      <c r="AP459" s="5"/>
      <c r="AQ459" s="5"/>
      <c r="AR459" s="5"/>
    </row>
    <row r="460" spans="16:44" ht="15.75" customHeight="1">
      <c r="P460" s="5"/>
      <c r="Q460" s="5"/>
      <c r="R460" s="5"/>
      <c r="S460" s="5"/>
      <c r="T460" s="5"/>
      <c r="AB460" s="5"/>
      <c r="AC460" s="5"/>
      <c r="AD460" s="5"/>
      <c r="AE460" s="5"/>
      <c r="AF460" s="5"/>
      <c r="AL460" s="244"/>
      <c r="AN460" s="5"/>
      <c r="AO460" s="5"/>
      <c r="AP460" s="5"/>
      <c r="AQ460" s="5"/>
      <c r="AR460" s="5"/>
    </row>
    <row r="461" spans="16:44" ht="15.75" customHeight="1">
      <c r="P461" s="5"/>
      <c r="Q461" s="5"/>
      <c r="R461" s="5"/>
      <c r="S461" s="5"/>
      <c r="T461" s="5"/>
      <c r="AB461" s="5"/>
      <c r="AC461" s="5"/>
      <c r="AD461" s="5"/>
      <c r="AE461" s="5"/>
      <c r="AF461" s="5"/>
      <c r="AL461" s="244"/>
      <c r="AN461" s="5"/>
      <c r="AO461" s="5"/>
      <c r="AP461" s="5"/>
      <c r="AQ461" s="5"/>
      <c r="AR461" s="5"/>
    </row>
    <row r="462" spans="16:44" ht="15.75" customHeight="1">
      <c r="P462" s="5"/>
      <c r="Q462" s="5"/>
      <c r="R462" s="5"/>
      <c r="S462" s="5"/>
      <c r="T462" s="5"/>
      <c r="AB462" s="5"/>
      <c r="AC462" s="5"/>
      <c r="AD462" s="5"/>
      <c r="AE462" s="5"/>
      <c r="AF462" s="5"/>
      <c r="AL462" s="244"/>
      <c r="AN462" s="5"/>
      <c r="AO462" s="5"/>
      <c r="AP462" s="5"/>
      <c r="AQ462" s="5"/>
      <c r="AR462" s="5"/>
    </row>
    <row r="463" spans="16:44" ht="15.75" customHeight="1">
      <c r="P463" s="5"/>
      <c r="Q463" s="5"/>
      <c r="R463" s="5"/>
      <c r="S463" s="5"/>
      <c r="T463" s="5"/>
      <c r="AB463" s="5"/>
      <c r="AC463" s="5"/>
      <c r="AD463" s="5"/>
      <c r="AE463" s="5"/>
      <c r="AF463" s="5"/>
      <c r="AL463" s="244"/>
      <c r="AN463" s="5"/>
      <c r="AO463" s="5"/>
      <c r="AP463" s="5"/>
      <c r="AQ463" s="5"/>
      <c r="AR463" s="5"/>
    </row>
    <row r="464" spans="16:44" ht="15.75" customHeight="1">
      <c r="P464" s="5"/>
      <c r="Q464" s="5"/>
      <c r="R464" s="5"/>
      <c r="S464" s="5"/>
      <c r="T464" s="5"/>
      <c r="AB464" s="5"/>
      <c r="AC464" s="5"/>
      <c r="AD464" s="5"/>
      <c r="AE464" s="5"/>
      <c r="AF464" s="5"/>
      <c r="AL464" s="244"/>
      <c r="AN464" s="5"/>
      <c r="AO464" s="5"/>
      <c r="AP464" s="5"/>
      <c r="AQ464" s="5"/>
      <c r="AR464" s="5"/>
    </row>
    <row r="465" spans="16:44" ht="15.75" customHeight="1">
      <c r="P465" s="5"/>
      <c r="Q465" s="5"/>
      <c r="R465" s="5"/>
      <c r="S465" s="5"/>
      <c r="T465" s="5"/>
      <c r="AB465" s="5"/>
      <c r="AC465" s="5"/>
      <c r="AD465" s="5"/>
      <c r="AE465" s="5"/>
      <c r="AF465" s="5"/>
      <c r="AL465" s="244"/>
      <c r="AN465" s="5"/>
      <c r="AO465" s="5"/>
      <c r="AP465" s="5"/>
      <c r="AQ465" s="5"/>
      <c r="AR465" s="5"/>
    </row>
    <row r="466" spans="16:44" ht="15.75" customHeight="1">
      <c r="P466" s="5"/>
      <c r="Q466" s="5"/>
      <c r="R466" s="5"/>
      <c r="S466" s="5"/>
      <c r="T466" s="5"/>
      <c r="AB466" s="5"/>
      <c r="AC466" s="5"/>
      <c r="AD466" s="5"/>
      <c r="AE466" s="5"/>
      <c r="AF466" s="5"/>
      <c r="AL466" s="244"/>
      <c r="AN466" s="5"/>
      <c r="AO466" s="5"/>
      <c r="AP466" s="5"/>
      <c r="AQ466" s="5"/>
      <c r="AR466" s="5"/>
    </row>
    <row r="467" spans="16:44" ht="15.75" customHeight="1">
      <c r="P467" s="5"/>
      <c r="Q467" s="5"/>
      <c r="R467" s="5"/>
      <c r="S467" s="5"/>
      <c r="T467" s="5"/>
      <c r="AB467" s="5"/>
      <c r="AC467" s="5"/>
      <c r="AD467" s="5"/>
      <c r="AE467" s="5"/>
      <c r="AF467" s="5"/>
      <c r="AL467" s="244"/>
      <c r="AN467" s="5"/>
      <c r="AO467" s="5"/>
      <c r="AP467" s="5"/>
      <c r="AQ467" s="5"/>
      <c r="AR467" s="5"/>
    </row>
    <row r="468" spans="16:44" ht="15.75" customHeight="1">
      <c r="P468" s="5"/>
      <c r="Q468" s="5"/>
      <c r="R468" s="5"/>
      <c r="S468" s="5"/>
      <c r="T468" s="5"/>
      <c r="AB468" s="5"/>
      <c r="AC468" s="5"/>
      <c r="AD468" s="5"/>
      <c r="AE468" s="5"/>
      <c r="AF468" s="5"/>
      <c r="AL468" s="244"/>
      <c r="AN468" s="5"/>
      <c r="AO468" s="5"/>
      <c r="AP468" s="5"/>
      <c r="AQ468" s="5"/>
      <c r="AR468" s="5"/>
    </row>
    <row r="469" spans="16:44" ht="15.75" customHeight="1">
      <c r="P469" s="5"/>
      <c r="Q469" s="5"/>
      <c r="R469" s="5"/>
      <c r="S469" s="5"/>
      <c r="T469" s="5"/>
      <c r="AB469" s="5"/>
      <c r="AC469" s="5"/>
      <c r="AD469" s="5"/>
      <c r="AE469" s="5"/>
      <c r="AF469" s="5"/>
      <c r="AL469" s="244"/>
      <c r="AN469" s="5"/>
      <c r="AO469" s="5"/>
      <c r="AP469" s="5"/>
      <c r="AQ469" s="5"/>
      <c r="AR469" s="5"/>
    </row>
    <row r="470" spans="16:44" ht="15.75" customHeight="1">
      <c r="P470" s="5"/>
      <c r="Q470" s="5"/>
      <c r="R470" s="5"/>
      <c r="S470" s="5"/>
      <c r="T470" s="5"/>
      <c r="AB470" s="5"/>
      <c r="AC470" s="5"/>
      <c r="AD470" s="5"/>
      <c r="AE470" s="5"/>
      <c r="AF470" s="5"/>
      <c r="AL470" s="244"/>
      <c r="AN470" s="5"/>
      <c r="AO470" s="5"/>
      <c r="AP470" s="5"/>
      <c r="AQ470" s="5"/>
      <c r="AR470" s="5"/>
    </row>
    <row r="471" spans="16:44" ht="15.75" customHeight="1">
      <c r="P471" s="5"/>
      <c r="Q471" s="5"/>
      <c r="R471" s="5"/>
      <c r="S471" s="5"/>
      <c r="T471" s="5"/>
      <c r="AB471" s="5"/>
      <c r="AC471" s="5"/>
      <c r="AD471" s="5"/>
      <c r="AE471" s="5"/>
      <c r="AF471" s="5"/>
      <c r="AL471" s="244"/>
      <c r="AN471" s="5"/>
      <c r="AO471" s="5"/>
      <c r="AP471" s="5"/>
      <c r="AQ471" s="5"/>
      <c r="AR471" s="5"/>
    </row>
    <row r="472" spans="16:44" ht="15.75" customHeight="1">
      <c r="P472" s="5"/>
      <c r="Q472" s="5"/>
      <c r="R472" s="5"/>
      <c r="S472" s="5"/>
      <c r="T472" s="5"/>
      <c r="AB472" s="5"/>
      <c r="AC472" s="5"/>
      <c r="AD472" s="5"/>
      <c r="AE472" s="5"/>
      <c r="AF472" s="5"/>
      <c r="AL472" s="244"/>
      <c r="AN472" s="5"/>
      <c r="AO472" s="5"/>
      <c r="AP472" s="5"/>
      <c r="AQ472" s="5"/>
      <c r="AR472" s="5"/>
    </row>
    <row r="473" spans="16:44" ht="15.75" customHeight="1">
      <c r="P473" s="5"/>
      <c r="Q473" s="5"/>
      <c r="R473" s="5"/>
      <c r="S473" s="5"/>
      <c r="T473" s="5"/>
      <c r="AB473" s="5"/>
      <c r="AC473" s="5"/>
      <c r="AD473" s="5"/>
      <c r="AE473" s="5"/>
      <c r="AF473" s="5"/>
      <c r="AL473" s="244"/>
      <c r="AN473" s="5"/>
      <c r="AO473" s="5"/>
      <c r="AP473" s="5"/>
      <c r="AQ473" s="5"/>
      <c r="AR473" s="5"/>
    </row>
    <row r="474" spans="16:44" ht="15.75" customHeight="1">
      <c r="P474" s="5"/>
      <c r="Q474" s="5"/>
      <c r="R474" s="5"/>
      <c r="S474" s="5"/>
      <c r="T474" s="5"/>
      <c r="AB474" s="5"/>
      <c r="AC474" s="5"/>
      <c r="AD474" s="5"/>
      <c r="AE474" s="5"/>
      <c r="AF474" s="5"/>
      <c r="AL474" s="244"/>
      <c r="AN474" s="5"/>
      <c r="AO474" s="5"/>
      <c r="AP474" s="5"/>
      <c r="AQ474" s="5"/>
      <c r="AR474" s="5"/>
    </row>
    <row r="475" spans="16:44" ht="15.75" customHeight="1">
      <c r="P475" s="5"/>
      <c r="Q475" s="5"/>
      <c r="R475" s="5"/>
      <c r="S475" s="5"/>
      <c r="T475" s="5"/>
      <c r="AB475" s="5"/>
      <c r="AC475" s="5"/>
      <c r="AD475" s="5"/>
      <c r="AE475" s="5"/>
      <c r="AF475" s="5"/>
      <c r="AL475" s="244"/>
      <c r="AN475" s="5"/>
      <c r="AO475" s="5"/>
      <c r="AP475" s="5"/>
      <c r="AQ475" s="5"/>
      <c r="AR475" s="5"/>
    </row>
    <row r="476" spans="16:44" ht="15.75" customHeight="1">
      <c r="P476" s="5"/>
      <c r="Q476" s="5"/>
      <c r="R476" s="5"/>
      <c r="S476" s="5"/>
      <c r="T476" s="5"/>
      <c r="AB476" s="5"/>
      <c r="AC476" s="5"/>
      <c r="AD476" s="5"/>
      <c r="AE476" s="5"/>
      <c r="AF476" s="5"/>
      <c r="AL476" s="244"/>
      <c r="AN476" s="5"/>
      <c r="AO476" s="5"/>
      <c r="AP476" s="5"/>
      <c r="AQ476" s="5"/>
      <c r="AR476" s="5"/>
    </row>
    <row r="477" spans="16:44" ht="15.75" customHeight="1">
      <c r="P477" s="5"/>
      <c r="Q477" s="5"/>
      <c r="R477" s="5"/>
      <c r="S477" s="5"/>
      <c r="T477" s="5"/>
      <c r="AB477" s="5"/>
      <c r="AC477" s="5"/>
      <c r="AD477" s="5"/>
      <c r="AE477" s="5"/>
      <c r="AF477" s="5"/>
      <c r="AL477" s="244"/>
      <c r="AN477" s="5"/>
      <c r="AO477" s="5"/>
      <c r="AP477" s="5"/>
      <c r="AQ477" s="5"/>
      <c r="AR477" s="5"/>
    </row>
    <row r="478" spans="16:44" ht="15.75" customHeight="1">
      <c r="P478" s="5"/>
      <c r="Q478" s="5"/>
      <c r="R478" s="5"/>
      <c r="S478" s="5"/>
      <c r="T478" s="5"/>
      <c r="AB478" s="5"/>
      <c r="AC478" s="5"/>
      <c r="AD478" s="5"/>
      <c r="AE478" s="5"/>
      <c r="AF478" s="5"/>
      <c r="AL478" s="244"/>
      <c r="AN478" s="5"/>
      <c r="AO478" s="5"/>
      <c r="AP478" s="5"/>
      <c r="AQ478" s="5"/>
      <c r="AR478" s="5"/>
    </row>
    <row r="479" spans="16:44" ht="15.75" customHeight="1">
      <c r="P479" s="5"/>
      <c r="Q479" s="5"/>
      <c r="R479" s="5"/>
      <c r="S479" s="5"/>
      <c r="T479" s="5"/>
      <c r="AB479" s="5"/>
      <c r="AC479" s="5"/>
      <c r="AD479" s="5"/>
      <c r="AE479" s="5"/>
      <c r="AF479" s="5"/>
      <c r="AL479" s="244"/>
      <c r="AN479" s="5"/>
      <c r="AO479" s="5"/>
      <c r="AP479" s="5"/>
      <c r="AQ479" s="5"/>
      <c r="AR479" s="5"/>
    </row>
    <row r="480" spans="16:44" ht="15.75" customHeight="1">
      <c r="P480" s="5"/>
      <c r="Q480" s="5"/>
      <c r="R480" s="5"/>
      <c r="S480" s="5"/>
      <c r="T480" s="5"/>
      <c r="AB480" s="5"/>
      <c r="AC480" s="5"/>
      <c r="AD480" s="5"/>
      <c r="AE480" s="5"/>
      <c r="AF480" s="5"/>
      <c r="AL480" s="244"/>
      <c r="AN480" s="5"/>
      <c r="AO480" s="5"/>
      <c r="AP480" s="5"/>
      <c r="AQ480" s="5"/>
      <c r="AR480" s="5"/>
    </row>
    <row r="481" spans="16:44" ht="15.75" customHeight="1">
      <c r="P481" s="5"/>
      <c r="Q481" s="5"/>
      <c r="R481" s="5"/>
      <c r="S481" s="5"/>
      <c r="T481" s="5"/>
      <c r="AB481" s="5"/>
      <c r="AC481" s="5"/>
      <c r="AD481" s="5"/>
      <c r="AE481" s="5"/>
      <c r="AF481" s="5"/>
      <c r="AL481" s="244"/>
      <c r="AN481" s="5"/>
      <c r="AO481" s="5"/>
      <c r="AP481" s="5"/>
      <c r="AQ481" s="5"/>
      <c r="AR481" s="5"/>
    </row>
    <row r="482" spans="16:44" ht="15.75" customHeight="1">
      <c r="P482" s="5"/>
      <c r="Q482" s="5"/>
      <c r="R482" s="5"/>
      <c r="S482" s="5"/>
      <c r="T482" s="5"/>
      <c r="AB482" s="5"/>
      <c r="AC482" s="5"/>
      <c r="AD482" s="5"/>
      <c r="AE482" s="5"/>
      <c r="AF482" s="5"/>
      <c r="AL482" s="244"/>
      <c r="AN482" s="5"/>
      <c r="AO482" s="5"/>
      <c r="AP482" s="5"/>
      <c r="AQ482" s="5"/>
      <c r="AR482" s="5"/>
    </row>
    <row r="483" spans="16:44" ht="15.75" customHeight="1">
      <c r="P483" s="5"/>
      <c r="Q483" s="5"/>
      <c r="R483" s="5"/>
      <c r="S483" s="5"/>
      <c r="T483" s="5"/>
      <c r="AB483" s="5"/>
      <c r="AC483" s="5"/>
      <c r="AD483" s="5"/>
      <c r="AE483" s="5"/>
      <c r="AF483" s="5"/>
      <c r="AL483" s="244"/>
      <c r="AN483" s="5"/>
      <c r="AO483" s="5"/>
      <c r="AP483" s="5"/>
      <c r="AQ483" s="5"/>
      <c r="AR483" s="5"/>
    </row>
    <row r="484" spans="16:44" ht="15.75" customHeight="1">
      <c r="P484" s="5"/>
      <c r="Q484" s="5"/>
      <c r="R484" s="5"/>
      <c r="S484" s="5"/>
      <c r="T484" s="5"/>
      <c r="AB484" s="5"/>
      <c r="AC484" s="5"/>
      <c r="AD484" s="5"/>
      <c r="AE484" s="5"/>
      <c r="AF484" s="5"/>
      <c r="AL484" s="244"/>
      <c r="AN484" s="5"/>
      <c r="AO484" s="5"/>
      <c r="AP484" s="5"/>
      <c r="AQ484" s="5"/>
      <c r="AR484" s="5"/>
    </row>
    <row r="485" spans="16:44" ht="15.75" customHeight="1">
      <c r="P485" s="5"/>
      <c r="Q485" s="5"/>
      <c r="R485" s="5"/>
      <c r="S485" s="5"/>
      <c r="T485" s="5"/>
      <c r="AB485" s="5"/>
      <c r="AC485" s="5"/>
      <c r="AD485" s="5"/>
      <c r="AE485" s="5"/>
      <c r="AF485" s="5"/>
      <c r="AL485" s="244"/>
      <c r="AN485" s="5"/>
      <c r="AO485" s="5"/>
      <c r="AP485" s="5"/>
      <c r="AQ485" s="5"/>
      <c r="AR485" s="5"/>
    </row>
    <row r="486" spans="16:44" ht="15.75" customHeight="1">
      <c r="P486" s="5"/>
      <c r="Q486" s="5"/>
      <c r="R486" s="5"/>
      <c r="S486" s="5"/>
      <c r="T486" s="5"/>
      <c r="AB486" s="5"/>
      <c r="AC486" s="5"/>
      <c r="AD486" s="5"/>
      <c r="AE486" s="5"/>
      <c r="AF486" s="5"/>
      <c r="AL486" s="244"/>
      <c r="AN486" s="5"/>
      <c r="AO486" s="5"/>
      <c r="AP486" s="5"/>
      <c r="AQ486" s="5"/>
      <c r="AR486" s="5"/>
    </row>
    <row r="487" spans="16:44" ht="15.75" customHeight="1">
      <c r="P487" s="5"/>
      <c r="Q487" s="5"/>
      <c r="R487" s="5"/>
      <c r="S487" s="5"/>
      <c r="T487" s="5"/>
      <c r="AB487" s="5"/>
      <c r="AC487" s="5"/>
      <c r="AD487" s="5"/>
      <c r="AE487" s="5"/>
      <c r="AF487" s="5"/>
      <c r="AL487" s="244"/>
      <c r="AN487" s="5"/>
      <c r="AO487" s="5"/>
      <c r="AP487" s="5"/>
      <c r="AQ487" s="5"/>
      <c r="AR487" s="5"/>
    </row>
    <row r="488" spans="16:44" ht="15.75" customHeight="1">
      <c r="P488" s="5"/>
      <c r="Q488" s="5"/>
      <c r="R488" s="5"/>
      <c r="S488" s="5"/>
      <c r="T488" s="5"/>
      <c r="AB488" s="5"/>
      <c r="AC488" s="5"/>
      <c r="AD488" s="5"/>
      <c r="AE488" s="5"/>
      <c r="AF488" s="5"/>
      <c r="AL488" s="244"/>
      <c r="AN488" s="5"/>
      <c r="AO488" s="5"/>
      <c r="AP488" s="5"/>
      <c r="AQ488" s="5"/>
      <c r="AR488" s="5"/>
    </row>
    <row r="489" spans="16:44" ht="15.75" customHeight="1">
      <c r="P489" s="5"/>
      <c r="Q489" s="5"/>
      <c r="R489" s="5"/>
      <c r="S489" s="5"/>
      <c r="T489" s="5"/>
      <c r="AB489" s="5"/>
      <c r="AC489" s="5"/>
      <c r="AD489" s="5"/>
      <c r="AE489" s="5"/>
      <c r="AF489" s="5"/>
      <c r="AL489" s="244"/>
      <c r="AN489" s="5"/>
      <c r="AO489" s="5"/>
      <c r="AP489" s="5"/>
      <c r="AQ489" s="5"/>
      <c r="AR489" s="5"/>
    </row>
    <row r="490" spans="16:44" ht="15.75" customHeight="1">
      <c r="P490" s="5"/>
      <c r="Q490" s="5"/>
      <c r="R490" s="5"/>
      <c r="S490" s="5"/>
      <c r="T490" s="5"/>
      <c r="AB490" s="5"/>
      <c r="AC490" s="5"/>
      <c r="AD490" s="5"/>
      <c r="AE490" s="5"/>
      <c r="AF490" s="5"/>
      <c r="AL490" s="244"/>
      <c r="AN490" s="5"/>
      <c r="AO490" s="5"/>
      <c r="AP490" s="5"/>
      <c r="AQ490" s="5"/>
      <c r="AR490" s="5"/>
    </row>
    <row r="491" spans="16:44" ht="15.75" customHeight="1">
      <c r="P491" s="5"/>
      <c r="Q491" s="5"/>
      <c r="R491" s="5"/>
      <c r="S491" s="5"/>
      <c r="T491" s="5"/>
      <c r="AB491" s="5"/>
      <c r="AC491" s="5"/>
      <c r="AD491" s="5"/>
      <c r="AE491" s="5"/>
      <c r="AF491" s="5"/>
      <c r="AL491" s="244"/>
      <c r="AN491" s="5"/>
      <c r="AO491" s="5"/>
      <c r="AP491" s="5"/>
      <c r="AQ491" s="5"/>
      <c r="AR491" s="5"/>
    </row>
    <row r="492" spans="16:44" ht="15.75" customHeight="1">
      <c r="P492" s="5"/>
      <c r="Q492" s="5"/>
      <c r="R492" s="5"/>
      <c r="S492" s="5"/>
      <c r="T492" s="5"/>
      <c r="AB492" s="5"/>
      <c r="AC492" s="5"/>
      <c r="AD492" s="5"/>
      <c r="AE492" s="5"/>
      <c r="AF492" s="5"/>
      <c r="AL492" s="244"/>
      <c r="AN492" s="5"/>
      <c r="AO492" s="5"/>
      <c r="AP492" s="5"/>
      <c r="AQ492" s="5"/>
      <c r="AR492" s="5"/>
    </row>
    <row r="493" spans="16:44" ht="15.75" customHeight="1">
      <c r="P493" s="5"/>
      <c r="Q493" s="5"/>
      <c r="R493" s="5"/>
      <c r="S493" s="5"/>
      <c r="T493" s="5"/>
      <c r="AB493" s="5"/>
      <c r="AC493" s="5"/>
      <c r="AD493" s="5"/>
      <c r="AE493" s="5"/>
      <c r="AF493" s="5"/>
      <c r="AL493" s="244"/>
      <c r="AN493" s="5"/>
      <c r="AO493" s="5"/>
      <c r="AP493" s="5"/>
      <c r="AQ493" s="5"/>
      <c r="AR493" s="5"/>
    </row>
    <row r="494" spans="16:44" ht="15.75" customHeight="1">
      <c r="P494" s="5"/>
      <c r="Q494" s="5"/>
      <c r="R494" s="5"/>
      <c r="S494" s="5"/>
      <c r="T494" s="5"/>
      <c r="AB494" s="5"/>
      <c r="AC494" s="5"/>
      <c r="AD494" s="5"/>
      <c r="AE494" s="5"/>
      <c r="AF494" s="5"/>
      <c r="AL494" s="244"/>
      <c r="AN494" s="5"/>
      <c r="AO494" s="5"/>
      <c r="AP494" s="5"/>
      <c r="AQ494" s="5"/>
      <c r="AR494" s="5"/>
    </row>
    <row r="495" spans="16:44" ht="15.75" customHeight="1">
      <c r="P495" s="5"/>
      <c r="Q495" s="5"/>
      <c r="R495" s="5"/>
      <c r="S495" s="5"/>
      <c r="T495" s="5"/>
      <c r="AB495" s="5"/>
      <c r="AC495" s="5"/>
      <c r="AD495" s="5"/>
      <c r="AE495" s="5"/>
      <c r="AF495" s="5"/>
      <c r="AL495" s="244"/>
      <c r="AN495" s="5"/>
      <c r="AO495" s="5"/>
      <c r="AP495" s="5"/>
      <c r="AQ495" s="5"/>
      <c r="AR495" s="5"/>
    </row>
    <row r="496" spans="16:44" ht="15.75" customHeight="1">
      <c r="P496" s="5"/>
      <c r="Q496" s="5"/>
      <c r="R496" s="5"/>
      <c r="S496" s="5"/>
      <c r="T496" s="5"/>
      <c r="AB496" s="5"/>
      <c r="AC496" s="5"/>
      <c r="AD496" s="5"/>
      <c r="AE496" s="5"/>
      <c r="AF496" s="5"/>
      <c r="AL496" s="244"/>
      <c r="AN496" s="5"/>
      <c r="AO496" s="5"/>
      <c r="AP496" s="5"/>
      <c r="AQ496" s="5"/>
      <c r="AR496" s="5"/>
    </row>
    <row r="497" spans="16:44" ht="15.75" customHeight="1">
      <c r="P497" s="5"/>
      <c r="Q497" s="5"/>
      <c r="R497" s="5"/>
      <c r="S497" s="5"/>
      <c r="T497" s="5"/>
      <c r="AB497" s="5"/>
      <c r="AC497" s="5"/>
      <c r="AD497" s="5"/>
      <c r="AE497" s="5"/>
      <c r="AF497" s="5"/>
      <c r="AL497" s="244"/>
      <c r="AN497" s="5"/>
      <c r="AO497" s="5"/>
      <c r="AP497" s="5"/>
      <c r="AQ497" s="5"/>
      <c r="AR497" s="5"/>
    </row>
    <row r="498" spans="16:44" ht="15.75" customHeight="1">
      <c r="P498" s="5"/>
      <c r="Q498" s="5"/>
      <c r="R498" s="5"/>
      <c r="S498" s="5"/>
      <c r="T498" s="5"/>
      <c r="AB498" s="5"/>
      <c r="AC498" s="5"/>
      <c r="AD498" s="5"/>
      <c r="AE498" s="5"/>
      <c r="AF498" s="5"/>
      <c r="AL498" s="244"/>
      <c r="AN498" s="5"/>
      <c r="AO498" s="5"/>
      <c r="AP498" s="5"/>
      <c r="AQ498" s="5"/>
      <c r="AR498" s="5"/>
    </row>
    <row r="499" spans="16:44" ht="15.75" customHeight="1">
      <c r="P499" s="5"/>
      <c r="Q499" s="5"/>
      <c r="R499" s="5"/>
      <c r="S499" s="5"/>
      <c r="T499" s="5"/>
      <c r="AB499" s="5"/>
      <c r="AC499" s="5"/>
      <c r="AD499" s="5"/>
      <c r="AE499" s="5"/>
      <c r="AF499" s="5"/>
      <c r="AL499" s="244"/>
      <c r="AN499" s="5"/>
      <c r="AO499" s="5"/>
      <c r="AP499" s="5"/>
      <c r="AQ499" s="5"/>
      <c r="AR499" s="5"/>
    </row>
    <row r="500" spans="16:44" ht="15.75" customHeight="1">
      <c r="P500" s="5"/>
      <c r="Q500" s="5"/>
      <c r="R500" s="5"/>
      <c r="S500" s="5"/>
      <c r="T500" s="5"/>
      <c r="AB500" s="5"/>
      <c r="AC500" s="5"/>
      <c r="AD500" s="5"/>
      <c r="AE500" s="5"/>
      <c r="AF500" s="5"/>
      <c r="AL500" s="244"/>
      <c r="AN500" s="5"/>
      <c r="AO500" s="5"/>
      <c r="AP500" s="5"/>
      <c r="AQ500" s="5"/>
      <c r="AR500" s="5"/>
    </row>
    <row r="501" spans="16:44" ht="15.75" customHeight="1">
      <c r="P501" s="5"/>
      <c r="Q501" s="5"/>
      <c r="R501" s="5"/>
      <c r="S501" s="5"/>
      <c r="T501" s="5"/>
      <c r="AB501" s="5"/>
      <c r="AC501" s="5"/>
      <c r="AD501" s="5"/>
      <c r="AE501" s="5"/>
      <c r="AF501" s="5"/>
      <c r="AL501" s="244"/>
      <c r="AN501" s="5"/>
      <c r="AO501" s="5"/>
      <c r="AP501" s="5"/>
      <c r="AQ501" s="5"/>
      <c r="AR501" s="5"/>
    </row>
    <row r="502" spans="16:44" ht="15.75" customHeight="1">
      <c r="P502" s="5"/>
      <c r="Q502" s="5"/>
      <c r="R502" s="5"/>
      <c r="S502" s="5"/>
      <c r="T502" s="5"/>
      <c r="AB502" s="5"/>
      <c r="AC502" s="5"/>
      <c r="AD502" s="5"/>
      <c r="AE502" s="5"/>
      <c r="AF502" s="5"/>
      <c r="AL502" s="244"/>
      <c r="AN502" s="5"/>
      <c r="AO502" s="5"/>
      <c r="AP502" s="5"/>
      <c r="AQ502" s="5"/>
      <c r="AR502" s="5"/>
    </row>
    <row r="503" spans="16:44" ht="15.75" customHeight="1">
      <c r="P503" s="5"/>
      <c r="Q503" s="5"/>
      <c r="R503" s="5"/>
      <c r="S503" s="5"/>
      <c r="T503" s="5"/>
      <c r="AB503" s="5"/>
      <c r="AC503" s="5"/>
      <c r="AD503" s="5"/>
      <c r="AE503" s="5"/>
      <c r="AF503" s="5"/>
      <c r="AL503" s="244"/>
      <c r="AN503" s="5"/>
      <c r="AO503" s="5"/>
      <c r="AP503" s="5"/>
      <c r="AQ503" s="5"/>
      <c r="AR503" s="5"/>
    </row>
    <row r="504" spans="16:44" ht="15.75" customHeight="1">
      <c r="P504" s="5"/>
      <c r="Q504" s="5"/>
      <c r="R504" s="5"/>
      <c r="S504" s="5"/>
      <c r="T504" s="5"/>
      <c r="AB504" s="5"/>
      <c r="AC504" s="5"/>
      <c r="AD504" s="5"/>
      <c r="AE504" s="5"/>
      <c r="AF504" s="5"/>
      <c r="AL504" s="244"/>
      <c r="AN504" s="5"/>
      <c r="AO504" s="5"/>
      <c r="AP504" s="5"/>
      <c r="AQ504" s="5"/>
      <c r="AR504" s="5"/>
    </row>
    <row r="505" spans="16:44" ht="15.75" customHeight="1">
      <c r="P505" s="5"/>
      <c r="Q505" s="5"/>
      <c r="R505" s="5"/>
      <c r="S505" s="5"/>
      <c r="T505" s="5"/>
      <c r="AB505" s="5"/>
      <c r="AC505" s="5"/>
      <c r="AD505" s="5"/>
      <c r="AE505" s="5"/>
      <c r="AF505" s="5"/>
      <c r="AL505" s="244"/>
      <c r="AN505" s="5"/>
      <c r="AO505" s="5"/>
      <c r="AP505" s="5"/>
      <c r="AQ505" s="5"/>
      <c r="AR505" s="5"/>
    </row>
    <row r="506" spans="16:44" ht="15.75" customHeight="1">
      <c r="P506" s="5"/>
      <c r="Q506" s="5"/>
      <c r="R506" s="5"/>
      <c r="S506" s="5"/>
      <c r="T506" s="5"/>
      <c r="AB506" s="5"/>
      <c r="AC506" s="5"/>
      <c r="AD506" s="5"/>
      <c r="AE506" s="5"/>
      <c r="AF506" s="5"/>
      <c r="AL506" s="244"/>
      <c r="AN506" s="5"/>
      <c r="AO506" s="5"/>
      <c r="AP506" s="5"/>
      <c r="AQ506" s="5"/>
      <c r="AR506" s="5"/>
    </row>
    <row r="507" spans="16:44" ht="15.75" customHeight="1">
      <c r="P507" s="5"/>
      <c r="Q507" s="5"/>
      <c r="R507" s="5"/>
      <c r="S507" s="5"/>
      <c r="T507" s="5"/>
      <c r="AB507" s="5"/>
      <c r="AC507" s="5"/>
      <c r="AD507" s="5"/>
      <c r="AE507" s="5"/>
      <c r="AF507" s="5"/>
      <c r="AL507" s="244"/>
      <c r="AN507" s="5"/>
      <c r="AO507" s="5"/>
      <c r="AP507" s="5"/>
      <c r="AQ507" s="5"/>
      <c r="AR507" s="5"/>
    </row>
    <row r="508" spans="16:44" ht="15.75" customHeight="1">
      <c r="P508" s="5"/>
      <c r="Q508" s="5"/>
      <c r="R508" s="5"/>
      <c r="S508" s="5"/>
      <c r="T508" s="5"/>
      <c r="AB508" s="5"/>
      <c r="AC508" s="5"/>
      <c r="AD508" s="5"/>
      <c r="AE508" s="5"/>
      <c r="AF508" s="5"/>
      <c r="AL508" s="244"/>
      <c r="AN508" s="5"/>
      <c r="AO508" s="5"/>
      <c r="AP508" s="5"/>
      <c r="AQ508" s="5"/>
      <c r="AR508" s="5"/>
    </row>
    <row r="509" spans="16:44" ht="15.75" customHeight="1">
      <c r="P509" s="5"/>
      <c r="Q509" s="5"/>
      <c r="R509" s="5"/>
      <c r="S509" s="5"/>
      <c r="T509" s="5"/>
      <c r="AB509" s="5"/>
      <c r="AC509" s="5"/>
      <c r="AD509" s="5"/>
      <c r="AE509" s="5"/>
      <c r="AF509" s="5"/>
      <c r="AL509" s="244"/>
      <c r="AN509" s="5"/>
      <c r="AO509" s="5"/>
      <c r="AP509" s="5"/>
      <c r="AQ509" s="5"/>
      <c r="AR509" s="5"/>
    </row>
    <row r="510" spans="16:44" ht="15.75" customHeight="1">
      <c r="P510" s="5"/>
      <c r="Q510" s="5"/>
      <c r="R510" s="5"/>
      <c r="S510" s="5"/>
      <c r="T510" s="5"/>
      <c r="AB510" s="5"/>
      <c r="AC510" s="5"/>
      <c r="AD510" s="5"/>
      <c r="AE510" s="5"/>
      <c r="AF510" s="5"/>
      <c r="AL510" s="244"/>
      <c r="AN510" s="5"/>
      <c r="AO510" s="5"/>
      <c r="AP510" s="5"/>
      <c r="AQ510" s="5"/>
      <c r="AR510" s="5"/>
    </row>
    <row r="511" spans="16:44" ht="15.75" customHeight="1">
      <c r="P511" s="5"/>
      <c r="Q511" s="5"/>
      <c r="R511" s="5"/>
      <c r="S511" s="5"/>
      <c r="T511" s="5"/>
      <c r="AB511" s="5"/>
      <c r="AC511" s="5"/>
      <c r="AD511" s="5"/>
      <c r="AE511" s="5"/>
      <c r="AF511" s="5"/>
      <c r="AL511" s="244"/>
      <c r="AN511" s="5"/>
      <c r="AO511" s="5"/>
      <c r="AP511" s="5"/>
      <c r="AQ511" s="5"/>
      <c r="AR511" s="5"/>
    </row>
    <row r="512" spans="16:44" ht="15.75" customHeight="1">
      <c r="P512" s="5"/>
      <c r="Q512" s="5"/>
      <c r="R512" s="5"/>
      <c r="S512" s="5"/>
      <c r="T512" s="5"/>
      <c r="AB512" s="5"/>
      <c r="AC512" s="5"/>
      <c r="AD512" s="5"/>
      <c r="AE512" s="5"/>
      <c r="AF512" s="5"/>
      <c r="AL512" s="244"/>
      <c r="AN512" s="5"/>
      <c r="AO512" s="5"/>
      <c r="AP512" s="5"/>
      <c r="AQ512" s="5"/>
      <c r="AR512" s="5"/>
    </row>
    <row r="513" spans="16:44" ht="15.75" customHeight="1">
      <c r="P513" s="5"/>
      <c r="Q513" s="5"/>
      <c r="R513" s="5"/>
      <c r="S513" s="5"/>
      <c r="T513" s="5"/>
      <c r="AB513" s="5"/>
      <c r="AC513" s="5"/>
      <c r="AD513" s="5"/>
      <c r="AE513" s="5"/>
      <c r="AF513" s="5"/>
      <c r="AL513" s="244"/>
      <c r="AN513" s="5"/>
      <c r="AO513" s="5"/>
      <c r="AP513" s="5"/>
      <c r="AQ513" s="5"/>
      <c r="AR513" s="5"/>
    </row>
    <row r="514" spans="16:44" ht="15.75" customHeight="1">
      <c r="P514" s="5"/>
      <c r="Q514" s="5"/>
      <c r="R514" s="5"/>
      <c r="S514" s="5"/>
      <c r="T514" s="5"/>
      <c r="AB514" s="5"/>
      <c r="AC514" s="5"/>
      <c r="AD514" s="5"/>
      <c r="AE514" s="5"/>
      <c r="AF514" s="5"/>
      <c r="AL514" s="244"/>
      <c r="AN514" s="5"/>
      <c r="AO514" s="5"/>
      <c r="AP514" s="5"/>
      <c r="AQ514" s="5"/>
      <c r="AR514" s="5"/>
    </row>
    <row r="515" spans="16:44" ht="15.75" customHeight="1">
      <c r="P515" s="5"/>
      <c r="Q515" s="5"/>
      <c r="R515" s="5"/>
      <c r="S515" s="5"/>
      <c r="T515" s="5"/>
      <c r="AB515" s="5"/>
      <c r="AC515" s="5"/>
      <c r="AD515" s="5"/>
      <c r="AE515" s="5"/>
      <c r="AF515" s="5"/>
      <c r="AL515" s="244"/>
      <c r="AN515" s="5"/>
      <c r="AO515" s="5"/>
      <c r="AP515" s="5"/>
      <c r="AQ515" s="5"/>
      <c r="AR515" s="5"/>
    </row>
    <row r="516" spans="16:44" ht="15.75" customHeight="1">
      <c r="P516" s="5"/>
      <c r="Q516" s="5"/>
      <c r="R516" s="5"/>
      <c r="S516" s="5"/>
      <c r="T516" s="5"/>
      <c r="AB516" s="5"/>
      <c r="AC516" s="5"/>
      <c r="AD516" s="5"/>
      <c r="AE516" s="5"/>
      <c r="AF516" s="5"/>
      <c r="AL516" s="244"/>
      <c r="AN516" s="5"/>
      <c r="AO516" s="5"/>
      <c r="AP516" s="5"/>
      <c r="AQ516" s="5"/>
      <c r="AR516" s="5"/>
    </row>
    <row r="517" spans="16:44" ht="15.75" customHeight="1">
      <c r="P517" s="5"/>
      <c r="Q517" s="5"/>
      <c r="R517" s="5"/>
      <c r="S517" s="5"/>
      <c r="T517" s="5"/>
      <c r="AB517" s="5"/>
      <c r="AC517" s="5"/>
      <c r="AD517" s="5"/>
      <c r="AE517" s="5"/>
      <c r="AF517" s="5"/>
      <c r="AL517" s="244"/>
      <c r="AN517" s="5"/>
      <c r="AO517" s="5"/>
      <c r="AP517" s="5"/>
      <c r="AQ517" s="5"/>
      <c r="AR517" s="5"/>
    </row>
    <row r="518" spans="16:44" ht="15.75" customHeight="1">
      <c r="P518" s="5"/>
      <c r="Q518" s="5"/>
      <c r="R518" s="5"/>
      <c r="S518" s="5"/>
      <c r="T518" s="5"/>
      <c r="AB518" s="5"/>
      <c r="AC518" s="5"/>
      <c r="AD518" s="5"/>
      <c r="AE518" s="5"/>
      <c r="AF518" s="5"/>
      <c r="AL518" s="244"/>
      <c r="AN518" s="5"/>
      <c r="AO518" s="5"/>
      <c r="AP518" s="5"/>
      <c r="AQ518" s="5"/>
      <c r="AR518" s="5"/>
    </row>
    <row r="519" spans="16:44" ht="15.75" customHeight="1">
      <c r="P519" s="5"/>
      <c r="Q519" s="5"/>
      <c r="R519" s="5"/>
      <c r="S519" s="5"/>
      <c r="T519" s="5"/>
      <c r="AB519" s="5"/>
      <c r="AC519" s="5"/>
      <c r="AD519" s="5"/>
      <c r="AE519" s="5"/>
      <c r="AF519" s="5"/>
      <c r="AL519" s="244"/>
      <c r="AN519" s="5"/>
      <c r="AO519" s="5"/>
      <c r="AP519" s="5"/>
      <c r="AQ519" s="5"/>
      <c r="AR519" s="5"/>
    </row>
    <row r="520" spans="16:44" ht="15.75" customHeight="1">
      <c r="P520" s="5"/>
      <c r="Q520" s="5"/>
      <c r="R520" s="5"/>
      <c r="S520" s="5"/>
      <c r="T520" s="5"/>
      <c r="AB520" s="5"/>
      <c r="AC520" s="5"/>
      <c r="AD520" s="5"/>
      <c r="AE520" s="5"/>
      <c r="AF520" s="5"/>
      <c r="AL520" s="244"/>
      <c r="AN520" s="5"/>
      <c r="AO520" s="5"/>
      <c r="AP520" s="5"/>
      <c r="AQ520" s="5"/>
      <c r="AR520" s="5"/>
    </row>
    <row r="521" spans="16:44" ht="15.75" customHeight="1">
      <c r="P521" s="5"/>
      <c r="Q521" s="5"/>
      <c r="R521" s="5"/>
      <c r="S521" s="5"/>
      <c r="T521" s="5"/>
      <c r="AB521" s="5"/>
      <c r="AC521" s="5"/>
      <c r="AD521" s="5"/>
      <c r="AE521" s="5"/>
      <c r="AF521" s="5"/>
      <c r="AL521" s="244"/>
      <c r="AN521" s="5"/>
      <c r="AO521" s="5"/>
      <c r="AP521" s="5"/>
      <c r="AQ521" s="5"/>
      <c r="AR521" s="5"/>
    </row>
    <row r="522" spans="16:44" ht="15.75" customHeight="1">
      <c r="P522" s="5"/>
      <c r="Q522" s="5"/>
      <c r="R522" s="5"/>
      <c r="S522" s="5"/>
      <c r="T522" s="5"/>
      <c r="AB522" s="5"/>
      <c r="AC522" s="5"/>
      <c r="AD522" s="5"/>
      <c r="AE522" s="5"/>
      <c r="AF522" s="5"/>
      <c r="AL522" s="244"/>
      <c r="AN522" s="5"/>
      <c r="AO522" s="5"/>
      <c r="AP522" s="5"/>
      <c r="AQ522" s="5"/>
      <c r="AR522" s="5"/>
    </row>
    <row r="523" spans="16:44" ht="15.75" customHeight="1">
      <c r="P523" s="5"/>
      <c r="Q523" s="5"/>
      <c r="R523" s="5"/>
      <c r="S523" s="5"/>
      <c r="T523" s="5"/>
      <c r="AB523" s="5"/>
      <c r="AC523" s="5"/>
      <c r="AD523" s="5"/>
      <c r="AE523" s="5"/>
      <c r="AF523" s="5"/>
      <c r="AL523" s="244"/>
      <c r="AN523" s="5"/>
      <c r="AO523" s="5"/>
      <c r="AP523" s="5"/>
      <c r="AQ523" s="5"/>
      <c r="AR523" s="5"/>
    </row>
    <row r="524" spans="16:44" ht="15.75" customHeight="1">
      <c r="P524" s="5"/>
      <c r="Q524" s="5"/>
      <c r="R524" s="5"/>
      <c r="S524" s="5"/>
      <c r="T524" s="5"/>
      <c r="AB524" s="5"/>
      <c r="AC524" s="5"/>
      <c r="AD524" s="5"/>
      <c r="AE524" s="5"/>
      <c r="AF524" s="5"/>
      <c r="AL524" s="244"/>
      <c r="AN524" s="5"/>
      <c r="AO524" s="5"/>
      <c r="AP524" s="5"/>
      <c r="AQ524" s="5"/>
      <c r="AR524" s="5"/>
    </row>
    <row r="525" spans="16:44" ht="15.75" customHeight="1">
      <c r="P525" s="5"/>
      <c r="Q525" s="5"/>
      <c r="R525" s="5"/>
      <c r="S525" s="5"/>
      <c r="T525" s="5"/>
      <c r="AB525" s="5"/>
      <c r="AC525" s="5"/>
      <c r="AD525" s="5"/>
      <c r="AE525" s="5"/>
      <c r="AF525" s="5"/>
      <c r="AL525" s="244"/>
      <c r="AN525" s="5"/>
      <c r="AO525" s="5"/>
      <c r="AP525" s="5"/>
      <c r="AQ525" s="5"/>
      <c r="AR525" s="5"/>
    </row>
    <row r="526" spans="16:44" ht="15.75" customHeight="1">
      <c r="P526" s="5"/>
      <c r="Q526" s="5"/>
      <c r="R526" s="5"/>
      <c r="S526" s="5"/>
      <c r="T526" s="5"/>
      <c r="AB526" s="5"/>
      <c r="AC526" s="5"/>
      <c r="AD526" s="5"/>
      <c r="AE526" s="5"/>
      <c r="AF526" s="5"/>
      <c r="AL526" s="244"/>
      <c r="AN526" s="5"/>
      <c r="AO526" s="5"/>
      <c r="AP526" s="5"/>
      <c r="AQ526" s="5"/>
      <c r="AR526" s="5"/>
    </row>
    <row r="527" spans="16:44" ht="15.75" customHeight="1">
      <c r="P527" s="5"/>
      <c r="Q527" s="5"/>
      <c r="R527" s="5"/>
      <c r="S527" s="5"/>
      <c r="T527" s="5"/>
      <c r="AB527" s="5"/>
      <c r="AC527" s="5"/>
      <c r="AD527" s="5"/>
      <c r="AE527" s="5"/>
      <c r="AF527" s="5"/>
      <c r="AL527" s="244"/>
      <c r="AN527" s="5"/>
      <c r="AO527" s="5"/>
      <c r="AP527" s="5"/>
      <c r="AQ527" s="5"/>
      <c r="AR527" s="5"/>
    </row>
    <row r="528" spans="16:44" ht="15.75" customHeight="1">
      <c r="P528" s="5"/>
      <c r="Q528" s="5"/>
      <c r="R528" s="5"/>
      <c r="S528" s="5"/>
      <c r="T528" s="5"/>
      <c r="AB528" s="5"/>
      <c r="AC528" s="5"/>
      <c r="AD528" s="5"/>
      <c r="AE528" s="5"/>
      <c r="AF528" s="5"/>
      <c r="AL528" s="244"/>
      <c r="AN528" s="5"/>
      <c r="AO528" s="5"/>
      <c r="AP528" s="5"/>
      <c r="AQ528" s="5"/>
      <c r="AR528" s="5"/>
    </row>
    <row r="529" spans="16:44" ht="15.75" customHeight="1">
      <c r="P529" s="5"/>
      <c r="Q529" s="5"/>
      <c r="R529" s="5"/>
      <c r="S529" s="5"/>
      <c r="T529" s="5"/>
      <c r="AB529" s="5"/>
      <c r="AC529" s="5"/>
      <c r="AD529" s="5"/>
      <c r="AE529" s="5"/>
      <c r="AF529" s="5"/>
      <c r="AL529" s="244"/>
      <c r="AN529" s="5"/>
      <c r="AO529" s="5"/>
      <c r="AP529" s="5"/>
      <c r="AQ529" s="5"/>
      <c r="AR529" s="5"/>
    </row>
    <row r="530" spans="16:44" ht="15.75" customHeight="1">
      <c r="P530" s="5"/>
      <c r="Q530" s="5"/>
      <c r="R530" s="5"/>
      <c r="S530" s="5"/>
      <c r="T530" s="5"/>
      <c r="AB530" s="5"/>
      <c r="AC530" s="5"/>
      <c r="AD530" s="5"/>
      <c r="AE530" s="5"/>
      <c r="AF530" s="5"/>
      <c r="AL530" s="244"/>
      <c r="AN530" s="5"/>
      <c r="AO530" s="5"/>
      <c r="AP530" s="5"/>
      <c r="AQ530" s="5"/>
      <c r="AR530" s="5"/>
    </row>
    <row r="531" spans="16:44" ht="15.75" customHeight="1">
      <c r="P531" s="5"/>
      <c r="Q531" s="5"/>
      <c r="R531" s="5"/>
      <c r="S531" s="5"/>
      <c r="T531" s="5"/>
      <c r="AB531" s="5"/>
      <c r="AC531" s="5"/>
      <c r="AD531" s="5"/>
      <c r="AE531" s="5"/>
      <c r="AF531" s="5"/>
      <c r="AL531" s="244"/>
      <c r="AN531" s="5"/>
      <c r="AO531" s="5"/>
      <c r="AP531" s="5"/>
      <c r="AQ531" s="5"/>
      <c r="AR531" s="5"/>
    </row>
    <row r="532" spans="16:44" ht="15.75" customHeight="1">
      <c r="P532" s="5"/>
      <c r="Q532" s="5"/>
      <c r="R532" s="5"/>
      <c r="S532" s="5"/>
      <c r="T532" s="5"/>
      <c r="AB532" s="5"/>
      <c r="AC532" s="5"/>
      <c r="AD532" s="5"/>
      <c r="AE532" s="5"/>
      <c r="AF532" s="5"/>
      <c r="AL532" s="244"/>
      <c r="AN532" s="5"/>
      <c r="AO532" s="5"/>
      <c r="AP532" s="5"/>
      <c r="AQ532" s="5"/>
      <c r="AR532" s="5"/>
    </row>
    <row r="533" spans="16:44" ht="15.75" customHeight="1">
      <c r="P533" s="5"/>
      <c r="Q533" s="5"/>
      <c r="R533" s="5"/>
      <c r="S533" s="5"/>
      <c r="T533" s="5"/>
      <c r="AB533" s="5"/>
      <c r="AC533" s="5"/>
      <c r="AD533" s="5"/>
      <c r="AE533" s="5"/>
      <c r="AF533" s="5"/>
      <c r="AL533" s="244"/>
      <c r="AN533" s="5"/>
      <c r="AO533" s="5"/>
      <c r="AP533" s="5"/>
      <c r="AQ533" s="5"/>
      <c r="AR533" s="5"/>
    </row>
    <row r="534" spans="16:44" ht="15.75" customHeight="1">
      <c r="P534" s="5"/>
      <c r="Q534" s="5"/>
      <c r="R534" s="5"/>
      <c r="S534" s="5"/>
      <c r="T534" s="5"/>
      <c r="AB534" s="5"/>
      <c r="AC534" s="5"/>
      <c r="AD534" s="5"/>
      <c r="AE534" s="5"/>
      <c r="AF534" s="5"/>
      <c r="AL534" s="244"/>
      <c r="AN534" s="5"/>
      <c r="AO534" s="5"/>
      <c r="AP534" s="5"/>
      <c r="AQ534" s="5"/>
      <c r="AR534" s="5"/>
    </row>
    <row r="535" spans="16:44" ht="15.75" customHeight="1">
      <c r="P535" s="5"/>
      <c r="Q535" s="5"/>
      <c r="R535" s="5"/>
      <c r="S535" s="5"/>
      <c r="T535" s="5"/>
      <c r="AB535" s="5"/>
      <c r="AC535" s="5"/>
      <c r="AD535" s="5"/>
      <c r="AE535" s="5"/>
      <c r="AF535" s="5"/>
      <c r="AL535" s="244"/>
      <c r="AN535" s="5"/>
      <c r="AO535" s="5"/>
      <c r="AP535" s="5"/>
      <c r="AQ535" s="5"/>
      <c r="AR535" s="5"/>
    </row>
    <row r="536" spans="16:44" ht="15.75" customHeight="1">
      <c r="P536" s="5"/>
      <c r="Q536" s="5"/>
      <c r="R536" s="5"/>
      <c r="S536" s="5"/>
      <c r="T536" s="5"/>
      <c r="AB536" s="5"/>
      <c r="AC536" s="5"/>
      <c r="AD536" s="5"/>
      <c r="AE536" s="5"/>
      <c r="AF536" s="5"/>
      <c r="AL536" s="244"/>
      <c r="AN536" s="5"/>
      <c r="AO536" s="5"/>
      <c r="AP536" s="5"/>
      <c r="AQ536" s="5"/>
      <c r="AR536" s="5"/>
    </row>
    <row r="537" spans="16:44" ht="15.75" customHeight="1">
      <c r="P537" s="5"/>
      <c r="Q537" s="5"/>
      <c r="R537" s="5"/>
      <c r="S537" s="5"/>
      <c r="T537" s="5"/>
      <c r="AB537" s="5"/>
      <c r="AC537" s="5"/>
      <c r="AD537" s="5"/>
      <c r="AE537" s="5"/>
      <c r="AF537" s="5"/>
      <c r="AL537" s="244"/>
      <c r="AN537" s="5"/>
      <c r="AO537" s="5"/>
      <c r="AP537" s="5"/>
      <c r="AQ537" s="5"/>
      <c r="AR537" s="5"/>
    </row>
    <row r="538" spans="16:44" ht="15.75" customHeight="1">
      <c r="P538" s="5"/>
      <c r="Q538" s="5"/>
      <c r="R538" s="5"/>
      <c r="S538" s="5"/>
      <c r="T538" s="5"/>
      <c r="AB538" s="5"/>
      <c r="AC538" s="5"/>
      <c r="AD538" s="5"/>
      <c r="AE538" s="5"/>
      <c r="AF538" s="5"/>
      <c r="AL538" s="244"/>
      <c r="AN538" s="5"/>
      <c r="AO538" s="5"/>
      <c r="AP538" s="5"/>
      <c r="AQ538" s="5"/>
      <c r="AR538" s="5"/>
    </row>
    <row r="539" spans="16:44" ht="15.75" customHeight="1">
      <c r="P539" s="5"/>
      <c r="Q539" s="5"/>
      <c r="R539" s="5"/>
      <c r="S539" s="5"/>
      <c r="T539" s="5"/>
      <c r="AB539" s="5"/>
      <c r="AC539" s="5"/>
      <c r="AD539" s="5"/>
      <c r="AE539" s="5"/>
      <c r="AF539" s="5"/>
      <c r="AL539" s="244"/>
      <c r="AN539" s="5"/>
      <c r="AO539" s="5"/>
      <c r="AP539" s="5"/>
      <c r="AQ539" s="5"/>
      <c r="AR539" s="5"/>
    </row>
    <row r="540" spans="16:44" ht="15.75" customHeight="1">
      <c r="P540" s="5"/>
      <c r="Q540" s="5"/>
      <c r="R540" s="5"/>
      <c r="S540" s="5"/>
      <c r="T540" s="5"/>
      <c r="AB540" s="5"/>
      <c r="AC540" s="5"/>
      <c r="AD540" s="5"/>
      <c r="AE540" s="5"/>
      <c r="AF540" s="5"/>
      <c r="AL540" s="244"/>
      <c r="AN540" s="5"/>
      <c r="AO540" s="5"/>
      <c r="AP540" s="5"/>
      <c r="AQ540" s="5"/>
      <c r="AR540" s="5"/>
    </row>
    <row r="541" spans="16:44" ht="15.75" customHeight="1">
      <c r="P541" s="5"/>
      <c r="Q541" s="5"/>
      <c r="R541" s="5"/>
      <c r="S541" s="5"/>
      <c r="T541" s="5"/>
      <c r="AB541" s="5"/>
      <c r="AC541" s="5"/>
      <c r="AD541" s="5"/>
      <c r="AE541" s="5"/>
      <c r="AF541" s="5"/>
      <c r="AL541" s="244"/>
      <c r="AN541" s="5"/>
      <c r="AO541" s="5"/>
      <c r="AP541" s="5"/>
      <c r="AQ541" s="5"/>
      <c r="AR541" s="5"/>
    </row>
    <row r="542" spans="16:44" ht="15.75" customHeight="1">
      <c r="P542" s="5"/>
      <c r="Q542" s="5"/>
      <c r="R542" s="5"/>
      <c r="S542" s="5"/>
      <c r="T542" s="5"/>
      <c r="AB542" s="5"/>
      <c r="AC542" s="5"/>
      <c r="AD542" s="5"/>
      <c r="AE542" s="5"/>
      <c r="AF542" s="5"/>
      <c r="AL542" s="244"/>
      <c r="AN542" s="5"/>
      <c r="AO542" s="5"/>
      <c r="AP542" s="5"/>
      <c r="AQ542" s="5"/>
      <c r="AR542" s="5"/>
    </row>
    <row r="543" spans="16:44" ht="15.75" customHeight="1">
      <c r="P543" s="5"/>
      <c r="Q543" s="5"/>
      <c r="R543" s="5"/>
      <c r="S543" s="5"/>
      <c r="T543" s="5"/>
      <c r="AB543" s="5"/>
      <c r="AC543" s="5"/>
      <c r="AD543" s="5"/>
      <c r="AE543" s="5"/>
      <c r="AF543" s="5"/>
      <c r="AL543" s="244"/>
      <c r="AN543" s="5"/>
      <c r="AO543" s="5"/>
      <c r="AP543" s="5"/>
      <c r="AQ543" s="5"/>
      <c r="AR543" s="5"/>
    </row>
    <row r="544" spans="16:44" ht="15.75" customHeight="1">
      <c r="P544" s="5"/>
      <c r="Q544" s="5"/>
      <c r="R544" s="5"/>
      <c r="S544" s="5"/>
      <c r="T544" s="5"/>
      <c r="AB544" s="5"/>
      <c r="AC544" s="5"/>
      <c r="AD544" s="5"/>
      <c r="AE544" s="5"/>
      <c r="AF544" s="5"/>
      <c r="AL544" s="244"/>
      <c r="AN544" s="5"/>
      <c r="AO544" s="5"/>
      <c r="AP544" s="5"/>
      <c r="AQ544" s="5"/>
      <c r="AR544" s="5"/>
    </row>
    <row r="545" spans="16:44" ht="15.75" customHeight="1">
      <c r="P545" s="5"/>
      <c r="Q545" s="5"/>
      <c r="R545" s="5"/>
      <c r="S545" s="5"/>
      <c r="T545" s="5"/>
      <c r="AB545" s="5"/>
      <c r="AC545" s="5"/>
      <c r="AD545" s="5"/>
      <c r="AE545" s="5"/>
      <c r="AF545" s="5"/>
      <c r="AL545" s="244"/>
      <c r="AN545" s="5"/>
      <c r="AO545" s="5"/>
      <c r="AP545" s="5"/>
      <c r="AQ545" s="5"/>
      <c r="AR545" s="5"/>
    </row>
    <row r="546" spans="16:44" ht="15.75" customHeight="1">
      <c r="P546" s="5"/>
      <c r="Q546" s="5"/>
      <c r="R546" s="5"/>
      <c r="S546" s="5"/>
      <c r="T546" s="5"/>
      <c r="AB546" s="5"/>
      <c r="AC546" s="5"/>
      <c r="AD546" s="5"/>
      <c r="AE546" s="5"/>
      <c r="AF546" s="5"/>
      <c r="AL546" s="244"/>
      <c r="AN546" s="5"/>
      <c r="AO546" s="5"/>
      <c r="AP546" s="5"/>
      <c r="AQ546" s="5"/>
      <c r="AR546" s="5"/>
    </row>
    <row r="547" spans="16:44" ht="15.75" customHeight="1">
      <c r="P547" s="5"/>
      <c r="Q547" s="5"/>
      <c r="R547" s="5"/>
      <c r="S547" s="5"/>
      <c r="T547" s="5"/>
      <c r="AB547" s="5"/>
      <c r="AC547" s="5"/>
      <c r="AD547" s="5"/>
      <c r="AE547" s="5"/>
      <c r="AF547" s="5"/>
      <c r="AL547" s="244"/>
      <c r="AN547" s="5"/>
      <c r="AO547" s="5"/>
      <c r="AP547" s="5"/>
      <c r="AQ547" s="5"/>
      <c r="AR547" s="5"/>
    </row>
    <row r="548" spans="16:44" ht="15.75" customHeight="1">
      <c r="P548" s="5"/>
      <c r="Q548" s="5"/>
      <c r="R548" s="5"/>
      <c r="S548" s="5"/>
      <c r="T548" s="5"/>
      <c r="AB548" s="5"/>
      <c r="AC548" s="5"/>
      <c r="AD548" s="5"/>
      <c r="AE548" s="5"/>
      <c r="AF548" s="5"/>
      <c r="AL548" s="244"/>
      <c r="AN548" s="5"/>
      <c r="AO548" s="5"/>
      <c r="AP548" s="5"/>
      <c r="AQ548" s="5"/>
      <c r="AR548" s="5"/>
    </row>
    <row r="549" spans="16:44" ht="15.75" customHeight="1">
      <c r="P549" s="5"/>
      <c r="Q549" s="5"/>
      <c r="R549" s="5"/>
      <c r="S549" s="5"/>
      <c r="T549" s="5"/>
      <c r="AB549" s="5"/>
      <c r="AC549" s="5"/>
      <c r="AD549" s="5"/>
      <c r="AE549" s="5"/>
      <c r="AF549" s="5"/>
      <c r="AL549" s="244"/>
      <c r="AN549" s="5"/>
      <c r="AO549" s="5"/>
      <c r="AP549" s="5"/>
      <c r="AQ549" s="5"/>
      <c r="AR549" s="5"/>
    </row>
    <row r="550" spans="16:44" ht="15.75" customHeight="1">
      <c r="P550" s="5"/>
      <c r="Q550" s="5"/>
      <c r="R550" s="5"/>
      <c r="S550" s="5"/>
      <c r="T550" s="5"/>
      <c r="AB550" s="5"/>
      <c r="AC550" s="5"/>
      <c r="AD550" s="5"/>
      <c r="AE550" s="5"/>
      <c r="AF550" s="5"/>
      <c r="AL550" s="244"/>
      <c r="AN550" s="5"/>
      <c r="AO550" s="5"/>
      <c r="AP550" s="5"/>
      <c r="AQ550" s="5"/>
      <c r="AR550" s="5"/>
    </row>
    <row r="551" spans="16:44" ht="15.75" customHeight="1">
      <c r="P551" s="5"/>
      <c r="Q551" s="5"/>
      <c r="R551" s="5"/>
      <c r="S551" s="5"/>
      <c r="T551" s="5"/>
      <c r="AB551" s="5"/>
      <c r="AC551" s="5"/>
      <c r="AD551" s="5"/>
      <c r="AE551" s="5"/>
      <c r="AF551" s="5"/>
      <c r="AL551" s="244"/>
      <c r="AN551" s="5"/>
      <c r="AO551" s="5"/>
      <c r="AP551" s="5"/>
      <c r="AQ551" s="5"/>
      <c r="AR551" s="5"/>
    </row>
    <row r="552" spans="16:44" ht="15.75" customHeight="1">
      <c r="P552" s="5"/>
      <c r="Q552" s="5"/>
      <c r="R552" s="5"/>
      <c r="S552" s="5"/>
      <c r="T552" s="5"/>
      <c r="AB552" s="5"/>
      <c r="AC552" s="5"/>
      <c r="AD552" s="5"/>
      <c r="AE552" s="5"/>
      <c r="AF552" s="5"/>
      <c r="AL552" s="244"/>
      <c r="AN552" s="5"/>
      <c r="AO552" s="5"/>
      <c r="AP552" s="5"/>
      <c r="AQ552" s="5"/>
      <c r="AR552" s="5"/>
    </row>
    <row r="553" spans="16:44" ht="15.75" customHeight="1">
      <c r="P553" s="5"/>
      <c r="Q553" s="5"/>
      <c r="R553" s="5"/>
      <c r="S553" s="5"/>
      <c r="T553" s="5"/>
      <c r="AB553" s="5"/>
      <c r="AC553" s="5"/>
      <c r="AD553" s="5"/>
      <c r="AE553" s="5"/>
      <c r="AF553" s="5"/>
      <c r="AL553" s="244"/>
      <c r="AN553" s="5"/>
      <c r="AO553" s="5"/>
      <c r="AP553" s="5"/>
      <c r="AQ553" s="5"/>
      <c r="AR553" s="5"/>
    </row>
    <row r="554" spans="16:44" ht="15.75" customHeight="1">
      <c r="P554" s="5"/>
      <c r="Q554" s="5"/>
      <c r="R554" s="5"/>
      <c r="S554" s="5"/>
      <c r="T554" s="5"/>
      <c r="AB554" s="5"/>
      <c r="AC554" s="5"/>
      <c r="AD554" s="5"/>
      <c r="AE554" s="5"/>
      <c r="AF554" s="5"/>
      <c r="AL554" s="244"/>
      <c r="AN554" s="5"/>
      <c r="AO554" s="5"/>
      <c r="AP554" s="5"/>
      <c r="AQ554" s="5"/>
      <c r="AR554" s="5"/>
    </row>
    <row r="555" spans="16:44" ht="15.75" customHeight="1">
      <c r="P555" s="5"/>
      <c r="Q555" s="5"/>
      <c r="R555" s="5"/>
      <c r="S555" s="5"/>
      <c r="T555" s="5"/>
      <c r="AB555" s="5"/>
      <c r="AC555" s="5"/>
      <c r="AD555" s="5"/>
      <c r="AE555" s="5"/>
      <c r="AF555" s="5"/>
      <c r="AL555" s="244"/>
      <c r="AN555" s="5"/>
      <c r="AO555" s="5"/>
      <c r="AP555" s="5"/>
      <c r="AQ555" s="5"/>
      <c r="AR555" s="5"/>
    </row>
    <row r="556" spans="16:44" ht="15.75" customHeight="1">
      <c r="P556" s="5"/>
      <c r="Q556" s="5"/>
      <c r="R556" s="5"/>
      <c r="S556" s="5"/>
      <c r="T556" s="5"/>
      <c r="AB556" s="5"/>
      <c r="AC556" s="5"/>
      <c r="AD556" s="5"/>
      <c r="AE556" s="5"/>
      <c r="AF556" s="5"/>
      <c r="AL556" s="244"/>
      <c r="AN556" s="5"/>
      <c r="AO556" s="5"/>
      <c r="AP556" s="5"/>
      <c r="AQ556" s="5"/>
      <c r="AR556" s="5"/>
    </row>
    <row r="557" spans="16:44" ht="15.75" customHeight="1">
      <c r="P557" s="5"/>
      <c r="Q557" s="5"/>
      <c r="R557" s="5"/>
      <c r="S557" s="5"/>
      <c r="T557" s="5"/>
      <c r="AB557" s="5"/>
      <c r="AC557" s="5"/>
      <c r="AD557" s="5"/>
      <c r="AE557" s="5"/>
      <c r="AF557" s="5"/>
      <c r="AL557" s="244"/>
      <c r="AN557" s="5"/>
      <c r="AO557" s="5"/>
      <c r="AP557" s="5"/>
      <c r="AQ557" s="5"/>
      <c r="AR557" s="5"/>
    </row>
    <row r="558" spans="16:44" ht="15.75" customHeight="1">
      <c r="P558" s="5"/>
      <c r="Q558" s="5"/>
      <c r="R558" s="5"/>
      <c r="S558" s="5"/>
      <c r="T558" s="5"/>
      <c r="AB558" s="5"/>
      <c r="AC558" s="5"/>
      <c r="AD558" s="5"/>
      <c r="AE558" s="5"/>
      <c r="AF558" s="5"/>
      <c r="AL558" s="244"/>
      <c r="AN558" s="5"/>
      <c r="AO558" s="5"/>
      <c r="AP558" s="5"/>
      <c r="AQ558" s="5"/>
      <c r="AR558" s="5"/>
    </row>
    <row r="559" spans="16:44" ht="15.75" customHeight="1">
      <c r="P559" s="5"/>
      <c r="Q559" s="5"/>
      <c r="R559" s="5"/>
      <c r="S559" s="5"/>
      <c r="T559" s="5"/>
      <c r="AB559" s="5"/>
      <c r="AC559" s="5"/>
      <c r="AD559" s="5"/>
      <c r="AE559" s="5"/>
      <c r="AF559" s="5"/>
      <c r="AL559" s="244"/>
      <c r="AN559" s="5"/>
      <c r="AO559" s="5"/>
      <c r="AP559" s="5"/>
      <c r="AQ559" s="5"/>
      <c r="AR559" s="5"/>
    </row>
    <row r="560" spans="16:44" ht="15.75" customHeight="1">
      <c r="P560" s="5"/>
      <c r="Q560" s="5"/>
      <c r="R560" s="5"/>
      <c r="S560" s="5"/>
      <c r="T560" s="5"/>
      <c r="AB560" s="5"/>
      <c r="AC560" s="5"/>
      <c r="AD560" s="5"/>
      <c r="AE560" s="5"/>
      <c r="AF560" s="5"/>
      <c r="AL560" s="244"/>
      <c r="AN560" s="5"/>
      <c r="AO560" s="5"/>
      <c r="AP560" s="5"/>
      <c r="AQ560" s="5"/>
      <c r="AR560" s="5"/>
    </row>
    <row r="561" spans="16:44" ht="15.75" customHeight="1">
      <c r="P561" s="5"/>
      <c r="Q561" s="5"/>
      <c r="R561" s="5"/>
      <c r="S561" s="5"/>
      <c r="T561" s="5"/>
      <c r="AB561" s="5"/>
      <c r="AC561" s="5"/>
      <c r="AD561" s="5"/>
      <c r="AE561" s="5"/>
      <c r="AF561" s="5"/>
      <c r="AL561" s="244"/>
      <c r="AN561" s="5"/>
      <c r="AO561" s="5"/>
      <c r="AP561" s="5"/>
      <c r="AQ561" s="5"/>
      <c r="AR561" s="5"/>
    </row>
    <row r="562" spans="16:44" ht="15.75" customHeight="1">
      <c r="P562" s="5"/>
      <c r="Q562" s="5"/>
      <c r="R562" s="5"/>
      <c r="S562" s="5"/>
      <c r="T562" s="5"/>
      <c r="AB562" s="5"/>
      <c r="AC562" s="5"/>
      <c r="AD562" s="5"/>
      <c r="AE562" s="5"/>
      <c r="AF562" s="5"/>
      <c r="AL562" s="244"/>
      <c r="AN562" s="5"/>
      <c r="AO562" s="5"/>
      <c r="AP562" s="5"/>
      <c r="AQ562" s="5"/>
      <c r="AR562" s="5"/>
    </row>
    <row r="563" spans="16:44" ht="15.75" customHeight="1">
      <c r="P563" s="5"/>
      <c r="Q563" s="5"/>
      <c r="R563" s="5"/>
      <c r="S563" s="5"/>
      <c r="T563" s="5"/>
      <c r="AB563" s="5"/>
      <c r="AC563" s="5"/>
      <c r="AD563" s="5"/>
      <c r="AE563" s="5"/>
      <c r="AF563" s="5"/>
      <c r="AL563" s="244"/>
      <c r="AN563" s="5"/>
      <c r="AO563" s="5"/>
      <c r="AP563" s="5"/>
      <c r="AQ563" s="5"/>
      <c r="AR563" s="5"/>
    </row>
    <row r="564" spans="16:44" ht="15.75" customHeight="1">
      <c r="P564" s="5"/>
      <c r="Q564" s="5"/>
      <c r="R564" s="5"/>
      <c r="S564" s="5"/>
      <c r="T564" s="5"/>
      <c r="AB564" s="5"/>
      <c r="AC564" s="5"/>
      <c r="AD564" s="5"/>
      <c r="AE564" s="5"/>
      <c r="AF564" s="5"/>
      <c r="AL564" s="244"/>
      <c r="AN564" s="5"/>
      <c r="AO564" s="5"/>
      <c r="AP564" s="5"/>
      <c r="AQ564" s="5"/>
      <c r="AR564" s="5"/>
    </row>
    <row r="565" spans="16:44" ht="15.75" customHeight="1">
      <c r="P565" s="5"/>
      <c r="Q565" s="5"/>
      <c r="R565" s="5"/>
      <c r="S565" s="5"/>
      <c r="T565" s="5"/>
      <c r="AB565" s="5"/>
      <c r="AC565" s="5"/>
      <c r="AD565" s="5"/>
      <c r="AE565" s="5"/>
      <c r="AF565" s="5"/>
      <c r="AL565" s="244"/>
      <c r="AN565" s="5"/>
      <c r="AO565" s="5"/>
      <c r="AP565" s="5"/>
      <c r="AQ565" s="5"/>
      <c r="AR565" s="5"/>
    </row>
    <row r="566" spans="16:44" ht="15.75" customHeight="1">
      <c r="P566" s="5"/>
      <c r="Q566" s="5"/>
      <c r="R566" s="5"/>
      <c r="S566" s="5"/>
      <c r="T566" s="5"/>
      <c r="AB566" s="5"/>
      <c r="AC566" s="5"/>
      <c r="AD566" s="5"/>
      <c r="AE566" s="5"/>
      <c r="AF566" s="5"/>
      <c r="AL566" s="244"/>
      <c r="AN566" s="5"/>
      <c r="AO566" s="5"/>
      <c r="AP566" s="5"/>
      <c r="AQ566" s="5"/>
      <c r="AR566" s="5"/>
    </row>
    <row r="567" spans="16:44" ht="15.75" customHeight="1">
      <c r="P567" s="5"/>
      <c r="Q567" s="5"/>
      <c r="R567" s="5"/>
      <c r="S567" s="5"/>
      <c r="T567" s="5"/>
      <c r="AB567" s="5"/>
      <c r="AC567" s="5"/>
      <c r="AD567" s="5"/>
      <c r="AE567" s="5"/>
      <c r="AF567" s="5"/>
      <c r="AL567" s="244"/>
      <c r="AN567" s="5"/>
      <c r="AO567" s="5"/>
      <c r="AP567" s="5"/>
      <c r="AQ567" s="5"/>
      <c r="AR567" s="5"/>
    </row>
    <row r="568" spans="16:44" ht="15.75" customHeight="1">
      <c r="P568" s="5"/>
      <c r="Q568" s="5"/>
      <c r="R568" s="5"/>
      <c r="S568" s="5"/>
      <c r="T568" s="5"/>
      <c r="AB568" s="5"/>
      <c r="AC568" s="5"/>
      <c r="AD568" s="5"/>
      <c r="AE568" s="5"/>
      <c r="AF568" s="5"/>
      <c r="AL568" s="244"/>
      <c r="AN568" s="5"/>
      <c r="AO568" s="5"/>
      <c r="AP568" s="5"/>
      <c r="AQ568" s="5"/>
      <c r="AR568" s="5"/>
    </row>
    <row r="569" spans="16:44" ht="15.75" customHeight="1">
      <c r="P569" s="5"/>
      <c r="Q569" s="5"/>
      <c r="R569" s="5"/>
      <c r="S569" s="5"/>
      <c r="T569" s="5"/>
      <c r="AB569" s="5"/>
      <c r="AC569" s="5"/>
      <c r="AD569" s="5"/>
      <c r="AE569" s="5"/>
      <c r="AF569" s="5"/>
      <c r="AL569" s="244"/>
      <c r="AN569" s="5"/>
      <c r="AO569" s="5"/>
      <c r="AP569" s="5"/>
      <c r="AQ569" s="5"/>
      <c r="AR569" s="5"/>
    </row>
    <row r="570" spans="16:44" ht="15.75" customHeight="1">
      <c r="P570" s="5"/>
      <c r="Q570" s="5"/>
      <c r="R570" s="5"/>
      <c r="S570" s="5"/>
      <c r="T570" s="5"/>
      <c r="AB570" s="5"/>
      <c r="AC570" s="5"/>
      <c r="AD570" s="5"/>
      <c r="AE570" s="5"/>
      <c r="AF570" s="5"/>
      <c r="AL570" s="244"/>
      <c r="AN570" s="5"/>
      <c r="AO570" s="5"/>
      <c r="AP570" s="5"/>
      <c r="AQ570" s="5"/>
      <c r="AR570" s="5"/>
    </row>
    <row r="571" spans="16:44" ht="15.75" customHeight="1">
      <c r="P571" s="5"/>
      <c r="Q571" s="5"/>
      <c r="R571" s="5"/>
      <c r="S571" s="5"/>
      <c r="T571" s="5"/>
      <c r="AB571" s="5"/>
      <c r="AC571" s="5"/>
      <c r="AD571" s="5"/>
      <c r="AE571" s="5"/>
      <c r="AF571" s="5"/>
      <c r="AL571" s="244"/>
      <c r="AN571" s="5"/>
      <c r="AO571" s="5"/>
      <c r="AP571" s="5"/>
      <c r="AQ571" s="5"/>
      <c r="AR571" s="5"/>
    </row>
    <row r="572" spans="16:44" ht="15.75" customHeight="1">
      <c r="P572" s="5"/>
      <c r="Q572" s="5"/>
      <c r="R572" s="5"/>
      <c r="S572" s="5"/>
      <c r="T572" s="5"/>
      <c r="AB572" s="5"/>
      <c r="AC572" s="5"/>
      <c r="AD572" s="5"/>
      <c r="AE572" s="5"/>
      <c r="AF572" s="5"/>
      <c r="AL572" s="244"/>
      <c r="AN572" s="5"/>
      <c r="AO572" s="5"/>
      <c r="AP572" s="5"/>
      <c r="AQ572" s="5"/>
      <c r="AR572" s="5"/>
    </row>
    <row r="573" spans="16:44" ht="15.75" customHeight="1">
      <c r="P573" s="5"/>
      <c r="Q573" s="5"/>
      <c r="R573" s="5"/>
      <c r="S573" s="5"/>
      <c r="T573" s="5"/>
      <c r="AB573" s="5"/>
      <c r="AC573" s="5"/>
      <c r="AD573" s="5"/>
      <c r="AE573" s="5"/>
      <c r="AF573" s="5"/>
      <c r="AL573" s="244"/>
      <c r="AN573" s="5"/>
      <c r="AO573" s="5"/>
      <c r="AP573" s="5"/>
      <c r="AQ573" s="5"/>
      <c r="AR573" s="5"/>
    </row>
    <row r="574" spans="16:44" ht="15.75" customHeight="1">
      <c r="P574" s="5"/>
      <c r="Q574" s="5"/>
      <c r="R574" s="5"/>
      <c r="S574" s="5"/>
      <c r="T574" s="5"/>
      <c r="AB574" s="5"/>
      <c r="AC574" s="5"/>
      <c r="AD574" s="5"/>
      <c r="AE574" s="5"/>
      <c r="AF574" s="5"/>
      <c r="AL574" s="244"/>
      <c r="AN574" s="5"/>
      <c r="AO574" s="5"/>
      <c r="AP574" s="5"/>
      <c r="AQ574" s="5"/>
      <c r="AR574" s="5"/>
    </row>
    <row r="575" spans="16:44" ht="15.75" customHeight="1">
      <c r="P575" s="5"/>
      <c r="Q575" s="5"/>
      <c r="R575" s="5"/>
      <c r="S575" s="5"/>
      <c r="T575" s="5"/>
      <c r="AB575" s="5"/>
      <c r="AC575" s="5"/>
      <c r="AD575" s="5"/>
      <c r="AE575" s="5"/>
      <c r="AF575" s="5"/>
      <c r="AL575" s="244"/>
      <c r="AN575" s="5"/>
      <c r="AO575" s="5"/>
      <c r="AP575" s="5"/>
      <c r="AQ575" s="5"/>
      <c r="AR575" s="5"/>
    </row>
    <row r="576" spans="16:44" ht="15.75" customHeight="1">
      <c r="P576" s="5"/>
      <c r="Q576" s="5"/>
      <c r="R576" s="5"/>
      <c r="S576" s="5"/>
      <c r="T576" s="5"/>
      <c r="AB576" s="5"/>
      <c r="AC576" s="5"/>
      <c r="AD576" s="5"/>
      <c r="AE576" s="5"/>
      <c r="AF576" s="5"/>
      <c r="AL576" s="244"/>
      <c r="AN576" s="5"/>
      <c r="AO576" s="5"/>
      <c r="AP576" s="5"/>
      <c r="AQ576" s="5"/>
      <c r="AR576" s="5"/>
    </row>
    <row r="577" spans="16:44" ht="15.75" customHeight="1">
      <c r="P577" s="5"/>
      <c r="Q577" s="5"/>
      <c r="R577" s="5"/>
      <c r="S577" s="5"/>
      <c r="T577" s="5"/>
      <c r="AB577" s="5"/>
      <c r="AC577" s="5"/>
      <c r="AD577" s="5"/>
      <c r="AE577" s="5"/>
      <c r="AF577" s="5"/>
      <c r="AL577" s="244"/>
      <c r="AN577" s="5"/>
      <c r="AO577" s="5"/>
      <c r="AP577" s="5"/>
      <c r="AQ577" s="5"/>
      <c r="AR577" s="5"/>
    </row>
    <row r="578" spans="16:44" ht="15.75" customHeight="1">
      <c r="P578" s="5"/>
      <c r="Q578" s="5"/>
      <c r="R578" s="5"/>
      <c r="S578" s="5"/>
      <c r="T578" s="5"/>
      <c r="AB578" s="5"/>
      <c r="AC578" s="5"/>
      <c r="AD578" s="5"/>
      <c r="AE578" s="5"/>
      <c r="AF578" s="5"/>
      <c r="AL578" s="244"/>
      <c r="AN578" s="5"/>
      <c r="AO578" s="5"/>
      <c r="AP578" s="5"/>
      <c r="AQ578" s="5"/>
      <c r="AR578" s="5"/>
    </row>
    <row r="579" spans="16:44" ht="15.75" customHeight="1">
      <c r="P579" s="5"/>
      <c r="Q579" s="5"/>
      <c r="R579" s="5"/>
      <c r="S579" s="5"/>
      <c r="T579" s="5"/>
      <c r="AB579" s="5"/>
      <c r="AC579" s="5"/>
      <c r="AD579" s="5"/>
      <c r="AE579" s="5"/>
      <c r="AF579" s="5"/>
      <c r="AL579" s="244"/>
      <c r="AN579" s="5"/>
      <c r="AO579" s="5"/>
      <c r="AP579" s="5"/>
      <c r="AQ579" s="5"/>
      <c r="AR579" s="5"/>
    </row>
    <row r="580" spans="16:44" ht="15.75" customHeight="1">
      <c r="P580" s="5"/>
      <c r="Q580" s="5"/>
      <c r="R580" s="5"/>
      <c r="S580" s="5"/>
      <c r="T580" s="5"/>
      <c r="AB580" s="5"/>
      <c r="AC580" s="5"/>
      <c r="AD580" s="5"/>
      <c r="AE580" s="5"/>
      <c r="AF580" s="5"/>
      <c r="AL580" s="244"/>
      <c r="AN580" s="5"/>
      <c r="AO580" s="5"/>
      <c r="AP580" s="5"/>
      <c r="AQ580" s="5"/>
      <c r="AR580" s="5"/>
    </row>
    <row r="581" spans="16:44" ht="15.75" customHeight="1">
      <c r="P581" s="5"/>
      <c r="Q581" s="5"/>
      <c r="R581" s="5"/>
      <c r="S581" s="5"/>
      <c r="T581" s="5"/>
      <c r="AB581" s="5"/>
      <c r="AC581" s="5"/>
      <c r="AD581" s="5"/>
      <c r="AE581" s="5"/>
      <c r="AF581" s="5"/>
      <c r="AL581" s="244"/>
      <c r="AN581" s="5"/>
      <c r="AO581" s="5"/>
      <c r="AP581" s="5"/>
      <c r="AQ581" s="5"/>
      <c r="AR581" s="5"/>
    </row>
    <row r="582" spans="16:44" ht="15.75" customHeight="1">
      <c r="P582" s="5"/>
      <c r="Q582" s="5"/>
      <c r="R582" s="5"/>
      <c r="S582" s="5"/>
      <c r="T582" s="5"/>
      <c r="AB582" s="5"/>
      <c r="AC582" s="5"/>
      <c r="AD582" s="5"/>
      <c r="AE582" s="5"/>
      <c r="AF582" s="5"/>
      <c r="AL582" s="244"/>
      <c r="AN582" s="5"/>
      <c r="AO582" s="5"/>
      <c r="AP582" s="5"/>
      <c r="AQ582" s="5"/>
      <c r="AR582" s="5"/>
    </row>
    <row r="583" spans="16:44" ht="15.75" customHeight="1">
      <c r="P583" s="5"/>
      <c r="Q583" s="5"/>
      <c r="R583" s="5"/>
      <c r="S583" s="5"/>
      <c r="T583" s="5"/>
      <c r="AB583" s="5"/>
      <c r="AC583" s="5"/>
      <c r="AD583" s="5"/>
      <c r="AE583" s="5"/>
      <c r="AF583" s="5"/>
      <c r="AL583" s="244"/>
      <c r="AN583" s="5"/>
      <c r="AO583" s="5"/>
      <c r="AP583" s="5"/>
      <c r="AQ583" s="5"/>
      <c r="AR583" s="5"/>
    </row>
    <row r="584" spans="16:44" ht="15.75" customHeight="1">
      <c r="P584" s="5"/>
      <c r="Q584" s="5"/>
      <c r="R584" s="5"/>
      <c r="S584" s="5"/>
      <c r="T584" s="5"/>
      <c r="AB584" s="5"/>
      <c r="AC584" s="5"/>
      <c r="AD584" s="5"/>
      <c r="AE584" s="5"/>
      <c r="AF584" s="5"/>
      <c r="AL584" s="244"/>
      <c r="AN584" s="5"/>
      <c r="AO584" s="5"/>
      <c r="AP584" s="5"/>
      <c r="AQ584" s="5"/>
      <c r="AR584" s="5"/>
    </row>
    <row r="585" spans="16:44" ht="15.75" customHeight="1">
      <c r="P585" s="5"/>
      <c r="Q585" s="5"/>
      <c r="R585" s="5"/>
      <c r="S585" s="5"/>
      <c r="T585" s="5"/>
      <c r="AB585" s="5"/>
      <c r="AC585" s="5"/>
      <c r="AD585" s="5"/>
      <c r="AE585" s="5"/>
      <c r="AF585" s="5"/>
      <c r="AL585" s="244"/>
      <c r="AN585" s="5"/>
      <c r="AO585" s="5"/>
      <c r="AP585" s="5"/>
      <c r="AQ585" s="5"/>
      <c r="AR585" s="5"/>
    </row>
    <row r="586" spans="16:44" ht="15.75" customHeight="1">
      <c r="P586" s="5"/>
      <c r="Q586" s="5"/>
      <c r="R586" s="5"/>
      <c r="S586" s="5"/>
      <c r="T586" s="5"/>
      <c r="AB586" s="5"/>
      <c r="AC586" s="5"/>
      <c r="AD586" s="5"/>
      <c r="AE586" s="5"/>
      <c r="AF586" s="5"/>
      <c r="AL586" s="244"/>
      <c r="AN586" s="5"/>
      <c r="AO586" s="5"/>
      <c r="AP586" s="5"/>
      <c r="AQ586" s="5"/>
      <c r="AR586" s="5"/>
    </row>
    <row r="587" spans="16:44" ht="15.75" customHeight="1">
      <c r="P587" s="5"/>
      <c r="Q587" s="5"/>
      <c r="R587" s="5"/>
      <c r="S587" s="5"/>
      <c r="T587" s="5"/>
      <c r="AB587" s="5"/>
      <c r="AC587" s="5"/>
      <c r="AD587" s="5"/>
      <c r="AE587" s="5"/>
      <c r="AF587" s="5"/>
      <c r="AL587" s="244"/>
      <c r="AN587" s="5"/>
      <c r="AO587" s="5"/>
      <c r="AP587" s="5"/>
      <c r="AQ587" s="5"/>
      <c r="AR587" s="5"/>
    </row>
    <row r="588" spans="16:44" ht="15.75" customHeight="1">
      <c r="P588" s="5"/>
      <c r="Q588" s="5"/>
      <c r="R588" s="5"/>
      <c r="S588" s="5"/>
      <c r="T588" s="5"/>
      <c r="AB588" s="5"/>
      <c r="AC588" s="5"/>
      <c r="AD588" s="5"/>
      <c r="AE588" s="5"/>
      <c r="AF588" s="5"/>
      <c r="AL588" s="244"/>
      <c r="AN588" s="5"/>
      <c r="AO588" s="5"/>
      <c r="AP588" s="5"/>
      <c r="AQ588" s="5"/>
      <c r="AR588" s="5"/>
    </row>
    <row r="589" spans="16:44" ht="15.75" customHeight="1">
      <c r="P589" s="5"/>
      <c r="Q589" s="5"/>
      <c r="R589" s="5"/>
      <c r="S589" s="5"/>
      <c r="T589" s="5"/>
      <c r="AB589" s="5"/>
      <c r="AC589" s="5"/>
      <c r="AD589" s="5"/>
      <c r="AE589" s="5"/>
      <c r="AF589" s="5"/>
      <c r="AL589" s="244"/>
      <c r="AN589" s="5"/>
      <c r="AO589" s="5"/>
      <c r="AP589" s="5"/>
      <c r="AQ589" s="5"/>
      <c r="AR589" s="5"/>
    </row>
    <row r="590" spans="16:44" ht="15.75" customHeight="1">
      <c r="P590" s="5"/>
      <c r="Q590" s="5"/>
      <c r="R590" s="5"/>
      <c r="S590" s="5"/>
      <c r="T590" s="5"/>
      <c r="AB590" s="5"/>
      <c r="AC590" s="5"/>
      <c r="AD590" s="5"/>
      <c r="AE590" s="5"/>
      <c r="AF590" s="5"/>
      <c r="AL590" s="244"/>
      <c r="AN590" s="5"/>
      <c r="AO590" s="5"/>
      <c r="AP590" s="5"/>
      <c r="AQ590" s="5"/>
      <c r="AR590" s="5"/>
    </row>
    <row r="591" spans="16:44" ht="15.75" customHeight="1">
      <c r="P591" s="5"/>
      <c r="Q591" s="5"/>
      <c r="R591" s="5"/>
      <c r="S591" s="5"/>
      <c r="T591" s="5"/>
      <c r="AB591" s="5"/>
      <c r="AC591" s="5"/>
      <c r="AD591" s="5"/>
      <c r="AE591" s="5"/>
      <c r="AF591" s="5"/>
      <c r="AL591" s="244"/>
      <c r="AN591" s="5"/>
      <c r="AO591" s="5"/>
      <c r="AP591" s="5"/>
      <c r="AQ591" s="5"/>
      <c r="AR591" s="5"/>
    </row>
    <row r="592" spans="16:44" ht="15.75" customHeight="1">
      <c r="P592" s="5"/>
      <c r="Q592" s="5"/>
      <c r="R592" s="5"/>
      <c r="S592" s="5"/>
      <c r="T592" s="5"/>
      <c r="AB592" s="5"/>
      <c r="AC592" s="5"/>
      <c r="AD592" s="5"/>
      <c r="AE592" s="5"/>
      <c r="AF592" s="5"/>
      <c r="AL592" s="244"/>
      <c r="AN592" s="5"/>
      <c r="AO592" s="5"/>
      <c r="AP592" s="5"/>
      <c r="AQ592" s="5"/>
      <c r="AR592" s="5"/>
    </row>
    <row r="593" spans="16:44" ht="15.75" customHeight="1">
      <c r="P593" s="5"/>
      <c r="Q593" s="5"/>
      <c r="R593" s="5"/>
      <c r="S593" s="5"/>
      <c r="T593" s="5"/>
      <c r="AB593" s="5"/>
      <c r="AC593" s="5"/>
      <c r="AD593" s="5"/>
      <c r="AE593" s="5"/>
      <c r="AF593" s="5"/>
      <c r="AL593" s="244"/>
      <c r="AN593" s="5"/>
      <c r="AO593" s="5"/>
      <c r="AP593" s="5"/>
      <c r="AQ593" s="5"/>
      <c r="AR593" s="5"/>
    </row>
    <row r="594" spans="16:44" ht="15.75" customHeight="1">
      <c r="P594" s="5"/>
      <c r="Q594" s="5"/>
      <c r="R594" s="5"/>
      <c r="S594" s="5"/>
      <c r="T594" s="5"/>
      <c r="AB594" s="5"/>
      <c r="AC594" s="5"/>
      <c r="AD594" s="5"/>
      <c r="AE594" s="5"/>
      <c r="AF594" s="5"/>
      <c r="AL594" s="244"/>
      <c r="AN594" s="5"/>
      <c r="AO594" s="5"/>
      <c r="AP594" s="5"/>
      <c r="AQ594" s="5"/>
      <c r="AR594" s="5"/>
    </row>
    <row r="595" spans="16:44" ht="15.75" customHeight="1">
      <c r="P595" s="5"/>
      <c r="Q595" s="5"/>
      <c r="R595" s="5"/>
      <c r="S595" s="5"/>
      <c r="T595" s="5"/>
      <c r="AB595" s="5"/>
      <c r="AC595" s="5"/>
      <c r="AD595" s="5"/>
      <c r="AE595" s="5"/>
      <c r="AF595" s="5"/>
      <c r="AL595" s="244"/>
      <c r="AN595" s="5"/>
      <c r="AO595" s="5"/>
      <c r="AP595" s="5"/>
      <c r="AQ595" s="5"/>
      <c r="AR595" s="5"/>
    </row>
    <row r="596" spans="16:44" ht="15.75" customHeight="1">
      <c r="P596" s="5"/>
      <c r="Q596" s="5"/>
      <c r="R596" s="5"/>
      <c r="S596" s="5"/>
      <c r="T596" s="5"/>
      <c r="AB596" s="5"/>
      <c r="AC596" s="5"/>
      <c r="AD596" s="5"/>
      <c r="AE596" s="5"/>
      <c r="AF596" s="5"/>
      <c r="AL596" s="244"/>
      <c r="AN596" s="5"/>
      <c r="AO596" s="5"/>
      <c r="AP596" s="5"/>
      <c r="AQ596" s="5"/>
      <c r="AR596" s="5"/>
    </row>
    <row r="597" spans="16:44" ht="15.75" customHeight="1">
      <c r="P597" s="5"/>
      <c r="Q597" s="5"/>
      <c r="R597" s="5"/>
      <c r="S597" s="5"/>
      <c r="T597" s="5"/>
      <c r="AB597" s="5"/>
      <c r="AC597" s="5"/>
      <c r="AD597" s="5"/>
      <c r="AE597" s="5"/>
      <c r="AF597" s="5"/>
      <c r="AL597" s="244"/>
      <c r="AN597" s="5"/>
      <c r="AO597" s="5"/>
      <c r="AP597" s="5"/>
      <c r="AQ597" s="5"/>
      <c r="AR597" s="5"/>
    </row>
    <row r="598" spans="16:44" ht="15.75" customHeight="1">
      <c r="P598" s="5"/>
      <c r="Q598" s="5"/>
      <c r="R598" s="5"/>
      <c r="S598" s="5"/>
      <c r="T598" s="5"/>
      <c r="AB598" s="5"/>
      <c r="AC598" s="5"/>
      <c r="AD598" s="5"/>
      <c r="AE598" s="5"/>
      <c r="AF598" s="5"/>
      <c r="AL598" s="244"/>
      <c r="AN598" s="5"/>
      <c r="AO598" s="5"/>
      <c r="AP598" s="5"/>
      <c r="AQ598" s="5"/>
      <c r="AR598" s="5"/>
    </row>
    <row r="599" spans="16:44" ht="15.75" customHeight="1">
      <c r="P599" s="5"/>
      <c r="Q599" s="5"/>
      <c r="R599" s="5"/>
      <c r="S599" s="5"/>
      <c r="T599" s="5"/>
      <c r="AB599" s="5"/>
      <c r="AC599" s="5"/>
      <c r="AD599" s="5"/>
      <c r="AE599" s="5"/>
      <c r="AF599" s="5"/>
      <c r="AL599" s="244"/>
      <c r="AN599" s="5"/>
      <c r="AO599" s="5"/>
      <c r="AP599" s="5"/>
      <c r="AQ599" s="5"/>
      <c r="AR599" s="5"/>
    </row>
    <row r="600" spans="16:44" ht="15.75" customHeight="1">
      <c r="P600" s="5"/>
      <c r="Q600" s="5"/>
      <c r="R600" s="5"/>
      <c r="S600" s="5"/>
      <c r="T600" s="5"/>
      <c r="AB600" s="5"/>
      <c r="AC600" s="5"/>
      <c r="AD600" s="5"/>
      <c r="AE600" s="5"/>
      <c r="AF600" s="5"/>
      <c r="AL600" s="244"/>
      <c r="AN600" s="5"/>
      <c r="AO600" s="5"/>
      <c r="AP600" s="5"/>
      <c r="AQ600" s="5"/>
      <c r="AR600" s="5"/>
    </row>
    <row r="601" spans="16:44" ht="15.75" customHeight="1">
      <c r="P601" s="5"/>
      <c r="Q601" s="5"/>
      <c r="R601" s="5"/>
      <c r="S601" s="5"/>
      <c r="T601" s="5"/>
      <c r="AB601" s="5"/>
      <c r="AC601" s="5"/>
      <c r="AD601" s="5"/>
      <c r="AE601" s="5"/>
      <c r="AF601" s="5"/>
      <c r="AL601" s="244"/>
      <c r="AN601" s="5"/>
      <c r="AO601" s="5"/>
      <c r="AP601" s="5"/>
      <c r="AQ601" s="5"/>
      <c r="AR601" s="5"/>
    </row>
    <row r="602" spans="16:44" ht="15.75" customHeight="1">
      <c r="P602" s="5"/>
      <c r="Q602" s="5"/>
      <c r="R602" s="5"/>
      <c r="S602" s="5"/>
      <c r="T602" s="5"/>
      <c r="AB602" s="5"/>
      <c r="AC602" s="5"/>
      <c r="AD602" s="5"/>
      <c r="AE602" s="5"/>
      <c r="AF602" s="5"/>
      <c r="AL602" s="244"/>
      <c r="AN602" s="5"/>
      <c r="AO602" s="5"/>
      <c r="AP602" s="5"/>
      <c r="AQ602" s="5"/>
      <c r="AR602" s="5"/>
    </row>
    <row r="603" spans="16:44" ht="15.75" customHeight="1">
      <c r="P603" s="5"/>
      <c r="Q603" s="5"/>
      <c r="R603" s="5"/>
      <c r="S603" s="5"/>
      <c r="T603" s="5"/>
      <c r="AB603" s="5"/>
      <c r="AC603" s="5"/>
      <c r="AD603" s="5"/>
      <c r="AE603" s="5"/>
      <c r="AF603" s="5"/>
      <c r="AL603" s="244"/>
      <c r="AN603" s="5"/>
      <c r="AO603" s="5"/>
      <c r="AP603" s="5"/>
      <c r="AQ603" s="5"/>
      <c r="AR603" s="5"/>
    </row>
    <row r="604" spans="16:44" ht="15.75" customHeight="1">
      <c r="P604" s="5"/>
      <c r="Q604" s="5"/>
      <c r="R604" s="5"/>
      <c r="S604" s="5"/>
      <c r="T604" s="5"/>
      <c r="AB604" s="5"/>
      <c r="AC604" s="5"/>
      <c r="AD604" s="5"/>
      <c r="AE604" s="5"/>
      <c r="AF604" s="5"/>
      <c r="AL604" s="244"/>
      <c r="AN604" s="5"/>
      <c r="AO604" s="5"/>
      <c r="AP604" s="5"/>
      <c r="AQ604" s="5"/>
      <c r="AR604" s="5"/>
    </row>
    <row r="605" spans="16:44" ht="15.75" customHeight="1">
      <c r="P605" s="5"/>
      <c r="Q605" s="5"/>
      <c r="R605" s="5"/>
      <c r="S605" s="5"/>
      <c r="T605" s="5"/>
      <c r="AB605" s="5"/>
      <c r="AC605" s="5"/>
      <c r="AD605" s="5"/>
      <c r="AE605" s="5"/>
      <c r="AF605" s="5"/>
      <c r="AL605" s="244"/>
      <c r="AN605" s="5"/>
      <c r="AO605" s="5"/>
      <c r="AP605" s="5"/>
      <c r="AQ605" s="5"/>
      <c r="AR605" s="5"/>
    </row>
    <row r="606" spans="16:44" ht="15.75" customHeight="1">
      <c r="P606" s="5"/>
      <c r="Q606" s="5"/>
      <c r="R606" s="5"/>
      <c r="S606" s="5"/>
      <c r="T606" s="5"/>
      <c r="AB606" s="5"/>
      <c r="AC606" s="5"/>
      <c r="AD606" s="5"/>
      <c r="AE606" s="5"/>
      <c r="AF606" s="5"/>
      <c r="AL606" s="244"/>
      <c r="AN606" s="5"/>
      <c r="AO606" s="5"/>
      <c r="AP606" s="5"/>
      <c r="AQ606" s="5"/>
      <c r="AR606" s="5"/>
    </row>
    <row r="607" spans="16:44" ht="15.75" customHeight="1">
      <c r="P607" s="5"/>
      <c r="Q607" s="5"/>
      <c r="R607" s="5"/>
      <c r="S607" s="5"/>
      <c r="T607" s="5"/>
      <c r="AB607" s="5"/>
      <c r="AC607" s="5"/>
      <c r="AD607" s="5"/>
      <c r="AE607" s="5"/>
      <c r="AF607" s="5"/>
      <c r="AL607" s="244"/>
      <c r="AN607" s="5"/>
      <c r="AO607" s="5"/>
      <c r="AP607" s="5"/>
      <c r="AQ607" s="5"/>
      <c r="AR607" s="5"/>
    </row>
    <row r="608" spans="16:44" ht="15.75" customHeight="1">
      <c r="P608" s="5"/>
      <c r="Q608" s="5"/>
      <c r="R608" s="5"/>
      <c r="S608" s="5"/>
      <c r="T608" s="5"/>
      <c r="AB608" s="5"/>
      <c r="AC608" s="5"/>
      <c r="AD608" s="5"/>
      <c r="AE608" s="5"/>
      <c r="AF608" s="5"/>
      <c r="AL608" s="244"/>
      <c r="AN608" s="5"/>
      <c r="AO608" s="5"/>
      <c r="AP608" s="5"/>
      <c r="AQ608" s="5"/>
      <c r="AR608" s="5"/>
    </row>
    <row r="609" spans="16:44" ht="15.75" customHeight="1">
      <c r="P609" s="5"/>
      <c r="Q609" s="5"/>
      <c r="R609" s="5"/>
      <c r="S609" s="5"/>
      <c r="T609" s="5"/>
      <c r="AB609" s="5"/>
      <c r="AC609" s="5"/>
      <c r="AD609" s="5"/>
      <c r="AE609" s="5"/>
      <c r="AF609" s="5"/>
      <c r="AL609" s="244"/>
      <c r="AN609" s="5"/>
      <c r="AO609" s="5"/>
      <c r="AP609" s="5"/>
      <c r="AQ609" s="5"/>
      <c r="AR609" s="5"/>
    </row>
    <row r="610" spans="16:44" ht="15.75" customHeight="1">
      <c r="P610" s="5"/>
      <c r="Q610" s="5"/>
      <c r="R610" s="5"/>
      <c r="S610" s="5"/>
      <c r="T610" s="5"/>
      <c r="AB610" s="5"/>
      <c r="AC610" s="5"/>
      <c r="AD610" s="5"/>
      <c r="AE610" s="5"/>
      <c r="AF610" s="5"/>
      <c r="AL610" s="244"/>
      <c r="AN610" s="5"/>
      <c r="AO610" s="5"/>
      <c r="AP610" s="5"/>
      <c r="AQ610" s="5"/>
      <c r="AR610" s="5"/>
    </row>
    <row r="611" spans="16:44" ht="15.75" customHeight="1">
      <c r="P611" s="5"/>
      <c r="Q611" s="5"/>
      <c r="R611" s="5"/>
      <c r="S611" s="5"/>
      <c r="T611" s="5"/>
      <c r="AB611" s="5"/>
      <c r="AC611" s="5"/>
      <c r="AD611" s="5"/>
      <c r="AE611" s="5"/>
      <c r="AF611" s="5"/>
      <c r="AL611" s="244"/>
      <c r="AN611" s="5"/>
      <c r="AO611" s="5"/>
      <c r="AP611" s="5"/>
      <c r="AQ611" s="5"/>
      <c r="AR611" s="5"/>
    </row>
    <row r="612" spans="16:44" ht="15.75" customHeight="1">
      <c r="P612" s="5"/>
      <c r="Q612" s="5"/>
      <c r="R612" s="5"/>
      <c r="S612" s="5"/>
      <c r="T612" s="5"/>
      <c r="AB612" s="5"/>
      <c r="AC612" s="5"/>
      <c r="AD612" s="5"/>
      <c r="AE612" s="5"/>
      <c r="AF612" s="5"/>
      <c r="AL612" s="244"/>
      <c r="AN612" s="5"/>
      <c r="AO612" s="5"/>
      <c r="AP612" s="5"/>
      <c r="AQ612" s="5"/>
      <c r="AR612" s="5"/>
    </row>
    <row r="613" spans="16:44" ht="15.75" customHeight="1">
      <c r="P613" s="5"/>
      <c r="Q613" s="5"/>
      <c r="R613" s="5"/>
      <c r="S613" s="5"/>
      <c r="T613" s="5"/>
      <c r="AB613" s="5"/>
      <c r="AC613" s="5"/>
      <c r="AD613" s="5"/>
      <c r="AE613" s="5"/>
      <c r="AF613" s="5"/>
      <c r="AL613" s="244"/>
      <c r="AN613" s="5"/>
      <c r="AO613" s="5"/>
      <c r="AP613" s="5"/>
      <c r="AQ613" s="5"/>
      <c r="AR613" s="5"/>
    </row>
    <row r="614" spans="16:44" ht="15.75" customHeight="1">
      <c r="P614" s="5"/>
      <c r="Q614" s="5"/>
      <c r="R614" s="5"/>
      <c r="S614" s="5"/>
      <c r="T614" s="5"/>
      <c r="AB614" s="5"/>
      <c r="AC614" s="5"/>
      <c r="AD614" s="5"/>
      <c r="AE614" s="5"/>
      <c r="AF614" s="5"/>
      <c r="AL614" s="244"/>
      <c r="AN614" s="5"/>
      <c r="AO614" s="5"/>
      <c r="AP614" s="5"/>
      <c r="AQ614" s="5"/>
      <c r="AR614" s="5"/>
    </row>
    <row r="615" spans="16:44" ht="15.75" customHeight="1">
      <c r="P615" s="5"/>
      <c r="Q615" s="5"/>
      <c r="R615" s="5"/>
      <c r="S615" s="5"/>
      <c r="T615" s="5"/>
      <c r="AB615" s="5"/>
      <c r="AC615" s="5"/>
      <c r="AD615" s="5"/>
      <c r="AE615" s="5"/>
      <c r="AF615" s="5"/>
      <c r="AL615" s="244"/>
      <c r="AN615" s="5"/>
      <c r="AO615" s="5"/>
      <c r="AP615" s="5"/>
      <c r="AQ615" s="5"/>
      <c r="AR615" s="5"/>
    </row>
    <row r="616" spans="16:44" ht="15.75" customHeight="1">
      <c r="P616" s="5"/>
      <c r="Q616" s="5"/>
      <c r="R616" s="5"/>
      <c r="S616" s="5"/>
      <c r="T616" s="5"/>
      <c r="AB616" s="5"/>
      <c r="AC616" s="5"/>
      <c r="AD616" s="5"/>
      <c r="AE616" s="5"/>
      <c r="AF616" s="5"/>
      <c r="AL616" s="244"/>
      <c r="AN616" s="5"/>
      <c r="AO616" s="5"/>
      <c r="AP616" s="5"/>
      <c r="AQ616" s="5"/>
      <c r="AR616" s="5"/>
    </row>
    <row r="617" spans="16:44" ht="15.75" customHeight="1">
      <c r="P617" s="5"/>
      <c r="Q617" s="5"/>
      <c r="R617" s="5"/>
      <c r="S617" s="5"/>
      <c r="T617" s="5"/>
      <c r="AB617" s="5"/>
      <c r="AC617" s="5"/>
      <c r="AD617" s="5"/>
      <c r="AE617" s="5"/>
      <c r="AF617" s="5"/>
      <c r="AL617" s="244"/>
      <c r="AN617" s="5"/>
      <c r="AO617" s="5"/>
      <c r="AP617" s="5"/>
      <c r="AQ617" s="5"/>
      <c r="AR617" s="5"/>
    </row>
    <row r="618" spans="16:44" ht="15.75" customHeight="1">
      <c r="P618" s="5"/>
      <c r="Q618" s="5"/>
      <c r="R618" s="5"/>
      <c r="S618" s="5"/>
      <c r="T618" s="5"/>
      <c r="AB618" s="5"/>
      <c r="AC618" s="5"/>
      <c r="AD618" s="5"/>
      <c r="AE618" s="5"/>
      <c r="AF618" s="5"/>
      <c r="AL618" s="244"/>
      <c r="AN618" s="5"/>
      <c r="AO618" s="5"/>
      <c r="AP618" s="5"/>
      <c r="AQ618" s="5"/>
      <c r="AR618" s="5"/>
    </row>
    <row r="619" spans="16:44" ht="15.75" customHeight="1">
      <c r="P619" s="5"/>
      <c r="Q619" s="5"/>
      <c r="R619" s="5"/>
      <c r="S619" s="5"/>
      <c r="T619" s="5"/>
      <c r="AB619" s="5"/>
      <c r="AC619" s="5"/>
      <c r="AD619" s="5"/>
      <c r="AE619" s="5"/>
      <c r="AF619" s="5"/>
      <c r="AL619" s="244"/>
      <c r="AN619" s="5"/>
      <c r="AO619" s="5"/>
      <c r="AP619" s="5"/>
      <c r="AQ619" s="5"/>
      <c r="AR619" s="5"/>
    </row>
    <row r="620" spans="16:44" ht="15.75" customHeight="1">
      <c r="P620" s="5"/>
      <c r="Q620" s="5"/>
      <c r="R620" s="5"/>
      <c r="S620" s="5"/>
      <c r="T620" s="5"/>
      <c r="AB620" s="5"/>
      <c r="AC620" s="5"/>
      <c r="AD620" s="5"/>
      <c r="AE620" s="5"/>
      <c r="AF620" s="5"/>
      <c r="AL620" s="244"/>
      <c r="AN620" s="5"/>
      <c r="AO620" s="5"/>
      <c r="AP620" s="5"/>
      <c r="AQ620" s="5"/>
      <c r="AR620" s="5"/>
    </row>
    <row r="621" spans="16:44" ht="15.75" customHeight="1">
      <c r="P621" s="5"/>
      <c r="Q621" s="5"/>
      <c r="R621" s="5"/>
      <c r="S621" s="5"/>
      <c r="T621" s="5"/>
      <c r="AB621" s="5"/>
      <c r="AC621" s="5"/>
      <c r="AD621" s="5"/>
      <c r="AE621" s="5"/>
      <c r="AF621" s="5"/>
      <c r="AL621" s="244"/>
      <c r="AN621" s="5"/>
      <c r="AO621" s="5"/>
      <c r="AP621" s="5"/>
      <c r="AQ621" s="5"/>
      <c r="AR621" s="5"/>
    </row>
    <row r="622" spans="16:44" ht="15.75" customHeight="1">
      <c r="P622" s="5"/>
      <c r="Q622" s="5"/>
      <c r="R622" s="5"/>
      <c r="S622" s="5"/>
      <c r="T622" s="5"/>
      <c r="AB622" s="5"/>
      <c r="AC622" s="5"/>
      <c r="AD622" s="5"/>
      <c r="AE622" s="5"/>
      <c r="AF622" s="5"/>
      <c r="AL622" s="244"/>
      <c r="AN622" s="5"/>
      <c r="AO622" s="5"/>
      <c r="AP622" s="5"/>
      <c r="AQ622" s="5"/>
      <c r="AR622" s="5"/>
    </row>
    <row r="623" spans="16:44" ht="15.75" customHeight="1">
      <c r="P623" s="5"/>
      <c r="Q623" s="5"/>
      <c r="R623" s="5"/>
      <c r="S623" s="5"/>
      <c r="T623" s="5"/>
      <c r="AB623" s="5"/>
      <c r="AC623" s="5"/>
      <c r="AD623" s="5"/>
      <c r="AE623" s="5"/>
      <c r="AF623" s="5"/>
      <c r="AL623" s="244"/>
      <c r="AN623" s="5"/>
      <c r="AO623" s="5"/>
      <c r="AP623" s="5"/>
      <c r="AQ623" s="5"/>
      <c r="AR623" s="5"/>
    </row>
    <row r="624" spans="16:44" ht="15.75" customHeight="1">
      <c r="P624" s="5"/>
      <c r="Q624" s="5"/>
      <c r="R624" s="5"/>
      <c r="S624" s="5"/>
      <c r="T624" s="5"/>
      <c r="AB624" s="5"/>
      <c r="AC624" s="5"/>
      <c r="AD624" s="5"/>
      <c r="AE624" s="5"/>
      <c r="AF624" s="5"/>
      <c r="AL624" s="244"/>
      <c r="AN624" s="5"/>
      <c r="AO624" s="5"/>
      <c r="AP624" s="5"/>
      <c r="AQ624" s="5"/>
      <c r="AR624" s="5"/>
    </row>
    <row r="625" spans="16:44" ht="15.75" customHeight="1">
      <c r="P625" s="5"/>
      <c r="Q625" s="5"/>
      <c r="R625" s="5"/>
      <c r="S625" s="5"/>
      <c r="T625" s="5"/>
      <c r="AB625" s="5"/>
      <c r="AC625" s="5"/>
      <c r="AD625" s="5"/>
      <c r="AE625" s="5"/>
      <c r="AF625" s="5"/>
      <c r="AL625" s="244"/>
      <c r="AN625" s="5"/>
      <c r="AO625" s="5"/>
      <c r="AP625" s="5"/>
      <c r="AQ625" s="5"/>
      <c r="AR625" s="5"/>
    </row>
    <row r="626" spans="16:44" ht="15.75" customHeight="1">
      <c r="P626" s="5"/>
      <c r="Q626" s="5"/>
      <c r="R626" s="5"/>
      <c r="S626" s="5"/>
      <c r="T626" s="5"/>
      <c r="AB626" s="5"/>
      <c r="AC626" s="5"/>
      <c r="AD626" s="5"/>
      <c r="AE626" s="5"/>
      <c r="AF626" s="5"/>
      <c r="AL626" s="244"/>
      <c r="AN626" s="5"/>
      <c r="AO626" s="5"/>
      <c r="AP626" s="5"/>
      <c r="AQ626" s="5"/>
      <c r="AR626" s="5"/>
    </row>
    <row r="627" spans="16:44" ht="15.75" customHeight="1">
      <c r="P627" s="5"/>
      <c r="Q627" s="5"/>
      <c r="R627" s="5"/>
      <c r="S627" s="5"/>
      <c r="T627" s="5"/>
      <c r="AB627" s="5"/>
      <c r="AC627" s="5"/>
      <c r="AD627" s="5"/>
      <c r="AE627" s="5"/>
      <c r="AF627" s="5"/>
      <c r="AL627" s="244"/>
      <c r="AN627" s="5"/>
      <c r="AO627" s="5"/>
      <c r="AP627" s="5"/>
      <c r="AQ627" s="5"/>
      <c r="AR627" s="5"/>
    </row>
    <row r="628" spans="16:44" ht="15.75" customHeight="1">
      <c r="P628" s="5"/>
      <c r="Q628" s="5"/>
      <c r="R628" s="5"/>
      <c r="S628" s="5"/>
      <c r="T628" s="5"/>
      <c r="AB628" s="5"/>
      <c r="AC628" s="5"/>
      <c r="AD628" s="5"/>
      <c r="AE628" s="5"/>
      <c r="AF628" s="5"/>
      <c r="AL628" s="244"/>
      <c r="AN628" s="5"/>
      <c r="AO628" s="5"/>
      <c r="AP628" s="5"/>
      <c r="AQ628" s="5"/>
      <c r="AR628" s="5"/>
    </row>
    <row r="629" spans="16:44" ht="15.75" customHeight="1">
      <c r="P629" s="5"/>
      <c r="Q629" s="5"/>
      <c r="R629" s="5"/>
      <c r="S629" s="5"/>
      <c r="T629" s="5"/>
      <c r="AB629" s="5"/>
      <c r="AC629" s="5"/>
      <c r="AD629" s="5"/>
      <c r="AE629" s="5"/>
      <c r="AF629" s="5"/>
      <c r="AL629" s="244"/>
      <c r="AN629" s="5"/>
      <c r="AO629" s="5"/>
      <c r="AP629" s="5"/>
      <c r="AQ629" s="5"/>
      <c r="AR629" s="5"/>
    </row>
    <row r="630" spans="16:44" ht="15.75" customHeight="1">
      <c r="P630" s="5"/>
      <c r="Q630" s="5"/>
      <c r="R630" s="5"/>
      <c r="S630" s="5"/>
      <c r="T630" s="5"/>
      <c r="AB630" s="5"/>
      <c r="AC630" s="5"/>
      <c r="AD630" s="5"/>
      <c r="AE630" s="5"/>
      <c r="AF630" s="5"/>
      <c r="AL630" s="244"/>
      <c r="AN630" s="5"/>
      <c r="AO630" s="5"/>
      <c r="AP630" s="5"/>
      <c r="AQ630" s="5"/>
      <c r="AR630" s="5"/>
    </row>
    <row r="631" spans="16:44" ht="15.75" customHeight="1">
      <c r="P631" s="5"/>
      <c r="Q631" s="5"/>
      <c r="R631" s="5"/>
      <c r="S631" s="5"/>
      <c r="T631" s="5"/>
      <c r="AB631" s="5"/>
      <c r="AC631" s="5"/>
      <c r="AD631" s="5"/>
      <c r="AE631" s="5"/>
      <c r="AF631" s="5"/>
      <c r="AL631" s="244"/>
      <c r="AN631" s="5"/>
      <c r="AO631" s="5"/>
      <c r="AP631" s="5"/>
      <c r="AQ631" s="5"/>
      <c r="AR631" s="5"/>
    </row>
    <row r="632" spans="16:44" ht="15.75" customHeight="1">
      <c r="P632" s="5"/>
      <c r="Q632" s="5"/>
      <c r="R632" s="5"/>
      <c r="S632" s="5"/>
      <c r="T632" s="5"/>
      <c r="AB632" s="5"/>
      <c r="AC632" s="5"/>
      <c r="AD632" s="5"/>
      <c r="AE632" s="5"/>
      <c r="AF632" s="5"/>
      <c r="AL632" s="244"/>
      <c r="AN632" s="5"/>
      <c r="AO632" s="5"/>
      <c r="AP632" s="5"/>
      <c r="AQ632" s="5"/>
      <c r="AR632" s="5"/>
    </row>
    <row r="633" spans="16:44" ht="15.75" customHeight="1">
      <c r="P633" s="5"/>
      <c r="Q633" s="5"/>
      <c r="R633" s="5"/>
      <c r="S633" s="5"/>
      <c r="T633" s="5"/>
      <c r="AB633" s="5"/>
      <c r="AC633" s="5"/>
      <c r="AD633" s="5"/>
      <c r="AE633" s="5"/>
      <c r="AF633" s="5"/>
      <c r="AL633" s="244"/>
      <c r="AN633" s="5"/>
      <c r="AO633" s="5"/>
      <c r="AP633" s="5"/>
      <c r="AQ633" s="5"/>
      <c r="AR633" s="5"/>
    </row>
    <row r="634" spans="16:44" ht="15.75" customHeight="1">
      <c r="P634" s="5"/>
      <c r="Q634" s="5"/>
      <c r="R634" s="5"/>
      <c r="S634" s="5"/>
      <c r="T634" s="5"/>
      <c r="AB634" s="5"/>
      <c r="AC634" s="5"/>
      <c r="AD634" s="5"/>
      <c r="AE634" s="5"/>
      <c r="AF634" s="5"/>
      <c r="AL634" s="244"/>
      <c r="AN634" s="5"/>
      <c r="AO634" s="5"/>
      <c r="AP634" s="5"/>
      <c r="AQ634" s="5"/>
      <c r="AR634" s="5"/>
    </row>
    <row r="635" spans="16:44" ht="15.75" customHeight="1">
      <c r="P635" s="5"/>
      <c r="Q635" s="5"/>
      <c r="R635" s="5"/>
      <c r="S635" s="5"/>
      <c r="T635" s="5"/>
      <c r="AB635" s="5"/>
      <c r="AC635" s="5"/>
      <c r="AD635" s="5"/>
      <c r="AE635" s="5"/>
      <c r="AF635" s="5"/>
      <c r="AL635" s="244"/>
      <c r="AN635" s="5"/>
      <c r="AO635" s="5"/>
      <c r="AP635" s="5"/>
      <c r="AQ635" s="5"/>
      <c r="AR635" s="5"/>
    </row>
    <row r="636" spans="16:44" ht="15.75" customHeight="1">
      <c r="P636" s="5"/>
      <c r="Q636" s="5"/>
      <c r="R636" s="5"/>
      <c r="S636" s="5"/>
      <c r="T636" s="5"/>
      <c r="AB636" s="5"/>
      <c r="AC636" s="5"/>
      <c r="AD636" s="5"/>
      <c r="AE636" s="5"/>
      <c r="AF636" s="5"/>
      <c r="AL636" s="244"/>
      <c r="AN636" s="5"/>
      <c r="AO636" s="5"/>
      <c r="AP636" s="5"/>
      <c r="AQ636" s="5"/>
      <c r="AR636" s="5"/>
    </row>
    <row r="637" spans="16:44" ht="15.75" customHeight="1">
      <c r="P637" s="5"/>
      <c r="Q637" s="5"/>
      <c r="R637" s="5"/>
      <c r="S637" s="5"/>
      <c r="T637" s="5"/>
      <c r="AB637" s="5"/>
      <c r="AC637" s="5"/>
      <c r="AD637" s="5"/>
      <c r="AE637" s="5"/>
      <c r="AF637" s="5"/>
      <c r="AL637" s="244"/>
      <c r="AN637" s="5"/>
      <c r="AO637" s="5"/>
      <c r="AP637" s="5"/>
      <c r="AQ637" s="5"/>
      <c r="AR637" s="5"/>
    </row>
    <row r="638" spans="16:44" ht="15.75" customHeight="1">
      <c r="P638" s="5"/>
      <c r="Q638" s="5"/>
      <c r="R638" s="5"/>
      <c r="S638" s="5"/>
      <c r="T638" s="5"/>
      <c r="AB638" s="5"/>
      <c r="AC638" s="5"/>
      <c r="AD638" s="5"/>
      <c r="AE638" s="5"/>
      <c r="AF638" s="5"/>
      <c r="AL638" s="244"/>
      <c r="AN638" s="5"/>
      <c r="AO638" s="5"/>
      <c r="AP638" s="5"/>
      <c r="AQ638" s="5"/>
      <c r="AR638" s="5"/>
    </row>
    <row r="639" spans="16:44" ht="15.75" customHeight="1">
      <c r="P639" s="5"/>
      <c r="Q639" s="5"/>
      <c r="R639" s="5"/>
      <c r="S639" s="5"/>
      <c r="T639" s="5"/>
      <c r="AB639" s="5"/>
      <c r="AC639" s="5"/>
      <c r="AD639" s="5"/>
      <c r="AE639" s="5"/>
      <c r="AF639" s="5"/>
      <c r="AL639" s="244"/>
      <c r="AN639" s="5"/>
      <c r="AO639" s="5"/>
      <c r="AP639" s="5"/>
      <c r="AQ639" s="5"/>
      <c r="AR639" s="5"/>
    </row>
    <row r="640" spans="16:44" ht="15.75" customHeight="1">
      <c r="P640" s="5"/>
      <c r="Q640" s="5"/>
      <c r="R640" s="5"/>
      <c r="S640" s="5"/>
      <c r="T640" s="5"/>
      <c r="AB640" s="5"/>
      <c r="AC640" s="5"/>
      <c r="AD640" s="5"/>
      <c r="AE640" s="5"/>
      <c r="AF640" s="5"/>
      <c r="AL640" s="244"/>
      <c r="AN640" s="5"/>
      <c r="AO640" s="5"/>
      <c r="AP640" s="5"/>
      <c r="AQ640" s="5"/>
      <c r="AR640" s="5"/>
    </row>
    <row r="641" spans="16:44" ht="15.75" customHeight="1">
      <c r="P641" s="5"/>
      <c r="Q641" s="5"/>
      <c r="R641" s="5"/>
      <c r="S641" s="5"/>
      <c r="T641" s="5"/>
      <c r="AB641" s="5"/>
      <c r="AC641" s="5"/>
      <c r="AD641" s="5"/>
      <c r="AE641" s="5"/>
      <c r="AF641" s="5"/>
      <c r="AL641" s="244"/>
      <c r="AN641" s="5"/>
      <c r="AO641" s="5"/>
      <c r="AP641" s="5"/>
      <c r="AQ641" s="5"/>
      <c r="AR641" s="5"/>
    </row>
    <row r="642" spans="16:44" ht="15.75" customHeight="1">
      <c r="P642" s="5"/>
      <c r="Q642" s="5"/>
      <c r="R642" s="5"/>
      <c r="S642" s="5"/>
      <c r="T642" s="5"/>
      <c r="AB642" s="5"/>
      <c r="AC642" s="5"/>
      <c r="AD642" s="5"/>
      <c r="AE642" s="5"/>
      <c r="AF642" s="5"/>
      <c r="AL642" s="244"/>
      <c r="AN642" s="5"/>
      <c r="AO642" s="5"/>
      <c r="AP642" s="5"/>
      <c r="AQ642" s="5"/>
      <c r="AR642" s="5"/>
    </row>
    <row r="643" spans="16:44" ht="15.75" customHeight="1">
      <c r="P643" s="5"/>
      <c r="Q643" s="5"/>
      <c r="R643" s="5"/>
      <c r="S643" s="5"/>
      <c r="T643" s="5"/>
      <c r="AB643" s="5"/>
      <c r="AC643" s="5"/>
      <c r="AD643" s="5"/>
      <c r="AE643" s="5"/>
      <c r="AF643" s="5"/>
      <c r="AL643" s="244"/>
      <c r="AN643" s="5"/>
      <c r="AO643" s="5"/>
      <c r="AP643" s="5"/>
      <c r="AQ643" s="5"/>
      <c r="AR643" s="5"/>
    </row>
    <row r="644" spans="16:44" ht="15.75" customHeight="1">
      <c r="P644" s="5"/>
      <c r="Q644" s="5"/>
      <c r="R644" s="5"/>
      <c r="S644" s="5"/>
      <c r="T644" s="5"/>
      <c r="AB644" s="5"/>
      <c r="AC644" s="5"/>
      <c r="AD644" s="5"/>
      <c r="AE644" s="5"/>
      <c r="AF644" s="5"/>
      <c r="AL644" s="244"/>
      <c r="AN644" s="5"/>
      <c r="AO644" s="5"/>
      <c r="AP644" s="5"/>
      <c r="AQ644" s="5"/>
      <c r="AR644" s="5"/>
    </row>
    <row r="645" spans="16:44" ht="15.75" customHeight="1">
      <c r="P645" s="5"/>
      <c r="Q645" s="5"/>
      <c r="R645" s="5"/>
      <c r="S645" s="5"/>
      <c r="T645" s="5"/>
      <c r="AB645" s="5"/>
      <c r="AC645" s="5"/>
      <c r="AD645" s="5"/>
      <c r="AE645" s="5"/>
      <c r="AF645" s="5"/>
      <c r="AL645" s="244"/>
      <c r="AN645" s="5"/>
      <c r="AO645" s="5"/>
      <c r="AP645" s="5"/>
      <c r="AQ645" s="5"/>
      <c r="AR645" s="5"/>
    </row>
    <row r="646" spans="16:44" ht="15.75" customHeight="1">
      <c r="P646" s="5"/>
      <c r="Q646" s="5"/>
      <c r="R646" s="5"/>
      <c r="S646" s="5"/>
      <c r="T646" s="5"/>
      <c r="AB646" s="5"/>
      <c r="AC646" s="5"/>
      <c r="AD646" s="5"/>
      <c r="AE646" s="5"/>
      <c r="AF646" s="5"/>
      <c r="AL646" s="244"/>
      <c r="AN646" s="5"/>
      <c r="AO646" s="5"/>
      <c r="AP646" s="5"/>
      <c r="AQ646" s="5"/>
      <c r="AR646" s="5"/>
    </row>
    <row r="647" spans="16:44" ht="15.75" customHeight="1">
      <c r="P647" s="5"/>
      <c r="Q647" s="5"/>
      <c r="R647" s="5"/>
      <c r="S647" s="5"/>
      <c r="T647" s="5"/>
      <c r="AB647" s="5"/>
      <c r="AC647" s="5"/>
      <c r="AD647" s="5"/>
      <c r="AE647" s="5"/>
      <c r="AF647" s="5"/>
      <c r="AL647" s="244"/>
      <c r="AN647" s="5"/>
      <c r="AO647" s="5"/>
      <c r="AP647" s="5"/>
      <c r="AQ647" s="5"/>
      <c r="AR647" s="5"/>
    </row>
    <row r="648" spans="16:44" ht="15.75" customHeight="1">
      <c r="P648" s="5"/>
      <c r="Q648" s="5"/>
      <c r="R648" s="5"/>
      <c r="S648" s="5"/>
      <c r="T648" s="5"/>
      <c r="AB648" s="5"/>
      <c r="AC648" s="5"/>
      <c r="AD648" s="5"/>
      <c r="AE648" s="5"/>
      <c r="AF648" s="5"/>
      <c r="AL648" s="244"/>
      <c r="AN648" s="5"/>
      <c r="AO648" s="5"/>
      <c r="AP648" s="5"/>
      <c r="AQ648" s="5"/>
      <c r="AR648" s="5"/>
    </row>
    <row r="649" spans="16:44" ht="15.75" customHeight="1">
      <c r="P649" s="5"/>
      <c r="Q649" s="5"/>
      <c r="R649" s="5"/>
      <c r="S649" s="5"/>
      <c r="T649" s="5"/>
      <c r="AB649" s="5"/>
      <c r="AC649" s="5"/>
      <c r="AD649" s="5"/>
      <c r="AE649" s="5"/>
      <c r="AF649" s="5"/>
      <c r="AL649" s="244"/>
      <c r="AN649" s="5"/>
      <c r="AO649" s="5"/>
      <c r="AP649" s="5"/>
      <c r="AQ649" s="5"/>
      <c r="AR649" s="5"/>
    </row>
    <row r="650" spans="16:44" ht="15.75" customHeight="1">
      <c r="P650" s="5"/>
      <c r="Q650" s="5"/>
      <c r="R650" s="5"/>
      <c r="S650" s="5"/>
      <c r="T650" s="5"/>
      <c r="AB650" s="5"/>
      <c r="AC650" s="5"/>
      <c r="AD650" s="5"/>
      <c r="AE650" s="5"/>
      <c r="AF650" s="5"/>
      <c r="AL650" s="244"/>
      <c r="AN650" s="5"/>
      <c r="AO650" s="5"/>
      <c r="AP650" s="5"/>
      <c r="AQ650" s="5"/>
      <c r="AR650" s="5"/>
    </row>
    <row r="651" spans="16:44" ht="15.75" customHeight="1">
      <c r="P651" s="5"/>
      <c r="Q651" s="5"/>
      <c r="R651" s="5"/>
      <c r="S651" s="5"/>
      <c r="T651" s="5"/>
      <c r="AB651" s="5"/>
      <c r="AC651" s="5"/>
      <c r="AD651" s="5"/>
      <c r="AE651" s="5"/>
      <c r="AF651" s="5"/>
      <c r="AL651" s="244"/>
      <c r="AN651" s="5"/>
      <c r="AO651" s="5"/>
      <c r="AP651" s="5"/>
      <c r="AQ651" s="5"/>
      <c r="AR651" s="5"/>
    </row>
    <row r="652" spans="16:44" ht="15.75" customHeight="1">
      <c r="P652" s="5"/>
      <c r="Q652" s="5"/>
      <c r="R652" s="5"/>
      <c r="S652" s="5"/>
      <c r="T652" s="5"/>
      <c r="AB652" s="5"/>
      <c r="AC652" s="5"/>
      <c r="AD652" s="5"/>
      <c r="AE652" s="5"/>
      <c r="AF652" s="5"/>
      <c r="AL652" s="244"/>
      <c r="AN652" s="5"/>
      <c r="AO652" s="5"/>
      <c r="AP652" s="5"/>
      <c r="AQ652" s="5"/>
      <c r="AR652" s="5"/>
    </row>
    <row r="653" spans="16:44" ht="15.75" customHeight="1">
      <c r="P653" s="5"/>
      <c r="Q653" s="5"/>
      <c r="R653" s="5"/>
      <c r="S653" s="5"/>
      <c r="T653" s="5"/>
      <c r="AB653" s="5"/>
      <c r="AC653" s="5"/>
      <c r="AD653" s="5"/>
      <c r="AE653" s="5"/>
      <c r="AF653" s="5"/>
      <c r="AL653" s="244"/>
      <c r="AN653" s="5"/>
      <c r="AO653" s="5"/>
      <c r="AP653" s="5"/>
      <c r="AQ653" s="5"/>
      <c r="AR653" s="5"/>
    </row>
    <row r="654" spans="16:44" ht="15.75" customHeight="1">
      <c r="P654" s="5"/>
      <c r="Q654" s="5"/>
      <c r="R654" s="5"/>
      <c r="S654" s="5"/>
      <c r="T654" s="5"/>
      <c r="AB654" s="5"/>
      <c r="AC654" s="5"/>
      <c r="AD654" s="5"/>
      <c r="AE654" s="5"/>
      <c r="AF654" s="5"/>
      <c r="AL654" s="244"/>
      <c r="AN654" s="5"/>
      <c r="AO654" s="5"/>
      <c r="AP654" s="5"/>
      <c r="AQ654" s="5"/>
      <c r="AR654" s="5"/>
    </row>
    <row r="655" spans="16:44" ht="15.75" customHeight="1">
      <c r="P655" s="5"/>
      <c r="Q655" s="5"/>
      <c r="R655" s="5"/>
      <c r="S655" s="5"/>
      <c r="T655" s="5"/>
      <c r="AB655" s="5"/>
      <c r="AC655" s="5"/>
      <c r="AD655" s="5"/>
      <c r="AE655" s="5"/>
      <c r="AF655" s="5"/>
      <c r="AL655" s="244"/>
      <c r="AN655" s="5"/>
      <c r="AO655" s="5"/>
      <c r="AP655" s="5"/>
      <c r="AQ655" s="5"/>
      <c r="AR655" s="5"/>
    </row>
    <row r="656" spans="16:44" ht="15.75" customHeight="1">
      <c r="P656" s="5"/>
      <c r="Q656" s="5"/>
      <c r="R656" s="5"/>
      <c r="S656" s="5"/>
      <c r="T656" s="5"/>
      <c r="AB656" s="5"/>
      <c r="AC656" s="5"/>
      <c r="AD656" s="5"/>
      <c r="AE656" s="5"/>
      <c r="AF656" s="5"/>
      <c r="AL656" s="244"/>
      <c r="AN656" s="5"/>
      <c r="AO656" s="5"/>
      <c r="AP656" s="5"/>
      <c r="AQ656" s="5"/>
      <c r="AR656" s="5"/>
    </row>
    <row r="657" spans="16:44" ht="15.75" customHeight="1">
      <c r="P657" s="5"/>
      <c r="Q657" s="5"/>
      <c r="R657" s="5"/>
      <c r="S657" s="5"/>
      <c r="T657" s="5"/>
      <c r="AB657" s="5"/>
      <c r="AC657" s="5"/>
      <c r="AD657" s="5"/>
      <c r="AE657" s="5"/>
      <c r="AF657" s="5"/>
      <c r="AL657" s="244"/>
      <c r="AN657" s="5"/>
      <c r="AO657" s="5"/>
      <c r="AP657" s="5"/>
      <c r="AQ657" s="5"/>
      <c r="AR657" s="5"/>
    </row>
    <row r="658" spans="16:44" ht="15.75" customHeight="1">
      <c r="P658" s="5"/>
      <c r="Q658" s="5"/>
      <c r="R658" s="5"/>
      <c r="S658" s="5"/>
      <c r="T658" s="5"/>
      <c r="AB658" s="5"/>
      <c r="AC658" s="5"/>
      <c r="AD658" s="5"/>
      <c r="AE658" s="5"/>
      <c r="AF658" s="5"/>
      <c r="AL658" s="244"/>
      <c r="AN658" s="5"/>
      <c r="AO658" s="5"/>
      <c r="AP658" s="5"/>
      <c r="AQ658" s="5"/>
      <c r="AR658" s="5"/>
    </row>
    <row r="659" spans="16:44" ht="15.75" customHeight="1">
      <c r="P659" s="5"/>
      <c r="Q659" s="5"/>
      <c r="R659" s="5"/>
      <c r="S659" s="5"/>
      <c r="T659" s="5"/>
      <c r="AB659" s="5"/>
      <c r="AC659" s="5"/>
      <c r="AD659" s="5"/>
      <c r="AE659" s="5"/>
      <c r="AF659" s="5"/>
      <c r="AL659" s="244"/>
      <c r="AN659" s="5"/>
      <c r="AO659" s="5"/>
      <c r="AP659" s="5"/>
      <c r="AQ659" s="5"/>
      <c r="AR659" s="5"/>
    </row>
    <row r="660" spans="16:44" ht="15.75" customHeight="1">
      <c r="P660" s="5"/>
      <c r="Q660" s="5"/>
      <c r="R660" s="5"/>
      <c r="S660" s="5"/>
      <c r="T660" s="5"/>
      <c r="AB660" s="5"/>
      <c r="AC660" s="5"/>
      <c r="AD660" s="5"/>
      <c r="AE660" s="5"/>
      <c r="AF660" s="5"/>
      <c r="AL660" s="244"/>
      <c r="AN660" s="5"/>
      <c r="AO660" s="5"/>
      <c r="AP660" s="5"/>
      <c r="AQ660" s="5"/>
      <c r="AR660" s="5"/>
    </row>
    <row r="661" spans="16:44" ht="15.75" customHeight="1">
      <c r="P661" s="5"/>
      <c r="Q661" s="5"/>
      <c r="R661" s="5"/>
      <c r="S661" s="5"/>
      <c r="T661" s="5"/>
      <c r="AB661" s="5"/>
      <c r="AC661" s="5"/>
      <c r="AD661" s="5"/>
      <c r="AE661" s="5"/>
      <c r="AF661" s="5"/>
      <c r="AL661" s="244"/>
      <c r="AN661" s="5"/>
      <c r="AO661" s="5"/>
      <c r="AP661" s="5"/>
      <c r="AQ661" s="5"/>
      <c r="AR661" s="5"/>
    </row>
    <row r="662" spans="16:44" ht="15.75" customHeight="1">
      <c r="P662" s="5"/>
      <c r="Q662" s="5"/>
      <c r="R662" s="5"/>
      <c r="S662" s="5"/>
      <c r="T662" s="5"/>
      <c r="AB662" s="5"/>
      <c r="AC662" s="5"/>
      <c r="AD662" s="5"/>
      <c r="AE662" s="5"/>
      <c r="AF662" s="5"/>
      <c r="AL662" s="244"/>
      <c r="AN662" s="5"/>
      <c r="AO662" s="5"/>
      <c r="AP662" s="5"/>
      <c r="AQ662" s="5"/>
      <c r="AR662" s="5"/>
    </row>
    <row r="663" spans="16:44" ht="15.75" customHeight="1">
      <c r="P663" s="5"/>
      <c r="Q663" s="5"/>
      <c r="R663" s="5"/>
      <c r="S663" s="5"/>
      <c r="T663" s="5"/>
      <c r="AB663" s="5"/>
      <c r="AC663" s="5"/>
      <c r="AD663" s="5"/>
      <c r="AE663" s="5"/>
      <c r="AF663" s="5"/>
      <c r="AL663" s="244"/>
      <c r="AN663" s="5"/>
      <c r="AO663" s="5"/>
      <c r="AP663" s="5"/>
      <c r="AQ663" s="5"/>
      <c r="AR663" s="5"/>
    </row>
    <row r="664" spans="16:44" ht="15.75" customHeight="1">
      <c r="P664" s="5"/>
      <c r="Q664" s="5"/>
      <c r="R664" s="5"/>
      <c r="S664" s="5"/>
      <c r="T664" s="5"/>
      <c r="AB664" s="5"/>
      <c r="AC664" s="5"/>
      <c r="AD664" s="5"/>
      <c r="AE664" s="5"/>
      <c r="AF664" s="5"/>
      <c r="AL664" s="244"/>
      <c r="AN664" s="5"/>
      <c r="AO664" s="5"/>
      <c r="AP664" s="5"/>
      <c r="AQ664" s="5"/>
      <c r="AR664" s="5"/>
    </row>
    <row r="665" spans="16:44" ht="15.75" customHeight="1">
      <c r="P665" s="5"/>
      <c r="Q665" s="5"/>
      <c r="R665" s="5"/>
      <c r="S665" s="5"/>
      <c r="T665" s="5"/>
      <c r="AB665" s="5"/>
      <c r="AC665" s="5"/>
      <c r="AD665" s="5"/>
      <c r="AE665" s="5"/>
      <c r="AF665" s="5"/>
      <c r="AL665" s="244"/>
      <c r="AN665" s="5"/>
      <c r="AO665" s="5"/>
      <c r="AP665" s="5"/>
      <c r="AQ665" s="5"/>
      <c r="AR665" s="5"/>
    </row>
    <row r="666" spans="16:44" ht="15.75" customHeight="1">
      <c r="P666" s="5"/>
      <c r="Q666" s="5"/>
      <c r="R666" s="5"/>
      <c r="S666" s="5"/>
      <c r="T666" s="5"/>
      <c r="AB666" s="5"/>
      <c r="AC666" s="5"/>
      <c r="AD666" s="5"/>
      <c r="AE666" s="5"/>
      <c r="AF666" s="5"/>
      <c r="AL666" s="244"/>
      <c r="AN666" s="5"/>
      <c r="AO666" s="5"/>
      <c r="AP666" s="5"/>
      <c r="AQ666" s="5"/>
      <c r="AR666" s="5"/>
    </row>
    <row r="667" spans="16:44" ht="15.75" customHeight="1">
      <c r="P667" s="5"/>
      <c r="Q667" s="5"/>
      <c r="R667" s="5"/>
      <c r="S667" s="5"/>
      <c r="T667" s="5"/>
      <c r="AB667" s="5"/>
      <c r="AC667" s="5"/>
      <c r="AD667" s="5"/>
      <c r="AE667" s="5"/>
      <c r="AF667" s="5"/>
      <c r="AL667" s="244"/>
      <c r="AN667" s="5"/>
      <c r="AO667" s="5"/>
      <c r="AP667" s="5"/>
      <c r="AQ667" s="5"/>
      <c r="AR667" s="5"/>
    </row>
    <row r="668" spans="16:44" ht="15.75" customHeight="1">
      <c r="P668" s="5"/>
      <c r="Q668" s="5"/>
      <c r="R668" s="5"/>
      <c r="S668" s="5"/>
      <c r="T668" s="5"/>
      <c r="AB668" s="5"/>
      <c r="AC668" s="5"/>
      <c r="AD668" s="5"/>
      <c r="AE668" s="5"/>
      <c r="AF668" s="5"/>
      <c r="AL668" s="244"/>
      <c r="AN668" s="5"/>
      <c r="AO668" s="5"/>
      <c r="AP668" s="5"/>
      <c r="AQ668" s="5"/>
      <c r="AR668" s="5"/>
    </row>
    <row r="669" spans="16:44" ht="15.75" customHeight="1">
      <c r="P669" s="5"/>
      <c r="Q669" s="5"/>
      <c r="R669" s="5"/>
      <c r="S669" s="5"/>
      <c r="T669" s="5"/>
      <c r="AB669" s="5"/>
      <c r="AC669" s="5"/>
      <c r="AD669" s="5"/>
      <c r="AE669" s="5"/>
      <c r="AF669" s="5"/>
      <c r="AL669" s="244"/>
      <c r="AN669" s="5"/>
      <c r="AO669" s="5"/>
      <c r="AP669" s="5"/>
      <c r="AQ669" s="5"/>
      <c r="AR669" s="5"/>
    </row>
    <row r="670" spans="16:44" ht="15.75" customHeight="1">
      <c r="P670" s="5"/>
      <c r="Q670" s="5"/>
      <c r="R670" s="5"/>
      <c r="S670" s="5"/>
      <c r="T670" s="5"/>
      <c r="AB670" s="5"/>
      <c r="AC670" s="5"/>
      <c r="AD670" s="5"/>
      <c r="AE670" s="5"/>
      <c r="AF670" s="5"/>
      <c r="AL670" s="244"/>
      <c r="AN670" s="5"/>
      <c r="AO670" s="5"/>
      <c r="AP670" s="5"/>
      <c r="AQ670" s="5"/>
      <c r="AR670" s="5"/>
    </row>
    <row r="671" spans="16:44" ht="15.75" customHeight="1">
      <c r="P671" s="5"/>
      <c r="Q671" s="5"/>
      <c r="R671" s="5"/>
      <c r="S671" s="5"/>
      <c r="T671" s="5"/>
      <c r="AB671" s="5"/>
      <c r="AC671" s="5"/>
      <c r="AD671" s="5"/>
      <c r="AE671" s="5"/>
      <c r="AF671" s="5"/>
      <c r="AL671" s="244"/>
      <c r="AN671" s="5"/>
      <c r="AO671" s="5"/>
      <c r="AP671" s="5"/>
      <c r="AQ671" s="5"/>
      <c r="AR671" s="5"/>
    </row>
    <row r="672" spans="16:44" ht="15.75" customHeight="1">
      <c r="P672" s="5"/>
      <c r="Q672" s="5"/>
      <c r="R672" s="5"/>
      <c r="S672" s="5"/>
      <c r="T672" s="5"/>
      <c r="AB672" s="5"/>
      <c r="AC672" s="5"/>
      <c r="AD672" s="5"/>
      <c r="AE672" s="5"/>
      <c r="AF672" s="5"/>
      <c r="AL672" s="244"/>
      <c r="AN672" s="5"/>
      <c r="AO672" s="5"/>
      <c r="AP672" s="5"/>
      <c r="AQ672" s="5"/>
      <c r="AR672" s="5"/>
    </row>
    <row r="673" spans="16:44" ht="15.75" customHeight="1">
      <c r="P673" s="5"/>
      <c r="Q673" s="5"/>
      <c r="R673" s="5"/>
      <c r="S673" s="5"/>
      <c r="T673" s="5"/>
      <c r="AB673" s="5"/>
      <c r="AC673" s="5"/>
      <c r="AD673" s="5"/>
      <c r="AE673" s="5"/>
      <c r="AF673" s="5"/>
      <c r="AL673" s="244"/>
      <c r="AN673" s="5"/>
      <c r="AO673" s="5"/>
      <c r="AP673" s="5"/>
      <c r="AQ673" s="5"/>
      <c r="AR673" s="5"/>
    </row>
    <row r="674" spans="16:44" ht="15.75" customHeight="1">
      <c r="P674" s="5"/>
      <c r="Q674" s="5"/>
      <c r="R674" s="5"/>
      <c r="S674" s="5"/>
      <c r="T674" s="5"/>
      <c r="AB674" s="5"/>
      <c r="AC674" s="5"/>
      <c r="AD674" s="5"/>
      <c r="AE674" s="5"/>
      <c r="AF674" s="5"/>
      <c r="AL674" s="244"/>
      <c r="AN674" s="5"/>
      <c r="AO674" s="5"/>
      <c r="AP674" s="5"/>
      <c r="AQ674" s="5"/>
      <c r="AR674" s="5"/>
    </row>
    <row r="675" spans="16:44" ht="15.75" customHeight="1">
      <c r="P675" s="5"/>
      <c r="Q675" s="5"/>
      <c r="R675" s="5"/>
      <c r="S675" s="5"/>
      <c r="T675" s="5"/>
      <c r="AB675" s="5"/>
      <c r="AC675" s="5"/>
      <c r="AD675" s="5"/>
      <c r="AE675" s="5"/>
      <c r="AF675" s="5"/>
      <c r="AL675" s="244"/>
      <c r="AN675" s="5"/>
      <c r="AO675" s="5"/>
      <c r="AP675" s="5"/>
      <c r="AQ675" s="5"/>
      <c r="AR675" s="5"/>
    </row>
    <row r="676" spans="16:44" ht="15.75" customHeight="1">
      <c r="P676" s="5"/>
      <c r="Q676" s="5"/>
      <c r="R676" s="5"/>
      <c r="S676" s="5"/>
      <c r="T676" s="5"/>
      <c r="AB676" s="5"/>
      <c r="AC676" s="5"/>
      <c r="AD676" s="5"/>
      <c r="AE676" s="5"/>
      <c r="AF676" s="5"/>
      <c r="AL676" s="244"/>
      <c r="AN676" s="5"/>
      <c r="AO676" s="5"/>
      <c r="AP676" s="5"/>
      <c r="AQ676" s="5"/>
      <c r="AR676" s="5"/>
    </row>
    <row r="677" spans="16:44" ht="15.75" customHeight="1">
      <c r="P677" s="5"/>
      <c r="Q677" s="5"/>
      <c r="R677" s="5"/>
      <c r="S677" s="5"/>
      <c r="T677" s="5"/>
      <c r="AB677" s="5"/>
      <c r="AC677" s="5"/>
      <c r="AD677" s="5"/>
      <c r="AE677" s="5"/>
      <c r="AF677" s="5"/>
      <c r="AL677" s="244"/>
      <c r="AN677" s="5"/>
      <c r="AO677" s="5"/>
      <c r="AP677" s="5"/>
      <c r="AQ677" s="5"/>
      <c r="AR677" s="5"/>
    </row>
    <row r="678" spans="16:44" ht="15.75" customHeight="1">
      <c r="P678" s="5"/>
      <c r="Q678" s="5"/>
      <c r="R678" s="5"/>
      <c r="S678" s="5"/>
      <c r="T678" s="5"/>
      <c r="AB678" s="5"/>
      <c r="AC678" s="5"/>
      <c r="AD678" s="5"/>
      <c r="AE678" s="5"/>
      <c r="AF678" s="5"/>
      <c r="AL678" s="244"/>
      <c r="AN678" s="5"/>
      <c r="AO678" s="5"/>
      <c r="AP678" s="5"/>
      <c r="AQ678" s="5"/>
      <c r="AR678" s="5"/>
    </row>
    <row r="679" spans="16:44" ht="15.75" customHeight="1">
      <c r="P679" s="5"/>
      <c r="Q679" s="5"/>
      <c r="R679" s="5"/>
      <c r="S679" s="5"/>
      <c r="T679" s="5"/>
      <c r="AB679" s="5"/>
      <c r="AC679" s="5"/>
      <c r="AD679" s="5"/>
      <c r="AE679" s="5"/>
      <c r="AF679" s="5"/>
      <c r="AL679" s="244"/>
      <c r="AN679" s="5"/>
      <c r="AO679" s="5"/>
      <c r="AP679" s="5"/>
      <c r="AQ679" s="5"/>
      <c r="AR679" s="5"/>
    </row>
    <row r="680" spans="16:44" ht="15.75" customHeight="1">
      <c r="P680" s="5"/>
      <c r="Q680" s="5"/>
      <c r="R680" s="5"/>
      <c r="S680" s="5"/>
      <c r="T680" s="5"/>
      <c r="AB680" s="5"/>
      <c r="AC680" s="5"/>
      <c r="AD680" s="5"/>
      <c r="AE680" s="5"/>
      <c r="AF680" s="5"/>
      <c r="AL680" s="244"/>
      <c r="AN680" s="5"/>
      <c r="AO680" s="5"/>
      <c r="AP680" s="5"/>
      <c r="AQ680" s="5"/>
      <c r="AR680" s="5"/>
    </row>
    <row r="681" spans="16:44" ht="15.75" customHeight="1">
      <c r="P681" s="5"/>
      <c r="Q681" s="5"/>
      <c r="R681" s="5"/>
      <c r="S681" s="5"/>
      <c r="T681" s="5"/>
      <c r="AB681" s="5"/>
      <c r="AC681" s="5"/>
      <c r="AD681" s="5"/>
      <c r="AE681" s="5"/>
      <c r="AF681" s="5"/>
      <c r="AL681" s="244"/>
      <c r="AN681" s="5"/>
      <c r="AO681" s="5"/>
      <c r="AP681" s="5"/>
      <c r="AQ681" s="5"/>
      <c r="AR681" s="5"/>
    </row>
    <row r="682" spans="16:44" ht="15.75" customHeight="1">
      <c r="P682" s="5"/>
      <c r="Q682" s="5"/>
      <c r="R682" s="5"/>
      <c r="S682" s="5"/>
      <c r="T682" s="5"/>
      <c r="AB682" s="5"/>
      <c r="AC682" s="5"/>
      <c r="AD682" s="5"/>
      <c r="AE682" s="5"/>
      <c r="AF682" s="5"/>
      <c r="AL682" s="244"/>
      <c r="AN682" s="5"/>
      <c r="AO682" s="5"/>
      <c r="AP682" s="5"/>
      <c r="AQ682" s="5"/>
      <c r="AR682" s="5"/>
    </row>
    <row r="683" spans="16:44" ht="15.75" customHeight="1">
      <c r="P683" s="5"/>
      <c r="Q683" s="5"/>
      <c r="R683" s="5"/>
      <c r="S683" s="5"/>
      <c r="T683" s="5"/>
      <c r="AB683" s="5"/>
      <c r="AC683" s="5"/>
      <c r="AD683" s="5"/>
      <c r="AE683" s="5"/>
      <c r="AF683" s="5"/>
      <c r="AL683" s="244"/>
      <c r="AN683" s="5"/>
      <c r="AO683" s="5"/>
      <c r="AP683" s="5"/>
      <c r="AQ683" s="5"/>
      <c r="AR683" s="5"/>
    </row>
    <row r="684" spans="16:44" ht="15.75" customHeight="1">
      <c r="P684" s="5"/>
      <c r="Q684" s="5"/>
      <c r="R684" s="5"/>
      <c r="S684" s="5"/>
      <c r="T684" s="5"/>
      <c r="AB684" s="5"/>
      <c r="AC684" s="5"/>
      <c r="AD684" s="5"/>
      <c r="AE684" s="5"/>
      <c r="AF684" s="5"/>
      <c r="AL684" s="244"/>
      <c r="AN684" s="5"/>
      <c r="AO684" s="5"/>
      <c r="AP684" s="5"/>
      <c r="AQ684" s="5"/>
      <c r="AR684" s="5"/>
    </row>
    <row r="685" spans="16:44" ht="15.75" customHeight="1">
      <c r="P685" s="5"/>
      <c r="Q685" s="5"/>
      <c r="R685" s="5"/>
      <c r="S685" s="5"/>
      <c r="T685" s="5"/>
      <c r="AB685" s="5"/>
      <c r="AC685" s="5"/>
      <c r="AD685" s="5"/>
      <c r="AE685" s="5"/>
      <c r="AF685" s="5"/>
      <c r="AL685" s="244"/>
      <c r="AN685" s="5"/>
      <c r="AO685" s="5"/>
      <c r="AP685" s="5"/>
      <c r="AQ685" s="5"/>
      <c r="AR685" s="5"/>
    </row>
    <row r="686" spans="16:44" ht="15.75" customHeight="1">
      <c r="P686" s="5"/>
      <c r="Q686" s="5"/>
      <c r="R686" s="5"/>
      <c r="S686" s="5"/>
      <c r="T686" s="5"/>
      <c r="AB686" s="5"/>
      <c r="AC686" s="5"/>
      <c r="AD686" s="5"/>
      <c r="AE686" s="5"/>
      <c r="AF686" s="5"/>
      <c r="AL686" s="244"/>
      <c r="AN686" s="5"/>
      <c r="AO686" s="5"/>
      <c r="AP686" s="5"/>
      <c r="AQ686" s="5"/>
      <c r="AR686" s="5"/>
    </row>
    <row r="687" spans="16:44" ht="15.75" customHeight="1">
      <c r="P687" s="5"/>
      <c r="Q687" s="5"/>
      <c r="R687" s="5"/>
      <c r="S687" s="5"/>
      <c r="T687" s="5"/>
      <c r="AB687" s="5"/>
      <c r="AC687" s="5"/>
      <c r="AD687" s="5"/>
      <c r="AE687" s="5"/>
      <c r="AF687" s="5"/>
      <c r="AL687" s="244"/>
      <c r="AN687" s="5"/>
      <c r="AO687" s="5"/>
      <c r="AP687" s="5"/>
      <c r="AQ687" s="5"/>
      <c r="AR687" s="5"/>
    </row>
    <row r="688" spans="16:44" ht="15.75" customHeight="1">
      <c r="P688" s="5"/>
      <c r="Q688" s="5"/>
      <c r="R688" s="5"/>
      <c r="S688" s="5"/>
      <c r="T688" s="5"/>
      <c r="AB688" s="5"/>
      <c r="AC688" s="5"/>
      <c r="AD688" s="5"/>
      <c r="AE688" s="5"/>
      <c r="AF688" s="5"/>
      <c r="AL688" s="244"/>
      <c r="AN688" s="5"/>
      <c r="AO688" s="5"/>
      <c r="AP688" s="5"/>
      <c r="AQ688" s="5"/>
      <c r="AR688" s="5"/>
    </row>
    <row r="689" spans="16:44" ht="15.75" customHeight="1">
      <c r="P689" s="5"/>
      <c r="Q689" s="5"/>
      <c r="R689" s="5"/>
      <c r="S689" s="5"/>
      <c r="T689" s="5"/>
      <c r="AB689" s="5"/>
      <c r="AC689" s="5"/>
      <c r="AD689" s="5"/>
      <c r="AE689" s="5"/>
      <c r="AF689" s="5"/>
      <c r="AL689" s="244"/>
      <c r="AN689" s="5"/>
      <c r="AO689" s="5"/>
      <c r="AP689" s="5"/>
      <c r="AQ689" s="5"/>
      <c r="AR689" s="5"/>
    </row>
    <row r="690" spans="16:44" ht="15.75" customHeight="1">
      <c r="P690" s="5"/>
      <c r="Q690" s="5"/>
      <c r="R690" s="5"/>
      <c r="S690" s="5"/>
      <c r="T690" s="5"/>
      <c r="AB690" s="5"/>
      <c r="AC690" s="5"/>
      <c r="AD690" s="5"/>
      <c r="AE690" s="5"/>
      <c r="AF690" s="5"/>
      <c r="AL690" s="244"/>
      <c r="AN690" s="5"/>
      <c r="AO690" s="5"/>
      <c r="AP690" s="5"/>
      <c r="AQ690" s="5"/>
      <c r="AR690" s="5"/>
    </row>
    <row r="691" spans="16:44" ht="15.75" customHeight="1">
      <c r="P691" s="5"/>
      <c r="Q691" s="5"/>
      <c r="R691" s="5"/>
      <c r="S691" s="5"/>
      <c r="T691" s="5"/>
      <c r="AB691" s="5"/>
      <c r="AC691" s="5"/>
      <c r="AD691" s="5"/>
      <c r="AE691" s="5"/>
      <c r="AF691" s="5"/>
      <c r="AL691" s="244"/>
      <c r="AN691" s="5"/>
      <c r="AO691" s="5"/>
      <c r="AP691" s="5"/>
      <c r="AQ691" s="5"/>
      <c r="AR691" s="5"/>
    </row>
    <row r="692" spans="16:44" ht="15.75" customHeight="1">
      <c r="P692" s="5"/>
      <c r="Q692" s="5"/>
      <c r="R692" s="5"/>
      <c r="S692" s="5"/>
      <c r="T692" s="5"/>
      <c r="AB692" s="5"/>
      <c r="AC692" s="5"/>
      <c r="AD692" s="5"/>
      <c r="AE692" s="5"/>
      <c r="AF692" s="5"/>
      <c r="AL692" s="244"/>
      <c r="AN692" s="5"/>
      <c r="AO692" s="5"/>
      <c r="AP692" s="5"/>
      <c r="AQ692" s="5"/>
      <c r="AR692" s="5"/>
    </row>
    <row r="693" spans="16:44" ht="15.75" customHeight="1">
      <c r="P693" s="5"/>
      <c r="Q693" s="5"/>
      <c r="R693" s="5"/>
      <c r="S693" s="5"/>
      <c r="T693" s="5"/>
      <c r="AB693" s="5"/>
      <c r="AC693" s="5"/>
      <c r="AD693" s="5"/>
      <c r="AE693" s="5"/>
      <c r="AF693" s="5"/>
      <c r="AL693" s="244"/>
      <c r="AN693" s="5"/>
      <c r="AO693" s="5"/>
      <c r="AP693" s="5"/>
      <c r="AQ693" s="5"/>
      <c r="AR693" s="5"/>
    </row>
    <row r="694" spans="16:44" ht="15.75" customHeight="1">
      <c r="P694" s="5"/>
      <c r="Q694" s="5"/>
      <c r="R694" s="5"/>
      <c r="S694" s="5"/>
      <c r="T694" s="5"/>
      <c r="AB694" s="5"/>
      <c r="AC694" s="5"/>
      <c r="AD694" s="5"/>
      <c r="AE694" s="5"/>
      <c r="AF694" s="5"/>
      <c r="AL694" s="244"/>
      <c r="AN694" s="5"/>
      <c r="AO694" s="5"/>
      <c r="AP694" s="5"/>
      <c r="AQ694" s="5"/>
      <c r="AR694" s="5"/>
    </row>
    <row r="695" spans="16:44" ht="15.75" customHeight="1">
      <c r="P695" s="5"/>
      <c r="Q695" s="5"/>
      <c r="R695" s="5"/>
      <c r="S695" s="5"/>
      <c r="T695" s="5"/>
      <c r="AB695" s="5"/>
      <c r="AC695" s="5"/>
      <c r="AD695" s="5"/>
      <c r="AE695" s="5"/>
      <c r="AF695" s="5"/>
      <c r="AL695" s="244"/>
      <c r="AN695" s="5"/>
      <c r="AO695" s="5"/>
      <c r="AP695" s="5"/>
      <c r="AQ695" s="5"/>
      <c r="AR695" s="5"/>
    </row>
    <row r="696" spans="16:44" ht="15.75" customHeight="1">
      <c r="P696" s="5"/>
      <c r="Q696" s="5"/>
      <c r="R696" s="5"/>
      <c r="S696" s="5"/>
      <c r="T696" s="5"/>
      <c r="AB696" s="5"/>
      <c r="AC696" s="5"/>
      <c r="AD696" s="5"/>
      <c r="AE696" s="5"/>
      <c r="AF696" s="5"/>
      <c r="AL696" s="244"/>
      <c r="AN696" s="5"/>
      <c r="AO696" s="5"/>
      <c r="AP696" s="5"/>
      <c r="AQ696" s="5"/>
      <c r="AR696" s="5"/>
    </row>
    <row r="697" spans="16:44" ht="15.75" customHeight="1">
      <c r="P697" s="5"/>
      <c r="Q697" s="5"/>
      <c r="R697" s="5"/>
      <c r="S697" s="5"/>
      <c r="T697" s="5"/>
      <c r="AB697" s="5"/>
      <c r="AC697" s="5"/>
      <c r="AD697" s="5"/>
      <c r="AE697" s="5"/>
      <c r="AF697" s="5"/>
      <c r="AL697" s="244"/>
      <c r="AN697" s="5"/>
      <c r="AO697" s="5"/>
      <c r="AP697" s="5"/>
      <c r="AQ697" s="5"/>
      <c r="AR697" s="5"/>
    </row>
    <row r="698" spans="16:44" ht="15.75" customHeight="1">
      <c r="P698" s="5"/>
      <c r="Q698" s="5"/>
      <c r="R698" s="5"/>
      <c r="S698" s="5"/>
      <c r="T698" s="5"/>
      <c r="AB698" s="5"/>
      <c r="AC698" s="5"/>
      <c r="AD698" s="5"/>
      <c r="AE698" s="5"/>
      <c r="AF698" s="5"/>
      <c r="AL698" s="244"/>
      <c r="AN698" s="5"/>
      <c r="AO698" s="5"/>
      <c r="AP698" s="5"/>
      <c r="AQ698" s="5"/>
      <c r="AR698" s="5"/>
    </row>
    <row r="699" spans="16:44" ht="15.75" customHeight="1">
      <c r="P699" s="5"/>
      <c r="Q699" s="5"/>
      <c r="R699" s="5"/>
      <c r="S699" s="5"/>
      <c r="T699" s="5"/>
      <c r="AB699" s="5"/>
      <c r="AC699" s="5"/>
      <c r="AD699" s="5"/>
      <c r="AE699" s="5"/>
      <c r="AF699" s="5"/>
      <c r="AL699" s="244"/>
      <c r="AN699" s="5"/>
      <c r="AO699" s="5"/>
      <c r="AP699" s="5"/>
      <c r="AQ699" s="5"/>
      <c r="AR699" s="5"/>
    </row>
    <row r="700" spans="16:44" ht="15.75" customHeight="1">
      <c r="P700" s="5"/>
      <c r="Q700" s="5"/>
      <c r="R700" s="5"/>
      <c r="S700" s="5"/>
      <c r="T700" s="5"/>
      <c r="AB700" s="5"/>
      <c r="AC700" s="5"/>
      <c r="AD700" s="5"/>
      <c r="AE700" s="5"/>
      <c r="AF700" s="5"/>
      <c r="AL700" s="244"/>
      <c r="AN700" s="5"/>
      <c r="AO700" s="5"/>
      <c r="AP700" s="5"/>
      <c r="AQ700" s="5"/>
      <c r="AR700" s="5"/>
    </row>
    <row r="701" spans="16:44" ht="15.75" customHeight="1">
      <c r="P701" s="5"/>
      <c r="Q701" s="5"/>
      <c r="R701" s="5"/>
      <c r="S701" s="5"/>
      <c r="T701" s="5"/>
      <c r="AB701" s="5"/>
      <c r="AC701" s="5"/>
      <c r="AD701" s="5"/>
      <c r="AE701" s="5"/>
      <c r="AF701" s="5"/>
      <c r="AL701" s="244"/>
      <c r="AN701" s="5"/>
      <c r="AO701" s="5"/>
      <c r="AP701" s="5"/>
      <c r="AQ701" s="5"/>
      <c r="AR701" s="5"/>
    </row>
    <row r="702" spans="16:44" ht="15.75" customHeight="1">
      <c r="P702" s="5"/>
      <c r="Q702" s="5"/>
      <c r="R702" s="5"/>
      <c r="S702" s="5"/>
      <c r="T702" s="5"/>
      <c r="AB702" s="5"/>
      <c r="AC702" s="5"/>
      <c r="AD702" s="5"/>
      <c r="AE702" s="5"/>
      <c r="AF702" s="5"/>
      <c r="AL702" s="244"/>
      <c r="AN702" s="5"/>
      <c r="AO702" s="5"/>
      <c r="AP702" s="5"/>
      <c r="AQ702" s="5"/>
      <c r="AR702" s="5"/>
    </row>
    <row r="703" spans="16:44" ht="15.75" customHeight="1">
      <c r="P703" s="5"/>
      <c r="Q703" s="5"/>
      <c r="R703" s="5"/>
      <c r="S703" s="5"/>
      <c r="T703" s="5"/>
      <c r="AB703" s="5"/>
      <c r="AC703" s="5"/>
      <c r="AD703" s="5"/>
      <c r="AE703" s="5"/>
      <c r="AF703" s="5"/>
      <c r="AL703" s="244"/>
      <c r="AN703" s="5"/>
      <c r="AO703" s="5"/>
      <c r="AP703" s="5"/>
      <c r="AQ703" s="5"/>
      <c r="AR703" s="5"/>
    </row>
    <row r="704" spans="16:44" ht="15.75" customHeight="1">
      <c r="P704" s="5"/>
      <c r="Q704" s="5"/>
      <c r="R704" s="5"/>
      <c r="S704" s="5"/>
      <c r="T704" s="5"/>
      <c r="AB704" s="5"/>
      <c r="AC704" s="5"/>
      <c r="AD704" s="5"/>
      <c r="AE704" s="5"/>
      <c r="AF704" s="5"/>
      <c r="AL704" s="244"/>
      <c r="AN704" s="5"/>
      <c r="AO704" s="5"/>
      <c r="AP704" s="5"/>
      <c r="AQ704" s="5"/>
      <c r="AR704" s="5"/>
    </row>
    <row r="705" spans="16:44" ht="15.75" customHeight="1">
      <c r="P705" s="5"/>
      <c r="Q705" s="5"/>
      <c r="R705" s="5"/>
      <c r="S705" s="5"/>
      <c r="T705" s="5"/>
      <c r="AB705" s="5"/>
      <c r="AC705" s="5"/>
      <c r="AD705" s="5"/>
      <c r="AE705" s="5"/>
      <c r="AF705" s="5"/>
      <c r="AL705" s="244"/>
      <c r="AN705" s="5"/>
      <c r="AO705" s="5"/>
      <c r="AP705" s="5"/>
      <c r="AQ705" s="5"/>
      <c r="AR705" s="5"/>
    </row>
    <row r="706" spans="16:44" ht="15.75" customHeight="1">
      <c r="P706" s="5"/>
      <c r="Q706" s="5"/>
      <c r="R706" s="5"/>
      <c r="S706" s="5"/>
      <c r="T706" s="5"/>
      <c r="AB706" s="5"/>
      <c r="AC706" s="5"/>
      <c r="AD706" s="5"/>
      <c r="AE706" s="5"/>
      <c r="AF706" s="5"/>
      <c r="AL706" s="244"/>
      <c r="AN706" s="5"/>
      <c r="AO706" s="5"/>
      <c r="AP706" s="5"/>
      <c r="AQ706" s="5"/>
      <c r="AR706" s="5"/>
    </row>
    <row r="707" spans="16:44" ht="15.75" customHeight="1">
      <c r="P707" s="5"/>
      <c r="Q707" s="5"/>
      <c r="R707" s="5"/>
      <c r="S707" s="5"/>
      <c r="T707" s="5"/>
      <c r="AB707" s="5"/>
      <c r="AC707" s="5"/>
      <c r="AD707" s="5"/>
      <c r="AE707" s="5"/>
      <c r="AF707" s="5"/>
      <c r="AL707" s="244"/>
      <c r="AN707" s="5"/>
      <c r="AO707" s="5"/>
      <c r="AP707" s="5"/>
      <c r="AQ707" s="5"/>
      <c r="AR707" s="5"/>
    </row>
    <row r="708" spans="16:44" ht="15.75" customHeight="1">
      <c r="P708" s="5"/>
      <c r="Q708" s="5"/>
      <c r="R708" s="5"/>
      <c r="S708" s="5"/>
      <c r="T708" s="5"/>
      <c r="AB708" s="5"/>
      <c r="AC708" s="5"/>
      <c r="AD708" s="5"/>
      <c r="AE708" s="5"/>
      <c r="AF708" s="5"/>
      <c r="AL708" s="244"/>
      <c r="AN708" s="5"/>
      <c r="AO708" s="5"/>
      <c r="AP708" s="5"/>
      <c r="AQ708" s="5"/>
      <c r="AR708" s="5"/>
    </row>
    <row r="709" spans="16:44" ht="15.75" customHeight="1">
      <c r="P709" s="5"/>
      <c r="Q709" s="5"/>
      <c r="R709" s="5"/>
      <c r="S709" s="5"/>
      <c r="T709" s="5"/>
      <c r="AB709" s="5"/>
      <c r="AC709" s="5"/>
      <c r="AD709" s="5"/>
      <c r="AE709" s="5"/>
      <c r="AF709" s="5"/>
      <c r="AL709" s="244"/>
      <c r="AN709" s="5"/>
      <c r="AO709" s="5"/>
      <c r="AP709" s="5"/>
      <c r="AQ709" s="5"/>
      <c r="AR709" s="5"/>
    </row>
    <row r="710" spans="16:44" ht="15.75" customHeight="1">
      <c r="P710" s="5"/>
      <c r="Q710" s="5"/>
      <c r="R710" s="5"/>
      <c r="S710" s="5"/>
      <c r="T710" s="5"/>
      <c r="AB710" s="5"/>
      <c r="AC710" s="5"/>
      <c r="AD710" s="5"/>
      <c r="AE710" s="5"/>
      <c r="AF710" s="5"/>
      <c r="AL710" s="244"/>
      <c r="AN710" s="5"/>
      <c r="AO710" s="5"/>
      <c r="AP710" s="5"/>
      <c r="AQ710" s="5"/>
      <c r="AR710" s="5"/>
    </row>
    <row r="711" spans="16:44" ht="15.75" customHeight="1">
      <c r="P711" s="5"/>
      <c r="Q711" s="5"/>
      <c r="R711" s="5"/>
      <c r="S711" s="5"/>
      <c r="T711" s="5"/>
      <c r="AB711" s="5"/>
      <c r="AC711" s="5"/>
      <c r="AD711" s="5"/>
      <c r="AE711" s="5"/>
      <c r="AF711" s="5"/>
      <c r="AL711" s="244"/>
      <c r="AN711" s="5"/>
      <c r="AO711" s="5"/>
      <c r="AP711" s="5"/>
      <c r="AQ711" s="5"/>
      <c r="AR711" s="5"/>
    </row>
    <row r="712" spans="16:44" ht="15.75" customHeight="1">
      <c r="P712" s="5"/>
      <c r="Q712" s="5"/>
      <c r="R712" s="5"/>
      <c r="S712" s="5"/>
      <c r="T712" s="5"/>
      <c r="AB712" s="5"/>
      <c r="AC712" s="5"/>
      <c r="AD712" s="5"/>
      <c r="AE712" s="5"/>
      <c r="AF712" s="5"/>
      <c r="AL712" s="244"/>
      <c r="AN712" s="5"/>
      <c r="AO712" s="5"/>
      <c r="AP712" s="5"/>
      <c r="AQ712" s="5"/>
      <c r="AR712" s="5"/>
    </row>
    <row r="713" spans="16:44" ht="15.75" customHeight="1">
      <c r="P713" s="5"/>
      <c r="Q713" s="5"/>
      <c r="R713" s="5"/>
      <c r="S713" s="5"/>
      <c r="T713" s="5"/>
      <c r="AB713" s="5"/>
      <c r="AC713" s="5"/>
      <c r="AD713" s="5"/>
      <c r="AE713" s="5"/>
      <c r="AF713" s="5"/>
      <c r="AL713" s="244"/>
      <c r="AN713" s="5"/>
      <c r="AO713" s="5"/>
      <c r="AP713" s="5"/>
      <c r="AQ713" s="5"/>
      <c r="AR713" s="5"/>
    </row>
    <row r="714" spans="16:44" ht="15.75" customHeight="1">
      <c r="P714" s="5"/>
      <c r="Q714" s="5"/>
      <c r="R714" s="5"/>
      <c r="S714" s="5"/>
      <c r="T714" s="5"/>
      <c r="AB714" s="5"/>
      <c r="AC714" s="5"/>
      <c r="AD714" s="5"/>
      <c r="AE714" s="5"/>
      <c r="AF714" s="5"/>
      <c r="AL714" s="244"/>
      <c r="AN714" s="5"/>
      <c r="AO714" s="5"/>
      <c r="AP714" s="5"/>
      <c r="AQ714" s="5"/>
      <c r="AR714" s="5"/>
    </row>
    <row r="715" spans="16:44" ht="15.75" customHeight="1">
      <c r="P715" s="5"/>
      <c r="Q715" s="5"/>
      <c r="R715" s="5"/>
      <c r="S715" s="5"/>
      <c r="T715" s="5"/>
      <c r="AB715" s="5"/>
      <c r="AC715" s="5"/>
      <c r="AD715" s="5"/>
      <c r="AE715" s="5"/>
      <c r="AF715" s="5"/>
      <c r="AL715" s="244"/>
      <c r="AN715" s="5"/>
      <c r="AO715" s="5"/>
      <c r="AP715" s="5"/>
      <c r="AQ715" s="5"/>
      <c r="AR715" s="5"/>
    </row>
    <row r="716" spans="16:44" ht="15.75" customHeight="1">
      <c r="P716" s="5"/>
      <c r="Q716" s="5"/>
      <c r="R716" s="5"/>
      <c r="S716" s="5"/>
      <c r="T716" s="5"/>
      <c r="AB716" s="5"/>
      <c r="AC716" s="5"/>
      <c r="AD716" s="5"/>
      <c r="AE716" s="5"/>
      <c r="AF716" s="5"/>
      <c r="AL716" s="244"/>
      <c r="AN716" s="5"/>
      <c r="AO716" s="5"/>
      <c r="AP716" s="5"/>
      <c r="AQ716" s="5"/>
      <c r="AR716" s="5"/>
    </row>
    <row r="717" spans="16:44" ht="15.75" customHeight="1">
      <c r="P717" s="5"/>
      <c r="Q717" s="5"/>
      <c r="R717" s="5"/>
      <c r="S717" s="5"/>
      <c r="T717" s="5"/>
      <c r="AB717" s="5"/>
      <c r="AC717" s="5"/>
      <c r="AD717" s="5"/>
      <c r="AE717" s="5"/>
      <c r="AF717" s="5"/>
      <c r="AL717" s="244"/>
      <c r="AN717" s="5"/>
      <c r="AO717" s="5"/>
      <c r="AP717" s="5"/>
      <c r="AQ717" s="5"/>
      <c r="AR717" s="5"/>
    </row>
    <row r="718" spans="16:44" ht="15.75" customHeight="1">
      <c r="P718" s="5"/>
      <c r="Q718" s="5"/>
      <c r="R718" s="5"/>
      <c r="S718" s="5"/>
      <c r="T718" s="5"/>
      <c r="AB718" s="5"/>
      <c r="AC718" s="5"/>
      <c r="AD718" s="5"/>
      <c r="AE718" s="5"/>
      <c r="AF718" s="5"/>
      <c r="AL718" s="244"/>
      <c r="AN718" s="5"/>
      <c r="AO718" s="5"/>
      <c r="AP718" s="5"/>
      <c r="AQ718" s="5"/>
      <c r="AR718" s="5"/>
    </row>
    <row r="719" spans="16:44" ht="15.75" customHeight="1">
      <c r="P719" s="5"/>
      <c r="Q719" s="5"/>
      <c r="R719" s="5"/>
      <c r="S719" s="5"/>
      <c r="T719" s="5"/>
      <c r="AB719" s="5"/>
      <c r="AC719" s="5"/>
      <c r="AD719" s="5"/>
      <c r="AE719" s="5"/>
      <c r="AF719" s="5"/>
      <c r="AL719" s="244"/>
      <c r="AN719" s="5"/>
      <c r="AO719" s="5"/>
      <c r="AP719" s="5"/>
      <c r="AQ719" s="5"/>
      <c r="AR719" s="5"/>
    </row>
    <row r="720" spans="16:44" ht="15.75" customHeight="1">
      <c r="P720" s="5"/>
      <c r="Q720" s="5"/>
      <c r="R720" s="5"/>
      <c r="S720" s="5"/>
      <c r="T720" s="5"/>
      <c r="AB720" s="5"/>
      <c r="AC720" s="5"/>
      <c r="AD720" s="5"/>
      <c r="AE720" s="5"/>
      <c r="AF720" s="5"/>
      <c r="AL720" s="244"/>
      <c r="AN720" s="5"/>
      <c r="AO720" s="5"/>
      <c r="AP720" s="5"/>
      <c r="AQ720" s="5"/>
      <c r="AR720" s="5"/>
    </row>
    <row r="721" spans="16:44" ht="15.75" customHeight="1">
      <c r="P721" s="5"/>
      <c r="Q721" s="5"/>
      <c r="R721" s="5"/>
      <c r="S721" s="5"/>
      <c r="T721" s="5"/>
      <c r="AB721" s="5"/>
      <c r="AC721" s="5"/>
      <c r="AD721" s="5"/>
      <c r="AE721" s="5"/>
      <c r="AF721" s="5"/>
      <c r="AL721" s="244"/>
      <c r="AN721" s="5"/>
      <c r="AO721" s="5"/>
      <c r="AP721" s="5"/>
      <c r="AQ721" s="5"/>
      <c r="AR721" s="5"/>
    </row>
    <row r="722" spans="16:44" ht="15.75" customHeight="1">
      <c r="P722" s="5"/>
      <c r="Q722" s="5"/>
      <c r="R722" s="5"/>
      <c r="S722" s="5"/>
      <c r="T722" s="5"/>
      <c r="AB722" s="5"/>
      <c r="AC722" s="5"/>
      <c r="AD722" s="5"/>
      <c r="AE722" s="5"/>
      <c r="AF722" s="5"/>
      <c r="AL722" s="244"/>
      <c r="AN722" s="5"/>
      <c r="AO722" s="5"/>
      <c r="AP722" s="5"/>
      <c r="AQ722" s="5"/>
      <c r="AR722" s="5"/>
    </row>
    <row r="723" spans="16:44" ht="15.75" customHeight="1">
      <c r="P723" s="5"/>
      <c r="Q723" s="5"/>
      <c r="R723" s="5"/>
      <c r="S723" s="5"/>
      <c r="T723" s="5"/>
      <c r="AB723" s="5"/>
      <c r="AC723" s="5"/>
      <c r="AD723" s="5"/>
      <c r="AE723" s="5"/>
      <c r="AF723" s="5"/>
      <c r="AL723" s="244"/>
      <c r="AN723" s="5"/>
      <c r="AO723" s="5"/>
      <c r="AP723" s="5"/>
      <c r="AQ723" s="5"/>
      <c r="AR723" s="5"/>
    </row>
    <row r="724" spans="16:44" ht="15.75" customHeight="1">
      <c r="P724" s="5"/>
      <c r="Q724" s="5"/>
      <c r="R724" s="5"/>
      <c r="S724" s="5"/>
      <c r="T724" s="5"/>
      <c r="AB724" s="5"/>
      <c r="AC724" s="5"/>
      <c r="AD724" s="5"/>
      <c r="AE724" s="5"/>
      <c r="AF724" s="5"/>
      <c r="AL724" s="244"/>
      <c r="AN724" s="5"/>
      <c r="AO724" s="5"/>
      <c r="AP724" s="5"/>
      <c r="AQ724" s="5"/>
      <c r="AR724" s="5"/>
    </row>
    <row r="725" spans="16:44" ht="15.75" customHeight="1">
      <c r="P725" s="5"/>
      <c r="Q725" s="5"/>
      <c r="R725" s="5"/>
      <c r="S725" s="5"/>
      <c r="T725" s="5"/>
      <c r="AB725" s="5"/>
      <c r="AC725" s="5"/>
      <c r="AD725" s="5"/>
      <c r="AE725" s="5"/>
      <c r="AF725" s="5"/>
      <c r="AL725" s="244"/>
      <c r="AN725" s="5"/>
      <c r="AO725" s="5"/>
      <c r="AP725" s="5"/>
      <c r="AQ725" s="5"/>
      <c r="AR725" s="5"/>
    </row>
    <row r="726" spans="16:44" ht="15.75" customHeight="1">
      <c r="P726" s="5"/>
      <c r="Q726" s="5"/>
      <c r="R726" s="5"/>
      <c r="S726" s="5"/>
      <c r="T726" s="5"/>
      <c r="AB726" s="5"/>
      <c r="AC726" s="5"/>
      <c r="AD726" s="5"/>
      <c r="AE726" s="5"/>
      <c r="AF726" s="5"/>
      <c r="AL726" s="244"/>
      <c r="AN726" s="5"/>
      <c r="AO726" s="5"/>
      <c r="AP726" s="5"/>
      <c r="AQ726" s="5"/>
      <c r="AR726" s="5"/>
    </row>
    <row r="727" spans="16:44" ht="15.75" customHeight="1">
      <c r="P727" s="5"/>
      <c r="Q727" s="5"/>
      <c r="R727" s="5"/>
      <c r="S727" s="5"/>
      <c r="T727" s="5"/>
      <c r="AB727" s="5"/>
      <c r="AC727" s="5"/>
      <c r="AD727" s="5"/>
      <c r="AE727" s="5"/>
      <c r="AF727" s="5"/>
      <c r="AL727" s="244"/>
      <c r="AN727" s="5"/>
      <c r="AO727" s="5"/>
      <c r="AP727" s="5"/>
      <c r="AQ727" s="5"/>
      <c r="AR727" s="5"/>
    </row>
    <row r="728" spans="16:44" ht="15.75" customHeight="1">
      <c r="P728" s="5"/>
      <c r="Q728" s="5"/>
      <c r="R728" s="5"/>
      <c r="S728" s="5"/>
      <c r="T728" s="5"/>
      <c r="AB728" s="5"/>
      <c r="AC728" s="5"/>
      <c r="AD728" s="5"/>
      <c r="AE728" s="5"/>
      <c r="AF728" s="5"/>
      <c r="AL728" s="244"/>
      <c r="AN728" s="5"/>
      <c r="AO728" s="5"/>
      <c r="AP728" s="5"/>
      <c r="AQ728" s="5"/>
      <c r="AR728" s="5"/>
    </row>
    <row r="729" spans="16:44" ht="15.75" customHeight="1">
      <c r="P729" s="5"/>
      <c r="Q729" s="5"/>
      <c r="R729" s="5"/>
      <c r="S729" s="5"/>
      <c r="T729" s="5"/>
      <c r="AB729" s="5"/>
      <c r="AC729" s="5"/>
      <c r="AD729" s="5"/>
      <c r="AE729" s="5"/>
      <c r="AF729" s="5"/>
      <c r="AL729" s="244"/>
      <c r="AN729" s="5"/>
      <c r="AO729" s="5"/>
      <c r="AP729" s="5"/>
      <c r="AQ729" s="5"/>
      <c r="AR729" s="5"/>
    </row>
    <row r="730" spans="16:44" ht="15.75" customHeight="1">
      <c r="P730" s="5"/>
      <c r="Q730" s="5"/>
      <c r="R730" s="5"/>
      <c r="S730" s="5"/>
      <c r="T730" s="5"/>
      <c r="AB730" s="5"/>
      <c r="AC730" s="5"/>
      <c r="AD730" s="5"/>
      <c r="AE730" s="5"/>
      <c r="AF730" s="5"/>
      <c r="AL730" s="244"/>
      <c r="AN730" s="5"/>
      <c r="AO730" s="5"/>
      <c r="AP730" s="5"/>
      <c r="AQ730" s="5"/>
      <c r="AR730" s="5"/>
    </row>
    <row r="731" spans="16:44" ht="15.75" customHeight="1">
      <c r="P731" s="5"/>
      <c r="Q731" s="5"/>
      <c r="R731" s="5"/>
      <c r="S731" s="5"/>
      <c r="T731" s="5"/>
      <c r="AB731" s="5"/>
      <c r="AC731" s="5"/>
      <c r="AD731" s="5"/>
      <c r="AE731" s="5"/>
      <c r="AF731" s="5"/>
      <c r="AL731" s="244"/>
      <c r="AN731" s="5"/>
      <c r="AO731" s="5"/>
      <c r="AP731" s="5"/>
      <c r="AQ731" s="5"/>
      <c r="AR731" s="5"/>
    </row>
    <row r="732" spans="16:44" ht="15.75" customHeight="1">
      <c r="P732" s="5"/>
      <c r="Q732" s="5"/>
      <c r="R732" s="5"/>
      <c r="S732" s="5"/>
      <c r="T732" s="5"/>
      <c r="AB732" s="5"/>
      <c r="AC732" s="5"/>
      <c r="AD732" s="5"/>
      <c r="AE732" s="5"/>
      <c r="AF732" s="5"/>
      <c r="AL732" s="244"/>
      <c r="AN732" s="5"/>
      <c r="AO732" s="5"/>
      <c r="AP732" s="5"/>
      <c r="AQ732" s="5"/>
      <c r="AR732" s="5"/>
    </row>
    <row r="733" spans="16:44" ht="15.75" customHeight="1">
      <c r="P733" s="5"/>
      <c r="Q733" s="5"/>
      <c r="R733" s="5"/>
      <c r="S733" s="5"/>
      <c r="T733" s="5"/>
      <c r="AB733" s="5"/>
      <c r="AC733" s="5"/>
      <c r="AD733" s="5"/>
      <c r="AE733" s="5"/>
      <c r="AF733" s="5"/>
      <c r="AL733" s="244"/>
      <c r="AN733" s="5"/>
      <c r="AO733" s="5"/>
      <c r="AP733" s="5"/>
      <c r="AQ733" s="5"/>
      <c r="AR733" s="5"/>
    </row>
    <row r="734" spans="16:44" ht="15.75" customHeight="1">
      <c r="P734" s="5"/>
      <c r="Q734" s="5"/>
      <c r="R734" s="5"/>
      <c r="S734" s="5"/>
      <c r="T734" s="5"/>
      <c r="AB734" s="5"/>
      <c r="AC734" s="5"/>
      <c r="AD734" s="5"/>
      <c r="AE734" s="5"/>
      <c r="AF734" s="5"/>
      <c r="AL734" s="244"/>
      <c r="AN734" s="5"/>
      <c r="AO734" s="5"/>
      <c r="AP734" s="5"/>
      <c r="AQ734" s="5"/>
      <c r="AR734" s="5"/>
    </row>
    <row r="735" spans="16:44" ht="15.75" customHeight="1">
      <c r="P735" s="5"/>
      <c r="Q735" s="5"/>
      <c r="R735" s="5"/>
      <c r="S735" s="5"/>
      <c r="T735" s="5"/>
      <c r="AB735" s="5"/>
      <c r="AC735" s="5"/>
      <c r="AD735" s="5"/>
      <c r="AE735" s="5"/>
      <c r="AF735" s="5"/>
      <c r="AL735" s="244"/>
      <c r="AN735" s="5"/>
      <c r="AO735" s="5"/>
      <c r="AP735" s="5"/>
      <c r="AQ735" s="5"/>
      <c r="AR735" s="5"/>
    </row>
    <row r="736" spans="16:44" ht="15.75" customHeight="1">
      <c r="P736" s="5"/>
      <c r="Q736" s="5"/>
      <c r="R736" s="5"/>
      <c r="S736" s="5"/>
      <c r="T736" s="5"/>
      <c r="AB736" s="5"/>
      <c r="AC736" s="5"/>
      <c r="AD736" s="5"/>
      <c r="AE736" s="5"/>
      <c r="AF736" s="5"/>
      <c r="AL736" s="244"/>
      <c r="AN736" s="5"/>
      <c r="AO736" s="5"/>
      <c r="AP736" s="5"/>
      <c r="AQ736" s="5"/>
      <c r="AR736" s="5"/>
    </row>
    <row r="737" spans="16:44" ht="15.75" customHeight="1">
      <c r="P737" s="5"/>
      <c r="Q737" s="5"/>
      <c r="R737" s="5"/>
      <c r="S737" s="5"/>
      <c r="T737" s="5"/>
      <c r="AB737" s="5"/>
      <c r="AC737" s="5"/>
      <c r="AD737" s="5"/>
      <c r="AE737" s="5"/>
      <c r="AF737" s="5"/>
      <c r="AL737" s="244"/>
      <c r="AN737" s="5"/>
      <c r="AO737" s="5"/>
      <c r="AP737" s="5"/>
      <c r="AQ737" s="5"/>
      <c r="AR737" s="5"/>
    </row>
    <row r="738" spans="16:44" ht="15.75" customHeight="1">
      <c r="P738" s="5"/>
      <c r="Q738" s="5"/>
      <c r="R738" s="5"/>
      <c r="S738" s="5"/>
      <c r="T738" s="5"/>
      <c r="AB738" s="5"/>
      <c r="AC738" s="5"/>
      <c r="AD738" s="5"/>
      <c r="AE738" s="5"/>
      <c r="AF738" s="5"/>
      <c r="AL738" s="244"/>
      <c r="AN738" s="5"/>
      <c r="AO738" s="5"/>
      <c r="AP738" s="5"/>
      <c r="AQ738" s="5"/>
      <c r="AR738" s="5"/>
    </row>
    <row r="739" spans="16:44" ht="15.75" customHeight="1">
      <c r="P739" s="5"/>
      <c r="Q739" s="5"/>
      <c r="R739" s="5"/>
      <c r="S739" s="5"/>
      <c r="T739" s="5"/>
      <c r="AB739" s="5"/>
      <c r="AC739" s="5"/>
      <c r="AD739" s="5"/>
      <c r="AE739" s="5"/>
      <c r="AF739" s="5"/>
      <c r="AL739" s="244"/>
      <c r="AN739" s="5"/>
      <c r="AO739" s="5"/>
      <c r="AP739" s="5"/>
      <c r="AQ739" s="5"/>
      <c r="AR739" s="5"/>
    </row>
    <row r="740" spans="16:44" ht="15.75" customHeight="1">
      <c r="P740" s="5"/>
      <c r="Q740" s="5"/>
      <c r="R740" s="5"/>
      <c r="S740" s="5"/>
      <c r="T740" s="5"/>
      <c r="AB740" s="5"/>
      <c r="AC740" s="5"/>
      <c r="AD740" s="5"/>
      <c r="AE740" s="5"/>
      <c r="AF740" s="5"/>
      <c r="AL740" s="244"/>
      <c r="AN740" s="5"/>
      <c r="AO740" s="5"/>
      <c r="AP740" s="5"/>
      <c r="AQ740" s="5"/>
      <c r="AR740" s="5"/>
    </row>
    <row r="741" spans="16:44" ht="15.75" customHeight="1">
      <c r="P741" s="5"/>
      <c r="Q741" s="5"/>
      <c r="R741" s="5"/>
      <c r="S741" s="5"/>
      <c r="T741" s="5"/>
      <c r="AB741" s="5"/>
      <c r="AC741" s="5"/>
      <c r="AD741" s="5"/>
      <c r="AE741" s="5"/>
      <c r="AF741" s="5"/>
      <c r="AL741" s="244"/>
      <c r="AN741" s="5"/>
      <c r="AO741" s="5"/>
      <c r="AP741" s="5"/>
      <c r="AQ741" s="5"/>
      <c r="AR741" s="5"/>
    </row>
    <row r="742" spans="16:44" ht="15.75" customHeight="1">
      <c r="P742" s="5"/>
      <c r="Q742" s="5"/>
      <c r="R742" s="5"/>
      <c r="S742" s="5"/>
      <c r="T742" s="5"/>
      <c r="AB742" s="5"/>
      <c r="AC742" s="5"/>
      <c r="AD742" s="5"/>
      <c r="AE742" s="5"/>
      <c r="AF742" s="5"/>
      <c r="AL742" s="244"/>
      <c r="AN742" s="5"/>
      <c r="AO742" s="5"/>
      <c r="AP742" s="5"/>
      <c r="AQ742" s="5"/>
      <c r="AR742" s="5"/>
    </row>
    <row r="743" spans="16:44" ht="15.75" customHeight="1">
      <c r="P743" s="5"/>
      <c r="Q743" s="5"/>
      <c r="R743" s="5"/>
      <c r="S743" s="5"/>
      <c r="T743" s="5"/>
      <c r="AB743" s="5"/>
      <c r="AC743" s="5"/>
      <c r="AD743" s="5"/>
      <c r="AE743" s="5"/>
      <c r="AF743" s="5"/>
      <c r="AL743" s="244"/>
      <c r="AN743" s="5"/>
      <c r="AO743" s="5"/>
      <c r="AP743" s="5"/>
      <c r="AQ743" s="5"/>
      <c r="AR743" s="5"/>
    </row>
    <row r="744" spans="16:44" ht="15.75" customHeight="1">
      <c r="P744" s="5"/>
      <c r="Q744" s="5"/>
      <c r="R744" s="5"/>
      <c r="S744" s="5"/>
      <c r="T744" s="5"/>
      <c r="AB744" s="5"/>
      <c r="AC744" s="5"/>
      <c r="AD744" s="5"/>
      <c r="AE744" s="5"/>
      <c r="AF744" s="5"/>
      <c r="AL744" s="244"/>
      <c r="AN744" s="5"/>
      <c r="AO744" s="5"/>
      <c r="AP744" s="5"/>
      <c r="AQ744" s="5"/>
      <c r="AR744" s="5"/>
    </row>
    <row r="745" spans="16:44" ht="15.75" customHeight="1">
      <c r="P745" s="5"/>
      <c r="Q745" s="5"/>
      <c r="R745" s="5"/>
      <c r="S745" s="5"/>
      <c r="T745" s="5"/>
      <c r="AB745" s="5"/>
      <c r="AC745" s="5"/>
      <c r="AD745" s="5"/>
      <c r="AE745" s="5"/>
      <c r="AF745" s="5"/>
      <c r="AL745" s="244"/>
      <c r="AN745" s="5"/>
      <c r="AO745" s="5"/>
      <c r="AP745" s="5"/>
      <c r="AQ745" s="5"/>
      <c r="AR745" s="5"/>
    </row>
    <row r="746" spans="16:44" ht="15.75" customHeight="1">
      <c r="P746" s="5"/>
      <c r="Q746" s="5"/>
      <c r="R746" s="5"/>
      <c r="S746" s="5"/>
      <c r="T746" s="5"/>
      <c r="AB746" s="5"/>
      <c r="AC746" s="5"/>
      <c r="AD746" s="5"/>
      <c r="AE746" s="5"/>
      <c r="AF746" s="5"/>
      <c r="AL746" s="244"/>
      <c r="AN746" s="5"/>
      <c r="AO746" s="5"/>
      <c r="AP746" s="5"/>
      <c r="AQ746" s="5"/>
      <c r="AR746" s="5"/>
    </row>
    <row r="747" spans="16:44" ht="15.75" customHeight="1">
      <c r="P747" s="5"/>
      <c r="Q747" s="5"/>
      <c r="R747" s="5"/>
      <c r="S747" s="5"/>
      <c r="T747" s="5"/>
      <c r="AB747" s="5"/>
      <c r="AC747" s="5"/>
      <c r="AD747" s="5"/>
      <c r="AE747" s="5"/>
      <c r="AF747" s="5"/>
      <c r="AL747" s="244"/>
      <c r="AN747" s="5"/>
      <c r="AO747" s="5"/>
      <c r="AP747" s="5"/>
      <c r="AQ747" s="5"/>
      <c r="AR747" s="5"/>
    </row>
    <row r="748" spans="16:44" ht="15.75" customHeight="1">
      <c r="P748" s="5"/>
      <c r="Q748" s="5"/>
      <c r="R748" s="5"/>
      <c r="S748" s="5"/>
      <c r="T748" s="5"/>
      <c r="AB748" s="5"/>
      <c r="AC748" s="5"/>
      <c r="AD748" s="5"/>
      <c r="AE748" s="5"/>
      <c r="AF748" s="5"/>
      <c r="AL748" s="244"/>
      <c r="AN748" s="5"/>
      <c r="AO748" s="5"/>
      <c r="AP748" s="5"/>
      <c r="AQ748" s="5"/>
      <c r="AR748" s="5"/>
    </row>
    <row r="749" spans="16:44" ht="15.75" customHeight="1">
      <c r="P749" s="5"/>
      <c r="Q749" s="5"/>
      <c r="R749" s="5"/>
      <c r="S749" s="5"/>
      <c r="T749" s="5"/>
      <c r="AB749" s="5"/>
      <c r="AC749" s="5"/>
      <c r="AD749" s="5"/>
      <c r="AE749" s="5"/>
      <c r="AF749" s="5"/>
      <c r="AL749" s="244"/>
      <c r="AN749" s="5"/>
      <c r="AO749" s="5"/>
      <c r="AP749" s="5"/>
      <c r="AQ749" s="5"/>
      <c r="AR749" s="5"/>
    </row>
    <row r="750" spans="16:44" ht="15.75" customHeight="1">
      <c r="P750" s="5"/>
      <c r="Q750" s="5"/>
      <c r="R750" s="5"/>
      <c r="S750" s="5"/>
      <c r="T750" s="5"/>
      <c r="AB750" s="5"/>
      <c r="AC750" s="5"/>
      <c r="AD750" s="5"/>
      <c r="AE750" s="5"/>
      <c r="AF750" s="5"/>
      <c r="AL750" s="244"/>
      <c r="AN750" s="5"/>
      <c r="AO750" s="5"/>
      <c r="AP750" s="5"/>
      <c r="AQ750" s="5"/>
      <c r="AR750" s="5"/>
    </row>
    <row r="751" spans="16:44" ht="15.75" customHeight="1">
      <c r="P751" s="5"/>
      <c r="Q751" s="5"/>
      <c r="R751" s="5"/>
      <c r="S751" s="5"/>
      <c r="T751" s="5"/>
      <c r="AB751" s="5"/>
      <c r="AC751" s="5"/>
      <c r="AD751" s="5"/>
      <c r="AE751" s="5"/>
      <c r="AF751" s="5"/>
      <c r="AL751" s="244"/>
      <c r="AN751" s="5"/>
      <c r="AO751" s="5"/>
      <c r="AP751" s="5"/>
      <c r="AQ751" s="5"/>
      <c r="AR751" s="5"/>
    </row>
    <row r="752" spans="16:44" ht="15.75" customHeight="1">
      <c r="P752" s="5"/>
      <c r="Q752" s="5"/>
      <c r="R752" s="5"/>
      <c r="S752" s="5"/>
      <c r="T752" s="5"/>
      <c r="AB752" s="5"/>
      <c r="AC752" s="5"/>
      <c r="AD752" s="5"/>
      <c r="AE752" s="5"/>
      <c r="AF752" s="5"/>
      <c r="AL752" s="244"/>
      <c r="AN752" s="5"/>
      <c r="AO752" s="5"/>
      <c r="AP752" s="5"/>
      <c r="AQ752" s="5"/>
      <c r="AR752" s="5"/>
    </row>
    <row r="753" spans="16:44" ht="15.75" customHeight="1">
      <c r="P753" s="5"/>
      <c r="Q753" s="5"/>
      <c r="R753" s="5"/>
      <c r="S753" s="5"/>
      <c r="T753" s="5"/>
      <c r="AB753" s="5"/>
      <c r="AC753" s="5"/>
      <c r="AD753" s="5"/>
      <c r="AE753" s="5"/>
      <c r="AF753" s="5"/>
      <c r="AL753" s="244"/>
      <c r="AN753" s="5"/>
      <c r="AO753" s="5"/>
      <c r="AP753" s="5"/>
      <c r="AQ753" s="5"/>
      <c r="AR753" s="5"/>
    </row>
    <row r="754" spans="16:44" ht="15.75" customHeight="1">
      <c r="P754" s="5"/>
      <c r="Q754" s="5"/>
      <c r="R754" s="5"/>
      <c r="S754" s="5"/>
      <c r="T754" s="5"/>
      <c r="AB754" s="5"/>
      <c r="AC754" s="5"/>
      <c r="AD754" s="5"/>
      <c r="AE754" s="5"/>
      <c r="AF754" s="5"/>
      <c r="AL754" s="244"/>
      <c r="AN754" s="5"/>
      <c r="AO754" s="5"/>
      <c r="AP754" s="5"/>
      <c r="AQ754" s="5"/>
      <c r="AR754" s="5"/>
    </row>
    <row r="755" spans="16:44" ht="15.75" customHeight="1">
      <c r="P755" s="5"/>
      <c r="Q755" s="5"/>
      <c r="R755" s="5"/>
      <c r="S755" s="5"/>
      <c r="T755" s="5"/>
      <c r="AB755" s="5"/>
      <c r="AC755" s="5"/>
      <c r="AD755" s="5"/>
      <c r="AE755" s="5"/>
      <c r="AF755" s="5"/>
      <c r="AL755" s="244"/>
      <c r="AN755" s="5"/>
      <c r="AO755" s="5"/>
      <c r="AP755" s="5"/>
      <c r="AQ755" s="5"/>
      <c r="AR755" s="5"/>
    </row>
    <row r="756" spans="16:44" ht="15.75" customHeight="1">
      <c r="P756" s="5"/>
      <c r="Q756" s="5"/>
      <c r="R756" s="5"/>
      <c r="S756" s="5"/>
      <c r="T756" s="5"/>
      <c r="AB756" s="5"/>
      <c r="AC756" s="5"/>
      <c r="AD756" s="5"/>
      <c r="AE756" s="5"/>
      <c r="AF756" s="5"/>
      <c r="AL756" s="244"/>
      <c r="AN756" s="5"/>
      <c r="AO756" s="5"/>
      <c r="AP756" s="5"/>
      <c r="AQ756" s="5"/>
      <c r="AR756" s="5"/>
    </row>
    <row r="757" spans="16:44" ht="15.75" customHeight="1">
      <c r="P757" s="5"/>
      <c r="Q757" s="5"/>
      <c r="R757" s="5"/>
      <c r="S757" s="5"/>
      <c r="T757" s="5"/>
      <c r="AB757" s="5"/>
      <c r="AC757" s="5"/>
      <c r="AD757" s="5"/>
      <c r="AE757" s="5"/>
      <c r="AF757" s="5"/>
      <c r="AL757" s="244"/>
      <c r="AN757" s="5"/>
      <c r="AO757" s="5"/>
      <c r="AP757" s="5"/>
      <c r="AQ757" s="5"/>
      <c r="AR757" s="5"/>
    </row>
    <row r="758" spans="16:44" ht="15.75" customHeight="1">
      <c r="P758" s="5"/>
      <c r="Q758" s="5"/>
      <c r="R758" s="5"/>
      <c r="S758" s="5"/>
      <c r="T758" s="5"/>
      <c r="AB758" s="5"/>
      <c r="AC758" s="5"/>
      <c r="AD758" s="5"/>
      <c r="AE758" s="5"/>
      <c r="AF758" s="5"/>
      <c r="AL758" s="244"/>
      <c r="AN758" s="5"/>
      <c r="AO758" s="5"/>
      <c r="AP758" s="5"/>
      <c r="AQ758" s="5"/>
      <c r="AR758" s="5"/>
    </row>
    <row r="759" spans="16:44" ht="15.75" customHeight="1">
      <c r="P759" s="5"/>
      <c r="Q759" s="5"/>
      <c r="R759" s="5"/>
      <c r="S759" s="5"/>
      <c r="T759" s="5"/>
      <c r="AB759" s="5"/>
      <c r="AC759" s="5"/>
      <c r="AD759" s="5"/>
      <c r="AE759" s="5"/>
      <c r="AF759" s="5"/>
      <c r="AL759" s="244"/>
      <c r="AN759" s="5"/>
      <c r="AO759" s="5"/>
      <c r="AP759" s="5"/>
      <c r="AQ759" s="5"/>
      <c r="AR759" s="5"/>
    </row>
    <row r="760" spans="16:44" ht="15.75" customHeight="1">
      <c r="P760" s="5"/>
      <c r="Q760" s="5"/>
      <c r="R760" s="5"/>
      <c r="S760" s="5"/>
      <c r="T760" s="5"/>
      <c r="AB760" s="5"/>
      <c r="AC760" s="5"/>
      <c r="AD760" s="5"/>
      <c r="AE760" s="5"/>
      <c r="AF760" s="5"/>
      <c r="AL760" s="244"/>
      <c r="AN760" s="5"/>
      <c r="AO760" s="5"/>
      <c r="AP760" s="5"/>
      <c r="AQ760" s="5"/>
      <c r="AR760" s="5"/>
    </row>
    <row r="761" spans="16:44" ht="15.75" customHeight="1">
      <c r="P761" s="5"/>
      <c r="Q761" s="5"/>
      <c r="R761" s="5"/>
      <c r="S761" s="5"/>
      <c r="T761" s="5"/>
      <c r="AB761" s="5"/>
      <c r="AC761" s="5"/>
      <c r="AD761" s="5"/>
      <c r="AE761" s="5"/>
      <c r="AF761" s="5"/>
      <c r="AL761" s="244"/>
      <c r="AN761" s="5"/>
      <c r="AO761" s="5"/>
      <c r="AP761" s="5"/>
      <c r="AQ761" s="5"/>
      <c r="AR761" s="5"/>
    </row>
    <row r="762" spans="16:44" ht="15.75" customHeight="1">
      <c r="P762" s="5"/>
      <c r="Q762" s="5"/>
      <c r="R762" s="5"/>
      <c r="S762" s="5"/>
      <c r="T762" s="5"/>
      <c r="AB762" s="5"/>
      <c r="AC762" s="5"/>
      <c r="AD762" s="5"/>
      <c r="AE762" s="5"/>
      <c r="AF762" s="5"/>
      <c r="AL762" s="244"/>
      <c r="AN762" s="5"/>
      <c r="AO762" s="5"/>
      <c r="AP762" s="5"/>
      <c r="AQ762" s="5"/>
      <c r="AR762" s="5"/>
    </row>
    <row r="763" spans="16:44" ht="15.75" customHeight="1">
      <c r="P763" s="5"/>
      <c r="Q763" s="5"/>
      <c r="R763" s="5"/>
      <c r="S763" s="5"/>
      <c r="T763" s="5"/>
      <c r="AB763" s="5"/>
      <c r="AC763" s="5"/>
      <c r="AD763" s="5"/>
      <c r="AE763" s="5"/>
      <c r="AF763" s="5"/>
      <c r="AL763" s="244"/>
      <c r="AN763" s="5"/>
      <c r="AO763" s="5"/>
      <c r="AP763" s="5"/>
      <c r="AQ763" s="5"/>
      <c r="AR763" s="5"/>
    </row>
    <row r="764" spans="16:44" ht="15.75" customHeight="1">
      <c r="P764" s="5"/>
      <c r="Q764" s="5"/>
      <c r="R764" s="5"/>
      <c r="S764" s="5"/>
      <c r="T764" s="5"/>
      <c r="AB764" s="5"/>
      <c r="AC764" s="5"/>
      <c r="AD764" s="5"/>
      <c r="AE764" s="5"/>
      <c r="AF764" s="5"/>
      <c r="AL764" s="244"/>
      <c r="AN764" s="5"/>
      <c r="AO764" s="5"/>
      <c r="AP764" s="5"/>
      <c r="AQ764" s="5"/>
      <c r="AR764" s="5"/>
    </row>
    <row r="765" spans="16:44" ht="15.75" customHeight="1">
      <c r="P765" s="5"/>
      <c r="Q765" s="5"/>
      <c r="R765" s="5"/>
      <c r="S765" s="5"/>
      <c r="T765" s="5"/>
      <c r="AB765" s="5"/>
      <c r="AC765" s="5"/>
      <c r="AD765" s="5"/>
      <c r="AE765" s="5"/>
      <c r="AF765" s="5"/>
      <c r="AL765" s="244"/>
      <c r="AN765" s="5"/>
      <c r="AO765" s="5"/>
      <c r="AP765" s="5"/>
      <c r="AQ765" s="5"/>
      <c r="AR765" s="5"/>
    </row>
    <row r="766" spans="16:44" ht="15.75" customHeight="1">
      <c r="P766" s="5"/>
      <c r="Q766" s="5"/>
      <c r="R766" s="5"/>
      <c r="S766" s="5"/>
      <c r="T766" s="5"/>
      <c r="AB766" s="5"/>
      <c r="AC766" s="5"/>
      <c r="AD766" s="5"/>
      <c r="AE766" s="5"/>
      <c r="AF766" s="5"/>
      <c r="AL766" s="244"/>
      <c r="AN766" s="5"/>
      <c r="AO766" s="5"/>
      <c r="AP766" s="5"/>
      <c r="AQ766" s="5"/>
      <c r="AR766" s="5"/>
    </row>
    <row r="767" spans="16:44" ht="15.75" customHeight="1">
      <c r="P767" s="5"/>
      <c r="Q767" s="5"/>
      <c r="R767" s="5"/>
      <c r="S767" s="5"/>
      <c r="T767" s="5"/>
      <c r="AB767" s="5"/>
      <c r="AC767" s="5"/>
      <c r="AD767" s="5"/>
      <c r="AE767" s="5"/>
      <c r="AF767" s="5"/>
      <c r="AL767" s="244"/>
      <c r="AN767" s="5"/>
      <c r="AO767" s="5"/>
      <c r="AP767" s="5"/>
      <c r="AQ767" s="5"/>
      <c r="AR767" s="5"/>
    </row>
    <row r="768" spans="16:44" ht="15.75" customHeight="1">
      <c r="P768" s="5"/>
      <c r="Q768" s="5"/>
      <c r="R768" s="5"/>
      <c r="S768" s="5"/>
      <c r="T768" s="5"/>
      <c r="AB768" s="5"/>
      <c r="AC768" s="5"/>
      <c r="AD768" s="5"/>
      <c r="AE768" s="5"/>
      <c r="AF768" s="5"/>
      <c r="AL768" s="244"/>
      <c r="AN768" s="5"/>
      <c r="AO768" s="5"/>
      <c r="AP768" s="5"/>
      <c r="AQ768" s="5"/>
      <c r="AR768" s="5"/>
    </row>
    <row r="769" spans="16:44" ht="15.75" customHeight="1">
      <c r="P769" s="5"/>
      <c r="Q769" s="5"/>
      <c r="R769" s="5"/>
      <c r="S769" s="5"/>
      <c r="T769" s="5"/>
      <c r="AB769" s="5"/>
      <c r="AC769" s="5"/>
      <c r="AD769" s="5"/>
      <c r="AE769" s="5"/>
      <c r="AF769" s="5"/>
      <c r="AL769" s="244"/>
      <c r="AN769" s="5"/>
      <c r="AO769" s="5"/>
      <c r="AP769" s="5"/>
      <c r="AQ769" s="5"/>
      <c r="AR769" s="5"/>
    </row>
    <row r="770" spans="16:44" ht="15.75" customHeight="1">
      <c r="P770" s="5"/>
      <c r="Q770" s="5"/>
      <c r="R770" s="5"/>
      <c r="S770" s="5"/>
      <c r="T770" s="5"/>
      <c r="AB770" s="5"/>
      <c r="AC770" s="5"/>
      <c r="AD770" s="5"/>
      <c r="AE770" s="5"/>
      <c r="AF770" s="5"/>
      <c r="AL770" s="244"/>
      <c r="AN770" s="5"/>
      <c r="AO770" s="5"/>
      <c r="AP770" s="5"/>
      <c r="AQ770" s="5"/>
      <c r="AR770" s="5"/>
    </row>
    <row r="771" spans="16:44" ht="15.75" customHeight="1">
      <c r="P771" s="5"/>
      <c r="Q771" s="5"/>
      <c r="R771" s="5"/>
      <c r="S771" s="5"/>
      <c r="T771" s="5"/>
      <c r="AB771" s="5"/>
      <c r="AC771" s="5"/>
      <c r="AD771" s="5"/>
      <c r="AE771" s="5"/>
      <c r="AF771" s="5"/>
      <c r="AL771" s="244"/>
      <c r="AN771" s="5"/>
      <c r="AO771" s="5"/>
      <c r="AP771" s="5"/>
      <c r="AQ771" s="5"/>
      <c r="AR771" s="5"/>
    </row>
    <row r="772" spans="16:44" ht="15.75" customHeight="1">
      <c r="P772" s="5"/>
      <c r="Q772" s="5"/>
      <c r="R772" s="5"/>
      <c r="S772" s="5"/>
      <c r="T772" s="5"/>
      <c r="AB772" s="5"/>
      <c r="AC772" s="5"/>
      <c r="AD772" s="5"/>
      <c r="AE772" s="5"/>
      <c r="AF772" s="5"/>
      <c r="AL772" s="244"/>
      <c r="AN772" s="5"/>
      <c r="AO772" s="5"/>
      <c r="AP772" s="5"/>
      <c r="AQ772" s="5"/>
      <c r="AR772" s="5"/>
    </row>
    <row r="773" spans="16:44" ht="15.75" customHeight="1">
      <c r="P773" s="5"/>
      <c r="Q773" s="5"/>
      <c r="R773" s="5"/>
      <c r="S773" s="5"/>
      <c r="T773" s="5"/>
      <c r="AB773" s="5"/>
      <c r="AC773" s="5"/>
      <c r="AD773" s="5"/>
      <c r="AE773" s="5"/>
      <c r="AF773" s="5"/>
      <c r="AL773" s="244"/>
      <c r="AN773" s="5"/>
      <c r="AO773" s="5"/>
      <c r="AP773" s="5"/>
      <c r="AQ773" s="5"/>
      <c r="AR773" s="5"/>
    </row>
    <row r="774" spans="16:44" ht="15.75" customHeight="1">
      <c r="P774" s="5"/>
      <c r="Q774" s="5"/>
      <c r="R774" s="5"/>
      <c r="S774" s="5"/>
      <c r="T774" s="5"/>
      <c r="AB774" s="5"/>
      <c r="AC774" s="5"/>
      <c r="AD774" s="5"/>
      <c r="AE774" s="5"/>
      <c r="AF774" s="5"/>
      <c r="AL774" s="244"/>
      <c r="AN774" s="5"/>
      <c r="AO774" s="5"/>
      <c r="AP774" s="5"/>
      <c r="AQ774" s="5"/>
      <c r="AR774" s="5"/>
    </row>
    <row r="775" spans="16:44" ht="15.75" customHeight="1">
      <c r="P775" s="5"/>
      <c r="Q775" s="5"/>
      <c r="R775" s="5"/>
      <c r="S775" s="5"/>
      <c r="T775" s="5"/>
      <c r="AB775" s="5"/>
      <c r="AC775" s="5"/>
      <c r="AD775" s="5"/>
      <c r="AE775" s="5"/>
      <c r="AF775" s="5"/>
      <c r="AL775" s="244"/>
      <c r="AN775" s="5"/>
      <c r="AO775" s="5"/>
      <c r="AP775" s="5"/>
      <c r="AQ775" s="5"/>
      <c r="AR775" s="5"/>
    </row>
    <row r="776" spans="16:44" ht="15.75" customHeight="1">
      <c r="P776" s="5"/>
      <c r="Q776" s="5"/>
      <c r="R776" s="5"/>
      <c r="S776" s="5"/>
      <c r="T776" s="5"/>
      <c r="AB776" s="5"/>
      <c r="AC776" s="5"/>
      <c r="AD776" s="5"/>
      <c r="AE776" s="5"/>
      <c r="AF776" s="5"/>
      <c r="AL776" s="244"/>
      <c r="AN776" s="5"/>
      <c r="AO776" s="5"/>
      <c r="AP776" s="5"/>
      <c r="AQ776" s="5"/>
      <c r="AR776" s="5"/>
    </row>
    <row r="777" spans="16:44" ht="15.75" customHeight="1">
      <c r="P777" s="5"/>
      <c r="Q777" s="5"/>
      <c r="R777" s="5"/>
      <c r="S777" s="5"/>
      <c r="T777" s="5"/>
      <c r="AB777" s="5"/>
      <c r="AC777" s="5"/>
      <c r="AD777" s="5"/>
      <c r="AE777" s="5"/>
      <c r="AF777" s="5"/>
      <c r="AL777" s="244"/>
      <c r="AN777" s="5"/>
      <c r="AO777" s="5"/>
      <c r="AP777" s="5"/>
      <c r="AQ777" s="5"/>
      <c r="AR777" s="5"/>
    </row>
    <row r="778" spans="16:44" ht="15.75" customHeight="1">
      <c r="P778" s="5"/>
      <c r="Q778" s="5"/>
      <c r="R778" s="5"/>
      <c r="S778" s="5"/>
      <c r="T778" s="5"/>
      <c r="AB778" s="5"/>
      <c r="AC778" s="5"/>
      <c r="AD778" s="5"/>
      <c r="AE778" s="5"/>
      <c r="AF778" s="5"/>
      <c r="AL778" s="244"/>
      <c r="AN778" s="5"/>
      <c r="AO778" s="5"/>
      <c r="AP778" s="5"/>
      <c r="AQ778" s="5"/>
      <c r="AR778" s="5"/>
    </row>
    <row r="779" spans="16:44" ht="15.75" customHeight="1">
      <c r="P779" s="5"/>
      <c r="Q779" s="5"/>
      <c r="R779" s="5"/>
      <c r="S779" s="5"/>
      <c r="T779" s="5"/>
      <c r="AB779" s="5"/>
      <c r="AC779" s="5"/>
      <c r="AD779" s="5"/>
      <c r="AE779" s="5"/>
      <c r="AF779" s="5"/>
      <c r="AL779" s="244"/>
      <c r="AN779" s="5"/>
      <c r="AO779" s="5"/>
      <c r="AP779" s="5"/>
      <c r="AQ779" s="5"/>
      <c r="AR779" s="5"/>
    </row>
    <row r="780" spans="16:44" ht="15.75" customHeight="1">
      <c r="P780" s="5"/>
      <c r="Q780" s="5"/>
      <c r="R780" s="5"/>
      <c r="S780" s="5"/>
      <c r="T780" s="5"/>
      <c r="AB780" s="5"/>
      <c r="AC780" s="5"/>
      <c r="AD780" s="5"/>
      <c r="AE780" s="5"/>
      <c r="AF780" s="5"/>
      <c r="AL780" s="244"/>
      <c r="AN780" s="5"/>
      <c r="AO780" s="5"/>
      <c r="AP780" s="5"/>
      <c r="AQ780" s="5"/>
      <c r="AR780" s="5"/>
    </row>
    <row r="781" spans="16:44" ht="15.75" customHeight="1">
      <c r="P781" s="5"/>
      <c r="Q781" s="5"/>
      <c r="R781" s="5"/>
      <c r="S781" s="5"/>
      <c r="T781" s="5"/>
      <c r="AB781" s="5"/>
      <c r="AC781" s="5"/>
      <c r="AD781" s="5"/>
      <c r="AE781" s="5"/>
      <c r="AF781" s="5"/>
      <c r="AL781" s="244"/>
      <c r="AN781" s="5"/>
      <c r="AO781" s="5"/>
      <c r="AP781" s="5"/>
      <c r="AQ781" s="5"/>
      <c r="AR781" s="5"/>
    </row>
    <row r="782" spans="16:44" ht="15.75" customHeight="1">
      <c r="P782" s="5"/>
      <c r="Q782" s="5"/>
      <c r="R782" s="5"/>
      <c r="S782" s="5"/>
      <c r="T782" s="5"/>
      <c r="AB782" s="5"/>
      <c r="AC782" s="5"/>
      <c r="AD782" s="5"/>
      <c r="AE782" s="5"/>
      <c r="AF782" s="5"/>
      <c r="AL782" s="244"/>
      <c r="AN782" s="5"/>
      <c r="AO782" s="5"/>
      <c r="AP782" s="5"/>
      <c r="AQ782" s="5"/>
      <c r="AR782" s="5"/>
    </row>
    <row r="783" spans="16:44" ht="15.75" customHeight="1">
      <c r="P783" s="5"/>
      <c r="Q783" s="5"/>
      <c r="R783" s="5"/>
      <c r="S783" s="5"/>
      <c r="T783" s="5"/>
      <c r="AB783" s="5"/>
      <c r="AC783" s="5"/>
      <c r="AD783" s="5"/>
      <c r="AE783" s="5"/>
      <c r="AF783" s="5"/>
      <c r="AL783" s="244"/>
      <c r="AN783" s="5"/>
      <c r="AO783" s="5"/>
      <c r="AP783" s="5"/>
      <c r="AQ783" s="5"/>
      <c r="AR783" s="5"/>
    </row>
    <row r="784" spans="16:44" ht="15.75" customHeight="1">
      <c r="P784" s="5"/>
      <c r="Q784" s="5"/>
      <c r="R784" s="5"/>
      <c r="S784" s="5"/>
      <c r="T784" s="5"/>
      <c r="AB784" s="5"/>
      <c r="AC784" s="5"/>
      <c r="AD784" s="5"/>
      <c r="AE784" s="5"/>
      <c r="AF784" s="5"/>
      <c r="AL784" s="244"/>
      <c r="AN784" s="5"/>
      <c r="AO784" s="5"/>
      <c r="AP784" s="5"/>
      <c r="AQ784" s="5"/>
      <c r="AR784" s="5"/>
    </row>
    <row r="785" spans="16:44" ht="15.75" customHeight="1">
      <c r="P785" s="5"/>
      <c r="Q785" s="5"/>
      <c r="R785" s="5"/>
      <c r="S785" s="5"/>
      <c r="T785" s="5"/>
      <c r="AB785" s="5"/>
      <c r="AC785" s="5"/>
      <c r="AD785" s="5"/>
      <c r="AE785" s="5"/>
      <c r="AF785" s="5"/>
      <c r="AL785" s="244"/>
      <c r="AN785" s="5"/>
      <c r="AO785" s="5"/>
      <c r="AP785" s="5"/>
      <c r="AQ785" s="5"/>
      <c r="AR785" s="5"/>
    </row>
    <row r="786" spans="16:44" ht="15.75" customHeight="1">
      <c r="P786" s="5"/>
      <c r="Q786" s="5"/>
      <c r="R786" s="5"/>
      <c r="S786" s="5"/>
      <c r="T786" s="5"/>
      <c r="AB786" s="5"/>
      <c r="AC786" s="5"/>
      <c r="AD786" s="5"/>
      <c r="AE786" s="5"/>
      <c r="AF786" s="5"/>
      <c r="AL786" s="244"/>
      <c r="AN786" s="5"/>
      <c r="AO786" s="5"/>
      <c r="AP786" s="5"/>
      <c r="AQ786" s="5"/>
      <c r="AR786" s="5"/>
    </row>
    <row r="787" spans="16:44" ht="15.75" customHeight="1">
      <c r="P787" s="5"/>
      <c r="Q787" s="5"/>
      <c r="R787" s="5"/>
      <c r="S787" s="5"/>
      <c r="T787" s="5"/>
      <c r="AB787" s="5"/>
      <c r="AC787" s="5"/>
      <c r="AD787" s="5"/>
      <c r="AE787" s="5"/>
      <c r="AF787" s="5"/>
      <c r="AL787" s="244"/>
      <c r="AN787" s="5"/>
      <c r="AO787" s="5"/>
      <c r="AP787" s="5"/>
      <c r="AQ787" s="5"/>
      <c r="AR787" s="5"/>
    </row>
    <row r="788" spans="16:44" ht="15.75" customHeight="1">
      <c r="P788" s="5"/>
      <c r="Q788" s="5"/>
      <c r="R788" s="5"/>
      <c r="S788" s="5"/>
      <c r="T788" s="5"/>
      <c r="AB788" s="5"/>
      <c r="AC788" s="5"/>
      <c r="AD788" s="5"/>
      <c r="AE788" s="5"/>
      <c r="AF788" s="5"/>
      <c r="AL788" s="244"/>
      <c r="AN788" s="5"/>
      <c r="AO788" s="5"/>
      <c r="AP788" s="5"/>
      <c r="AQ788" s="5"/>
      <c r="AR788" s="5"/>
    </row>
    <row r="789" spans="16:44" ht="15.75" customHeight="1">
      <c r="P789" s="5"/>
      <c r="Q789" s="5"/>
      <c r="R789" s="5"/>
      <c r="S789" s="5"/>
      <c r="T789" s="5"/>
      <c r="AB789" s="5"/>
      <c r="AC789" s="5"/>
      <c r="AD789" s="5"/>
      <c r="AE789" s="5"/>
      <c r="AF789" s="5"/>
      <c r="AL789" s="244"/>
      <c r="AN789" s="5"/>
      <c r="AO789" s="5"/>
      <c r="AP789" s="5"/>
      <c r="AQ789" s="5"/>
      <c r="AR789" s="5"/>
    </row>
    <row r="790" spans="16:44" ht="15.75" customHeight="1">
      <c r="P790" s="5"/>
      <c r="Q790" s="5"/>
      <c r="R790" s="5"/>
      <c r="S790" s="5"/>
      <c r="T790" s="5"/>
      <c r="AB790" s="5"/>
      <c r="AC790" s="5"/>
      <c r="AD790" s="5"/>
      <c r="AE790" s="5"/>
      <c r="AF790" s="5"/>
      <c r="AL790" s="244"/>
      <c r="AN790" s="5"/>
      <c r="AO790" s="5"/>
      <c r="AP790" s="5"/>
      <c r="AQ790" s="5"/>
      <c r="AR790" s="5"/>
    </row>
    <row r="791" spans="16:44" ht="15.75" customHeight="1">
      <c r="P791" s="5"/>
      <c r="Q791" s="5"/>
      <c r="R791" s="5"/>
      <c r="S791" s="5"/>
      <c r="T791" s="5"/>
      <c r="AB791" s="5"/>
      <c r="AC791" s="5"/>
      <c r="AD791" s="5"/>
      <c r="AE791" s="5"/>
      <c r="AF791" s="5"/>
      <c r="AL791" s="244"/>
      <c r="AN791" s="5"/>
      <c r="AO791" s="5"/>
      <c r="AP791" s="5"/>
      <c r="AQ791" s="5"/>
      <c r="AR791" s="5"/>
    </row>
    <row r="792" spans="16:44" ht="15.75" customHeight="1">
      <c r="P792" s="5"/>
      <c r="Q792" s="5"/>
      <c r="R792" s="5"/>
      <c r="S792" s="5"/>
      <c r="T792" s="5"/>
      <c r="AB792" s="5"/>
      <c r="AC792" s="5"/>
      <c r="AD792" s="5"/>
      <c r="AE792" s="5"/>
      <c r="AF792" s="5"/>
      <c r="AL792" s="244"/>
      <c r="AN792" s="5"/>
      <c r="AO792" s="5"/>
      <c r="AP792" s="5"/>
      <c r="AQ792" s="5"/>
      <c r="AR792" s="5"/>
    </row>
    <row r="793" spans="16:44" ht="15.75" customHeight="1">
      <c r="P793" s="5"/>
      <c r="Q793" s="5"/>
      <c r="R793" s="5"/>
      <c r="S793" s="5"/>
      <c r="T793" s="5"/>
      <c r="AB793" s="5"/>
      <c r="AC793" s="5"/>
      <c r="AD793" s="5"/>
      <c r="AE793" s="5"/>
      <c r="AF793" s="5"/>
      <c r="AL793" s="244"/>
      <c r="AN793" s="5"/>
      <c r="AO793" s="5"/>
      <c r="AP793" s="5"/>
      <c r="AQ793" s="5"/>
      <c r="AR793" s="5"/>
    </row>
    <row r="794" spans="16:44" ht="15.75" customHeight="1">
      <c r="P794" s="5"/>
      <c r="Q794" s="5"/>
      <c r="R794" s="5"/>
      <c r="S794" s="5"/>
      <c r="T794" s="5"/>
      <c r="AB794" s="5"/>
      <c r="AC794" s="5"/>
      <c r="AD794" s="5"/>
      <c r="AE794" s="5"/>
      <c r="AF794" s="5"/>
      <c r="AL794" s="244"/>
      <c r="AN794" s="5"/>
      <c r="AO794" s="5"/>
      <c r="AP794" s="5"/>
      <c r="AQ794" s="5"/>
      <c r="AR794" s="5"/>
    </row>
    <row r="795" spans="16:44" ht="15.75" customHeight="1">
      <c r="P795" s="5"/>
      <c r="Q795" s="5"/>
      <c r="R795" s="5"/>
      <c r="S795" s="5"/>
      <c r="T795" s="5"/>
      <c r="AB795" s="5"/>
      <c r="AC795" s="5"/>
      <c r="AD795" s="5"/>
      <c r="AE795" s="5"/>
      <c r="AF795" s="5"/>
      <c r="AL795" s="244"/>
      <c r="AN795" s="5"/>
      <c r="AO795" s="5"/>
      <c r="AP795" s="5"/>
      <c r="AQ795" s="5"/>
      <c r="AR795" s="5"/>
    </row>
    <row r="796" spans="16:44" ht="15.75" customHeight="1">
      <c r="P796" s="5"/>
      <c r="Q796" s="5"/>
      <c r="R796" s="5"/>
      <c r="S796" s="5"/>
      <c r="T796" s="5"/>
      <c r="AB796" s="5"/>
      <c r="AC796" s="5"/>
      <c r="AD796" s="5"/>
      <c r="AE796" s="5"/>
      <c r="AF796" s="5"/>
      <c r="AL796" s="244"/>
      <c r="AN796" s="5"/>
      <c r="AO796" s="5"/>
      <c r="AP796" s="5"/>
      <c r="AQ796" s="5"/>
      <c r="AR796" s="5"/>
    </row>
    <row r="797" spans="16:44" ht="15.75" customHeight="1">
      <c r="P797" s="5"/>
      <c r="Q797" s="5"/>
      <c r="R797" s="5"/>
      <c r="S797" s="5"/>
      <c r="T797" s="5"/>
      <c r="AB797" s="5"/>
      <c r="AC797" s="5"/>
      <c r="AD797" s="5"/>
      <c r="AE797" s="5"/>
      <c r="AF797" s="5"/>
      <c r="AL797" s="244"/>
      <c r="AN797" s="5"/>
      <c r="AO797" s="5"/>
      <c r="AP797" s="5"/>
      <c r="AQ797" s="5"/>
      <c r="AR797" s="5"/>
    </row>
    <row r="798" spans="16:44" ht="15.75" customHeight="1">
      <c r="P798" s="5"/>
      <c r="Q798" s="5"/>
      <c r="R798" s="5"/>
      <c r="S798" s="5"/>
      <c r="T798" s="5"/>
      <c r="AB798" s="5"/>
      <c r="AC798" s="5"/>
      <c r="AD798" s="5"/>
      <c r="AE798" s="5"/>
      <c r="AF798" s="5"/>
      <c r="AL798" s="244"/>
      <c r="AN798" s="5"/>
      <c r="AO798" s="5"/>
      <c r="AP798" s="5"/>
      <c r="AQ798" s="5"/>
      <c r="AR798" s="5"/>
    </row>
    <row r="799" spans="16:44" ht="15.75" customHeight="1">
      <c r="P799" s="5"/>
      <c r="Q799" s="5"/>
      <c r="R799" s="5"/>
      <c r="S799" s="5"/>
      <c r="T799" s="5"/>
      <c r="AB799" s="5"/>
      <c r="AC799" s="5"/>
      <c r="AD799" s="5"/>
      <c r="AE799" s="5"/>
      <c r="AF799" s="5"/>
      <c r="AL799" s="244"/>
      <c r="AN799" s="5"/>
      <c r="AO799" s="5"/>
      <c r="AP799" s="5"/>
      <c r="AQ799" s="5"/>
      <c r="AR799" s="5"/>
    </row>
    <row r="800" spans="16:44" ht="15.75" customHeight="1">
      <c r="P800" s="5"/>
      <c r="Q800" s="5"/>
      <c r="R800" s="5"/>
      <c r="S800" s="5"/>
      <c r="T800" s="5"/>
      <c r="AB800" s="5"/>
      <c r="AC800" s="5"/>
      <c r="AD800" s="5"/>
      <c r="AE800" s="5"/>
      <c r="AF800" s="5"/>
      <c r="AL800" s="244"/>
      <c r="AN800" s="5"/>
      <c r="AO800" s="5"/>
      <c r="AP800" s="5"/>
      <c r="AQ800" s="5"/>
      <c r="AR800" s="5"/>
    </row>
    <row r="801" spans="16:44" ht="15.75" customHeight="1">
      <c r="P801" s="5"/>
      <c r="Q801" s="5"/>
      <c r="R801" s="5"/>
      <c r="S801" s="5"/>
      <c r="T801" s="5"/>
      <c r="AB801" s="5"/>
      <c r="AC801" s="5"/>
      <c r="AD801" s="5"/>
      <c r="AE801" s="5"/>
      <c r="AF801" s="5"/>
      <c r="AL801" s="244"/>
      <c r="AN801" s="5"/>
      <c r="AO801" s="5"/>
      <c r="AP801" s="5"/>
      <c r="AQ801" s="5"/>
      <c r="AR801" s="5"/>
    </row>
    <row r="802" spans="16:44" ht="15.75" customHeight="1">
      <c r="P802" s="5"/>
      <c r="Q802" s="5"/>
      <c r="R802" s="5"/>
      <c r="S802" s="5"/>
      <c r="T802" s="5"/>
      <c r="AB802" s="5"/>
      <c r="AC802" s="5"/>
      <c r="AD802" s="5"/>
      <c r="AE802" s="5"/>
      <c r="AF802" s="5"/>
      <c r="AL802" s="244"/>
      <c r="AN802" s="5"/>
      <c r="AO802" s="5"/>
      <c r="AP802" s="5"/>
      <c r="AQ802" s="5"/>
      <c r="AR802" s="5"/>
    </row>
    <row r="803" spans="16:44" ht="15.75" customHeight="1">
      <c r="P803" s="5"/>
      <c r="Q803" s="5"/>
      <c r="R803" s="5"/>
      <c r="S803" s="5"/>
      <c r="T803" s="5"/>
      <c r="AB803" s="5"/>
      <c r="AC803" s="5"/>
      <c r="AD803" s="5"/>
      <c r="AE803" s="5"/>
      <c r="AF803" s="5"/>
      <c r="AL803" s="244"/>
      <c r="AN803" s="5"/>
      <c r="AO803" s="5"/>
      <c r="AP803" s="5"/>
      <c r="AQ803" s="5"/>
      <c r="AR803" s="5"/>
    </row>
    <row r="804" spans="16:44" ht="15.75" customHeight="1">
      <c r="P804" s="5"/>
      <c r="Q804" s="5"/>
      <c r="R804" s="5"/>
      <c r="S804" s="5"/>
      <c r="T804" s="5"/>
      <c r="AB804" s="5"/>
      <c r="AC804" s="5"/>
      <c r="AD804" s="5"/>
      <c r="AE804" s="5"/>
      <c r="AF804" s="5"/>
      <c r="AL804" s="244"/>
      <c r="AN804" s="5"/>
      <c r="AO804" s="5"/>
      <c r="AP804" s="5"/>
      <c r="AQ804" s="5"/>
      <c r="AR804" s="5"/>
    </row>
    <row r="805" spans="16:44" ht="15.75" customHeight="1">
      <c r="P805" s="5"/>
      <c r="Q805" s="5"/>
      <c r="R805" s="5"/>
      <c r="S805" s="5"/>
      <c r="T805" s="5"/>
      <c r="AB805" s="5"/>
      <c r="AC805" s="5"/>
      <c r="AD805" s="5"/>
      <c r="AE805" s="5"/>
      <c r="AF805" s="5"/>
      <c r="AL805" s="244"/>
      <c r="AN805" s="5"/>
      <c r="AO805" s="5"/>
      <c r="AP805" s="5"/>
      <c r="AQ805" s="5"/>
      <c r="AR805" s="5"/>
    </row>
    <row r="806" spans="16:44" ht="15.75" customHeight="1">
      <c r="P806" s="5"/>
      <c r="Q806" s="5"/>
      <c r="R806" s="5"/>
      <c r="S806" s="5"/>
      <c r="T806" s="5"/>
      <c r="AB806" s="5"/>
      <c r="AC806" s="5"/>
      <c r="AD806" s="5"/>
      <c r="AE806" s="5"/>
      <c r="AF806" s="5"/>
      <c r="AL806" s="244"/>
      <c r="AN806" s="5"/>
      <c r="AO806" s="5"/>
      <c r="AP806" s="5"/>
      <c r="AQ806" s="5"/>
      <c r="AR806" s="5"/>
    </row>
    <row r="807" spans="16:44" ht="15.75" customHeight="1">
      <c r="P807" s="5"/>
      <c r="Q807" s="5"/>
      <c r="R807" s="5"/>
      <c r="S807" s="5"/>
      <c r="T807" s="5"/>
      <c r="AB807" s="5"/>
      <c r="AC807" s="5"/>
      <c r="AD807" s="5"/>
      <c r="AE807" s="5"/>
      <c r="AF807" s="5"/>
      <c r="AL807" s="244"/>
      <c r="AN807" s="5"/>
      <c r="AO807" s="5"/>
      <c r="AP807" s="5"/>
      <c r="AQ807" s="5"/>
      <c r="AR807" s="5"/>
    </row>
    <row r="808" spans="16:44" ht="15.75" customHeight="1">
      <c r="P808" s="5"/>
      <c r="Q808" s="5"/>
      <c r="R808" s="5"/>
      <c r="S808" s="5"/>
      <c r="T808" s="5"/>
      <c r="AB808" s="5"/>
      <c r="AC808" s="5"/>
      <c r="AD808" s="5"/>
      <c r="AE808" s="5"/>
      <c r="AF808" s="5"/>
      <c r="AL808" s="244"/>
      <c r="AN808" s="5"/>
      <c r="AO808" s="5"/>
      <c r="AP808" s="5"/>
      <c r="AQ808" s="5"/>
      <c r="AR808" s="5"/>
    </row>
    <row r="809" spans="16:44" ht="15.75" customHeight="1">
      <c r="P809" s="5"/>
      <c r="Q809" s="5"/>
      <c r="R809" s="5"/>
      <c r="S809" s="5"/>
      <c r="T809" s="5"/>
      <c r="AB809" s="5"/>
      <c r="AC809" s="5"/>
      <c r="AD809" s="5"/>
      <c r="AE809" s="5"/>
      <c r="AF809" s="5"/>
      <c r="AL809" s="244"/>
      <c r="AN809" s="5"/>
      <c r="AO809" s="5"/>
      <c r="AP809" s="5"/>
      <c r="AQ809" s="5"/>
      <c r="AR809" s="5"/>
    </row>
    <row r="810" spans="16:44" ht="15.75" customHeight="1">
      <c r="P810" s="5"/>
      <c r="Q810" s="5"/>
      <c r="R810" s="5"/>
      <c r="S810" s="5"/>
      <c r="T810" s="5"/>
      <c r="AB810" s="5"/>
      <c r="AC810" s="5"/>
      <c r="AD810" s="5"/>
      <c r="AE810" s="5"/>
      <c r="AF810" s="5"/>
      <c r="AL810" s="244"/>
      <c r="AN810" s="5"/>
      <c r="AO810" s="5"/>
      <c r="AP810" s="5"/>
      <c r="AQ810" s="5"/>
      <c r="AR810" s="5"/>
    </row>
    <row r="811" spans="16:44" ht="15.75" customHeight="1">
      <c r="P811" s="5"/>
      <c r="Q811" s="5"/>
      <c r="R811" s="5"/>
      <c r="S811" s="5"/>
      <c r="T811" s="5"/>
      <c r="AB811" s="5"/>
      <c r="AC811" s="5"/>
      <c r="AD811" s="5"/>
      <c r="AE811" s="5"/>
      <c r="AF811" s="5"/>
      <c r="AL811" s="244"/>
      <c r="AN811" s="5"/>
      <c r="AO811" s="5"/>
      <c r="AP811" s="5"/>
      <c r="AQ811" s="5"/>
      <c r="AR811" s="5"/>
    </row>
    <row r="812" spans="16:44" ht="15.75" customHeight="1">
      <c r="P812" s="5"/>
      <c r="Q812" s="5"/>
      <c r="R812" s="5"/>
      <c r="S812" s="5"/>
      <c r="T812" s="5"/>
      <c r="AB812" s="5"/>
      <c r="AC812" s="5"/>
      <c r="AD812" s="5"/>
      <c r="AE812" s="5"/>
      <c r="AF812" s="5"/>
      <c r="AL812" s="244"/>
      <c r="AN812" s="5"/>
      <c r="AO812" s="5"/>
      <c r="AP812" s="5"/>
      <c r="AQ812" s="5"/>
      <c r="AR812" s="5"/>
    </row>
    <row r="813" spans="16:44" ht="15.75" customHeight="1">
      <c r="P813" s="5"/>
      <c r="Q813" s="5"/>
      <c r="R813" s="5"/>
      <c r="S813" s="5"/>
      <c r="T813" s="5"/>
      <c r="AB813" s="5"/>
      <c r="AC813" s="5"/>
      <c r="AD813" s="5"/>
      <c r="AE813" s="5"/>
      <c r="AF813" s="5"/>
      <c r="AL813" s="244"/>
      <c r="AN813" s="5"/>
      <c r="AO813" s="5"/>
      <c r="AP813" s="5"/>
      <c r="AQ813" s="5"/>
      <c r="AR813" s="5"/>
    </row>
    <row r="814" spans="16:44" ht="15.75" customHeight="1">
      <c r="P814" s="5"/>
      <c r="Q814" s="5"/>
      <c r="R814" s="5"/>
      <c r="S814" s="5"/>
      <c r="T814" s="5"/>
      <c r="AB814" s="5"/>
      <c r="AC814" s="5"/>
      <c r="AD814" s="5"/>
      <c r="AE814" s="5"/>
      <c r="AF814" s="5"/>
      <c r="AL814" s="244"/>
      <c r="AN814" s="5"/>
      <c r="AO814" s="5"/>
      <c r="AP814" s="5"/>
      <c r="AQ814" s="5"/>
      <c r="AR814" s="5"/>
    </row>
    <row r="815" spans="16:44" ht="15.75" customHeight="1">
      <c r="P815" s="5"/>
      <c r="Q815" s="5"/>
      <c r="R815" s="5"/>
      <c r="S815" s="5"/>
      <c r="T815" s="5"/>
      <c r="AB815" s="5"/>
      <c r="AC815" s="5"/>
      <c r="AD815" s="5"/>
      <c r="AE815" s="5"/>
      <c r="AF815" s="5"/>
      <c r="AL815" s="244"/>
      <c r="AN815" s="5"/>
      <c r="AO815" s="5"/>
      <c r="AP815" s="5"/>
      <c r="AQ815" s="5"/>
      <c r="AR815" s="5"/>
    </row>
    <row r="816" spans="16:44" ht="15.75" customHeight="1">
      <c r="P816" s="5"/>
      <c r="Q816" s="5"/>
      <c r="R816" s="5"/>
      <c r="S816" s="5"/>
      <c r="T816" s="5"/>
      <c r="AB816" s="5"/>
      <c r="AC816" s="5"/>
      <c r="AD816" s="5"/>
      <c r="AE816" s="5"/>
      <c r="AF816" s="5"/>
      <c r="AL816" s="244"/>
      <c r="AN816" s="5"/>
      <c r="AO816" s="5"/>
      <c r="AP816" s="5"/>
      <c r="AQ816" s="5"/>
      <c r="AR816" s="5"/>
    </row>
    <row r="817" spans="16:44" ht="15.75" customHeight="1">
      <c r="P817" s="5"/>
      <c r="Q817" s="5"/>
      <c r="R817" s="5"/>
      <c r="S817" s="5"/>
      <c r="T817" s="5"/>
      <c r="AB817" s="5"/>
      <c r="AC817" s="5"/>
      <c r="AD817" s="5"/>
      <c r="AE817" s="5"/>
      <c r="AF817" s="5"/>
      <c r="AL817" s="244"/>
      <c r="AN817" s="5"/>
      <c r="AO817" s="5"/>
      <c r="AP817" s="5"/>
      <c r="AQ817" s="5"/>
      <c r="AR817" s="5"/>
    </row>
    <row r="818" spans="16:44" ht="15.75" customHeight="1">
      <c r="P818" s="5"/>
      <c r="Q818" s="5"/>
      <c r="R818" s="5"/>
      <c r="S818" s="5"/>
      <c r="T818" s="5"/>
      <c r="AB818" s="5"/>
      <c r="AC818" s="5"/>
      <c r="AD818" s="5"/>
      <c r="AE818" s="5"/>
      <c r="AF818" s="5"/>
      <c r="AL818" s="244"/>
      <c r="AN818" s="5"/>
      <c r="AO818" s="5"/>
      <c r="AP818" s="5"/>
      <c r="AQ818" s="5"/>
      <c r="AR818" s="5"/>
    </row>
    <row r="819" spans="16:44" ht="15.75" customHeight="1">
      <c r="P819" s="5"/>
      <c r="Q819" s="5"/>
      <c r="R819" s="5"/>
      <c r="S819" s="5"/>
      <c r="T819" s="5"/>
      <c r="AB819" s="5"/>
      <c r="AC819" s="5"/>
      <c r="AD819" s="5"/>
      <c r="AE819" s="5"/>
      <c r="AF819" s="5"/>
      <c r="AL819" s="244"/>
      <c r="AN819" s="5"/>
      <c r="AO819" s="5"/>
      <c r="AP819" s="5"/>
      <c r="AQ819" s="5"/>
      <c r="AR819" s="5"/>
    </row>
    <row r="820" spans="16:44" ht="15.75" customHeight="1">
      <c r="P820" s="5"/>
      <c r="Q820" s="5"/>
      <c r="R820" s="5"/>
      <c r="S820" s="5"/>
      <c r="T820" s="5"/>
      <c r="AB820" s="5"/>
      <c r="AC820" s="5"/>
      <c r="AD820" s="5"/>
      <c r="AE820" s="5"/>
      <c r="AF820" s="5"/>
      <c r="AL820" s="244"/>
      <c r="AN820" s="5"/>
      <c r="AO820" s="5"/>
      <c r="AP820" s="5"/>
      <c r="AQ820" s="5"/>
      <c r="AR820" s="5"/>
    </row>
    <row r="821" spans="16:44" ht="15.75" customHeight="1">
      <c r="P821" s="5"/>
      <c r="Q821" s="5"/>
      <c r="R821" s="5"/>
      <c r="S821" s="5"/>
      <c r="T821" s="5"/>
      <c r="AB821" s="5"/>
      <c r="AC821" s="5"/>
      <c r="AD821" s="5"/>
      <c r="AE821" s="5"/>
      <c r="AF821" s="5"/>
      <c r="AL821" s="244"/>
      <c r="AN821" s="5"/>
      <c r="AO821" s="5"/>
      <c r="AP821" s="5"/>
      <c r="AQ821" s="5"/>
      <c r="AR821" s="5"/>
    </row>
    <row r="822" spans="16:44" ht="15.75" customHeight="1">
      <c r="P822" s="5"/>
      <c r="Q822" s="5"/>
      <c r="R822" s="5"/>
      <c r="S822" s="5"/>
      <c r="T822" s="5"/>
      <c r="AB822" s="5"/>
      <c r="AC822" s="5"/>
      <c r="AD822" s="5"/>
      <c r="AE822" s="5"/>
      <c r="AF822" s="5"/>
      <c r="AL822" s="244"/>
      <c r="AN822" s="5"/>
      <c r="AO822" s="5"/>
      <c r="AP822" s="5"/>
      <c r="AQ822" s="5"/>
      <c r="AR822" s="5"/>
    </row>
    <row r="823" spans="16:44" ht="15.75" customHeight="1">
      <c r="P823" s="5"/>
      <c r="Q823" s="5"/>
      <c r="R823" s="5"/>
      <c r="S823" s="5"/>
      <c r="T823" s="5"/>
      <c r="AB823" s="5"/>
      <c r="AC823" s="5"/>
      <c r="AD823" s="5"/>
      <c r="AE823" s="5"/>
      <c r="AF823" s="5"/>
      <c r="AL823" s="244"/>
      <c r="AN823" s="5"/>
      <c r="AO823" s="5"/>
      <c r="AP823" s="5"/>
      <c r="AQ823" s="5"/>
      <c r="AR823" s="5"/>
    </row>
    <row r="824" spans="16:44" ht="15.75" customHeight="1">
      <c r="P824" s="5"/>
      <c r="Q824" s="5"/>
      <c r="R824" s="5"/>
      <c r="S824" s="5"/>
      <c r="T824" s="5"/>
      <c r="AB824" s="5"/>
      <c r="AC824" s="5"/>
      <c r="AD824" s="5"/>
      <c r="AE824" s="5"/>
      <c r="AF824" s="5"/>
      <c r="AL824" s="244"/>
      <c r="AN824" s="5"/>
      <c r="AO824" s="5"/>
      <c r="AP824" s="5"/>
      <c r="AQ824" s="5"/>
      <c r="AR824" s="5"/>
    </row>
    <row r="825" spans="16:44" ht="15.75" customHeight="1">
      <c r="P825" s="5"/>
      <c r="Q825" s="5"/>
      <c r="R825" s="5"/>
      <c r="S825" s="5"/>
      <c r="T825" s="5"/>
      <c r="AB825" s="5"/>
      <c r="AC825" s="5"/>
      <c r="AD825" s="5"/>
      <c r="AE825" s="5"/>
      <c r="AF825" s="5"/>
      <c r="AL825" s="244"/>
      <c r="AN825" s="5"/>
      <c r="AO825" s="5"/>
      <c r="AP825" s="5"/>
      <c r="AQ825" s="5"/>
      <c r="AR825" s="5"/>
    </row>
    <row r="826" spans="16:44" ht="15.75" customHeight="1">
      <c r="P826" s="5"/>
      <c r="Q826" s="5"/>
      <c r="R826" s="5"/>
      <c r="S826" s="5"/>
      <c r="T826" s="5"/>
      <c r="AB826" s="5"/>
      <c r="AC826" s="5"/>
      <c r="AD826" s="5"/>
      <c r="AE826" s="5"/>
      <c r="AF826" s="5"/>
      <c r="AL826" s="244"/>
      <c r="AN826" s="5"/>
      <c r="AO826" s="5"/>
      <c r="AP826" s="5"/>
      <c r="AQ826" s="5"/>
      <c r="AR826" s="5"/>
    </row>
    <row r="827" spans="16:44" ht="15.75" customHeight="1">
      <c r="P827" s="5"/>
      <c r="Q827" s="5"/>
      <c r="R827" s="5"/>
      <c r="S827" s="5"/>
      <c r="T827" s="5"/>
      <c r="AB827" s="5"/>
      <c r="AC827" s="5"/>
      <c r="AD827" s="5"/>
      <c r="AE827" s="5"/>
      <c r="AF827" s="5"/>
      <c r="AL827" s="244"/>
      <c r="AN827" s="5"/>
      <c r="AO827" s="5"/>
      <c r="AP827" s="5"/>
      <c r="AQ827" s="5"/>
      <c r="AR827" s="5"/>
    </row>
    <row r="828" spans="16:44" ht="15.75" customHeight="1">
      <c r="P828" s="5"/>
      <c r="Q828" s="5"/>
      <c r="R828" s="5"/>
      <c r="S828" s="5"/>
      <c r="T828" s="5"/>
      <c r="AB828" s="5"/>
      <c r="AC828" s="5"/>
      <c r="AD828" s="5"/>
      <c r="AE828" s="5"/>
      <c r="AF828" s="5"/>
      <c r="AL828" s="244"/>
      <c r="AN828" s="5"/>
      <c r="AO828" s="5"/>
      <c r="AP828" s="5"/>
      <c r="AQ828" s="5"/>
      <c r="AR828" s="5"/>
    </row>
    <row r="829" spans="16:44" ht="15.75" customHeight="1">
      <c r="P829" s="5"/>
      <c r="Q829" s="5"/>
      <c r="R829" s="5"/>
      <c r="S829" s="5"/>
      <c r="T829" s="5"/>
      <c r="AB829" s="5"/>
      <c r="AC829" s="5"/>
      <c r="AD829" s="5"/>
      <c r="AE829" s="5"/>
      <c r="AF829" s="5"/>
      <c r="AL829" s="244"/>
      <c r="AN829" s="5"/>
      <c r="AO829" s="5"/>
      <c r="AP829" s="5"/>
      <c r="AQ829" s="5"/>
      <c r="AR829" s="5"/>
    </row>
    <row r="830" spans="16:44" ht="15.75" customHeight="1">
      <c r="P830" s="5"/>
      <c r="Q830" s="5"/>
      <c r="R830" s="5"/>
      <c r="S830" s="5"/>
      <c r="T830" s="5"/>
      <c r="AB830" s="5"/>
      <c r="AC830" s="5"/>
      <c r="AD830" s="5"/>
      <c r="AE830" s="5"/>
      <c r="AF830" s="5"/>
      <c r="AL830" s="244"/>
      <c r="AN830" s="5"/>
      <c r="AO830" s="5"/>
      <c r="AP830" s="5"/>
      <c r="AQ830" s="5"/>
      <c r="AR830" s="5"/>
    </row>
    <row r="831" spans="16:44" ht="15.75" customHeight="1">
      <c r="P831" s="5"/>
      <c r="Q831" s="5"/>
      <c r="R831" s="5"/>
      <c r="S831" s="5"/>
      <c r="T831" s="5"/>
      <c r="AB831" s="5"/>
      <c r="AC831" s="5"/>
      <c r="AD831" s="5"/>
      <c r="AE831" s="5"/>
      <c r="AF831" s="5"/>
      <c r="AL831" s="244"/>
      <c r="AN831" s="5"/>
      <c r="AO831" s="5"/>
      <c r="AP831" s="5"/>
      <c r="AQ831" s="5"/>
      <c r="AR831" s="5"/>
    </row>
    <row r="832" spans="16:44" ht="15.75" customHeight="1">
      <c r="P832" s="5"/>
      <c r="Q832" s="5"/>
      <c r="R832" s="5"/>
      <c r="S832" s="5"/>
      <c r="T832" s="5"/>
      <c r="AB832" s="5"/>
      <c r="AC832" s="5"/>
      <c r="AD832" s="5"/>
      <c r="AE832" s="5"/>
      <c r="AF832" s="5"/>
      <c r="AL832" s="244"/>
      <c r="AN832" s="5"/>
      <c r="AO832" s="5"/>
      <c r="AP832" s="5"/>
      <c r="AQ832" s="5"/>
      <c r="AR832" s="5"/>
    </row>
    <row r="833" spans="16:44" ht="15.75" customHeight="1">
      <c r="P833" s="5"/>
      <c r="Q833" s="5"/>
      <c r="R833" s="5"/>
      <c r="S833" s="5"/>
      <c r="T833" s="5"/>
      <c r="AB833" s="5"/>
      <c r="AC833" s="5"/>
      <c r="AD833" s="5"/>
      <c r="AE833" s="5"/>
      <c r="AF833" s="5"/>
      <c r="AL833" s="244"/>
      <c r="AN833" s="5"/>
      <c r="AO833" s="5"/>
      <c r="AP833" s="5"/>
      <c r="AQ833" s="5"/>
      <c r="AR833" s="5"/>
    </row>
    <row r="834" spans="16:44" ht="15.75" customHeight="1">
      <c r="P834" s="5"/>
      <c r="Q834" s="5"/>
      <c r="R834" s="5"/>
      <c r="S834" s="5"/>
      <c r="T834" s="5"/>
      <c r="AB834" s="5"/>
      <c r="AC834" s="5"/>
      <c r="AD834" s="5"/>
      <c r="AE834" s="5"/>
      <c r="AF834" s="5"/>
      <c r="AL834" s="244"/>
      <c r="AN834" s="5"/>
      <c r="AO834" s="5"/>
      <c r="AP834" s="5"/>
      <c r="AQ834" s="5"/>
      <c r="AR834" s="5"/>
    </row>
    <row r="835" spans="16:44" ht="15.75" customHeight="1">
      <c r="P835" s="5"/>
      <c r="Q835" s="5"/>
      <c r="R835" s="5"/>
      <c r="S835" s="5"/>
      <c r="T835" s="5"/>
      <c r="AB835" s="5"/>
      <c r="AC835" s="5"/>
      <c r="AD835" s="5"/>
      <c r="AE835" s="5"/>
      <c r="AF835" s="5"/>
      <c r="AL835" s="244"/>
      <c r="AN835" s="5"/>
      <c r="AO835" s="5"/>
      <c r="AP835" s="5"/>
      <c r="AQ835" s="5"/>
      <c r="AR835" s="5"/>
    </row>
    <row r="836" spans="16:44" ht="15.75" customHeight="1">
      <c r="P836" s="5"/>
      <c r="Q836" s="5"/>
      <c r="R836" s="5"/>
      <c r="S836" s="5"/>
      <c r="T836" s="5"/>
      <c r="AB836" s="5"/>
      <c r="AC836" s="5"/>
      <c r="AD836" s="5"/>
      <c r="AE836" s="5"/>
      <c r="AF836" s="5"/>
      <c r="AL836" s="244"/>
      <c r="AN836" s="5"/>
      <c r="AO836" s="5"/>
      <c r="AP836" s="5"/>
      <c r="AQ836" s="5"/>
      <c r="AR836" s="5"/>
    </row>
    <row r="837" spans="16:44" ht="15.75" customHeight="1">
      <c r="P837" s="5"/>
      <c r="Q837" s="5"/>
      <c r="R837" s="5"/>
      <c r="S837" s="5"/>
      <c r="T837" s="5"/>
      <c r="AB837" s="5"/>
      <c r="AC837" s="5"/>
      <c r="AD837" s="5"/>
      <c r="AE837" s="5"/>
      <c r="AF837" s="5"/>
      <c r="AL837" s="244"/>
      <c r="AN837" s="5"/>
      <c r="AO837" s="5"/>
      <c r="AP837" s="5"/>
      <c r="AQ837" s="5"/>
      <c r="AR837" s="5"/>
    </row>
    <row r="838" spans="16:44" ht="15.75" customHeight="1">
      <c r="P838" s="5"/>
      <c r="Q838" s="5"/>
      <c r="R838" s="5"/>
      <c r="S838" s="5"/>
      <c r="T838" s="5"/>
      <c r="AB838" s="5"/>
      <c r="AC838" s="5"/>
      <c r="AD838" s="5"/>
      <c r="AE838" s="5"/>
      <c r="AF838" s="5"/>
      <c r="AL838" s="244"/>
      <c r="AN838" s="5"/>
      <c r="AO838" s="5"/>
      <c r="AP838" s="5"/>
      <c r="AQ838" s="5"/>
      <c r="AR838" s="5"/>
    </row>
    <row r="839" spans="16:44" ht="15.75" customHeight="1">
      <c r="P839" s="5"/>
      <c r="Q839" s="5"/>
      <c r="R839" s="5"/>
      <c r="S839" s="5"/>
      <c r="T839" s="5"/>
      <c r="AB839" s="5"/>
      <c r="AC839" s="5"/>
      <c r="AD839" s="5"/>
      <c r="AE839" s="5"/>
      <c r="AF839" s="5"/>
      <c r="AL839" s="244"/>
      <c r="AN839" s="5"/>
      <c r="AO839" s="5"/>
      <c r="AP839" s="5"/>
      <c r="AQ839" s="5"/>
      <c r="AR839" s="5"/>
    </row>
    <row r="840" spans="16:44" ht="15.75" customHeight="1">
      <c r="P840" s="5"/>
      <c r="Q840" s="5"/>
      <c r="R840" s="5"/>
      <c r="S840" s="5"/>
      <c r="T840" s="5"/>
      <c r="AB840" s="5"/>
      <c r="AC840" s="5"/>
      <c r="AD840" s="5"/>
      <c r="AE840" s="5"/>
      <c r="AF840" s="5"/>
      <c r="AL840" s="244"/>
      <c r="AN840" s="5"/>
      <c r="AO840" s="5"/>
      <c r="AP840" s="5"/>
      <c r="AQ840" s="5"/>
      <c r="AR840" s="5"/>
    </row>
    <row r="841" spans="16:44" ht="15.75" customHeight="1">
      <c r="P841" s="5"/>
      <c r="Q841" s="5"/>
      <c r="R841" s="5"/>
      <c r="S841" s="5"/>
      <c r="T841" s="5"/>
      <c r="AB841" s="5"/>
      <c r="AC841" s="5"/>
      <c r="AD841" s="5"/>
      <c r="AE841" s="5"/>
      <c r="AF841" s="5"/>
      <c r="AL841" s="244"/>
      <c r="AN841" s="5"/>
      <c r="AO841" s="5"/>
      <c r="AP841" s="5"/>
      <c r="AQ841" s="5"/>
      <c r="AR841" s="5"/>
    </row>
    <row r="842" spans="16:44" ht="15.75" customHeight="1">
      <c r="P842" s="5"/>
      <c r="Q842" s="5"/>
      <c r="R842" s="5"/>
      <c r="S842" s="5"/>
      <c r="T842" s="5"/>
      <c r="AB842" s="5"/>
      <c r="AC842" s="5"/>
      <c r="AD842" s="5"/>
      <c r="AE842" s="5"/>
      <c r="AF842" s="5"/>
      <c r="AL842" s="244"/>
      <c r="AN842" s="5"/>
      <c r="AO842" s="5"/>
      <c r="AP842" s="5"/>
      <c r="AQ842" s="5"/>
      <c r="AR842" s="5"/>
    </row>
    <row r="843" spans="16:44" ht="15.75" customHeight="1">
      <c r="P843" s="5"/>
      <c r="Q843" s="5"/>
      <c r="R843" s="5"/>
      <c r="S843" s="5"/>
      <c r="T843" s="5"/>
      <c r="AB843" s="5"/>
      <c r="AC843" s="5"/>
      <c r="AD843" s="5"/>
      <c r="AE843" s="5"/>
      <c r="AF843" s="5"/>
      <c r="AL843" s="244"/>
      <c r="AN843" s="5"/>
      <c r="AO843" s="5"/>
      <c r="AP843" s="5"/>
      <c r="AQ843" s="5"/>
      <c r="AR843" s="5"/>
    </row>
    <row r="844" spans="16:44" ht="15.75" customHeight="1">
      <c r="P844" s="5"/>
      <c r="Q844" s="5"/>
      <c r="R844" s="5"/>
      <c r="S844" s="5"/>
      <c r="T844" s="5"/>
      <c r="AB844" s="5"/>
      <c r="AC844" s="5"/>
      <c r="AD844" s="5"/>
      <c r="AE844" s="5"/>
      <c r="AF844" s="5"/>
      <c r="AL844" s="244"/>
      <c r="AN844" s="5"/>
      <c r="AO844" s="5"/>
      <c r="AP844" s="5"/>
      <c r="AQ844" s="5"/>
      <c r="AR844" s="5"/>
    </row>
    <row r="845" spans="16:44" ht="15.75" customHeight="1">
      <c r="P845" s="5"/>
      <c r="Q845" s="5"/>
      <c r="R845" s="5"/>
      <c r="S845" s="5"/>
      <c r="T845" s="5"/>
      <c r="AB845" s="5"/>
      <c r="AC845" s="5"/>
      <c r="AD845" s="5"/>
      <c r="AE845" s="5"/>
      <c r="AF845" s="5"/>
      <c r="AL845" s="244"/>
      <c r="AN845" s="5"/>
      <c r="AO845" s="5"/>
      <c r="AP845" s="5"/>
      <c r="AQ845" s="5"/>
      <c r="AR845" s="5"/>
    </row>
    <row r="846" spans="16:44" ht="15.75" customHeight="1">
      <c r="P846" s="5"/>
      <c r="Q846" s="5"/>
      <c r="R846" s="5"/>
      <c r="S846" s="5"/>
      <c r="T846" s="5"/>
      <c r="AB846" s="5"/>
      <c r="AC846" s="5"/>
      <c r="AD846" s="5"/>
      <c r="AE846" s="5"/>
      <c r="AF846" s="5"/>
      <c r="AL846" s="244"/>
      <c r="AN846" s="5"/>
      <c r="AO846" s="5"/>
      <c r="AP846" s="5"/>
      <c r="AQ846" s="5"/>
      <c r="AR846" s="5"/>
    </row>
    <row r="847" spans="16:44" ht="15.75" customHeight="1">
      <c r="P847" s="5"/>
      <c r="Q847" s="5"/>
      <c r="R847" s="5"/>
      <c r="S847" s="5"/>
      <c r="T847" s="5"/>
      <c r="AB847" s="5"/>
      <c r="AC847" s="5"/>
      <c r="AD847" s="5"/>
      <c r="AE847" s="5"/>
      <c r="AF847" s="5"/>
      <c r="AL847" s="244"/>
      <c r="AN847" s="5"/>
      <c r="AO847" s="5"/>
      <c r="AP847" s="5"/>
      <c r="AQ847" s="5"/>
      <c r="AR847" s="5"/>
    </row>
    <row r="848" spans="16:44" ht="15.75" customHeight="1">
      <c r="P848" s="5"/>
      <c r="Q848" s="5"/>
      <c r="R848" s="5"/>
      <c r="S848" s="5"/>
      <c r="T848" s="5"/>
      <c r="AB848" s="5"/>
      <c r="AC848" s="5"/>
      <c r="AD848" s="5"/>
      <c r="AE848" s="5"/>
      <c r="AF848" s="5"/>
      <c r="AL848" s="244"/>
      <c r="AN848" s="5"/>
      <c r="AO848" s="5"/>
      <c r="AP848" s="5"/>
      <c r="AQ848" s="5"/>
      <c r="AR848" s="5"/>
    </row>
    <row r="849" spans="16:44" ht="15.75" customHeight="1">
      <c r="P849" s="5"/>
      <c r="Q849" s="5"/>
      <c r="R849" s="5"/>
      <c r="S849" s="5"/>
      <c r="T849" s="5"/>
      <c r="AB849" s="5"/>
      <c r="AC849" s="5"/>
      <c r="AD849" s="5"/>
      <c r="AE849" s="5"/>
      <c r="AF849" s="5"/>
      <c r="AL849" s="244"/>
      <c r="AN849" s="5"/>
      <c r="AO849" s="5"/>
      <c r="AP849" s="5"/>
      <c r="AQ849" s="5"/>
      <c r="AR849" s="5"/>
    </row>
    <row r="850" spans="16:44" ht="15.75" customHeight="1">
      <c r="P850" s="5"/>
      <c r="Q850" s="5"/>
      <c r="R850" s="5"/>
      <c r="S850" s="5"/>
      <c r="T850" s="5"/>
      <c r="AB850" s="5"/>
      <c r="AC850" s="5"/>
      <c r="AD850" s="5"/>
      <c r="AE850" s="5"/>
      <c r="AF850" s="5"/>
      <c r="AL850" s="244"/>
      <c r="AN850" s="5"/>
      <c r="AO850" s="5"/>
      <c r="AP850" s="5"/>
      <c r="AQ850" s="5"/>
      <c r="AR850" s="5"/>
    </row>
    <row r="851" spans="16:44" ht="15.75" customHeight="1">
      <c r="P851" s="5"/>
      <c r="Q851" s="5"/>
      <c r="R851" s="5"/>
      <c r="S851" s="5"/>
      <c r="T851" s="5"/>
      <c r="AB851" s="5"/>
      <c r="AC851" s="5"/>
      <c r="AD851" s="5"/>
      <c r="AE851" s="5"/>
      <c r="AF851" s="5"/>
      <c r="AL851" s="244"/>
      <c r="AN851" s="5"/>
      <c r="AO851" s="5"/>
      <c r="AP851" s="5"/>
      <c r="AQ851" s="5"/>
      <c r="AR851" s="5"/>
    </row>
    <row r="852" spans="16:44" ht="15.75" customHeight="1">
      <c r="P852" s="5"/>
      <c r="Q852" s="5"/>
      <c r="R852" s="5"/>
      <c r="S852" s="5"/>
      <c r="T852" s="5"/>
      <c r="AB852" s="5"/>
      <c r="AC852" s="5"/>
      <c r="AD852" s="5"/>
      <c r="AE852" s="5"/>
      <c r="AF852" s="5"/>
      <c r="AL852" s="244"/>
      <c r="AN852" s="5"/>
      <c r="AO852" s="5"/>
      <c r="AP852" s="5"/>
      <c r="AQ852" s="5"/>
      <c r="AR852" s="5"/>
    </row>
    <row r="853" spans="16:44" ht="15.75" customHeight="1">
      <c r="P853" s="5"/>
      <c r="Q853" s="5"/>
      <c r="R853" s="5"/>
      <c r="S853" s="5"/>
      <c r="T853" s="5"/>
      <c r="AB853" s="5"/>
      <c r="AC853" s="5"/>
      <c r="AD853" s="5"/>
      <c r="AE853" s="5"/>
      <c r="AF853" s="5"/>
      <c r="AL853" s="244"/>
      <c r="AN853" s="5"/>
      <c r="AO853" s="5"/>
      <c r="AP853" s="5"/>
      <c r="AQ853" s="5"/>
      <c r="AR853" s="5"/>
    </row>
    <row r="854" spans="16:44" ht="15.75" customHeight="1">
      <c r="P854" s="5"/>
      <c r="Q854" s="5"/>
      <c r="R854" s="5"/>
      <c r="S854" s="5"/>
      <c r="T854" s="5"/>
      <c r="AB854" s="5"/>
      <c r="AC854" s="5"/>
      <c r="AD854" s="5"/>
      <c r="AE854" s="5"/>
      <c r="AF854" s="5"/>
      <c r="AL854" s="244"/>
      <c r="AN854" s="5"/>
      <c r="AO854" s="5"/>
      <c r="AP854" s="5"/>
      <c r="AQ854" s="5"/>
      <c r="AR854" s="5"/>
    </row>
    <row r="855" spans="16:44" ht="15.75" customHeight="1">
      <c r="P855" s="5"/>
      <c r="Q855" s="5"/>
      <c r="R855" s="5"/>
      <c r="S855" s="5"/>
      <c r="T855" s="5"/>
      <c r="AB855" s="5"/>
      <c r="AC855" s="5"/>
      <c r="AD855" s="5"/>
      <c r="AE855" s="5"/>
      <c r="AF855" s="5"/>
      <c r="AL855" s="244"/>
      <c r="AN855" s="5"/>
      <c r="AO855" s="5"/>
      <c r="AP855" s="5"/>
      <c r="AQ855" s="5"/>
      <c r="AR855" s="5"/>
    </row>
    <row r="856" spans="16:44" ht="15.75" customHeight="1">
      <c r="P856" s="5"/>
      <c r="Q856" s="5"/>
      <c r="R856" s="5"/>
      <c r="S856" s="5"/>
      <c r="T856" s="5"/>
      <c r="AB856" s="5"/>
      <c r="AC856" s="5"/>
      <c r="AD856" s="5"/>
      <c r="AE856" s="5"/>
      <c r="AF856" s="5"/>
      <c r="AL856" s="244"/>
      <c r="AN856" s="5"/>
      <c r="AO856" s="5"/>
      <c r="AP856" s="5"/>
      <c r="AQ856" s="5"/>
      <c r="AR856" s="5"/>
    </row>
    <row r="857" spans="16:44" ht="15.75" customHeight="1">
      <c r="P857" s="5"/>
      <c r="Q857" s="5"/>
      <c r="R857" s="5"/>
      <c r="S857" s="5"/>
      <c r="T857" s="5"/>
      <c r="AB857" s="5"/>
      <c r="AC857" s="5"/>
      <c r="AD857" s="5"/>
      <c r="AE857" s="5"/>
      <c r="AF857" s="5"/>
      <c r="AL857" s="244"/>
      <c r="AN857" s="5"/>
      <c r="AO857" s="5"/>
      <c r="AP857" s="5"/>
      <c r="AQ857" s="5"/>
      <c r="AR857" s="5"/>
    </row>
    <row r="858" spans="16:44" ht="15.75" customHeight="1">
      <c r="P858" s="5"/>
      <c r="Q858" s="5"/>
      <c r="R858" s="5"/>
      <c r="S858" s="5"/>
      <c r="T858" s="5"/>
      <c r="AB858" s="5"/>
      <c r="AC858" s="5"/>
      <c r="AD858" s="5"/>
      <c r="AE858" s="5"/>
      <c r="AF858" s="5"/>
      <c r="AL858" s="244"/>
      <c r="AN858" s="5"/>
      <c r="AO858" s="5"/>
      <c r="AP858" s="5"/>
      <c r="AQ858" s="5"/>
      <c r="AR858" s="5"/>
    </row>
    <row r="859" spans="16:44" ht="15.75" customHeight="1">
      <c r="P859" s="5"/>
      <c r="Q859" s="5"/>
      <c r="R859" s="5"/>
      <c r="S859" s="5"/>
      <c r="T859" s="5"/>
      <c r="AB859" s="5"/>
      <c r="AC859" s="5"/>
      <c r="AD859" s="5"/>
      <c r="AE859" s="5"/>
      <c r="AF859" s="5"/>
      <c r="AL859" s="244"/>
      <c r="AN859" s="5"/>
      <c r="AO859" s="5"/>
      <c r="AP859" s="5"/>
      <c r="AQ859" s="5"/>
      <c r="AR859" s="5"/>
    </row>
    <row r="860" spans="16:44" ht="15.75" customHeight="1">
      <c r="P860" s="5"/>
      <c r="Q860" s="5"/>
      <c r="R860" s="5"/>
      <c r="S860" s="5"/>
      <c r="T860" s="5"/>
      <c r="AB860" s="5"/>
      <c r="AC860" s="5"/>
      <c r="AD860" s="5"/>
      <c r="AE860" s="5"/>
      <c r="AF860" s="5"/>
      <c r="AL860" s="244"/>
      <c r="AN860" s="5"/>
      <c r="AO860" s="5"/>
      <c r="AP860" s="5"/>
      <c r="AQ860" s="5"/>
      <c r="AR860" s="5"/>
    </row>
    <row r="861" spans="16:44" ht="15.75" customHeight="1">
      <c r="P861" s="5"/>
      <c r="Q861" s="5"/>
      <c r="R861" s="5"/>
      <c r="S861" s="5"/>
      <c r="T861" s="5"/>
      <c r="AB861" s="5"/>
      <c r="AC861" s="5"/>
      <c r="AD861" s="5"/>
      <c r="AE861" s="5"/>
      <c r="AF861" s="5"/>
      <c r="AL861" s="244"/>
      <c r="AN861" s="5"/>
      <c r="AO861" s="5"/>
      <c r="AP861" s="5"/>
      <c r="AQ861" s="5"/>
      <c r="AR861" s="5"/>
    </row>
    <row r="862" spans="16:44" ht="15.75" customHeight="1">
      <c r="P862" s="5"/>
      <c r="Q862" s="5"/>
      <c r="R862" s="5"/>
      <c r="S862" s="5"/>
      <c r="T862" s="5"/>
      <c r="AB862" s="5"/>
      <c r="AC862" s="5"/>
      <c r="AD862" s="5"/>
      <c r="AE862" s="5"/>
      <c r="AF862" s="5"/>
      <c r="AL862" s="244"/>
      <c r="AN862" s="5"/>
      <c r="AO862" s="5"/>
      <c r="AP862" s="5"/>
      <c r="AQ862" s="5"/>
      <c r="AR862" s="5"/>
    </row>
    <row r="863" spans="16:44" ht="15.75" customHeight="1">
      <c r="P863" s="5"/>
      <c r="Q863" s="5"/>
      <c r="R863" s="5"/>
      <c r="S863" s="5"/>
      <c r="T863" s="5"/>
      <c r="AB863" s="5"/>
      <c r="AC863" s="5"/>
      <c r="AD863" s="5"/>
      <c r="AE863" s="5"/>
      <c r="AF863" s="5"/>
      <c r="AL863" s="244"/>
      <c r="AN863" s="5"/>
      <c r="AO863" s="5"/>
      <c r="AP863" s="5"/>
      <c r="AQ863" s="5"/>
      <c r="AR863" s="5"/>
    </row>
    <row r="864" spans="16:44" ht="15.75" customHeight="1">
      <c r="P864" s="5"/>
      <c r="Q864" s="5"/>
      <c r="R864" s="5"/>
      <c r="S864" s="5"/>
      <c r="T864" s="5"/>
      <c r="AB864" s="5"/>
      <c r="AC864" s="5"/>
      <c r="AD864" s="5"/>
      <c r="AE864" s="5"/>
      <c r="AF864" s="5"/>
      <c r="AL864" s="244"/>
      <c r="AN864" s="5"/>
      <c r="AO864" s="5"/>
      <c r="AP864" s="5"/>
      <c r="AQ864" s="5"/>
      <c r="AR864" s="5"/>
    </row>
    <row r="865" spans="16:44" ht="15.75" customHeight="1">
      <c r="P865" s="5"/>
      <c r="Q865" s="5"/>
      <c r="R865" s="5"/>
      <c r="S865" s="5"/>
      <c r="T865" s="5"/>
      <c r="AB865" s="5"/>
      <c r="AC865" s="5"/>
      <c r="AD865" s="5"/>
      <c r="AE865" s="5"/>
      <c r="AF865" s="5"/>
      <c r="AL865" s="244"/>
      <c r="AN865" s="5"/>
      <c r="AO865" s="5"/>
      <c r="AP865" s="5"/>
      <c r="AQ865" s="5"/>
      <c r="AR865" s="5"/>
    </row>
    <row r="866" spans="16:44" ht="15.75" customHeight="1">
      <c r="P866" s="5"/>
      <c r="Q866" s="5"/>
      <c r="R866" s="5"/>
      <c r="S866" s="5"/>
      <c r="T866" s="5"/>
      <c r="AB866" s="5"/>
      <c r="AC866" s="5"/>
      <c r="AD866" s="5"/>
      <c r="AE866" s="5"/>
      <c r="AF866" s="5"/>
      <c r="AL866" s="244"/>
      <c r="AN866" s="5"/>
      <c r="AO866" s="5"/>
      <c r="AP866" s="5"/>
      <c r="AQ866" s="5"/>
      <c r="AR866" s="5"/>
    </row>
    <row r="867" spans="16:44" ht="15.75" customHeight="1">
      <c r="P867" s="5"/>
      <c r="Q867" s="5"/>
      <c r="R867" s="5"/>
      <c r="S867" s="5"/>
      <c r="T867" s="5"/>
      <c r="AB867" s="5"/>
      <c r="AC867" s="5"/>
      <c r="AD867" s="5"/>
      <c r="AE867" s="5"/>
      <c r="AF867" s="5"/>
      <c r="AL867" s="244"/>
      <c r="AN867" s="5"/>
      <c r="AO867" s="5"/>
      <c r="AP867" s="5"/>
      <c r="AQ867" s="5"/>
      <c r="AR867" s="5"/>
    </row>
    <row r="868" spans="16:44" ht="15.75" customHeight="1">
      <c r="P868" s="5"/>
      <c r="Q868" s="5"/>
      <c r="R868" s="5"/>
      <c r="S868" s="5"/>
      <c r="T868" s="5"/>
      <c r="AB868" s="5"/>
      <c r="AC868" s="5"/>
      <c r="AD868" s="5"/>
      <c r="AE868" s="5"/>
      <c r="AF868" s="5"/>
      <c r="AL868" s="244"/>
      <c r="AN868" s="5"/>
      <c r="AO868" s="5"/>
      <c r="AP868" s="5"/>
      <c r="AQ868" s="5"/>
      <c r="AR868" s="5"/>
    </row>
    <row r="869" spans="16:44" ht="15.75" customHeight="1">
      <c r="P869" s="5"/>
      <c r="Q869" s="5"/>
      <c r="R869" s="5"/>
      <c r="S869" s="5"/>
      <c r="T869" s="5"/>
      <c r="AB869" s="5"/>
      <c r="AC869" s="5"/>
      <c r="AD869" s="5"/>
      <c r="AE869" s="5"/>
      <c r="AF869" s="5"/>
      <c r="AL869" s="244"/>
      <c r="AN869" s="5"/>
      <c r="AO869" s="5"/>
      <c r="AP869" s="5"/>
      <c r="AQ869" s="5"/>
      <c r="AR869" s="5"/>
    </row>
    <row r="870" spans="16:44" ht="15.75" customHeight="1">
      <c r="P870" s="5"/>
      <c r="Q870" s="5"/>
      <c r="R870" s="5"/>
      <c r="S870" s="5"/>
      <c r="T870" s="5"/>
      <c r="AB870" s="5"/>
      <c r="AC870" s="5"/>
      <c r="AD870" s="5"/>
      <c r="AE870" s="5"/>
      <c r="AF870" s="5"/>
      <c r="AL870" s="244"/>
      <c r="AN870" s="5"/>
      <c r="AO870" s="5"/>
      <c r="AP870" s="5"/>
      <c r="AQ870" s="5"/>
      <c r="AR870" s="5"/>
    </row>
    <row r="871" spans="16:44" ht="15.75" customHeight="1">
      <c r="P871" s="5"/>
      <c r="Q871" s="5"/>
      <c r="R871" s="5"/>
      <c r="S871" s="5"/>
      <c r="T871" s="5"/>
      <c r="AB871" s="5"/>
      <c r="AC871" s="5"/>
      <c r="AD871" s="5"/>
      <c r="AE871" s="5"/>
      <c r="AF871" s="5"/>
      <c r="AL871" s="244"/>
      <c r="AN871" s="5"/>
      <c r="AO871" s="5"/>
      <c r="AP871" s="5"/>
      <c r="AQ871" s="5"/>
      <c r="AR871" s="5"/>
    </row>
    <row r="872" spans="16:44" ht="15.75" customHeight="1">
      <c r="P872" s="5"/>
      <c r="Q872" s="5"/>
      <c r="R872" s="5"/>
      <c r="S872" s="5"/>
      <c r="T872" s="5"/>
      <c r="AB872" s="5"/>
      <c r="AC872" s="5"/>
      <c r="AD872" s="5"/>
      <c r="AE872" s="5"/>
      <c r="AF872" s="5"/>
      <c r="AL872" s="244"/>
      <c r="AN872" s="5"/>
      <c r="AO872" s="5"/>
      <c r="AP872" s="5"/>
      <c r="AQ872" s="5"/>
      <c r="AR872" s="5"/>
    </row>
    <row r="873" spans="16:44" ht="15.75" customHeight="1">
      <c r="P873" s="5"/>
      <c r="Q873" s="5"/>
      <c r="R873" s="5"/>
      <c r="S873" s="5"/>
      <c r="T873" s="5"/>
      <c r="AB873" s="5"/>
      <c r="AC873" s="5"/>
      <c r="AD873" s="5"/>
      <c r="AE873" s="5"/>
      <c r="AF873" s="5"/>
      <c r="AL873" s="244"/>
      <c r="AN873" s="5"/>
      <c r="AO873" s="5"/>
      <c r="AP873" s="5"/>
      <c r="AQ873" s="5"/>
      <c r="AR873" s="5"/>
    </row>
    <row r="874" spans="16:44" ht="15.75" customHeight="1">
      <c r="P874" s="5"/>
      <c r="Q874" s="5"/>
      <c r="R874" s="5"/>
      <c r="S874" s="5"/>
      <c r="T874" s="5"/>
      <c r="AB874" s="5"/>
      <c r="AC874" s="5"/>
      <c r="AD874" s="5"/>
      <c r="AE874" s="5"/>
      <c r="AF874" s="5"/>
      <c r="AL874" s="244"/>
      <c r="AN874" s="5"/>
      <c r="AO874" s="5"/>
      <c r="AP874" s="5"/>
      <c r="AQ874" s="5"/>
      <c r="AR874" s="5"/>
    </row>
    <row r="875" spans="16:44" ht="15.75" customHeight="1">
      <c r="P875" s="5"/>
      <c r="Q875" s="5"/>
      <c r="R875" s="5"/>
      <c r="S875" s="5"/>
      <c r="T875" s="5"/>
      <c r="AB875" s="5"/>
      <c r="AC875" s="5"/>
      <c r="AD875" s="5"/>
      <c r="AE875" s="5"/>
      <c r="AF875" s="5"/>
      <c r="AL875" s="244"/>
      <c r="AN875" s="5"/>
      <c r="AO875" s="5"/>
      <c r="AP875" s="5"/>
      <c r="AQ875" s="5"/>
      <c r="AR875" s="5"/>
    </row>
    <row r="876" spans="16:44" ht="15.75" customHeight="1">
      <c r="P876" s="5"/>
      <c r="Q876" s="5"/>
      <c r="R876" s="5"/>
      <c r="S876" s="5"/>
      <c r="T876" s="5"/>
      <c r="AB876" s="5"/>
      <c r="AC876" s="5"/>
      <c r="AD876" s="5"/>
      <c r="AE876" s="5"/>
      <c r="AF876" s="5"/>
      <c r="AL876" s="244"/>
      <c r="AN876" s="5"/>
      <c r="AO876" s="5"/>
      <c r="AP876" s="5"/>
      <c r="AQ876" s="5"/>
      <c r="AR876" s="5"/>
    </row>
    <row r="877" spans="16:44" ht="15.75" customHeight="1">
      <c r="P877" s="5"/>
      <c r="Q877" s="5"/>
      <c r="R877" s="5"/>
      <c r="S877" s="5"/>
      <c r="T877" s="5"/>
      <c r="AB877" s="5"/>
      <c r="AC877" s="5"/>
      <c r="AD877" s="5"/>
      <c r="AE877" s="5"/>
      <c r="AF877" s="5"/>
      <c r="AL877" s="244"/>
      <c r="AN877" s="5"/>
      <c r="AO877" s="5"/>
      <c r="AP877" s="5"/>
      <c r="AQ877" s="5"/>
      <c r="AR877" s="5"/>
    </row>
    <row r="878" spans="16:44" ht="15.75" customHeight="1">
      <c r="P878" s="5"/>
      <c r="Q878" s="5"/>
      <c r="R878" s="5"/>
      <c r="S878" s="5"/>
      <c r="T878" s="5"/>
      <c r="AB878" s="5"/>
      <c r="AC878" s="5"/>
      <c r="AD878" s="5"/>
      <c r="AE878" s="5"/>
      <c r="AF878" s="5"/>
      <c r="AL878" s="244"/>
      <c r="AN878" s="5"/>
      <c r="AO878" s="5"/>
      <c r="AP878" s="5"/>
      <c r="AQ878" s="5"/>
      <c r="AR878" s="5"/>
    </row>
    <row r="879" spans="16:44" ht="15.75" customHeight="1">
      <c r="P879" s="5"/>
      <c r="Q879" s="5"/>
      <c r="R879" s="5"/>
      <c r="S879" s="5"/>
      <c r="T879" s="5"/>
      <c r="AB879" s="5"/>
      <c r="AC879" s="5"/>
      <c r="AD879" s="5"/>
      <c r="AE879" s="5"/>
      <c r="AF879" s="5"/>
      <c r="AL879" s="244"/>
      <c r="AN879" s="5"/>
      <c r="AO879" s="5"/>
      <c r="AP879" s="5"/>
      <c r="AQ879" s="5"/>
      <c r="AR879" s="5"/>
    </row>
    <row r="880" spans="16:44" ht="15.75" customHeight="1">
      <c r="P880" s="5"/>
      <c r="Q880" s="5"/>
      <c r="R880" s="5"/>
      <c r="S880" s="5"/>
      <c r="T880" s="5"/>
      <c r="AB880" s="5"/>
      <c r="AC880" s="5"/>
      <c r="AD880" s="5"/>
      <c r="AE880" s="5"/>
      <c r="AF880" s="5"/>
      <c r="AL880" s="244"/>
      <c r="AN880" s="5"/>
      <c r="AO880" s="5"/>
      <c r="AP880" s="5"/>
      <c r="AQ880" s="5"/>
      <c r="AR880" s="5"/>
    </row>
    <row r="881" spans="16:44" ht="15.75" customHeight="1">
      <c r="P881" s="5"/>
      <c r="Q881" s="5"/>
      <c r="R881" s="5"/>
      <c r="S881" s="5"/>
      <c r="T881" s="5"/>
      <c r="AB881" s="5"/>
      <c r="AC881" s="5"/>
      <c r="AD881" s="5"/>
      <c r="AE881" s="5"/>
      <c r="AF881" s="5"/>
      <c r="AL881" s="244"/>
      <c r="AN881" s="5"/>
      <c r="AO881" s="5"/>
      <c r="AP881" s="5"/>
      <c r="AQ881" s="5"/>
      <c r="AR881" s="5"/>
    </row>
    <row r="882" spans="16:44" ht="15.75" customHeight="1">
      <c r="P882" s="5"/>
      <c r="Q882" s="5"/>
      <c r="R882" s="5"/>
      <c r="S882" s="5"/>
      <c r="T882" s="5"/>
      <c r="AB882" s="5"/>
      <c r="AC882" s="5"/>
      <c r="AD882" s="5"/>
      <c r="AE882" s="5"/>
      <c r="AF882" s="5"/>
      <c r="AL882" s="244"/>
      <c r="AN882" s="5"/>
      <c r="AO882" s="5"/>
      <c r="AP882" s="5"/>
      <c r="AQ882" s="5"/>
      <c r="AR882" s="5"/>
    </row>
    <row r="883" spans="16:44" ht="15.75" customHeight="1">
      <c r="P883" s="5"/>
      <c r="Q883" s="5"/>
      <c r="R883" s="5"/>
      <c r="S883" s="5"/>
      <c r="T883" s="5"/>
      <c r="AB883" s="5"/>
      <c r="AC883" s="5"/>
      <c r="AD883" s="5"/>
      <c r="AE883" s="5"/>
      <c r="AF883" s="5"/>
      <c r="AL883" s="244"/>
      <c r="AN883" s="5"/>
      <c r="AO883" s="5"/>
      <c r="AP883" s="5"/>
      <c r="AQ883" s="5"/>
      <c r="AR883" s="5"/>
    </row>
    <row r="884" spans="16:44" ht="15.75" customHeight="1">
      <c r="P884" s="5"/>
      <c r="Q884" s="5"/>
      <c r="R884" s="5"/>
      <c r="S884" s="5"/>
      <c r="T884" s="5"/>
      <c r="AB884" s="5"/>
      <c r="AC884" s="5"/>
      <c r="AD884" s="5"/>
      <c r="AE884" s="5"/>
      <c r="AF884" s="5"/>
      <c r="AL884" s="244"/>
      <c r="AN884" s="5"/>
      <c r="AO884" s="5"/>
      <c r="AP884" s="5"/>
      <c r="AQ884" s="5"/>
      <c r="AR884" s="5"/>
    </row>
    <row r="885" spans="16:44" ht="15.75" customHeight="1">
      <c r="P885" s="5"/>
      <c r="Q885" s="5"/>
      <c r="R885" s="5"/>
      <c r="S885" s="5"/>
      <c r="T885" s="5"/>
      <c r="AB885" s="5"/>
      <c r="AC885" s="5"/>
      <c r="AD885" s="5"/>
      <c r="AE885" s="5"/>
      <c r="AF885" s="5"/>
      <c r="AL885" s="244"/>
      <c r="AN885" s="5"/>
      <c r="AO885" s="5"/>
      <c r="AP885" s="5"/>
      <c r="AQ885" s="5"/>
      <c r="AR885" s="5"/>
    </row>
    <row r="886" spans="16:44" ht="15.75" customHeight="1">
      <c r="P886" s="5"/>
      <c r="Q886" s="5"/>
      <c r="R886" s="5"/>
      <c r="S886" s="5"/>
      <c r="T886" s="5"/>
      <c r="AB886" s="5"/>
      <c r="AC886" s="5"/>
      <c r="AD886" s="5"/>
      <c r="AE886" s="5"/>
      <c r="AF886" s="5"/>
      <c r="AL886" s="244"/>
      <c r="AN886" s="5"/>
      <c r="AO886" s="5"/>
      <c r="AP886" s="5"/>
      <c r="AQ886" s="5"/>
      <c r="AR886" s="5"/>
    </row>
    <row r="887" spans="16:44" ht="15.75" customHeight="1">
      <c r="P887" s="5"/>
      <c r="Q887" s="5"/>
      <c r="R887" s="5"/>
      <c r="S887" s="5"/>
      <c r="T887" s="5"/>
      <c r="AB887" s="5"/>
      <c r="AC887" s="5"/>
      <c r="AD887" s="5"/>
      <c r="AE887" s="5"/>
      <c r="AF887" s="5"/>
      <c r="AL887" s="244"/>
      <c r="AN887" s="5"/>
      <c r="AO887" s="5"/>
      <c r="AP887" s="5"/>
      <c r="AQ887" s="5"/>
      <c r="AR887" s="5"/>
    </row>
    <row r="888" spans="16:44" ht="15.75" customHeight="1">
      <c r="P888" s="5"/>
      <c r="Q888" s="5"/>
      <c r="R888" s="5"/>
      <c r="S888" s="5"/>
      <c r="T888" s="5"/>
      <c r="AB888" s="5"/>
      <c r="AC888" s="5"/>
      <c r="AD888" s="5"/>
      <c r="AE888" s="5"/>
      <c r="AF888" s="5"/>
      <c r="AL888" s="244"/>
      <c r="AN888" s="5"/>
      <c r="AO888" s="5"/>
      <c r="AP888" s="5"/>
      <c r="AQ888" s="5"/>
      <c r="AR888" s="5"/>
    </row>
    <row r="889" spans="16:44" ht="15.75" customHeight="1">
      <c r="P889" s="5"/>
      <c r="Q889" s="5"/>
      <c r="R889" s="5"/>
      <c r="S889" s="5"/>
      <c r="T889" s="5"/>
      <c r="AB889" s="5"/>
      <c r="AC889" s="5"/>
      <c r="AD889" s="5"/>
      <c r="AE889" s="5"/>
      <c r="AF889" s="5"/>
      <c r="AL889" s="244"/>
      <c r="AN889" s="5"/>
      <c r="AO889" s="5"/>
      <c r="AP889" s="5"/>
      <c r="AQ889" s="5"/>
      <c r="AR889" s="5"/>
    </row>
    <row r="890" spans="16:44" ht="15.75" customHeight="1">
      <c r="P890" s="5"/>
      <c r="Q890" s="5"/>
      <c r="R890" s="5"/>
      <c r="S890" s="5"/>
      <c r="T890" s="5"/>
      <c r="AB890" s="5"/>
      <c r="AC890" s="5"/>
      <c r="AD890" s="5"/>
      <c r="AE890" s="5"/>
      <c r="AF890" s="5"/>
      <c r="AL890" s="244"/>
      <c r="AN890" s="5"/>
      <c r="AO890" s="5"/>
      <c r="AP890" s="5"/>
      <c r="AQ890" s="5"/>
      <c r="AR890" s="5"/>
    </row>
    <row r="891" spans="16:44" ht="15.75" customHeight="1">
      <c r="P891" s="5"/>
      <c r="Q891" s="5"/>
      <c r="R891" s="5"/>
      <c r="S891" s="5"/>
      <c r="T891" s="5"/>
      <c r="AB891" s="5"/>
      <c r="AC891" s="5"/>
      <c r="AD891" s="5"/>
      <c r="AE891" s="5"/>
      <c r="AF891" s="5"/>
      <c r="AL891" s="244"/>
      <c r="AN891" s="5"/>
      <c r="AO891" s="5"/>
      <c r="AP891" s="5"/>
      <c r="AQ891" s="5"/>
      <c r="AR891" s="5"/>
    </row>
    <row r="892" spans="16:44" ht="15.75" customHeight="1">
      <c r="P892" s="5"/>
      <c r="Q892" s="5"/>
      <c r="R892" s="5"/>
      <c r="S892" s="5"/>
      <c r="T892" s="5"/>
      <c r="AB892" s="5"/>
      <c r="AC892" s="5"/>
      <c r="AD892" s="5"/>
      <c r="AE892" s="5"/>
      <c r="AF892" s="5"/>
      <c r="AL892" s="244"/>
      <c r="AN892" s="5"/>
      <c r="AO892" s="5"/>
      <c r="AP892" s="5"/>
      <c r="AQ892" s="5"/>
      <c r="AR892" s="5"/>
    </row>
    <row r="893" spans="16:44" ht="15.75" customHeight="1">
      <c r="P893" s="5"/>
      <c r="Q893" s="5"/>
      <c r="R893" s="5"/>
      <c r="S893" s="5"/>
      <c r="T893" s="5"/>
      <c r="AB893" s="5"/>
      <c r="AC893" s="5"/>
      <c r="AD893" s="5"/>
      <c r="AE893" s="5"/>
      <c r="AF893" s="5"/>
      <c r="AL893" s="244"/>
      <c r="AN893" s="5"/>
      <c r="AO893" s="5"/>
      <c r="AP893" s="5"/>
      <c r="AQ893" s="5"/>
      <c r="AR893" s="5"/>
    </row>
    <row r="894" spans="16:44" ht="15.75" customHeight="1">
      <c r="P894" s="5"/>
      <c r="Q894" s="5"/>
      <c r="R894" s="5"/>
      <c r="S894" s="5"/>
      <c r="T894" s="5"/>
      <c r="AB894" s="5"/>
      <c r="AC894" s="5"/>
      <c r="AD894" s="5"/>
      <c r="AE894" s="5"/>
      <c r="AF894" s="5"/>
      <c r="AL894" s="244"/>
      <c r="AN894" s="5"/>
      <c r="AO894" s="5"/>
      <c r="AP894" s="5"/>
      <c r="AQ894" s="5"/>
      <c r="AR894" s="5"/>
    </row>
    <row r="895" spans="16:44" ht="15.75" customHeight="1">
      <c r="P895" s="5"/>
      <c r="Q895" s="5"/>
      <c r="R895" s="5"/>
      <c r="S895" s="5"/>
      <c r="T895" s="5"/>
      <c r="AB895" s="5"/>
      <c r="AC895" s="5"/>
      <c r="AD895" s="5"/>
      <c r="AE895" s="5"/>
      <c r="AF895" s="5"/>
      <c r="AL895" s="244"/>
      <c r="AN895" s="5"/>
      <c r="AO895" s="5"/>
      <c r="AP895" s="5"/>
      <c r="AQ895" s="5"/>
      <c r="AR895" s="5"/>
    </row>
    <row r="896" spans="16:44" ht="15.75" customHeight="1">
      <c r="P896" s="5"/>
      <c r="Q896" s="5"/>
      <c r="R896" s="5"/>
      <c r="S896" s="5"/>
      <c r="T896" s="5"/>
      <c r="AB896" s="5"/>
      <c r="AC896" s="5"/>
      <c r="AD896" s="5"/>
      <c r="AE896" s="5"/>
      <c r="AF896" s="5"/>
      <c r="AL896" s="244"/>
      <c r="AN896" s="5"/>
      <c r="AO896" s="5"/>
      <c r="AP896" s="5"/>
      <c r="AQ896" s="5"/>
      <c r="AR896" s="5"/>
    </row>
    <row r="897" spans="16:44" ht="15.75" customHeight="1">
      <c r="P897" s="5"/>
      <c r="Q897" s="5"/>
      <c r="R897" s="5"/>
      <c r="S897" s="5"/>
      <c r="T897" s="5"/>
      <c r="AB897" s="5"/>
      <c r="AC897" s="5"/>
      <c r="AD897" s="5"/>
      <c r="AE897" s="5"/>
      <c r="AF897" s="5"/>
      <c r="AL897" s="244"/>
      <c r="AN897" s="5"/>
      <c r="AO897" s="5"/>
      <c r="AP897" s="5"/>
      <c r="AQ897" s="5"/>
      <c r="AR897" s="5"/>
    </row>
    <row r="898" spans="16:44" ht="15.75" customHeight="1">
      <c r="P898" s="5"/>
      <c r="Q898" s="5"/>
      <c r="R898" s="5"/>
      <c r="S898" s="5"/>
      <c r="T898" s="5"/>
      <c r="AB898" s="5"/>
      <c r="AC898" s="5"/>
      <c r="AD898" s="5"/>
      <c r="AE898" s="5"/>
      <c r="AF898" s="5"/>
      <c r="AL898" s="244"/>
      <c r="AN898" s="5"/>
      <c r="AO898" s="5"/>
      <c r="AP898" s="5"/>
      <c r="AQ898" s="5"/>
      <c r="AR898" s="5"/>
    </row>
    <row r="899" spans="16:44" ht="15.75" customHeight="1">
      <c r="P899" s="5"/>
      <c r="Q899" s="5"/>
      <c r="R899" s="5"/>
      <c r="S899" s="5"/>
      <c r="T899" s="5"/>
      <c r="AB899" s="5"/>
      <c r="AC899" s="5"/>
      <c r="AD899" s="5"/>
      <c r="AE899" s="5"/>
      <c r="AF899" s="5"/>
      <c r="AL899" s="244"/>
      <c r="AN899" s="5"/>
      <c r="AO899" s="5"/>
      <c r="AP899" s="5"/>
      <c r="AQ899" s="5"/>
      <c r="AR899" s="5"/>
    </row>
    <row r="900" spans="16:44" ht="15.75" customHeight="1">
      <c r="P900" s="5"/>
      <c r="Q900" s="5"/>
      <c r="R900" s="5"/>
      <c r="S900" s="5"/>
      <c r="T900" s="5"/>
      <c r="AB900" s="5"/>
      <c r="AC900" s="5"/>
      <c r="AD900" s="5"/>
      <c r="AE900" s="5"/>
      <c r="AF900" s="5"/>
      <c r="AL900" s="244"/>
      <c r="AN900" s="5"/>
      <c r="AO900" s="5"/>
      <c r="AP900" s="5"/>
      <c r="AQ900" s="5"/>
      <c r="AR900" s="5"/>
    </row>
    <row r="901" spans="16:44" ht="15.75" customHeight="1">
      <c r="P901" s="5"/>
      <c r="Q901" s="5"/>
      <c r="R901" s="5"/>
      <c r="S901" s="5"/>
      <c r="T901" s="5"/>
      <c r="AB901" s="5"/>
      <c r="AC901" s="5"/>
      <c r="AD901" s="5"/>
      <c r="AE901" s="5"/>
      <c r="AF901" s="5"/>
      <c r="AL901" s="244"/>
      <c r="AN901" s="5"/>
      <c r="AO901" s="5"/>
      <c r="AP901" s="5"/>
      <c r="AQ901" s="5"/>
      <c r="AR901" s="5"/>
    </row>
    <row r="902" spans="16:44" ht="15.75" customHeight="1">
      <c r="P902" s="5"/>
      <c r="Q902" s="5"/>
      <c r="R902" s="5"/>
      <c r="S902" s="5"/>
      <c r="T902" s="5"/>
      <c r="AB902" s="5"/>
      <c r="AC902" s="5"/>
      <c r="AD902" s="5"/>
      <c r="AE902" s="5"/>
      <c r="AF902" s="5"/>
      <c r="AL902" s="244"/>
      <c r="AN902" s="5"/>
      <c r="AO902" s="5"/>
      <c r="AP902" s="5"/>
      <c r="AQ902" s="5"/>
      <c r="AR902" s="5"/>
    </row>
    <row r="903" spans="16:44" ht="15.75" customHeight="1">
      <c r="P903" s="5"/>
      <c r="Q903" s="5"/>
      <c r="R903" s="5"/>
      <c r="S903" s="5"/>
      <c r="T903" s="5"/>
      <c r="AB903" s="5"/>
      <c r="AC903" s="5"/>
      <c r="AD903" s="5"/>
      <c r="AE903" s="5"/>
      <c r="AF903" s="5"/>
      <c r="AL903" s="244"/>
      <c r="AN903" s="5"/>
      <c r="AO903" s="5"/>
      <c r="AP903" s="5"/>
      <c r="AQ903" s="5"/>
      <c r="AR903" s="5"/>
    </row>
    <row r="904" spans="16:44" ht="15.75" customHeight="1">
      <c r="P904" s="5"/>
      <c r="Q904" s="5"/>
      <c r="R904" s="5"/>
      <c r="S904" s="5"/>
      <c r="T904" s="5"/>
      <c r="AB904" s="5"/>
      <c r="AC904" s="5"/>
      <c r="AD904" s="5"/>
      <c r="AE904" s="5"/>
      <c r="AF904" s="5"/>
      <c r="AL904" s="244"/>
      <c r="AN904" s="5"/>
      <c r="AO904" s="5"/>
      <c r="AP904" s="5"/>
      <c r="AQ904" s="5"/>
      <c r="AR904" s="5"/>
    </row>
    <row r="905" spans="16:44" ht="15.75" customHeight="1">
      <c r="P905" s="5"/>
      <c r="Q905" s="5"/>
      <c r="R905" s="5"/>
      <c r="S905" s="5"/>
      <c r="T905" s="5"/>
      <c r="AB905" s="5"/>
      <c r="AC905" s="5"/>
      <c r="AD905" s="5"/>
      <c r="AE905" s="5"/>
      <c r="AF905" s="5"/>
      <c r="AL905" s="244"/>
      <c r="AN905" s="5"/>
      <c r="AO905" s="5"/>
      <c r="AP905" s="5"/>
      <c r="AQ905" s="5"/>
      <c r="AR905" s="5"/>
    </row>
    <row r="906" spans="16:44" ht="15.75" customHeight="1">
      <c r="P906" s="5"/>
      <c r="Q906" s="5"/>
      <c r="R906" s="5"/>
      <c r="S906" s="5"/>
      <c r="T906" s="5"/>
      <c r="AB906" s="5"/>
      <c r="AC906" s="5"/>
      <c r="AD906" s="5"/>
      <c r="AE906" s="5"/>
      <c r="AF906" s="5"/>
      <c r="AL906" s="244"/>
      <c r="AN906" s="5"/>
      <c r="AO906" s="5"/>
      <c r="AP906" s="5"/>
      <c r="AQ906" s="5"/>
      <c r="AR906" s="5"/>
    </row>
    <row r="907" spans="16:44" ht="15.75" customHeight="1">
      <c r="P907" s="5"/>
      <c r="Q907" s="5"/>
      <c r="R907" s="5"/>
      <c r="S907" s="5"/>
      <c r="T907" s="5"/>
      <c r="AB907" s="5"/>
      <c r="AC907" s="5"/>
      <c r="AD907" s="5"/>
      <c r="AE907" s="5"/>
      <c r="AF907" s="5"/>
      <c r="AL907" s="244"/>
      <c r="AN907" s="5"/>
      <c r="AO907" s="5"/>
      <c r="AP907" s="5"/>
      <c r="AQ907" s="5"/>
      <c r="AR907" s="5"/>
    </row>
    <row r="908" spans="16:44" ht="15.75" customHeight="1">
      <c r="P908" s="5"/>
      <c r="Q908" s="5"/>
      <c r="R908" s="5"/>
      <c r="S908" s="5"/>
      <c r="T908" s="5"/>
      <c r="AB908" s="5"/>
      <c r="AC908" s="5"/>
      <c r="AD908" s="5"/>
      <c r="AE908" s="5"/>
      <c r="AF908" s="5"/>
      <c r="AL908" s="244"/>
      <c r="AN908" s="5"/>
      <c r="AO908" s="5"/>
      <c r="AP908" s="5"/>
      <c r="AQ908" s="5"/>
      <c r="AR908" s="5"/>
    </row>
    <row r="909" spans="16:44" ht="15.75" customHeight="1">
      <c r="P909" s="5"/>
      <c r="Q909" s="5"/>
      <c r="R909" s="5"/>
      <c r="S909" s="5"/>
      <c r="T909" s="5"/>
      <c r="AB909" s="5"/>
      <c r="AC909" s="5"/>
      <c r="AD909" s="5"/>
      <c r="AE909" s="5"/>
      <c r="AF909" s="5"/>
      <c r="AL909" s="244"/>
      <c r="AN909" s="5"/>
      <c r="AO909" s="5"/>
      <c r="AP909" s="5"/>
      <c r="AQ909" s="5"/>
      <c r="AR909" s="5"/>
    </row>
    <row r="910" spans="16:44" ht="15.75" customHeight="1">
      <c r="P910" s="5"/>
      <c r="Q910" s="5"/>
      <c r="R910" s="5"/>
      <c r="S910" s="5"/>
      <c r="T910" s="5"/>
      <c r="AB910" s="5"/>
      <c r="AC910" s="5"/>
      <c r="AD910" s="5"/>
      <c r="AE910" s="5"/>
      <c r="AF910" s="5"/>
      <c r="AL910" s="244"/>
      <c r="AN910" s="5"/>
      <c r="AO910" s="5"/>
      <c r="AP910" s="5"/>
      <c r="AQ910" s="5"/>
      <c r="AR910" s="5"/>
    </row>
    <row r="911" spans="16:44" ht="15.75" customHeight="1">
      <c r="P911" s="5"/>
      <c r="Q911" s="5"/>
      <c r="R911" s="5"/>
      <c r="S911" s="5"/>
      <c r="T911" s="5"/>
      <c r="AB911" s="5"/>
      <c r="AC911" s="5"/>
      <c r="AD911" s="5"/>
      <c r="AE911" s="5"/>
      <c r="AF911" s="5"/>
      <c r="AL911" s="244"/>
      <c r="AN911" s="5"/>
      <c r="AO911" s="5"/>
      <c r="AP911" s="5"/>
      <c r="AQ911" s="5"/>
      <c r="AR911" s="5"/>
    </row>
    <row r="912" spans="16:44" ht="15.75" customHeight="1">
      <c r="P912" s="5"/>
      <c r="Q912" s="5"/>
      <c r="R912" s="5"/>
      <c r="S912" s="5"/>
      <c r="T912" s="5"/>
      <c r="AB912" s="5"/>
      <c r="AC912" s="5"/>
      <c r="AD912" s="5"/>
      <c r="AE912" s="5"/>
      <c r="AF912" s="5"/>
      <c r="AL912" s="244"/>
      <c r="AN912" s="5"/>
      <c r="AO912" s="5"/>
      <c r="AP912" s="5"/>
      <c r="AQ912" s="5"/>
      <c r="AR912" s="5"/>
    </row>
    <row r="913" spans="16:44" ht="15.75" customHeight="1">
      <c r="P913" s="5"/>
      <c r="Q913" s="5"/>
      <c r="R913" s="5"/>
      <c r="S913" s="5"/>
      <c r="T913" s="5"/>
      <c r="AB913" s="5"/>
      <c r="AC913" s="5"/>
      <c r="AD913" s="5"/>
      <c r="AE913" s="5"/>
      <c r="AF913" s="5"/>
      <c r="AL913" s="244"/>
      <c r="AN913" s="5"/>
      <c r="AO913" s="5"/>
      <c r="AP913" s="5"/>
      <c r="AQ913" s="5"/>
      <c r="AR913" s="5"/>
    </row>
    <row r="914" spans="16:44" ht="15.75" customHeight="1">
      <c r="P914" s="5"/>
      <c r="Q914" s="5"/>
      <c r="R914" s="5"/>
      <c r="S914" s="5"/>
      <c r="T914" s="5"/>
      <c r="AB914" s="5"/>
      <c r="AC914" s="5"/>
      <c r="AD914" s="5"/>
      <c r="AE914" s="5"/>
      <c r="AF914" s="5"/>
      <c r="AL914" s="244"/>
      <c r="AN914" s="5"/>
      <c r="AO914" s="5"/>
      <c r="AP914" s="5"/>
      <c r="AQ914" s="5"/>
      <c r="AR914" s="5"/>
    </row>
    <row r="915" spans="16:44" ht="15.75" customHeight="1">
      <c r="P915" s="5"/>
      <c r="Q915" s="5"/>
      <c r="R915" s="5"/>
      <c r="S915" s="5"/>
      <c r="T915" s="5"/>
      <c r="AB915" s="5"/>
      <c r="AC915" s="5"/>
      <c r="AD915" s="5"/>
      <c r="AE915" s="5"/>
      <c r="AF915" s="5"/>
      <c r="AL915" s="244"/>
      <c r="AN915" s="5"/>
      <c r="AO915" s="5"/>
      <c r="AP915" s="5"/>
      <c r="AQ915" s="5"/>
      <c r="AR915" s="5"/>
    </row>
    <row r="916" spans="16:44" ht="15.75" customHeight="1">
      <c r="P916" s="5"/>
      <c r="Q916" s="5"/>
      <c r="R916" s="5"/>
      <c r="S916" s="5"/>
      <c r="T916" s="5"/>
      <c r="AB916" s="5"/>
      <c r="AC916" s="5"/>
      <c r="AD916" s="5"/>
      <c r="AE916" s="5"/>
      <c r="AF916" s="5"/>
      <c r="AL916" s="244"/>
      <c r="AN916" s="5"/>
      <c r="AO916" s="5"/>
      <c r="AP916" s="5"/>
      <c r="AQ916" s="5"/>
      <c r="AR916" s="5"/>
    </row>
    <row r="917" spans="16:44" ht="15.75" customHeight="1">
      <c r="P917" s="5"/>
      <c r="Q917" s="5"/>
      <c r="R917" s="5"/>
      <c r="S917" s="5"/>
      <c r="T917" s="5"/>
      <c r="AB917" s="5"/>
      <c r="AC917" s="5"/>
      <c r="AD917" s="5"/>
      <c r="AE917" s="5"/>
      <c r="AF917" s="5"/>
      <c r="AL917" s="244"/>
      <c r="AN917" s="5"/>
      <c r="AO917" s="5"/>
      <c r="AP917" s="5"/>
      <c r="AQ917" s="5"/>
      <c r="AR917" s="5"/>
    </row>
    <row r="918" spans="16:44" ht="15.75" customHeight="1">
      <c r="P918" s="5"/>
      <c r="Q918" s="5"/>
      <c r="R918" s="5"/>
      <c r="S918" s="5"/>
      <c r="T918" s="5"/>
      <c r="AB918" s="5"/>
      <c r="AC918" s="5"/>
      <c r="AD918" s="5"/>
      <c r="AE918" s="5"/>
      <c r="AF918" s="5"/>
      <c r="AL918" s="244"/>
      <c r="AN918" s="5"/>
      <c r="AO918" s="5"/>
      <c r="AP918" s="5"/>
      <c r="AQ918" s="5"/>
      <c r="AR918" s="5"/>
    </row>
    <row r="919" spans="16:44" ht="15.75" customHeight="1">
      <c r="P919" s="5"/>
      <c r="Q919" s="5"/>
      <c r="R919" s="5"/>
      <c r="S919" s="5"/>
      <c r="T919" s="5"/>
      <c r="AB919" s="5"/>
      <c r="AC919" s="5"/>
      <c r="AD919" s="5"/>
      <c r="AE919" s="5"/>
      <c r="AF919" s="5"/>
      <c r="AL919" s="244"/>
      <c r="AN919" s="5"/>
      <c r="AO919" s="5"/>
      <c r="AP919" s="5"/>
      <c r="AQ919" s="5"/>
      <c r="AR919" s="5"/>
    </row>
    <row r="920" spans="16:44" ht="15.75" customHeight="1">
      <c r="P920" s="5"/>
      <c r="Q920" s="5"/>
      <c r="R920" s="5"/>
      <c r="S920" s="5"/>
      <c r="T920" s="5"/>
      <c r="AB920" s="5"/>
      <c r="AC920" s="5"/>
      <c r="AD920" s="5"/>
      <c r="AE920" s="5"/>
      <c r="AF920" s="5"/>
      <c r="AL920" s="244"/>
      <c r="AN920" s="5"/>
      <c r="AO920" s="5"/>
      <c r="AP920" s="5"/>
      <c r="AQ920" s="5"/>
      <c r="AR920" s="5"/>
    </row>
    <row r="921" spans="16:44" ht="15.75" customHeight="1">
      <c r="P921" s="5"/>
      <c r="Q921" s="5"/>
      <c r="R921" s="5"/>
      <c r="S921" s="5"/>
      <c r="T921" s="5"/>
      <c r="AB921" s="5"/>
      <c r="AC921" s="5"/>
      <c r="AD921" s="5"/>
      <c r="AE921" s="5"/>
      <c r="AF921" s="5"/>
      <c r="AL921" s="244"/>
      <c r="AN921" s="5"/>
      <c r="AO921" s="5"/>
      <c r="AP921" s="5"/>
      <c r="AQ921" s="5"/>
      <c r="AR921" s="5"/>
    </row>
    <row r="922" spans="16:44" ht="15.75" customHeight="1">
      <c r="P922" s="5"/>
      <c r="Q922" s="5"/>
      <c r="R922" s="5"/>
      <c r="S922" s="5"/>
      <c r="T922" s="5"/>
      <c r="AB922" s="5"/>
      <c r="AC922" s="5"/>
      <c r="AD922" s="5"/>
      <c r="AE922" s="5"/>
      <c r="AF922" s="5"/>
      <c r="AL922" s="244"/>
      <c r="AN922" s="5"/>
      <c r="AO922" s="5"/>
      <c r="AP922" s="5"/>
      <c r="AQ922" s="5"/>
      <c r="AR922" s="5"/>
    </row>
    <row r="923" spans="16:44" ht="15.75" customHeight="1">
      <c r="P923" s="5"/>
      <c r="Q923" s="5"/>
      <c r="R923" s="5"/>
      <c r="S923" s="5"/>
      <c r="T923" s="5"/>
      <c r="AB923" s="5"/>
      <c r="AC923" s="5"/>
      <c r="AD923" s="5"/>
      <c r="AE923" s="5"/>
      <c r="AF923" s="5"/>
      <c r="AL923" s="244"/>
      <c r="AN923" s="5"/>
      <c r="AO923" s="5"/>
      <c r="AP923" s="5"/>
      <c r="AQ923" s="5"/>
      <c r="AR923" s="5"/>
    </row>
    <row r="924" spans="16:44" ht="15.75" customHeight="1">
      <c r="P924" s="5"/>
      <c r="Q924" s="5"/>
      <c r="R924" s="5"/>
      <c r="S924" s="5"/>
      <c r="T924" s="5"/>
      <c r="AB924" s="5"/>
      <c r="AC924" s="5"/>
      <c r="AD924" s="5"/>
      <c r="AE924" s="5"/>
      <c r="AF924" s="5"/>
      <c r="AL924" s="244"/>
      <c r="AN924" s="5"/>
      <c r="AO924" s="5"/>
      <c r="AP924" s="5"/>
      <c r="AQ924" s="5"/>
      <c r="AR924" s="5"/>
    </row>
    <row r="925" spans="16:44" ht="15.75" customHeight="1">
      <c r="P925" s="5"/>
      <c r="Q925" s="5"/>
      <c r="R925" s="5"/>
      <c r="S925" s="5"/>
      <c r="T925" s="5"/>
      <c r="AB925" s="5"/>
      <c r="AC925" s="5"/>
      <c r="AD925" s="5"/>
      <c r="AE925" s="5"/>
      <c r="AF925" s="5"/>
      <c r="AL925" s="244"/>
      <c r="AN925" s="5"/>
      <c r="AO925" s="5"/>
      <c r="AP925" s="5"/>
      <c r="AQ925" s="5"/>
      <c r="AR925" s="5"/>
    </row>
    <row r="926" spans="16:44" ht="15.75" customHeight="1">
      <c r="P926" s="5"/>
      <c r="Q926" s="5"/>
      <c r="R926" s="5"/>
      <c r="S926" s="5"/>
      <c r="T926" s="5"/>
      <c r="AB926" s="5"/>
      <c r="AC926" s="5"/>
      <c r="AD926" s="5"/>
      <c r="AE926" s="5"/>
      <c r="AF926" s="5"/>
      <c r="AL926" s="244"/>
      <c r="AN926" s="5"/>
      <c r="AO926" s="5"/>
      <c r="AP926" s="5"/>
      <c r="AQ926" s="5"/>
      <c r="AR926" s="5"/>
    </row>
    <row r="927" spans="16:44" ht="15.75" customHeight="1">
      <c r="P927" s="5"/>
      <c r="Q927" s="5"/>
      <c r="R927" s="5"/>
      <c r="S927" s="5"/>
      <c r="T927" s="5"/>
      <c r="AB927" s="5"/>
      <c r="AC927" s="5"/>
      <c r="AD927" s="5"/>
      <c r="AE927" s="5"/>
      <c r="AF927" s="5"/>
      <c r="AL927" s="244"/>
      <c r="AN927" s="5"/>
      <c r="AO927" s="5"/>
      <c r="AP927" s="5"/>
      <c r="AQ927" s="5"/>
      <c r="AR927" s="5"/>
    </row>
    <row r="928" spans="16:44" ht="15.75" customHeight="1">
      <c r="P928" s="5"/>
      <c r="Q928" s="5"/>
      <c r="R928" s="5"/>
      <c r="S928" s="5"/>
      <c r="T928" s="5"/>
      <c r="AB928" s="5"/>
      <c r="AC928" s="5"/>
      <c r="AD928" s="5"/>
      <c r="AE928" s="5"/>
      <c r="AF928" s="5"/>
      <c r="AL928" s="244"/>
      <c r="AN928" s="5"/>
      <c r="AO928" s="5"/>
      <c r="AP928" s="5"/>
      <c r="AQ928" s="5"/>
      <c r="AR928" s="5"/>
    </row>
    <row r="929" spans="16:44" ht="15.75" customHeight="1">
      <c r="P929" s="5"/>
      <c r="Q929" s="5"/>
      <c r="R929" s="5"/>
      <c r="S929" s="5"/>
      <c r="T929" s="5"/>
      <c r="AB929" s="5"/>
      <c r="AC929" s="5"/>
      <c r="AD929" s="5"/>
      <c r="AE929" s="5"/>
      <c r="AF929" s="5"/>
      <c r="AL929" s="244"/>
      <c r="AN929" s="5"/>
      <c r="AO929" s="5"/>
      <c r="AP929" s="5"/>
      <c r="AQ929" s="5"/>
      <c r="AR929" s="5"/>
    </row>
    <row r="930" spans="16:44" ht="15.75" customHeight="1">
      <c r="P930" s="5"/>
      <c r="Q930" s="5"/>
      <c r="R930" s="5"/>
      <c r="S930" s="5"/>
      <c r="T930" s="5"/>
      <c r="AB930" s="5"/>
      <c r="AC930" s="5"/>
      <c r="AD930" s="5"/>
      <c r="AE930" s="5"/>
      <c r="AF930" s="5"/>
      <c r="AL930" s="244"/>
      <c r="AN930" s="5"/>
      <c r="AO930" s="5"/>
      <c r="AP930" s="5"/>
      <c r="AQ930" s="5"/>
      <c r="AR930" s="5"/>
    </row>
    <row r="931" spans="16:44" ht="15.75" customHeight="1">
      <c r="P931" s="5"/>
      <c r="Q931" s="5"/>
      <c r="R931" s="5"/>
      <c r="S931" s="5"/>
      <c r="T931" s="5"/>
      <c r="AB931" s="5"/>
      <c r="AC931" s="5"/>
      <c r="AD931" s="5"/>
      <c r="AE931" s="5"/>
      <c r="AF931" s="5"/>
      <c r="AL931" s="244"/>
      <c r="AN931" s="5"/>
      <c r="AO931" s="5"/>
      <c r="AP931" s="5"/>
      <c r="AQ931" s="5"/>
      <c r="AR931" s="5"/>
    </row>
    <row r="932" spans="16:44" ht="15.75" customHeight="1">
      <c r="P932" s="5"/>
      <c r="Q932" s="5"/>
      <c r="R932" s="5"/>
      <c r="S932" s="5"/>
      <c r="T932" s="5"/>
      <c r="AB932" s="5"/>
      <c r="AC932" s="5"/>
      <c r="AD932" s="5"/>
      <c r="AE932" s="5"/>
      <c r="AF932" s="5"/>
      <c r="AL932" s="244"/>
      <c r="AN932" s="5"/>
      <c r="AO932" s="5"/>
      <c r="AP932" s="5"/>
      <c r="AQ932" s="5"/>
      <c r="AR932" s="5"/>
    </row>
    <row r="933" spans="16:44" ht="15.75" customHeight="1">
      <c r="P933" s="5"/>
      <c r="Q933" s="5"/>
      <c r="R933" s="5"/>
      <c r="S933" s="5"/>
      <c r="T933" s="5"/>
      <c r="AB933" s="5"/>
      <c r="AC933" s="5"/>
      <c r="AD933" s="5"/>
      <c r="AE933" s="5"/>
      <c r="AF933" s="5"/>
      <c r="AL933" s="244"/>
      <c r="AN933" s="5"/>
      <c r="AO933" s="5"/>
      <c r="AP933" s="5"/>
      <c r="AQ933" s="5"/>
      <c r="AR933" s="5"/>
    </row>
    <row r="934" spans="16:44" ht="15.75" customHeight="1">
      <c r="P934" s="5"/>
      <c r="Q934" s="5"/>
      <c r="R934" s="5"/>
      <c r="S934" s="5"/>
      <c r="T934" s="5"/>
      <c r="AB934" s="5"/>
      <c r="AC934" s="5"/>
      <c r="AD934" s="5"/>
      <c r="AE934" s="5"/>
      <c r="AF934" s="5"/>
      <c r="AL934" s="244"/>
      <c r="AN934" s="5"/>
      <c r="AO934" s="5"/>
      <c r="AP934" s="5"/>
      <c r="AQ934" s="5"/>
      <c r="AR934" s="5"/>
    </row>
    <row r="935" spans="16:44" ht="15.75" customHeight="1">
      <c r="P935" s="5"/>
      <c r="Q935" s="5"/>
      <c r="R935" s="5"/>
      <c r="S935" s="5"/>
      <c r="T935" s="5"/>
      <c r="AB935" s="5"/>
      <c r="AC935" s="5"/>
      <c r="AD935" s="5"/>
      <c r="AE935" s="5"/>
      <c r="AF935" s="5"/>
      <c r="AL935" s="244"/>
      <c r="AN935" s="5"/>
      <c r="AO935" s="5"/>
      <c r="AP935" s="5"/>
      <c r="AQ935" s="5"/>
      <c r="AR935" s="5"/>
    </row>
    <row r="936" spans="16:44" ht="15.75" customHeight="1">
      <c r="P936" s="5"/>
      <c r="Q936" s="5"/>
      <c r="R936" s="5"/>
      <c r="S936" s="5"/>
      <c r="T936" s="5"/>
      <c r="AB936" s="5"/>
      <c r="AC936" s="5"/>
      <c r="AD936" s="5"/>
      <c r="AE936" s="5"/>
      <c r="AF936" s="5"/>
      <c r="AL936" s="244"/>
      <c r="AN936" s="5"/>
      <c r="AO936" s="5"/>
      <c r="AP936" s="5"/>
      <c r="AQ936" s="5"/>
      <c r="AR936" s="5"/>
    </row>
    <row r="937" spans="16:44" ht="15.75" customHeight="1">
      <c r="P937" s="5"/>
      <c r="Q937" s="5"/>
      <c r="R937" s="5"/>
      <c r="S937" s="5"/>
      <c r="T937" s="5"/>
      <c r="AB937" s="5"/>
      <c r="AC937" s="5"/>
      <c r="AD937" s="5"/>
      <c r="AE937" s="5"/>
      <c r="AF937" s="5"/>
      <c r="AL937" s="244"/>
      <c r="AN937" s="5"/>
      <c r="AO937" s="5"/>
      <c r="AP937" s="5"/>
      <c r="AQ937" s="5"/>
      <c r="AR937" s="5"/>
    </row>
    <row r="938" spans="16:44" ht="15.75" customHeight="1">
      <c r="P938" s="5"/>
      <c r="Q938" s="5"/>
      <c r="R938" s="5"/>
      <c r="S938" s="5"/>
      <c r="T938" s="5"/>
      <c r="AB938" s="5"/>
      <c r="AC938" s="5"/>
      <c r="AD938" s="5"/>
      <c r="AE938" s="5"/>
      <c r="AF938" s="5"/>
      <c r="AL938" s="244"/>
      <c r="AN938" s="5"/>
      <c r="AO938" s="5"/>
      <c r="AP938" s="5"/>
      <c r="AQ938" s="5"/>
      <c r="AR938" s="5"/>
    </row>
    <row r="939" spans="16:44" ht="15.75" customHeight="1">
      <c r="P939" s="5"/>
      <c r="Q939" s="5"/>
      <c r="R939" s="5"/>
      <c r="S939" s="5"/>
      <c r="T939" s="5"/>
      <c r="AB939" s="5"/>
      <c r="AC939" s="5"/>
      <c r="AD939" s="5"/>
      <c r="AE939" s="5"/>
      <c r="AF939" s="5"/>
      <c r="AL939" s="244"/>
      <c r="AN939" s="5"/>
      <c r="AO939" s="5"/>
      <c r="AP939" s="5"/>
      <c r="AQ939" s="5"/>
      <c r="AR939" s="5"/>
    </row>
    <row r="940" spans="16:44" ht="15.75" customHeight="1">
      <c r="P940" s="5"/>
      <c r="Q940" s="5"/>
      <c r="R940" s="5"/>
      <c r="S940" s="5"/>
      <c r="T940" s="5"/>
      <c r="AB940" s="5"/>
      <c r="AC940" s="5"/>
      <c r="AD940" s="5"/>
      <c r="AE940" s="5"/>
      <c r="AF940" s="5"/>
      <c r="AL940" s="244"/>
      <c r="AN940" s="5"/>
      <c r="AO940" s="5"/>
      <c r="AP940" s="5"/>
      <c r="AQ940" s="5"/>
      <c r="AR940" s="5"/>
    </row>
    <row r="941" spans="16:44" ht="15.75" customHeight="1">
      <c r="P941" s="5"/>
      <c r="Q941" s="5"/>
      <c r="R941" s="5"/>
      <c r="S941" s="5"/>
      <c r="T941" s="5"/>
      <c r="AB941" s="5"/>
      <c r="AC941" s="5"/>
      <c r="AD941" s="5"/>
      <c r="AE941" s="5"/>
      <c r="AF941" s="5"/>
      <c r="AL941" s="244"/>
      <c r="AN941" s="5"/>
      <c r="AO941" s="5"/>
      <c r="AP941" s="5"/>
      <c r="AQ941" s="5"/>
      <c r="AR941" s="5"/>
    </row>
    <row r="942" spans="16:44" ht="15.75" customHeight="1">
      <c r="P942" s="5"/>
      <c r="Q942" s="5"/>
      <c r="R942" s="5"/>
      <c r="S942" s="5"/>
      <c r="T942" s="5"/>
      <c r="AB942" s="5"/>
      <c r="AC942" s="5"/>
      <c r="AD942" s="5"/>
      <c r="AE942" s="5"/>
      <c r="AF942" s="5"/>
      <c r="AL942" s="244"/>
      <c r="AN942" s="5"/>
      <c r="AO942" s="5"/>
      <c r="AP942" s="5"/>
      <c r="AQ942" s="5"/>
      <c r="AR942" s="5"/>
    </row>
    <row r="943" spans="16:44" ht="15.75" customHeight="1">
      <c r="P943" s="5"/>
      <c r="Q943" s="5"/>
      <c r="R943" s="5"/>
      <c r="S943" s="5"/>
      <c r="T943" s="5"/>
      <c r="AB943" s="5"/>
      <c r="AC943" s="5"/>
      <c r="AD943" s="5"/>
      <c r="AE943" s="5"/>
      <c r="AF943" s="5"/>
      <c r="AL943" s="244"/>
      <c r="AN943" s="5"/>
      <c r="AO943" s="5"/>
      <c r="AP943" s="5"/>
      <c r="AQ943" s="5"/>
      <c r="AR943" s="5"/>
    </row>
    <row r="944" spans="16:44" ht="15.75" customHeight="1">
      <c r="P944" s="5"/>
      <c r="Q944" s="5"/>
      <c r="R944" s="5"/>
      <c r="S944" s="5"/>
      <c r="T944" s="5"/>
      <c r="AB944" s="5"/>
      <c r="AC944" s="5"/>
      <c r="AD944" s="5"/>
      <c r="AE944" s="5"/>
      <c r="AF944" s="5"/>
      <c r="AL944" s="244"/>
      <c r="AN944" s="5"/>
      <c r="AO944" s="5"/>
      <c r="AP944" s="5"/>
      <c r="AQ944" s="5"/>
      <c r="AR944" s="5"/>
    </row>
    <row r="945" spans="16:44" ht="15.75" customHeight="1">
      <c r="P945" s="5"/>
      <c r="Q945" s="5"/>
      <c r="R945" s="5"/>
      <c r="S945" s="5"/>
      <c r="T945" s="5"/>
      <c r="AB945" s="5"/>
      <c r="AC945" s="5"/>
      <c r="AD945" s="5"/>
      <c r="AE945" s="5"/>
      <c r="AF945" s="5"/>
      <c r="AL945" s="244"/>
      <c r="AN945" s="5"/>
      <c r="AO945" s="5"/>
      <c r="AP945" s="5"/>
      <c r="AQ945" s="5"/>
      <c r="AR945" s="5"/>
    </row>
    <row r="946" spans="16:44" ht="15.75" customHeight="1">
      <c r="P946" s="5"/>
      <c r="Q946" s="5"/>
      <c r="R946" s="5"/>
      <c r="S946" s="5"/>
      <c r="T946" s="5"/>
      <c r="AB946" s="5"/>
      <c r="AC946" s="5"/>
      <c r="AD946" s="5"/>
      <c r="AE946" s="5"/>
      <c r="AF946" s="5"/>
      <c r="AL946" s="244"/>
      <c r="AN946" s="5"/>
      <c r="AO946" s="5"/>
      <c r="AP946" s="5"/>
      <c r="AQ946" s="5"/>
      <c r="AR946" s="5"/>
    </row>
    <row r="947" spans="16:44" ht="15.75" customHeight="1">
      <c r="P947" s="5"/>
      <c r="Q947" s="5"/>
      <c r="R947" s="5"/>
      <c r="S947" s="5"/>
      <c r="T947" s="5"/>
      <c r="AB947" s="5"/>
      <c r="AC947" s="5"/>
      <c r="AD947" s="5"/>
      <c r="AE947" s="5"/>
      <c r="AF947" s="5"/>
      <c r="AL947" s="244"/>
      <c r="AN947" s="5"/>
      <c r="AO947" s="5"/>
      <c r="AP947" s="5"/>
      <c r="AQ947" s="5"/>
      <c r="AR947" s="5"/>
    </row>
    <row r="948" spans="16:44" ht="15.75" customHeight="1">
      <c r="P948" s="5"/>
      <c r="Q948" s="5"/>
      <c r="R948" s="5"/>
      <c r="S948" s="5"/>
      <c r="T948" s="5"/>
      <c r="AB948" s="5"/>
      <c r="AC948" s="5"/>
      <c r="AD948" s="5"/>
      <c r="AE948" s="5"/>
      <c r="AF948" s="5"/>
      <c r="AL948" s="244"/>
      <c r="AN948" s="5"/>
      <c r="AO948" s="5"/>
      <c r="AP948" s="5"/>
      <c r="AQ948" s="5"/>
      <c r="AR948" s="5"/>
    </row>
    <row r="949" spans="16:44" ht="15.75" customHeight="1">
      <c r="P949" s="5"/>
      <c r="Q949" s="5"/>
      <c r="R949" s="5"/>
      <c r="S949" s="5"/>
      <c r="T949" s="5"/>
      <c r="AB949" s="5"/>
      <c r="AC949" s="5"/>
      <c r="AD949" s="5"/>
      <c r="AE949" s="5"/>
      <c r="AF949" s="5"/>
      <c r="AL949" s="244"/>
      <c r="AN949" s="5"/>
      <c r="AO949" s="5"/>
      <c r="AP949" s="5"/>
      <c r="AQ949" s="5"/>
      <c r="AR949" s="5"/>
    </row>
    <row r="950" spans="16:44" ht="15.75" customHeight="1">
      <c r="P950" s="5"/>
      <c r="Q950" s="5"/>
      <c r="R950" s="5"/>
      <c r="S950" s="5"/>
      <c r="T950" s="5"/>
      <c r="AB950" s="5"/>
      <c r="AC950" s="5"/>
      <c r="AD950" s="5"/>
      <c r="AE950" s="5"/>
      <c r="AF950" s="5"/>
      <c r="AL950" s="244"/>
      <c r="AN950" s="5"/>
      <c r="AO950" s="5"/>
      <c r="AP950" s="5"/>
      <c r="AQ950" s="5"/>
      <c r="AR950" s="5"/>
    </row>
    <row r="951" spans="16:44" ht="15.75" customHeight="1">
      <c r="P951" s="5"/>
      <c r="Q951" s="5"/>
      <c r="R951" s="5"/>
      <c r="S951" s="5"/>
      <c r="T951" s="5"/>
      <c r="AB951" s="5"/>
      <c r="AC951" s="5"/>
      <c r="AD951" s="5"/>
      <c r="AE951" s="5"/>
      <c r="AF951" s="5"/>
      <c r="AL951" s="244"/>
      <c r="AN951" s="5"/>
      <c r="AO951" s="5"/>
      <c r="AP951" s="5"/>
      <c r="AQ951" s="5"/>
      <c r="AR951" s="5"/>
    </row>
    <row r="952" spans="16:44" ht="15.75" customHeight="1">
      <c r="P952" s="5"/>
      <c r="Q952" s="5"/>
      <c r="R952" s="5"/>
      <c r="S952" s="5"/>
      <c r="T952" s="5"/>
      <c r="AB952" s="5"/>
      <c r="AC952" s="5"/>
      <c r="AD952" s="5"/>
      <c r="AE952" s="5"/>
      <c r="AF952" s="5"/>
      <c r="AL952" s="244"/>
      <c r="AN952" s="5"/>
      <c r="AO952" s="5"/>
      <c r="AP952" s="5"/>
      <c r="AQ952" s="5"/>
      <c r="AR952" s="5"/>
    </row>
    <row r="953" spans="16:44" ht="15.75" customHeight="1">
      <c r="P953" s="5"/>
      <c r="Q953" s="5"/>
      <c r="R953" s="5"/>
      <c r="S953" s="5"/>
      <c r="T953" s="5"/>
      <c r="AB953" s="5"/>
      <c r="AC953" s="5"/>
      <c r="AD953" s="5"/>
      <c r="AE953" s="5"/>
      <c r="AF953" s="5"/>
      <c r="AL953" s="244"/>
      <c r="AN953" s="5"/>
      <c r="AO953" s="5"/>
      <c r="AP953" s="5"/>
      <c r="AQ953" s="5"/>
      <c r="AR953" s="5"/>
    </row>
    <row r="954" spans="16:44" ht="15.75" customHeight="1">
      <c r="P954" s="5"/>
      <c r="Q954" s="5"/>
      <c r="R954" s="5"/>
      <c r="S954" s="5"/>
      <c r="T954" s="5"/>
      <c r="AB954" s="5"/>
      <c r="AC954" s="5"/>
      <c r="AD954" s="5"/>
      <c r="AE954" s="5"/>
      <c r="AF954" s="5"/>
      <c r="AL954" s="244"/>
      <c r="AN954" s="5"/>
      <c r="AO954" s="5"/>
      <c r="AP954" s="5"/>
      <c r="AQ954" s="5"/>
      <c r="AR954" s="5"/>
    </row>
    <row r="955" spans="16:44" ht="15.75" customHeight="1">
      <c r="P955" s="5"/>
      <c r="Q955" s="5"/>
      <c r="R955" s="5"/>
      <c r="S955" s="5"/>
      <c r="T955" s="5"/>
      <c r="AB955" s="5"/>
      <c r="AC955" s="5"/>
      <c r="AD955" s="5"/>
      <c r="AE955" s="5"/>
      <c r="AF955" s="5"/>
      <c r="AL955" s="244"/>
      <c r="AN955" s="5"/>
      <c r="AO955" s="5"/>
      <c r="AP955" s="5"/>
      <c r="AQ955" s="5"/>
      <c r="AR955" s="5"/>
    </row>
    <row r="956" spans="16:44" ht="15.75" customHeight="1">
      <c r="P956" s="5"/>
      <c r="Q956" s="5"/>
      <c r="R956" s="5"/>
      <c r="S956" s="5"/>
      <c r="T956" s="5"/>
      <c r="AB956" s="5"/>
      <c r="AC956" s="5"/>
      <c r="AD956" s="5"/>
      <c r="AE956" s="5"/>
      <c r="AF956" s="5"/>
      <c r="AL956" s="244"/>
      <c r="AN956" s="5"/>
      <c r="AO956" s="5"/>
      <c r="AP956" s="5"/>
      <c r="AQ956" s="5"/>
      <c r="AR956" s="5"/>
    </row>
    <row r="957" spans="16:44" ht="15.75" customHeight="1">
      <c r="P957" s="5"/>
      <c r="Q957" s="5"/>
      <c r="R957" s="5"/>
      <c r="S957" s="5"/>
      <c r="T957" s="5"/>
      <c r="AB957" s="5"/>
      <c r="AC957" s="5"/>
      <c r="AD957" s="5"/>
      <c r="AE957" s="5"/>
      <c r="AF957" s="5"/>
      <c r="AL957" s="244"/>
      <c r="AN957" s="5"/>
      <c r="AO957" s="5"/>
      <c r="AP957" s="5"/>
      <c r="AQ957" s="5"/>
      <c r="AR957" s="5"/>
    </row>
    <row r="958" spans="16:44" ht="15.75" customHeight="1">
      <c r="P958" s="5"/>
      <c r="Q958" s="5"/>
      <c r="R958" s="5"/>
      <c r="S958" s="5"/>
      <c r="T958" s="5"/>
      <c r="AB958" s="5"/>
      <c r="AC958" s="5"/>
      <c r="AD958" s="5"/>
      <c r="AE958" s="5"/>
      <c r="AF958" s="5"/>
      <c r="AL958" s="244"/>
      <c r="AN958" s="5"/>
      <c r="AO958" s="5"/>
      <c r="AP958" s="5"/>
      <c r="AQ958" s="5"/>
      <c r="AR958" s="5"/>
    </row>
    <row r="959" spans="16:44" ht="15.75" customHeight="1">
      <c r="P959" s="5"/>
      <c r="Q959" s="5"/>
      <c r="R959" s="5"/>
      <c r="S959" s="5"/>
      <c r="T959" s="5"/>
      <c r="AB959" s="5"/>
      <c r="AC959" s="5"/>
      <c r="AD959" s="5"/>
      <c r="AE959" s="5"/>
      <c r="AF959" s="5"/>
      <c r="AL959" s="244"/>
      <c r="AN959" s="5"/>
      <c r="AO959" s="5"/>
      <c r="AP959" s="5"/>
      <c r="AQ959" s="5"/>
      <c r="AR959" s="5"/>
    </row>
    <row r="960" spans="16:44" ht="15.75" customHeight="1">
      <c r="P960" s="5"/>
      <c r="Q960" s="5"/>
      <c r="R960" s="5"/>
      <c r="S960" s="5"/>
      <c r="T960" s="5"/>
      <c r="AB960" s="5"/>
      <c r="AC960" s="5"/>
      <c r="AD960" s="5"/>
      <c r="AE960" s="5"/>
      <c r="AF960" s="5"/>
      <c r="AL960" s="244"/>
      <c r="AN960" s="5"/>
      <c r="AO960" s="5"/>
      <c r="AP960" s="5"/>
      <c r="AQ960" s="5"/>
      <c r="AR960" s="5"/>
    </row>
    <row r="961" spans="16:44" ht="15.75" customHeight="1">
      <c r="P961" s="5"/>
      <c r="Q961" s="5"/>
      <c r="R961" s="5"/>
      <c r="S961" s="5"/>
      <c r="T961" s="5"/>
      <c r="AB961" s="5"/>
      <c r="AC961" s="5"/>
      <c r="AD961" s="5"/>
      <c r="AE961" s="5"/>
      <c r="AF961" s="5"/>
      <c r="AL961" s="244"/>
      <c r="AN961" s="5"/>
      <c r="AO961" s="5"/>
      <c r="AP961" s="5"/>
      <c r="AQ961" s="5"/>
      <c r="AR961" s="5"/>
    </row>
    <row r="962" spans="16:44" ht="15.75" customHeight="1">
      <c r="P962" s="5"/>
      <c r="Q962" s="5"/>
      <c r="R962" s="5"/>
      <c r="S962" s="5"/>
      <c r="T962" s="5"/>
      <c r="AB962" s="5"/>
      <c r="AC962" s="5"/>
      <c r="AD962" s="5"/>
      <c r="AE962" s="5"/>
      <c r="AF962" s="5"/>
      <c r="AL962" s="244"/>
      <c r="AN962" s="5"/>
      <c r="AO962" s="5"/>
      <c r="AP962" s="5"/>
      <c r="AQ962" s="5"/>
      <c r="AR962" s="5"/>
    </row>
    <row r="963" spans="16:44" ht="15.75" customHeight="1">
      <c r="P963" s="5"/>
      <c r="Q963" s="5"/>
      <c r="R963" s="5"/>
      <c r="S963" s="5"/>
      <c r="T963" s="5"/>
      <c r="AB963" s="5"/>
      <c r="AC963" s="5"/>
      <c r="AD963" s="5"/>
      <c r="AE963" s="5"/>
      <c r="AF963" s="5"/>
      <c r="AL963" s="244"/>
      <c r="AN963" s="5"/>
      <c r="AO963" s="5"/>
      <c r="AP963" s="5"/>
      <c r="AQ963" s="5"/>
      <c r="AR963" s="5"/>
    </row>
    <row r="964" spans="16:44" ht="15.75" customHeight="1">
      <c r="P964" s="5"/>
      <c r="Q964" s="5"/>
      <c r="R964" s="5"/>
      <c r="S964" s="5"/>
      <c r="T964" s="5"/>
      <c r="AB964" s="5"/>
      <c r="AC964" s="5"/>
      <c r="AD964" s="5"/>
      <c r="AE964" s="5"/>
      <c r="AF964" s="5"/>
      <c r="AL964" s="244"/>
      <c r="AN964" s="5"/>
      <c r="AO964" s="5"/>
      <c r="AP964" s="5"/>
      <c r="AQ964" s="5"/>
      <c r="AR964" s="5"/>
    </row>
    <row r="965" spans="16:44" ht="15.75" customHeight="1">
      <c r="P965" s="5"/>
      <c r="Q965" s="5"/>
      <c r="R965" s="5"/>
      <c r="S965" s="5"/>
      <c r="T965" s="5"/>
      <c r="AB965" s="5"/>
      <c r="AC965" s="5"/>
      <c r="AD965" s="5"/>
      <c r="AE965" s="5"/>
      <c r="AF965" s="5"/>
      <c r="AL965" s="244"/>
      <c r="AN965" s="5"/>
      <c r="AO965" s="5"/>
      <c r="AP965" s="5"/>
      <c r="AQ965" s="5"/>
      <c r="AR965" s="5"/>
    </row>
    <row r="966" spans="16:44" ht="15.75" customHeight="1">
      <c r="P966" s="5"/>
      <c r="Q966" s="5"/>
      <c r="R966" s="5"/>
      <c r="S966" s="5"/>
      <c r="T966" s="5"/>
      <c r="AB966" s="5"/>
      <c r="AC966" s="5"/>
      <c r="AD966" s="5"/>
      <c r="AE966" s="5"/>
      <c r="AF966" s="5"/>
      <c r="AL966" s="244"/>
      <c r="AN966" s="5"/>
      <c r="AO966" s="5"/>
      <c r="AP966" s="5"/>
      <c r="AQ966" s="5"/>
      <c r="AR966" s="5"/>
    </row>
    <row r="967" spans="16:44" ht="15.75" customHeight="1">
      <c r="P967" s="5"/>
      <c r="Q967" s="5"/>
      <c r="R967" s="5"/>
      <c r="S967" s="5"/>
      <c r="T967" s="5"/>
      <c r="AB967" s="5"/>
      <c r="AC967" s="5"/>
      <c r="AD967" s="5"/>
      <c r="AE967" s="5"/>
      <c r="AF967" s="5"/>
      <c r="AL967" s="244"/>
      <c r="AN967" s="5"/>
      <c r="AO967" s="5"/>
      <c r="AP967" s="5"/>
      <c r="AQ967" s="5"/>
      <c r="AR967" s="5"/>
    </row>
    <row r="968" spans="16:44" ht="15.75" customHeight="1">
      <c r="P968" s="5"/>
      <c r="Q968" s="5"/>
      <c r="R968" s="5"/>
      <c r="S968" s="5"/>
      <c r="T968" s="5"/>
      <c r="AB968" s="5"/>
      <c r="AC968" s="5"/>
      <c r="AD968" s="5"/>
      <c r="AE968" s="5"/>
      <c r="AF968" s="5"/>
      <c r="AL968" s="244"/>
      <c r="AN968" s="5"/>
      <c r="AO968" s="5"/>
      <c r="AP968" s="5"/>
      <c r="AQ968" s="5"/>
      <c r="AR968" s="5"/>
    </row>
    <row r="969" spans="16:44" ht="15.75" customHeight="1">
      <c r="P969" s="5"/>
      <c r="Q969" s="5"/>
      <c r="R969" s="5"/>
      <c r="S969" s="5"/>
      <c r="T969" s="5"/>
      <c r="AB969" s="5"/>
      <c r="AC969" s="5"/>
      <c r="AD969" s="5"/>
      <c r="AE969" s="5"/>
      <c r="AF969" s="5"/>
      <c r="AL969" s="244"/>
      <c r="AN969" s="5"/>
      <c r="AO969" s="5"/>
      <c r="AP969" s="5"/>
      <c r="AQ969" s="5"/>
      <c r="AR969" s="5"/>
    </row>
    <row r="970" spans="16:44" ht="15.75" customHeight="1">
      <c r="P970" s="5"/>
      <c r="Q970" s="5"/>
      <c r="R970" s="5"/>
      <c r="S970" s="5"/>
      <c r="T970" s="5"/>
      <c r="AB970" s="5"/>
      <c r="AC970" s="5"/>
      <c r="AD970" s="5"/>
      <c r="AE970" s="5"/>
      <c r="AF970" s="5"/>
      <c r="AL970" s="244"/>
      <c r="AN970" s="5"/>
      <c r="AO970" s="5"/>
      <c r="AP970" s="5"/>
      <c r="AQ970" s="5"/>
      <c r="AR970" s="5"/>
    </row>
    <row r="971" spans="16:44" ht="15.75" customHeight="1">
      <c r="P971" s="5"/>
      <c r="Q971" s="5"/>
      <c r="R971" s="5"/>
      <c r="S971" s="5"/>
      <c r="T971" s="5"/>
      <c r="AB971" s="5"/>
      <c r="AC971" s="5"/>
      <c r="AD971" s="5"/>
      <c r="AE971" s="5"/>
      <c r="AF971" s="5"/>
      <c r="AL971" s="244"/>
      <c r="AN971" s="5"/>
      <c r="AO971" s="5"/>
      <c r="AP971" s="5"/>
      <c r="AQ971" s="5"/>
      <c r="AR971" s="5"/>
    </row>
    <row r="972" spans="16:44" ht="15.75" customHeight="1">
      <c r="P972" s="5"/>
      <c r="Q972" s="5"/>
      <c r="R972" s="5"/>
      <c r="S972" s="5"/>
      <c r="T972" s="5"/>
      <c r="AB972" s="5"/>
      <c r="AC972" s="5"/>
      <c r="AD972" s="5"/>
      <c r="AE972" s="5"/>
      <c r="AF972" s="5"/>
      <c r="AL972" s="244"/>
      <c r="AN972" s="5"/>
      <c r="AO972" s="5"/>
      <c r="AP972" s="5"/>
      <c r="AQ972" s="5"/>
      <c r="AR972" s="5"/>
    </row>
    <row r="973" spans="16:44" ht="15.75" customHeight="1">
      <c r="P973" s="5"/>
      <c r="Q973" s="5"/>
      <c r="R973" s="5"/>
      <c r="S973" s="5"/>
      <c r="T973" s="5"/>
      <c r="AB973" s="5"/>
      <c r="AC973" s="5"/>
      <c r="AD973" s="5"/>
      <c r="AE973" s="5"/>
      <c r="AF973" s="5"/>
      <c r="AL973" s="244"/>
      <c r="AN973" s="5"/>
      <c r="AO973" s="5"/>
      <c r="AP973" s="5"/>
      <c r="AQ973" s="5"/>
      <c r="AR973" s="5"/>
    </row>
    <row r="974" spans="16:44" ht="15.75" customHeight="1">
      <c r="P974" s="5"/>
      <c r="Q974" s="5"/>
      <c r="R974" s="5"/>
      <c r="S974" s="5"/>
      <c r="T974" s="5"/>
      <c r="AB974" s="5"/>
      <c r="AC974" s="5"/>
      <c r="AD974" s="5"/>
      <c r="AE974" s="5"/>
      <c r="AF974" s="5"/>
      <c r="AL974" s="244"/>
      <c r="AN974" s="5"/>
      <c r="AO974" s="5"/>
      <c r="AP974" s="5"/>
      <c r="AQ974" s="5"/>
      <c r="AR974" s="5"/>
    </row>
    <row r="975" spans="16:44" ht="15.75" customHeight="1">
      <c r="P975" s="5"/>
      <c r="Q975" s="5"/>
      <c r="R975" s="5"/>
      <c r="S975" s="5"/>
      <c r="T975" s="5"/>
      <c r="AB975" s="5"/>
      <c r="AC975" s="5"/>
      <c r="AD975" s="5"/>
      <c r="AE975" s="5"/>
      <c r="AF975" s="5"/>
      <c r="AL975" s="244"/>
      <c r="AN975" s="5"/>
      <c r="AO975" s="5"/>
      <c r="AP975" s="5"/>
      <c r="AQ975" s="5"/>
      <c r="AR975" s="5"/>
    </row>
    <row r="976" spans="16:44" ht="15.75" customHeight="1">
      <c r="P976" s="5"/>
      <c r="Q976" s="5"/>
      <c r="R976" s="5"/>
      <c r="S976" s="5"/>
      <c r="T976" s="5"/>
      <c r="AB976" s="5"/>
      <c r="AC976" s="5"/>
      <c r="AD976" s="5"/>
      <c r="AE976" s="5"/>
      <c r="AF976" s="5"/>
      <c r="AL976" s="244"/>
      <c r="AN976" s="5"/>
      <c r="AO976" s="5"/>
      <c r="AP976" s="5"/>
      <c r="AQ976" s="5"/>
      <c r="AR976" s="5"/>
    </row>
    <row r="977" spans="16:44" ht="15.75" customHeight="1">
      <c r="P977" s="5"/>
      <c r="Q977" s="5"/>
      <c r="R977" s="5"/>
      <c r="S977" s="5"/>
      <c r="T977" s="5"/>
      <c r="AB977" s="5"/>
      <c r="AC977" s="5"/>
      <c r="AD977" s="5"/>
      <c r="AE977" s="5"/>
      <c r="AF977" s="5"/>
      <c r="AL977" s="244"/>
      <c r="AN977" s="5"/>
      <c r="AO977" s="5"/>
      <c r="AP977" s="5"/>
      <c r="AQ977" s="5"/>
      <c r="AR977" s="5"/>
    </row>
    <row r="978" spans="16:44" ht="15.75" customHeight="1">
      <c r="P978" s="5"/>
      <c r="Q978" s="5"/>
      <c r="R978" s="5"/>
      <c r="S978" s="5"/>
      <c r="T978" s="5"/>
      <c r="AB978" s="5"/>
      <c r="AC978" s="5"/>
      <c r="AD978" s="5"/>
      <c r="AE978" s="5"/>
      <c r="AF978" s="5"/>
      <c r="AL978" s="244"/>
      <c r="AN978" s="5"/>
      <c r="AO978" s="5"/>
      <c r="AP978" s="5"/>
      <c r="AQ978" s="5"/>
      <c r="AR978" s="5"/>
    </row>
    <row r="979" spans="16:44" ht="15.75" customHeight="1">
      <c r="P979" s="5"/>
      <c r="Q979" s="5"/>
      <c r="R979" s="5"/>
      <c r="S979" s="5"/>
      <c r="T979" s="5"/>
      <c r="AB979" s="5"/>
      <c r="AC979" s="5"/>
      <c r="AD979" s="5"/>
      <c r="AE979" s="5"/>
      <c r="AF979" s="5"/>
      <c r="AL979" s="244"/>
      <c r="AN979" s="5"/>
      <c r="AO979" s="5"/>
      <c r="AP979" s="5"/>
      <c r="AQ979" s="5"/>
      <c r="AR979" s="5"/>
    </row>
    <row r="980" spans="16:44" ht="15.75" customHeight="1">
      <c r="P980" s="5"/>
      <c r="Q980" s="5"/>
      <c r="R980" s="5"/>
      <c r="S980" s="5"/>
      <c r="T980" s="5"/>
      <c r="AB980" s="5"/>
      <c r="AC980" s="5"/>
      <c r="AD980" s="5"/>
      <c r="AE980" s="5"/>
      <c r="AF980" s="5"/>
      <c r="AL980" s="244"/>
      <c r="AN980" s="5"/>
      <c r="AO980" s="5"/>
      <c r="AP980" s="5"/>
      <c r="AQ980" s="5"/>
      <c r="AR980" s="5"/>
    </row>
    <row r="981" spans="16:44" ht="15.75" customHeight="1">
      <c r="P981" s="5"/>
      <c r="Q981" s="5"/>
      <c r="R981" s="5"/>
      <c r="S981" s="5"/>
      <c r="T981" s="5"/>
      <c r="AB981" s="5"/>
      <c r="AC981" s="5"/>
      <c r="AD981" s="5"/>
      <c r="AE981" s="5"/>
      <c r="AF981" s="5"/>
      <c r="AL981" s="244"/>
      <c r="AN981" s="5"/>
      <c r="AO981" s="5"/>
      <c r="AP981" s="5"/>
      <c r="AQ981" s="5"/>
      <c r="AR981" s="5"/>
    </row>
    <row r="982" spans="16:44" ht="15.75" customHeight="1">
      <c r="P982" s="5"/>
      <c r="Q982" s="5"/>
      <c r="R982" s="5"/>
      <c r="S982" s="5"/>
      <c r="T982" s="5"/>
      <c r="AB982" s="5"/>
      <c r="AC982" s="5"/>
      <c r="AD982" s="5"/>
      <c r="AE982" s="5"/>
      <c r="AF982" s="5"/>
      <c r="AL982" s="244"/>
      <c r="AN982" s="5"/>
      <c r="AO982" s="5"/>
      <c r="AP982" s="5"/>
      <c r="AQ982" s="5"/>
      <c r="AR982" s="5"/>
    </row>
    <row r="983" spans="16:44" ht="15.75" customHeight="1">
      <c r="P983" s="5"/>
      <c r="Q983" s="5"/>
      <c r="R983" s="5"/>
      <c r="S983" s="5"/>
      <c r="T983" s="5"/>
      <c r="AB983" s="5"/>
      <c r="AC983" s="5"/>
      <c r="AD983" s="5"/>
      <c r="AE983" s="5"/>
      <c r="AF983" s="5"/>
      <c r="AL983" s="244"/>
      <c r="AN983" s="5"/>
      <c r="AO983" s="5"/>
      <c r="AP983" s="5"/>
      <c r="AQ983" s="5"/>
      <c r="AR983" s="5"/>
    </row>
    <row r="984" spans="16:44" ht="15.75" customHeight="1">
      <c r="P984" s="5"/>
      <c r="Q984" s="5"/>
      <c r="R984" s="5"/>
      <c r="S984" s="5"/>
      <c r="T984" s="5"/>
      <c r="AB984" s="5"/>
      <c r="AC984" s="5"/>
      <c r="AD984" s="5"/>
      <c r="AE984" s="5"/>
      <c r="AF984" s="5"/>
      <c r="AL984" s="244"/>
      <c r="AN984" s="5"/>
      <c r="AO984" s="5"/>
      <c r="AP984" s="5"/>
      <c r="AQ984" s="5"/>
      <c r="AR984" s="5"/>
    </row>
    <row r="985" spans="16:44" ht="15.75" customHeight="1">
      <c r="P985" s="5"/>
      <c r="Q985" s="5"/>
      <c r="R985" s="5"/>
      <c r="S985" s="5"/>
      <c r="T985" s="5"/>
      <c r="AB985" s="5"/>
      <c r="AC985" s="5"/>
      <c r="AD985" s="5"/>
      <c r="AE985" s="5"/>
      <c r="AF985" s="5"/>
      <c r="AL985" s="244"/>
      <c r="AN985" s="5"/>
      <c r="AO985" s="5"/>
      <c r="AP985" s="5"/>
      <c r="AQ985" s="5"/>
      <c r="AR985" s="5"/>
    </row>
    <row r="986" spans="16:44" ht="15.75" customHeight="1">
      <c r="P986" s="5"/>
      <c r="Q986" s="5"/>
      <c r="R986" s="5"/>
      <c r="S986" s="5"/>
      <c r="T986" s="5"/>
      <c r="AB986" s="5"/>
      <c r="AC986" s="5"/>
      <c r="AD986" s="5"/>
      <c r="AE986" s="5"/>
      <c r="AF986" s="5"/>
      <c r="AL986" s="244"/>
      <c r="AN986" s="5"/>
      <c r="AO986" s="5"/>
      <c r="AP986" s="5"/>
      <c r="AQ986" s="5"/>
      <c r="AR986" s="5"/>
    </row>
    <row r="987" spans="16:44" ht="15.75" customHeight="1">
      <c r="P987" s="5"/>
      <c r="Q987" s="5"/>
      <c r="R987" s="5"/>
      <c r="S987" s="5"/>
      <c r="T987" s="5"/>
      <c r="AB987" s="5"/>
      <c r="AC987" s="5"/>
      <c r="AD987" s="5"/>
      <c r="AE987" s="5"/>
      <c r="AF987" s="5"/>
      <c r="AL987" s="244"/>
      <c r="AN987" s="5"/>
      <c r="AO987" s="5"/>
      <c r="AP987" s="5"/>
      <c r="AQ987" s="5"/>
      <c r="AR987" s="5"/>
    </row>
    <row r="988" spans="16:44" ht="15.75" customHeight="1">
      <c r="P988" s="5"/>
      <c r="Q988" s="5"/>
      <c r="R988" s="5"/>
      <c r="S988" s="5"/>
      <c r="T988" s="5"/>
      <c r="AB988" s="5"/>
      <c r="AC988" s="5"/>
      <c r="AD988" s="5"/>
      <c r="AE988" s="5"/>
      <c r="AF988" s="5"/>
      <c r="AL988" s="244"/>
      <c r="AN988" s="5"/>
      <c r="AO988" s="5"/>
      <c r="AP988" s="5"/>
      <c r="AQ988" s="5"/>
      <c r="AR988" s="5"/>
    </row>
    <row r="989" spans="16:44" ht="15.75" customHeight="1">
      <c r="P989" s="5"/>
      <c r="Q989" s="5"/>
      <c r="R989" s="5"/>
      <c r="S989" s="5"/>
      <c r="T989" s="5"/>
      <c r="AB989" s="5"/>
      <c r="AC989" s="5"/>
      <c r="AD989" s="5"/>
      <c r="AE989" s="5"/>
      <c r="AF989" s="5"/>
      <c r="AL989" s="244"/>
      <c r="AN989" s="5"/>
      <c r="AO989" s="5"/>
      <c r="AP989" s="5"/>
      <c r="AQ989" s="5"/>
      <c r="AR989" s="5"/>
    </row>
    <row r="990" spans="16:44" ht="15.75" customHeight="1">
      <c r="P990" s="5"/>
      <c r="Q990" s="5"/>
      <c r="R990" s="5"/>
      <c r="S990" s="5"/>
      <c r="T990" s="5"/>
      <c r="AB990" s="5"/>
      <c r="AC990" s="5"/>
      <c r="AD990" s="5"/>
      <c r="AE990" s="5"/>
      <c r="AF990" s="5"/>
      <c r="AL990" s="244"/>
      <c r="AN990" s="5"/>
      <c r="AO990" s="5"/>
      <c r="AP990" s="5"/>
      <c r="AQ990" s="5"/>
      <c r="AR990" s="5"/>
    </row>
    <row r="991" spans="16:44" ht="15.75" customHeight="1">
      <c r="P991" s="5"/>
      <c r="Q991" s="5"/>
      <c r="R991" s="5"/>
      <c r="S991" s="5"/>
      <c r="T991" s="5"/>
      <c r="AB991" s="5"/>
      <c r="AC991" s="5"/>
      <c r="AD991" s="5"/>
      <c r="AE991" s="5"/>
      <c r="AF991" s="5"/>
      <c r="AL991" s="244"/>
      <c r="AN991" s="5"/>
      <c r="AO991" s="5"/>
      <c r="AP991" s="5"/>
      <c r="AQ991" s="5"/>
      <c r="AR991" s="5"/>
    </row>
    <row r="992" spans="16:44" ht="15.75" customHeight="1">
      <c r="P992" s="5"/>
      <c r="Q992" s="5"/>
      <c r="R992" s="5"/>
      <c r="S992" s="5"/>
      <c r="T992" s="5"/>
      <c r="AB992" s="5"/>
      <c r="AC992" s="5"/>
      <c r="AD992" s="5"/>
      <c r="AE992" s="5"/>
      <c r="AF992" s="5"/>
      <c r="AL992" s="244"/>
      <c r="AN992" s="5"/>
      <c r="AO992" s="5"/>
      <c r="AP992" s="5"/>
      <c r="AQ992" s="5"/>
      <c r="AR992" s="5"/>
    </row>
    <row r="993" spans="16:44" ht="15.75" customHeight="1">
      <c r="P993" s="5"/>
      <c r="Q993" s="5"/>
      <c r="R993" s="5"/>
      <c r="S993" s="5"/>
      <c r="T993" s="5"/>
      <c r="AB993" s="5"/>
      <c r="AC993" s="5"/>
      <c r="AD993" s="5"/>
      <c r="AE993" s="5"/>
      <c r="AF993" s="5"/>
      <c r="AL993" s="244"/>
      <c r="AN993" s="5"/>
      <c r="AO993" s="5"/>
      <c r="AP993" s="5"/>
      <c r="AQ993" s="5"/>
      <c r="AR993" s="5"/>
    </row>
    <row r="994" spans="16:44" ht="15.75" customHeight="1">
      <c r="P994" s="5"/>
      <c r="Q994" s="5"/>
      <c r="R994" s="5"/>
      <c r="S994" s="5"/>
      <c r="T994" s="5"/>
      <c r="AB994" s="5"/>
      <c r="AC994" s="5"/>
      <c r="AD994" s="5"/>
      <c r="AE994" s="5"/>
      <c r="AF994" s="5"/>
      <c r="AL994" s="244"/>
      <c r="AN994" s="5"/>
      <c r="AO994" s="5"/>
      <c r="AP994" s="5"/>
      <c r="AQ994" s="5"/>
      <c r="AR994" s="5"/>
    </row>
    <row r="995" spans="16:44" ht="15.75" customHeight="1">
      <c r="P995" s="5"/>
      <c r="Q995" s="5"/>
      <c r="R995" s="5"/>
      <c r="S995" s="5"/>
      <c r="T995" s="5"/>
      <c r="AB995" s="5"/>
      <c r="AC995" s="5"/>
      <c r="AD995" s="5"/>
      <c r="AE995" s="5"/>
      <c r="AF995" s="5"/>
      <c r="AL995" s="244"/>
      <c r="AN995" s="5"/>
      <c r="AO995" s="5"/>
      <c r="AP995" s="5"/>
      <c r="AQ995" s="5"/>
      <c r="AR995" s="5"/>
    </row>
    <row r="996" spans="16:44" ht="15.75" customHeight="1">
      <c r="P996" s="5"/>
      <c r="Q996" s="5"/>
      <c r="R996" s="5"/>
      <c r="S996" s="5"/>
      <c r="T996" s="5"/>
      <c r="AB996" s="5"/>
      <c r="AC996" s="5"/>
      <c r="AD996" s="5"/>
      <c r="AE996" s="5"/>
      <c r="AF996" s="5"/>
      <c r="AL996" s="244"/>
      <c r="AN996" s="5"/>
      <c r="AO996" s="5"/>
      <c r="AP996" s="5"/>
      <c r="AQ996" s="5"/>
      <c r="AR996" s="5"/>
    </row>
    <row r="997" spans="16:44" ht="15.75" customHeight="1">
      <c r="P997" s="5"/>
      <c r="Q997" s="5"/>
      <c r="R997" s="5"/>
      <c r="S997" s="5"/>
      <c r="T997" s="5"/>
      <c r="AB997" s="5"/>
      <c r="AC997" s="5"/>
      <c r="AD997" s="5"/>
      <c r="AE997" s="5"/>
      <c r="AF997" s="5"/>
      <c r="AL997" s="244"/>
      <c r="AN997" s="5"/>
      <c r="AO997" s="5"/>
      <c r="AP997" s="5"/>
      <c r="AQ997" s="5"/>
      <c r="AR997" s="5"/>
    </row>
    <row r="998" spans="16:44" ht="15.75" customHeight="1">
      <c r="P998" s="5"/>
      <c r="Q998" s="5"/>
      <c r="R998" s="5"/>
      <c r="S998" s="5"/>
      <c r="T998" s="5"/>
      <c r="AB998" s="5"/>
      <c r="AC998" s="5"/>
      <c r="AD998" s="5"/>
      <c r="AE998" s="5"/>
      <c r="AF998" s="5"/>
      <c r="AL998" s="244"/>
      <c r="AN998" s="5"/>
      <c r="AO998" s="5"/>
      <c r="AP998" s="5"/>
      <c r="AQ998" s="5"/>
      <c r="AR998" s="5"/>
    </row>
    <row r="999" spans="16:44" ht="15.75" customHeight="1">
      <c r="P999" s="5"/>
      <c r="Q999" s="5"/>
      <c r="R999" s="5"/>
      <c r="S999" s="5"/>
      <c r="T999" s="5"/>
      <c r="AB999" s="5"/>
      <c r="AC999" s="5"/>
      <c r="AD999" s="5"/>
      <c r="AE999" s="5"/>
      <c r="AF999" s="5"/>
      <c r="AL999" s="244"/>
      <c r="AN999" s="5"/>
      <c r="AO999" s="5"/>
      <c r="AP999" s="5"/>
      <c r="AQ999" s="5"/>
      <c r="AR999" s="5"/>
    </row>
    <row r="1000" spans="16:44" ht="15.75" customHeight="1">
      <c r="P1000" s="5"/>
      <c r="Q1000" s="5"/>
      <c r="R1000" s="5"/>
      <c r="S1000" s="5"/>
      <c r="T1000" s="5"/>
      <c r="AB1000" s="5"/>
      <c r="AC1000" s="5"/>
      <c r="AD1000" s="5"/>
      <c r="AE1000" s="5"/>
      <c r="AF1000" s="5"/>
      <c r="AL1000" s="244"/>
      <c r="AN1000" s="5"/>
      <c r="AO1000" s="5"/>
      <c r="AP1000" s="5"/>
      <c r="AQ1000" s="5"/>
      <c r="AR1000" s="5"/>
    </row>
  </sheetData>
  <autoFilter ref="A12:AS47" xr:uid="{00000000-0009-0000-0000-000003000000}"/>
  <mergeCells count="39">
    <mergeCell ref="A39:D39"/>
    <mergeCell ref="F39:H39"/>
    <mergeCell ref="D32:H32"/>
    <mergeCell ref="D33:H33"/>
    <mergeCell ref="D34:H34"/>
    <mergeCell ref="D35:H35"/>
    <mergeCell ref="D36:H36"/>
    <mergeCell ref="D37:H37"/>
    <mergeCell ref="D38:H38"/>
    <mergeCell ref="A36:B36"/>
    <mergeCell ref="A37:B37"/>
    <mergeCell ref="A38:B38"/>
    <mergeCell ref="A32:B32"/>
    <mergeCell ref="A33:B33"/>
    <mergeCell ref="A34:B34"/>
    <mergeCell ref="A35:B35"/>
    <mergeCell ref="AG11:AK11"/>
    <mergeCell ref="AL11:AM11"/>
    <mergeCell ref="AN11:AR11"/>
    <mergeCell ref="B7:C7"/>
    <mergeCell ref="B8:C8"/>
    <mergeCell ref="B9:H9"/>
    <mergeCell ref="I10:T10"/>
    <mergeCell ref="U10:AF10"/>
    <mergeCell ref="AG10:AR10"/>
    <mergeCell ref="I11:M11"/>
    <mergeCell ref="G11:H11"/>
    <mergeCell ref="N11:O11"/>
    <mergeCell ref="P11:T11"/>
    <mergeCell ref="U11:Y11"/>
    <mergeCell ref="Z11:AA11"/>
    <mergeCell ref="AB11:AF11"/>
    <mergeCell ref="B6:C6"/>
    <mergeCell ref="D1:F1"/>
    <mergeCell ref="D2:F2"/>
    <mergeCell ref="D3:F3"/>
    <mergeCell ref="A4:H4"/>
    <mergeCell ref="B5:C5"/>
    <mergeCell ref="A1:B3"/>
  </mergeCells>
  <hyperlinks>
    <hyperlink ref="M13" r:id="rId1" xr:uid="{00000000-0004-0000-0300-000000000000}"/>
    <hyperlink ref="Y13" r:id="rId2" xr:uid="{00000000-0004-0000-0300-000001000000}"/>
    <hyperlink ref="AK18" r:id="rId3" xr:uid="{00000000-0004-0000-0300-000002000000}"/>
    <hyperlink ref="AB21" r:id="rId4" xr:uid="{00000000-0004-0000-0300-000003000000}"/>
    <hyperlink ref="M22" r:id="rId5" xr:uid="{00000000-0004-0000-0300-000004000000}"/>
    <hyperlink ref="AJ24" r:id="rId6" xr:uid="{00000000-0004-0000-0300-000005000000}"/>
    <hyperlink ref="M26" r:id="rId7" xr:uid="{00000000-0004-0000-0300-000006000000}"/>
    <hyperlink ref="N26" r:id="rId8" xr:uid="{00000000-0004-0000-0300-000007000000}"/>
    <hyperlink ref="Y26" r:id="rId9" xr:uid="{00000000-0004-0000-0300-000008000000}"/>
    <hyperlink ref="Z26" r:id="rId10" xr:uid="{00000000-0004-0000-0300-000009000000}"/>
    <hyperlink ref="AK26" r:id="rId11" xr:uid="{00000000-0004-0000-0300-00000A000000}"/>
    <hyperlink ref="M27" r:id="rId12" xr:uid="{00000000-0004-0000-0300-00000B000000}"/>
    <hyperlink ref="M28" r:id="rId13" xr:uid="{00000000-0004-0000-0300-00000C000000}"/>
    <hyperlink ref="AK29" r:id="rId14" xr:uid="{00000000-0004-0000-0300-00000D000000}"/>
    <hyperlink ref="AN21" r:id="rId15" display="https://www.funcionpublica.gov.co/dafpIndexerBT/?find=FindNext&amp;query=&amp;filtroEntidad=4387&amp;filtroSector=&amp;filtroDepartamento=&amp;filtroMunicipio=11001&amp;bloquearFiltroEntidad=&amp;bloquearFiltroSector=&amp;bloquearFiltroDepartamento=&amp;bloquearFiltroMunicipio= _x000a_Se verifica actualización de 2 OPAS: Actividades de formación artística, cultural, patrimonial y creativa DEL 09/07/2021 y Préstamo y uso de salas de exposición FUGA del 23/07/2021. _x000a__x000a_Se aporta evidencia de la gestión realizada ante el DAFP del  OPA: Préstamo y uso temporal de los espacios de la FUGA (Auditorio y Muelle)." xr:uid="{26C5FAAE-E115-44CD-85A0-28B5EEB06F32}"/>
  </hyperlinks>
  <printOptions horizontalCentered="1"/>
  <pageMargins left="0.27559055118110237" right="0.23622047244094491" top="0.35433070866141736" bottom="0.35433070866141736" header="0" footer="0"/>
  <pageSetup scale="66" orientation="landscape" r:id="rId16"/>
  <colBreaks count="2" manualBreakCount="2">
    <brk id="8" max="46" man="1"/>
    <brk id="49" man="1"/>
  </colBreaks>
  <drawing r:id="rId17"/>
  <extLst>
    <ext xmlns:x14="http://schemas.microsoft.com/office/spreadsheetml/2009/9/main" uri="{CCE6A557-97BC-4b89-ADB6-D9C93CAAB3DF}">
      <x14:dataValidations xmlns:xm="http://schemas.microsoft.com/office/excel/2006/main" count="1">
        <x14:dataValidation type="list" allowBlank="1" showErrorMessage="1" xr:uid="{00000000-0002-0000-0300-000000000000}">
          <x14:formula1>
            <xm:f>Hoja1!$B$2:$B$5</xm:f>
          </x14:formula1>
          <xm:sqref>AM16:AM31 AA32:AF32 AM32:AR32 O32:T42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sheetPr>
  <dimension ref="A1:AX1000"/>
  <sheetViews>
    <sheetView view="pageBreakPreview" topLeftCell="E27" zoomScale="60" zoomScaleNormal="70" workbookViewId="0">
      <selection activeCell="AP28" sqref="AP28"/>
    </sheetView>
  </sheetViews>
  <sheetFormatPr baseColWidth="10" defaultColWidth="12.625" defaultRowHeight="15" customHeight="1"/>
  <cols>
    <col min="1" max="1" width="26.625" customWidth="1"/>
    <col min="2" max="2" width="7.125" customWidth="1"/>
    <col min="3" max="3" width="34.375" customWidth="1"/>
    <col min="4" max="4" width="26.75" customWidth="1"/>
    <col min="5" max="5" width="34" customWidth="1"/>
    <col min="6" max="6" width="21.375" customWidth="1"/>
    <col min="7" max="7" width="14.125" customWidth="1"/>
    <col min="8" max="8" width="14.25" customWidth="1"/>
    <col min="9" max="9" width="5.875" hidden="1" customWidth="1"/>
    <col min="10" max="10" width="6.25" hidden="1" customWidth="1"/>
    <col min="11" max="11" width="7.5" hidden="1" customWidth="1"/>
    <col min="12" max="12" width="18.75" hidden="1" customWidth="1"/>
    <col min="13" max="13" width="16.625" hidden="1" customWidth="1"/>
    <col min="14" max="14" width="15.125" hidden="1" customWidth="1"/>
    <col min="15" max="21" width="8.375" hidden="1" customWidth="1"/>
    <col min="22" max="22" width="6.125" hidden="1" customWidth="1"/>
    <col min="23" max="23" width="9.75" hidden="1" customWidth="1"/>
    <col min="24" max="24" width="22.625" hidden="1" customWidth="1"/>
    <col min="25" max="25" width="23.875" hidden="1" customWidth="1"/>
    <col min="26" max="27" width="15.75" hidden="1" customWidth="1"/>
    <col min="28" max="28" width="27.25" hidden="1" customWidth="1"/>
    <col min="29" max="32" width="15.75" hidden="1" customWidth="1"/>
    <col min="33" max="33" width="8.25" customWidth="1"/>
    <col min="34" max="34" width="7.625" customWidth="1"/>
    <col min="35" max="35" width="12.75" customWidth="1"/>
    <col min="36" max="36" width="8.875" customWidth="1"/>
    <col min="37" max="37" width="9.625" customWidth="1"/>
    <col min="38" max="38" width="18.25" customWidth="1"/>
    <col min="39" max="39" width="17.25" customWidth="1"/>
    <col min="40" max="41" width="22.5" customWidth="1"/>
    <col min="42" max="44" width="12.25" customWidth="1"/>
    <col min="45" max="50" width="34.625" customWidth="1"/>
  </cols>
  <sheetData>
    <row r="1" spans="1:50" ht="27" customHeight="1">
      <c r="A1" s="517"/>
      <c r="B1" s="518"/>
      <c r="C1" s="1"/>
      <c r="D1" s="510"/>
      <c r="E1" s="511"/>
      <c r="F1" s="509"/>
      <c r="G1" s="2"/>
      <c r="H1" s="3"/>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row>
    <row r="2" spans="1:50" ht="24.75" customHeight="1">
      <c r="A2" s="519"/>
      <c r="B2" s="520"/>
      <c r="C2" s="1"/>
      <c r="D2" s="510"/>
      <c r="E2" s="511"/>
      <c r="F2" s="509"/>
      <c r="G2" s="2"/>
      <c r="H2" s="3"/>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row>
    <row r="3" spans="1:50" ht="24.75" customHeight="1">
      <c r="A3" s="521"/>
      <c r="B3" s="522"/>
      <c r="C3" s="1"/>
      <c r="D3" s="512"/>
      <c r="E3" s="511"/>
      <c r="F3" s="509"/>
      <c r="G3" s="2"/>
      <c r="H3" s="3"/>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row>
    <row r="4" spans="1:50" ht="58.5" customHeight="1">
      <c r="A4" s="513" t="s">
        <v>587</v>
      </c>
      <c r="B4" s="514"/>
      <c r="C4" s="514"/>
      <c r="D4" s="514"/>
      <c r="E4" s="514"/>
      <c r="F4" s="514"/>
      <c r="G4" s="514"/>
      <c r="H4" s="515"/>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row>
    <row r="5" spans="1:50" ht="19.5" customHeight="1">
      <c r="A5" s="9" t="s">
        <v>1</v>
      </c>
      <c r="B5" s="619">
        <f>'C1 Riesgos Corrupcion'!B5</f>
        <v>2021</v>
      </c>
      <c r="C5" s="536"/>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row>
    <row r="6" spans="1:50" ht="19.5" customHeight="1">
      <c r="A6" s="9" t="s">
        <v>2</v>
      </c>
      <c r="B6" s="618">
        <f>'C1 Riesgos Corrupcion'!B6</f>
        <v>44525</v>
      </c>
      <c r="C6" s="53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row>
    <row r="7" spans="1:50" ht="19.5" customHeight="1">
      <c r="A7" s="9" t="s">
        <v>165</v>
      </c>
      <c r="B7" s="618">
        <f>'C1 Riesgos Corrupcion'!B7</f>
        <v>44530</v>
      </c>
      <c r="C7" s="536"/>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row>
    <row r="8" spans="1:50" ht="19.5" customHeight="1">
      <c r="A8" s="9" t="s">
        <v>4</v>
      </c>
      <c r="B8" s="620">
        <f>'C1 Riesgos Corrupcion'!B8</f>
        <v>6</v>
      </c>
      <c r="C8" s="580"/>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row>
    <row r="9" spans="1:50" ht="43.5" customHeight="1">
      <c r="A9" s="9" t="s">
        <v>5</v>
      </c>
      <c r="B9" s="621" t="s">
        <v>588</v>
      </c>
      <c r="C9" s="543"/>
      <c r="D9" s="543"/>
      <c r="E9" s="543"/>
      <c r="F9" s="543"/>
      <c r="G9" s="543"/>
      <c r="H9" s="536"/>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row>
    <row r="10" spans="1:50" ht="19.5" customHeight="1">
      <c r="A10" s="4"/>
      <c r="B10" s="4"/>
      <c r="C10" s="4"/>
      <c r="D10" s="4"/>
      <c r="E10" s="4"/>
      <c r="F10" s="4"/>
      <c r="G10" s="4"/>
      <c r="H10" s="4"/>
      <c r="I10" s="610" t="s">
        <v>7</v>
      </c>
      <c r="J10" s="528"/>
      <c r="K10" s="528"/>
      <c r="L10" s="528"/>
      <c r="M10" s="528"/>
      <c r="N10" s="528"/>
      <c r="O10" s="528"/>
      <c r="P10" s="528"/>
      <c r="Q10" s="528"/>
      <c r="R10" s="528"/>
      <c r="S10" s="528"/>
      <c r="T10" s="529"/>
      <c r="U10" s="530" t="s">
        <v>8</v>
      </c>
      <c r="V10" s="531"/>
      <c r="W10" s="531"/>
      <c r="X10" s="531"/>
      <c r="Y10" s="531"/>
      <c r="Z10" s="531"/>
      <c r="AA10" s="531"/>
      <c r="AB10" s="531"/>
      <c r="AC10" s="531"/>
      <c r="AD10" s="531"/>
      <c r="AE10" s="531"/>
      <c r="AF10" s="532"/>
      <c r="AG10" s="553" t="s">
        <v>9</v>
      </c>
      <c r="AH10" s="528"/>
      <c r="AI10" s="528"/>
      <c r="AJ10" s="528"/>
      <c r="AK10" s="528"/>
      <c r="AL10" s="528"/>
      <c r="AM10" s="528"/>
      <c r="AN10" s="528"/>
      <c r="AO10" s="528"/>
      <c r="AP10" s="528"/>
      <c r="AQ10" s="528"/>
      <c r="AR10" s="538"/>
      <c r="AS10" s="4"/>
      <c r="AT10" s="4"/>
      <c r="AU10" s="4"/>
      <c r="AV10" s="4"/>
      <c r="AW10" s="4"/>
      <c r="AX10" s="4"/>
    </row>
    <row r="11" spans="1:50" ht="30" customHeight="1">
      <c r="A11" s="11" t="s">
        <v>10</v>
      </c>
      <c r="B11" s="12" t="s">
        <v>11</v>
      </c>
      <c r="C11" s="13"/>
      <c r="D11" s="11" t="s">
        <v>589</v>
      </c>
      <c r="E11" s="11" t="s">
        <v>13</v>
      </c>
      <c r="F11" s="11" t="s">
        <v>14</v>
      </c>
      <c r="G11" s="535" t="s">
        <v>15</v>
      </c>
      <c r="H11" s="536"/>
      <c r="I11" s="537" t="s">
        <v>212</v>
      </c>
      <c r="J11" s="528"/>
      <c r="K11" s="528"/>
      <c r="L11" s="528"/>
      <c r="M11" s="538"/>
      <c r="N11" s="537" t="s">
        <v>174</v>
      </c>
      <c r="O11" s="538"/>
      <c r="P11" s="537" t="s">
        <v>18</v>
      </c>
      <c r="Q11" s="528"/>
      <c r="R11" s="528"/>
      <c r="S11" s="528"/>
      <c r="T11" s="538"/>
      <c r="U11" s="539" t="s">
        <v>212</v>
      </c>
      <c r="V11" s="531"/>
      <c r="W11" s="531"/>
      <c r="X11" s="531"/>
      <c r="Y11" s="534"/>
      <c r="Z11" s="540" t="s">
        <v>174</v>
      </c>
      <c r="AA11" s="538"/>
      <c r="AB11" s="540" t="s">
        <v>18</v>
      </c>
      <c r="AC11" s="528"/>
      <c r="AD11" s="528"/>
      <c r="AE11" s="528"/>
      <c r="AF11" s="554"/>
      <c r="AG11" s="553" t="s">
        <v>212</v>
      </c>
      <c r="AH11" s="528"/>
      <c r="AI11" s="528"/>
      <c r="AJ11" s="528"/>
      <c r="AK11" s="538"/>
      <c r="AL11" s="553" t="s">
        <v>174</v>
      </c>
      <c r="AM11" s="538"/>
      <c r="AN11" s="553" t="s">
        <v>18</v>
      </c>
      <c r="AO11" s="528"/>
      <c r="AP11" s="528"/>
      <c r="AQ11" s="528"/>
      <c r="AR11" s="538"/>
      <c r="AS11" s="4"/>
      <c r="AT11" s="4"/>
      <c r="AU11" s="4"/>
      <c r="AV11" s="4"/>
      <c r="AW11" s="4"/>
      <c r="AX11" s="4"/>
    </row>
    <row r="12" spans="1:50" ht="30" customHeight="1">
      <c r="A12" s="184"/>
      <c r="B12" s="182"/>
      <c r="C12" s="183"/>
      <c r="D12" s="184"/>
      <c r="E12" s="184"/>
      <c r="F12" s="184"/>
      <c r="G12" s="118" t="s">
        <v>19</v>
      </c>
      <c r="H12" s="118" t="s">
        <v>20</v>
      </c>
      <c r="I12" s="18" t="s">
        <v>21</v>
      </c>
      <c r="J12" s="18" t="s">
        <v>22</v>
      </c>
      <c r="K12" s="18" t="s">
        <v>23</v>
      </c>
      <c r="L12" s="18" t="s">
        <v>24</v>
      </c>
      <c r="M12" s="18" t="s">
        <v>25</v>
      </c>
      <c r="N12" s="19" t="s">
        <v>26</v>
      </c>
      <c r="O12" s="18" t="s">
        <v>27</v>
      </c>
      <c r="P12" s="18" t="s">
        <v>28</v>
      </c>
      <c r="Q12" s="18" t="s">
        <v>29</v>
      </c>
      <c r="R12" s="18" t="s">
        <v>30</v>
      </c>
      <c r="S12" s="18" t="s">
        <v>31</v>
      </c>
      <c r="T12" s="18" t="s">
        <v>32</v>
      </c>
      <c r="U12" s="20" t="s">
        <v>21</v>
      </c>
      <c r="V12" s="20" t="s">
        <v>22</v>
      </c>
      <c r="W12" s="20" t="s">
        <v>23</v>
      </c>
      <c r="X12" s="20" t="s">
        <v>24</v>
      </c>
      <c r="Y12" s="20" t="s">
        <v>25</v>
      </c>
      <c r="Z12" s="93" t="s">
        <v>26</v>
      </c>
      <c r="AA12" s="20" t="s">
        <v>27</v>
      </c>
      <c r="AB12" s="20" t="s">
        <v>28</v>
      </c>
      <c r="AC12" s="20" t="s">
        <v>213</v>
      </c>
      <c r="AD12" s="20" t="s">
        <v>30</v>
      </c>
      <c r="AE12" s="20" t="s">
        <v>31</v>
      </c>
      <c r="AF12" s="20" t="s">
        <v>32</v>
      </c>
      <c r="AG12" s="119" t="s">
        <v>21</v>
      </c>
      <c r="AH12" s="119" t="s">
        <v>22</v>
      </c>
      <c r="AI12" s="119" t="s">
        <v>23</v>
      </c>
      <c r="AJ12" s="119" t="s">
        <v>24</v>
      </c>
      <c r="AK12" s="119" t="s">
        <v>25</v>
      </c>
      <c r="AL12" s="119" t="s">
        <v>26</v>
      </c>
      <c r="AM12" s="120" t="s">
        <v>27</v>
      </c>
      <c r="AN12" s="119" t="s">
        <v>33</v>
      </c>
      <c r="AO12" s="119" t="s">
        <v>34</v>
      </c>
      <c r="AP12" s="119" t="s">
        <v>35</v>
      </c>
      <c r="AQ12" s="119" t="s">
        <v>36</v>
      </c>
      <c r="AR12" s="119" t="s">
        <v>37</v>
      </c>
      <c r="AS12" s="4"/>
      <c r="AT12" s="4"/>
      <c r="AU12" s="4"/>
      <c r="AV12" s="4"/>
      <c r="AW12" s="4"/>
      <c r="AX12" s="4"/>
    </row>
    <row r="13" spans="1:50" ht="138.75" customHeight="1">
      <c r="A13" s="226" t="s">
        <v>590</v>
      </c>
      <c r="B13" s="121" t="s">
        <v>215</v>
      </c>
      <c r="C13" s="98" t="s">
        <v>591</v>
      </c>
      <c r="D13" s="97" t="s">
        <v>592</v>
      </c>
      <c r="E13" s="97" t="s">
        <v>593</v>
      </c>
      <c r="F13" s="135" t="s">
        <v>594</v>
      </c>
      <c r="G13" s="123">
        <v>44228</v>
      </c>
      <c r="H13" s="123">
        <v>44561</v>
      </c>
      <c r="I13" s="31">
        <v>104</v>
      </c>
      <c r="J13" s="31">
        <v>92</v>
      </c>
      <c r="K13" s="245">
        <f>+J13/I13</f>
        <v>0.88461538461538458</v>
      </c>
      <c r="L13" s="246" t="s">
        <v>595</v>
      </c>
      <c r="M13" s="247" t="s">
        <v>596</v>
      </c>
      <c r="N13" s="31" t="s">
        <v>597</v>
      </c>
      <c r="O13" s="248" t="s">
        <v>46</v>
      </c>
      <c r="P13" s="31" t="s">
        <v>598</v>
      </c>
      <c r="Q13" s="246" t="s">
        <v>599</v>
      </c>
      <c r="R13" s="249">
        <v>70</v>
      </c>
      <c r="S13" s="249">
        <v>90.72</v>
      </c>
      <c r="T13" s="250">
        <v>80</v>
      </c>
      <c r="U13" s="251">
        <v>145</v>
      </c>
      <c r="V13" s="251">
        <v>126</v>
      </c>
      <c r="W13" s="252">
        <f>+V13/U13</f>
        <v>0.86896551724137927</v>
      </c>
      <c r="X13" s="253" t="s">
        <v>600</v>
      </c>
      <c r="Y13" s="254" t="s">
        <v>601</v>
      </c>
      <c r="Z13" s="253" t="s">
        <v>597</v>
      </c>
      <c r="AA13" s="59" t="s">
        <v>46</v>
      </c>
      <c r="AB13" s="255" t="s">
        <v>602</v>
      </c>
      <c r="AC13" s="197" t="s">
        <v>603</v>
      </c>
      <c r="AD13" s="196">
        <v>70</v>
      </c>
      <c r="AE13" s="196">
        <v>92.59</v>
      </c>
      <c r="AF13" s="256">
        <f>(AD13+AE13)/2</f>
        <v>81.295000000000002</v>
      </c>
      <c r="AG13" s="472">
        <v>145</v>
      </c>
      <c r="AH13" s="473">
        <v>119</v>
      </c>
      <c r="AI13" s="474">
        <f>AH13/AG13</f>
        <v>0.82068965517241377</v>
      </c>
      <c r="AJ13" s="473" t="s">
        <v>604</v>
      </c>
      <c r="AK13" s="475" t="s">
        <v>605</v>
      </c>
      <c r="AL13" s="473" t="s">
        <v>597</v>
      </c>
      <c r="AM13" s="476" t="s">
        <v>123</v>
      </c>
      <c r="AN13" s="489" t="s">
        <v>1154</v>
      </c>
      <c r="AO13" s="487" t="s">
        <v>1155</v>
      </c>
      <c r="AP13" s="487">
        <v>70</v>
      </c>
      <c r="AQ13" s="487">
        <v>93.65</v>
      </c>
      <c r="AR13" s="488">
        <f t="shared" ref="AR13:AR14" si="0">(AP13+AQ13)/2</f>
        <v>81.825000000000003</v>
      </c>
      <c r="AS13" s="4"/>
      <c r="AT13" s="4"/>
      <c r="AU13" s="4"/>
      <c r="AV13" s="4"/>
      <c r="AW13" s="4"/>
      <c r="AX13" s="4"/>
    </row>
    <row r="14" spans="1:50" ht="84.75" customHeight="1">
      <c r="A14" s="72"/>
      <c r="B14" s="134">
        <v>44228</v>
      </c>
      <c r="C14" s="186" t="s">
        <v>606</v>
      </c>
      <c r="D14" s="187" t="s">
        <v>607</v>
      </c>
      <c r="E14" s="187" t="s">
        <v>608</v>
      </c>
      <c r="F14" s="135" t="s">
        <v>609</v>
      </c>
      <c r="G14" s="187">
        <v>44317</v>
      </c>
      <c r="H14" s="123">
        <v>44530</v>
      </c>
      <c r="I14" s="31"/>
      <c r="J14" s="31"/>
      <c r="K14" s="245"/>
      <c r="L14" s="246" t="s">
        <v>433</v>
      </c>
      <c r="M14" s="257"/>
      <c r="N14" s="246" t="s">
        <v>433</v>
      </c>
      <c r="O14" s="31"/>
      <c r="P14" s="257"/>
      <c r="Q14" s="257"/>
      <c r="R14" s="258"/>
      <c r="S14" s="258"/>
      <c r="T14" s="258"/>
      <c r="U14" s="251"/>
      <c r="V14" s="251"/>
      <c r="W14" s="252"/>
      <c r="X14" s="253" t="s">
        <v>610</v>
      </c>
      <c r="Y14" s="253" t="s">
        <v>611</v>
      </c>
      <c r="Z14" s="253" t="s">
        <v>612</v>
      </c>
      <c r="AA14" s="20"/>
      <c r="AB14" s="197" t="s">
        <v>613</v>
      </c>
      <c r="AC14" s="197"/>
      <c r="AD14" s="196"/>
      <c r="AE14" s="196"/>
      <c r="AF14" s="259"/>
      <c r="AG14" s="479">
        <v>3</v>
      </c>
      <c r="AH14" s="480">
        <v>3</v>
      </c>
      <c r="AI14" s="481">
        <v>1</v>
      </c>
      <c r="AJ14" s="480" t="s">
        <v>614</v>
      </c>
      <c r="AK14" s="480" t="s">
        <v>615</v>
      </c>
      <c r="AL14" s="480" t="s">
        <v>616</v>
      </c>
      <c r="AM14" s="476" t="s">
        <v>123</v>
      </c>
      <c r="AN14" s="489" t="s">
        <v>1132</v>
      </c>
      <c r="AO14" s="489" t="s">
        <v>51</v>
      </c>
      <c r="AP14" s="487">
        <v>100</v>
      </c>
      <c r="AQ14" s="487">
        <v>100</v>
      </c>
      <c r="AR14" s="490">
        <f t="shared" si="0"/>
        <v>100</v>
      </c>
      <c r="AS14" s="4"/>
      <c r="AT14" s="4"/>
      <c r="AU14" s="4"/>
      <c r="AV14" s="4"/>
      <c r="AW14" s="4"/>
      <c r="AX14" s="4"/>
    </row>
    <row r="15" spans="1:50" ht="72.75" customHeight="1">
      <c r="A15" s="72"/>
      <c r="B15" s="134">
        <v>44256</v>
      </c>
      <c r="C15" s="98" t="s">
        <v>617</v>
      </c>
      <c r="D15" s="97" t="s">
        <v>618</v>
      </c>
      <c r="E15" s="97" t="s">
        <v>619</v>
      </c>
      <c r="F15" s="97" t="s">
        <v>344</v>
      </c>
      <c r="G15" s="123">
        <v>44228</v>
      </c>
      <c r="H15" s="123">
        <v>44316</v>
      </c>
      <c r="I15" s="31">
        <v>1</v>
      </c>
      <c r="J15" s="31">
        <v>1</v>
      </c>
      <c r="K15" s="245">
        <f>+J15/I15</f>
        <v>1</v>
      </c>
      <c r="L15" s="246" t="s">
        <v>620</v>
      </c>
      <c r="M15" s="260" t="s">
        <v>621</v>
      </c>
      <c r="N15" s="31" t="s">
        <v>622</v>
      </c>
      <c r="O15" s="248" t="s">
        <v>46</v>
      </c>
      <c r="P15" s="31" t="s">
        <v>623</v>
      </c>
      <c r="Q15" s="31" t="s">
        <v>51</v>
      </c>
      <c r="R15" s="249">
        <v>100</v>
      </c>
      <c r="S15" s="249">
        <v>100</v>
      </c>
      <c r="T15" s="250">
        <v>100</v>
      </c>
      <c r="U15" s="251"/>
      <c r="V15" s="251"/>
      <c r="W15" s="252"/>
      <c r="X15" s="253"/>
      <c r="Y15" s="253"/>
      <c r="Z15" s="253"/>
      <c r="AA15" s="20"/>
      <c r="AB15" s="229"/>
      <c r="AC15" s="196" t="s">
        <v>73</v>
      </c>
      <c r="AD15" s="196">
        <v>100</v>
      </c>
      <c r="AE15" s="196">
        <v>100</v>
      </c>
      <c r="AF15" s="256">
        <f>(AD15+AE15)/2</f>
        <v>100</v>
      </c>
      <c r="AG15" s="431"/>
      <c r="AH15" s="431"/>
      <c r="AI15" s="477"/>
      <c r="AJ15" s="478"/>
      <c r="AK15" s="478"/>
      <c r="AL15" s="478"/>
      <c r="AM15" s="431"/>
      <c r="AN15" s="487"/>
      <c r="AO15" s="489" t="s">
        <v>1120</v>
      </c>
      <c r="AP15" s="487">
        <v>100</v>
      </c>
      <c r="AQ15" s="487">
        <v>100</v>
      </c>
      <c r="AR15" s="490">
        <f>(AP15+AQ15)/2</f>
        <v>100</v>
      </c>
      <c r="AS15" s="4"/>
      <c r="AT15" s="4"/>
      <c r="AU15" s="4"/>
      <c r="AV15" s="4"/>
      <c r="AW15" s="4"/>
      <c r="AX15" s="4"/>
    </row>
    <row r="16" spans="1:50" ht="66" customHeight="1">
      <c r="A16" s="72"/>
      <c r="B16" s="72"/>
      <c r="C16" s="72"/>
      <c r="D16" s="72"/>
      <c r="E16" s="72"/>
      <c r="F16" s="72"/>
      <c r="G16" s="123">
        <v>44319</v>
      </c>
      <c r="H16" s="123">
        <v>44428</v>
      </c>
      <c r="I16" s="31"/>
      <c r="J16" s="31"/>
      <c r="K16" s="245"/>
      <c r="L16" s="246" t="s">
        <v>433</v>
      </c>
      <c r="M16" s="257"/>
      <c r="N16" s="246" t="s">
        <v>433</v>
      </c>
      <c r="O16" s="31"/>
      <c r="P16" s="257"/>
      <c r="Q16" s="257"/>
      <c r="R16" s="258"/>
      <c r="S16" s="258"/>
      <c r="T16" s="258"/>
      <c r="U16" s="251">
        <v>1</v>
      </c>
      <c r="V16" s="251">
        <v>1</v>
      </c>
      <c r="W16" s="252">
        <f t="shared" ref="W16:W17" si="1">V16/U16</f>
        <v>1</v>
      </c>
      <c r="X16" s="253" t="s">
        <v>624</v>
      </c>
      <c r="Y16" s="253" t="s">
        <v>625</v>
      </c>
      <c r="Z16" s="253" t="s">
        <v>626</v>
      </c>
      <c r="AA16" s="59" t="s">
        <v>46</v>
      </c>
      <c r="AB16" s="197" t="s">
        <v>627</v>
      </c>
      <c r="AC16" s="196" t="s">
        <v>247</v>
      </c>
      <c r="AD16" s="207">
        <v>100</v>
      </c>
      <c r="AE16" s="207">
        <v>100</v>
      </c>
      <c r="AF16" s="261">
        <v>100</v>
      </c>
      <c r="AG16" s="431"/>
      <c r="AH16" s="431"/>
      <c r="AI16" s="477"/>
      <c r="AJ16" s="478"/>
      <c r="AK16" s="478"/>
      <c r="AL16" s="478"/>
      <c r="AM16" s="431"/>
      <c r="AN16" s="487"/>
      <c r="AO16" s="489" t="s">
        <v>73</v>
      </c>
      <c r="AP16" s="487">
        <v>100</v>
      </c>
      <c r="AQ16" s="487">
        <v>100</v>
      </c>
      <c r="AR16" s="490">
        <f t="shared" ref="AR16:AR34" si="2">(AP16+AQ16)/2</f>
        <v>100</v>
      </c>
      <c r="AS16" s="4"/>
      <c r="AT16" s="4"/>
      <c r="AU16" s="4"/>
      <c r="AV16" s="4"/>
      <c r="AW16" s="4"/>
      <c r="AX16" s="4"/>
    </row>
    <row r="17" spans="1:50" ht="112.5" customHeight="1">
      <c r="A17" s="72"/>
      <c r="B17" s="224">
        <v>44287</v>
      </c>
      <c r="C17" s="98" t="s">
        <v>628</v>
      </c>
      <c r="D17" s="97" t="s">
        <v>629</v>
      </c>
      <c r="E17" s="97" t="s">
        <v>630</v>
      </c>
      <c r="F17" s="97" t="s">
        <v>631</v>
      </c>
      <c r="G17" s="123">
        <v>44228</v>
      </c>
      <c r="H17" s="123">
        <v>44377</v>
      </c>
      <c r="I17" s="31"/>
      <c r="J17" s="31"/>
      <c r="K17" s="245"/>
      <c r="L17" s="246" t="s">
        <v>632</v>
      </c>
      <c r="M17" s="262" t="s">
        <v>633</v>
      </c>
      <c r="N17" s="31" t="s">
        <v>634</v>
      </c>
      <c r="O17" s="31"/>
      <c r="P17" s="257"/>
      <c r="Q17" s="257"/>
      <c r="R17" s="258"/>
      <c r="S17" s="258"/>
      <c r="T17" s="258"/>
      <c r="U17" s="251">
        <v>1</v>
      </c>
      <c r="V17" s="251">
        <v>1</v>
      </c>
      <c r="W17" s="252">
        <f t="shared" si="1"/>
        <v>1</v>
      </c>
      <c r="X17" s="253" t="s">
        <v>632</v>
      </c>
      <c r="Y17" s="253" t="s">
        <v>635</v>
      </c>
      <c r="Z17" s="253" t="s">
        <v>636</v>
      </c>
      <c r="AA17" s="59" t="s">
        <v>46</v>
      </c>
      <c r="AB17" s="198" t="s">
        <v>637</v>
      </c>
      <c r="AC17" s="196" t="s">
        <v>247</v>
      </c>
      <c r="AD17" s="207">
        <v>100</v>
      </c>
      <c r="AE17" s="207">
        <v>100</v>
      </c>
      <c r="AF17" s="261">
        <v>100</v>
      </c>
      <c r="AG17" s="431"/>
      <c r="AH17" s="431"/>
      <c r="AI17" s="477"/>
      <c r="AJ17" s="478"/>
      <c r="AK17" s="478"/>
      <c r="AL17" s="478"/>
      <c r="AM17" s="431"/>
      <c r="AN17" s="487"/>
      <c r="AO17" s="489" t="s">
        <v>73</v>
      </c>
      <c r="AP17" s="487">
        <v>100</v>
      </c>
      <c r="AQ17" s="487">
        <v>100</v>
      </c>
      <c r="AR17" s="490">
        <f t="shared" ref="AR17:AR18" si="3">(AP17+AQ17)/2</f>
        <v>100</v>
      </c>
      <c r="AS17" s="4"/>
      <c r="AT17" s="4"/>
      <c r="AU17" s="4"/>
      <c r="AV17" s="4"/>
      <c r="AW17" s="4"/>
      <c r="AX17" s="4"/>
    </row>
    <row r="18" spans="1:50" ht="94.5" customHeight="1">
      <c r="A18" s="72"/>
      <c r="B18" s="224">
        <v>44317</v>
      </c>
      <c r="C18" s="98" t="s">
        <v>638</v>
      </c>
      <c r="D18" s="263" t="s">
        <v>639</v>
      </c>
      <c r="E18" s="97" t="s">
        <v>640</v>
      </c>
      <c r="F18" s="97" t="s">
        <v>344</v>
      </c>
      <c r="G18" s="123">
        <v>44228</v>
      </c>
      <c r="H18" s="123">
        <v>44530</v>
      </c>
      <c r="I18" s="31"/>
      <c r="J18" s="31"/>
      <c r="K18" s="245"/>
      <c r="L18" s="246" t="s">
        <v>641</v>
      </c>
      <c r="M18" s="257"/>
      <c r="N18" s="31" t="s">
        <v>642</v>
      </c>
      <c r="O18" s="31"/>
      <c r="P18" s="257"/>
      <c r="Q18" s="257"/>
      <c r="R18" s="258"/>
      <c r="S18" s="258"/>
      <c r="T18" s="258"/>
      <c r="U18" s="251"/>
      <c r="V18" s="251"/>
      <c r="W18" s="252"/>
      <c r="X18" s="253" t="s">
        <v>643</v>
      </c>
      <c r="Y18" s="253" t="s">
        <v>644</v>
      </c>
      <c r="Z18" s="253" t="s">
        <v>645</v>
      </c>
      <c r="AA18" s="20"/>
      <c r="AB18" s="198" t="s">
        <v>646</v>
      </c>
      <c r="AC18" s="197" t="s">
        <v>647</v>
      </c>
      <c r="AD18" s="207"/>
      <c r="AE18" s="207"/>
      <c r="AF18" s="259"/>
      <c r="AG18" s="472">
        <v>1</v>
      </c>
      <c r="AH18" s="473">
        <v>1</v>
      </c>
      <c r="AI18" s="474">
        <v>1</v>
      </c>
      <c r="AJ18" s="473" t="s">
        <v>648</v>
      </c>
      <c r="AK18" s="482" t="s">
        <v>649</v>
      </c>
      <c r="AL18" s="473" t="s">
        <v>650</v>
      </c>
      <c r="AM18" s="476" t="s">
        <v>123</v>
      </c>
      <c r="AN18" s="489" t="s">
        <v>1132</v>
      </c>
      <c r="AO18" s="489" t="s">
        <v>51</v>
      </c>
      <c r="AP18" s="487">
        <v>100</v>
      </c>
      <c r="AQ18" s="487">
        <v>100</v>
      </c>
      <c r="AR18" s="490">
        <f t="shared" si="3"/>
        <v>100</v>
      </c>
      <c r="AS18" s="4"/>
      <c r="AT18" s="4"/>
      <c r="AU18" s="4"/>
      <c r="AV18" s="4"/>
      <c r="AW18" s="4"/>
      <c r="AX18" s="4"/>
    </row>
    <row r="19" spans="1:50" ht="90.75" customHeight="1">
      <c r="A19" s="226" t="s">
        <v>651</v>
      </c>
      <c r="B19" s="69" t="s">
        <v>421</v>
      </c>
      <c r="C19" s="98" t="s">
        <v>652</v>
      </c>
      <c r="D19" s="97" t="s">
        <v>653</v>
      </c>
      <c r="E19" s="97" t="s">
        <v>654</v>
      </c>
      <c r="F19" s="97" t="s">
        <v>655</v>
      </c>
      <c r="G19" s="123">
        <v>44228</v>
      </c>
      <c r="H19" s="215">
        <v>44408</v>
      </c>
      <c r="I19" s="31"/>
      <c r="J19" s="31"/>
      <c r="K19" s="245"/>
      <c r="L19" s="246" t="s">
        <v>656</v>
      </c>
      <c r="M19" s="247" t="s">
        <v>657</v>
      </c>
      <c r="N19" s="31" t="s">
        <v>658</v>
      </c>
      <c r="O19" s="31"/>
      <c r="P19" s="257"/>
      <c r="Q19" s="257"/>
      <c r="R19" s="258"/>
      <c r="S19" s="258"/>
      <c r="T19" s="258"/>
      <c r="U19" s="251">
        <v>1</v>
      </c>
      <c r="V19" s="251">
        <v>1</v>
      </c>
      <c r="W19" s="252">
        <f>V19/U19</f>
        <v>1</v>
      </c>
      <c r="X19" s="253" t="s">
        <v>659</v>
      </c>
      <c r="Y19" s="253" t="s">
        <v>660</v>
      </c>
      <c r="Z19" s="253" t="s">
        <v>661</v>
      </c>
      <c r="AA19" s="59" t="s">
        <v>46</v>
      </c>
      <c r="AB19" s="198" t="s">
        <v>660</v>
      </c>
      <c r="AC19" s="196" t="s">
        <v>247</v>
      </c>
      <c r="AD19" s="207">
        <v>100</v>
      </c>
      <c r="AE19" s="207">
        <v>100</v>
      </c>
      <c r="AF19" s="261">
        <v>100</v>
      </c>
      <c r="AG19" s="431"/>
      <c r="AH19" s="431"/>
      <c r="AI19" s="477"/>
      <c r="AJ19" s="478"/>
      <c r="AK19" s="478"/>
      <c r="AL19" s="478"/>
      <c r="AM19" s="431"/>
      <c r="AN19" s="487"/>
      <c r="AO19" s="489" t="s">
        <v>73</v>
      </c>
      <c r="AP19" s="487">
        <v>100</v>
      </c>
      <c r="AQ19" s="487">
        <v>100</v>
      </c>
      <c r="AR19" s="490">
        <f t="shared" ref="AR19:AR22" si="4">(AP19+AQ19)/2</f>
        <v>100</v>
      </c>
      <c r="AS19" s="4"/>
      <c r="AT19" s="4"/>
      <c r="AU19" s="4"/>
      <c r="AV19" s="4"/>
      <c r="AW19" s="4"/>
      <c r="AX19" s="4"/>
    </row>
    <row r="20" spans="1:50" ht="234.75" customHeight="1">
      <c r="A20" s="226" t="s">
        <v>662</v>
      </c>
      <c r="B20" s="264" t="s">
        <v>299</v>
      </c>
      <c r="C20" s="265" t="s">
        <v>663</v>
      </c>
      <c r="D20" s="266" t="s">
        <v>664</v>
      </c>
      <c r="E20" s="266" t="s">
        <v>665</v>
      </c>
      <c r="F20" s="266" t="s">
        <v>666</v>
      </c>
      <c r="G20" s="267">
        <v>44378</v>
      </c>
      <c r="H20" s="268">
        <v>44498</v>
      </c>
      <c r="I20" s="31"/>
      <c r="J20" s="31"/>
      <c r="K20" s="245"/>
      <c r="L20" s="246" t="s">
        <v>433</v>
      </c>
      <c r="M20" s="257"/>
      <c r="N20" s="31" t="s">
        <v>667</v>
      </c>
      <c r="O20" s="31"/>
      <c r="P20" s="257"/>
      <c r="Q20" s="257"/>
      <c r="R20" s="258"/>
      <c r="S20" s="258"/>
      <c r="T20" s="258"/>
      <c r="U20" s="251"/>
      <c r="V20" s="251"/>
      <c r="W20" s="252"/>
      <c r="X20" s="252" t="s">
        <v>668</v>
      </c>
      <c r="Y20" s="269" t="s">
        <v>669</v>
      </c>
      <c r="Z20" s="253" t="s">
        <v>670</v>
      </c>
      <c r="AA20" s="20"/>
      <c r="AB20" s="198" t="s">
        <v>671</v>
      </c>
      <c r="AC20" s="197" t="s">
        <v>672</v>
      </c>
      <c r="AD20" s="207"/>
      <c r="AE20" s="207"/>
      <c r="AF20" s="259"/>
      <c r="AG20" s="472">
        <v>1</v>
      </c>
      <c r="AH20" s="473">
        <v>1</v>
      </c>
      <c r="AI20" s="474">
        <v>1</v>
      </c>
      <c r="AJ20" s="473" t="s">
        <v>673</v>
      </c>
      <c r="AK20" s="473" t="s">
        <v>674</v>
      </c>
      <c r="AL20" s="473" t="s">
        <v>675</v>
      </c>
      <c r="AM20" s="476" t="s">
        <v>123</v>
      </c>
      <c r="AN20" s="491" t="s">
        <v>1133</v>
      </c>
      <c r="AO20" s="489" t="s">
        <v>51</v>
      </c>
      <c r="AP20" s="487">
        <v>100</v>
      </c>
      <c r="AQ20" s="487">
        <v>100</v>
      </c>
      <c r="AR20" s="490">
        <f t="shared" si="4"/>
        <v>100</v>
      </c>
      <c r="AS20" s="4"/>
      <c r="AT20" s="4"/>
      <c r="AU20" s="4"/>
      <c r="AV20" s="4"/>
      <c r="AW20" s="4"/>
      <c r="AX20" s="4"/>
    </row>
    <row r="21" spans="1:50" ht="79.5" customHeight="1">
      <c r="A21" s="72"/>
      <c r="B21" s="121" t="s">
        <v>309</v>
      </c>
      <c r="C21" s="145" t="s">
        <v>676</v>
      </c>
      <c r="D21" s="135" t="s">
        <v>677</v>
      </c>
      <c r="E21" s="135" t="s">
        <v>678</v>
      </c>
      <c r="F21" s="135" t="s">
        <v>42</v>
      </c>
      <c r="G21" s="187">
        <v>44378</v>
      </c>
      <c r="H21" s="202">
        <v>44498</v>
      </c>
      <c r="I21" s="31"/>
      <c r="J21" s="31"/>
      <c r="K21" s="245"/>
      <c r="L21" s="246" t="s">
        <v>433</v>
      </c>
      <c r="M21" s="257"/>
      <c r="N21" s="31" t="s">
        <v>667</v>
      </c>
      <c r="O21" s="31"/>
      <c r="P21" s="257"/>
      <c r="Q21" s="257"/>
      <c r="R21" s="258"/>
      <c r="S21" s="258"/>
      <c r="T21" s="258"/>
      <c r="U21" s="251"/>
      <c r="V21" s="251"/>
      <c r="W21" s="252" t="e">
        <f>V21/U21</f>
        <v>#DIV/0!</v>
      </c>
      <c r="X21" s="253" t="s">
        <v>679</v>
      </c>
      <c r="Y21" s="253" t="s">
        <v>680</v>
      </c>
      <c r="Z21" s="253" t="s">
        <v>681</v>
      </c>
      <c r="AA21" s="20"/>
      <c r="AB21" s="198" t="s">
        <v>682</v>
      </c>
      <c r="AC21" s="196" t="s">
        <v>247</v>
      </c>
      <c r="AD21" s="207">
        <v>100</v>
      </c>
      <c r="AE21" s="207">
        <v>100</v>
      </c>
      <c r="AF21" s="259">
        <v>100</v>
      </c>
      <c r="AG21" s="479">
        <v>1</v>
      </c>
      <c r="AH21" s="480">
        <v>1</v>
      </c>
      <c r="AI21" s="483">
        <v>100</v>
      </c>
      <c r="AJ21" s="479" t="s">
        <v>683</v>
      </c>
      <c r="AK21" s="480" t="s">
        <v>684</v>
      </c>
      <c r="AL21" s="480" t="s">
        <v>685</v>
      </c>
      <c r="AM21" s="476" t="s">
        <v>123</v>
      </c>
      <c r="AN21" s="489" t="s">
        <v>1132</v>
      </c>
      <c r="AO21" s="489" t="s">
        <v>51</v>
      </c>
      <c r="AP21" s="487">
        <v>100</v>
      </c>
      <c r="AQ21" s="487">
        <v>100</v>
      </c>
      <c r="AR21" s="490">
        <f t="shared" si="4"/>
        <v>100</v>
      </c>
      <c r="AS21" s="4"/>
      <c r="AT21" s="4"/>
      <c r="AU21" s="4"/>
      <c r="AV21" s="4"/>
      <c r="AW21" s="4"/>
      <c r="AX21" s="4"/>
    </row>
    <row r="22" spans="1:50" ht="76.5" customHeight="1">
      <c r="A22" s="72"/>
      <c r="B22" s="270">
        <v>44258</v>
      </c>
      <c r="C22" s="265" t="s">
        <v>686</v>
      </c>
      <c r="D22" s="266" t="s">
        <v>687</v>
      </c>
      <c r="E22" s="266" t="s">
        <v>688</v>
      </c>
      <c r="F22" s="266" t="s">
        <v>689</v>
      </c>
      <c r="G22" s="267">
        <v>44378</v>
      </c>
      <c r="H22" s="268">
        <v>44498</v>
      </c>
      <c r="I22" s="31"/>
      <c r="J22" s="31"/>
      <c r="K22" s="31"/>
      <c r="L22" s="246" t="s">
        <v>690</v>
      </c>
      <c r="M22" s="271" t="s">
        <v>691</v>
      </c>
      <c r="N22" s="31" t="s">
        <v>692</v>
      </c>
      <c r="O22" s="31"/>
      <c r="P22" s="257"/>
      <c r="Q22" s="257"/>
      <c r="R22" s="258"/>
      <c r="S22" s="258"/>
      <c r="T22" s="258"/>
      <c r="U22" s="251"/>
      <c r="V22" s="251"/>
      <c r="W22" s="252"/>
      <c r="X22" s="253" t="s">
        <v>693</v>
      </c>
      <c r="Y22" s="253" t="s">
        <v>694</v>
      </c>
      <c r="Z22" s="253" t="s">
        <v>695</v>
      </c>
      <c r="AA22" s="20"/>
      <c r="AB22" s="198" t="s">
        <v>696</v>
      </c>
      <c r="AC22" s="197" t="s">
        <v>697</v>
      </c>
      <c r="AD22" s="207"/>
      <c r="AE22" s="207"/>
      <c r="AF22" s="259"/>
      <c r="AG22" s="479">
        <v>1</v>
      </c>
      <c r="AH22" s="480">
        <v>1</v>
      </c>
      <c r="AI22" s="474">
        <v>1</v>
      </c>
      <c r="AJ22" s="480" t="s">
        <v>698</v>
      </c>
      <c r="AK22" s="480" t="s">
        <v>699</v>
      </c>
      <c r="AL22" s="480" t="s">
        <v>700</v>
      </c>
      <c r="AM22" s="476" t="s">
        <v>123</v>
      </c>
      <c r="AN22" s="489" t="s">
        <v>1134</v>
      </c>
      <c r="AO22" s="489" t="s">
        <v>51</v>
      </c>
      <c r="AP22" s="487">
        <v>100</v>
      </c>
      <c r="AQ22" s="487">
        <v>100</v>
      </c>
      <c r="AR22" s="490">
        <f t="shared" si="4"/>
        <v>100</v>
      </c>
      <c r="AS22" s="4"/>
      <c r="AT22" s="4"/>
      <c r="AU22" s="4"/>
      <c r="AV22" s="4"/>
      <c r="AW22" s="4"/>
      <c r="AX22" s="4"/>
    </row>
    <row r="23" spans="1:50" ht="70.5" customHeight="1">
      <c r="A23" s="102" t="s">
        <v>701</v>
      </c>
      <c r="B23" s="121" t="s">
        <v>340</v>
      </c>
      <c r="C23" s="272" t="s">
        <v>702</v>
      </c>
      <c r="D23" s="273" t="s">
        <v>703</v>
      </c>
      <c r="E23" s="273" t="s">
        <v>704</v>
      </c>
      <c r="F23" s="273" t="s">
        <v>414</v>
      </c>
      <c r="G23" s="274">
        <v>44287</v>
      </c>
      <c r="H23" s="274">
        <v>44530</v>
      </c>
      <c r="I23" s="31"/>
      <c r="J23" s="31"/>
      <c r="K23" s="245"/>
      <c r="L23" s="246" t="s">
        <v>705</v>
      </c>
      <c r="M23" s="257"/>
      <c r="N23" s="31" t="s">
        <v>706</v>
      </c>
      <c r="O23" s="31"/>
      <c r="P23" s="257"/>
      <c r="Q23" s="257"/>
      <c r="R23" s="258"/>
      <c r="S23" s="258"/>
      <c r="T23" s="258"/>
      <c r="U23" s="251"/>
      <c r="V23" s="251"/>
      <c r="W23" s="252"/>
      <c r="X23" s="253"/>
      <c r="Y23" s="253"/>
      <c r="Z23" s="253" t="s">
        <v>707</v>
      </c>
      <c r="AA23" s="20"/>
      <c r="AB23" s="198" t="s">
        <v>708</v>
      </c>
      <c r="AC23" s="229"/>
      <c r="AD23" s="229"/>
      <c r="AE23" s="229"/>
      <c r="AF23" s="275"/>
      <c r="AG23" s="479">
        <v>1</v>
      </c>
      <c r="AH23" s="480">
        <v>1</v>
      </c>
      <c r="AI23" s="481">
        <v>1</v>
      </c>
      <c r="AJ23" s="480" t="s">
        <v>709</v>
      </c>
      <c r="AK23" s="480" t="s">
        <v>710</v>
      </c>
      <c r="AL23" s="480" t="s">
        <v>711</v>
      </c>
      <c r="AM23" s="476" t="s">
        <v>123</v>
      </c>
      <c r="AN23" s="489" t="s">
        <v>1135</v>
      </c>
      <c r="AO23" s="489" t="s">
        <v>51</v>
      </c>
      <c r="AP23" s="487">
        <v>100</v>
      </c>
      <c r="AQ23" s="487">
        <v>100</v>
      </c>
      <c r="AR23" s="490">
        <f t="shared" ref="AR23" si="5">(AP23+AQ23)/2</f>
        <v>100</v>
      </c>
      <c r="AS23" s="5"/>
      <c r="AU23" s="4"/>
      <c r="AV23" s="4"/>
      <c r="AW23" s="4"/>
      <c r="AX23" s="4"/>
    </row>
    <row r="24" spans="1:50" ht="50.25" customHeight="1">
      <c r="A24" s="72"/>
      <c r="B24" s="134">
        <v>44231</v>
      </c>
      <c r="C24" s="145" t="s">
        <v>712</v>
      </c>
      <c r="D24" s="135" t="s">
        <v>713</v>
      </c>
      <c r="E24" s="145" t="s">
        <v>714</v>
      </c>
      <c r="F24" s="135" t="s">
        <v>715</v>
      </c>
      <c r="G24" s="202">
        <v>44228</v>
      </c>
      <c r="H24" s="202">
        <v>44285</v>
      </c>
      <c r="I24" s="31">
        <v>1</v>
      </c>
      <c r="J24" s="31">
        <v>1</v>
      </c>
      <c r="K24" s="245">
        <f>+J24/I24</f>
        <v>1</v>
      </c>
      <c r="L24" s="246" t="s">
        <v>716</v>
      </c>
      <c r="M24" s="260" t="s">
        <v>717</v>
      </c>
      <c r="N24" s="31" t="s">
        <v>718</v>
      </c>
      <c r="O24" s="31" t="s">
        <v>46</v>
      </c>
      <c r="P24" s="31" t="s">
        <v>719</v>
      </c>
      <c r="Q24" s="31" t="s">
        <v>51</v>
      </c>
      <c r="R24" s="276">
        <v>100</v>
      </c>
      <c r="S24" s="276">
        <v>100</v>
      </c>
      <c r="T24" s="249">
        <v>100</v>
      </c>
      <c r="U24" s="251"/>
      <c r="V24" s="251"/>
      <c r="W24" s="252"/>
      <c r="X24" s="253"/>
      <c r="Y24" s="253"/>
      <c r="Z24" s="253"/>
      <c r="AA24" s="20"/>
      <c r="AB24" s="198"/>
      <c r="AC24" s="196" t="s">
        <v>73</v>
      </c>
      <c r="AD24" s="196">
        <v>100</v>
      </c>
      <c r="AE24" s="196">
        <v>100</v>
      </c>
      <c r="AF24" s="256">
        <f>(AD24+AE24)/2</f>
        <v>100</v>
      </c>
      <c r="AG24" s="431"/>
      <c r="AH24" s="431"/>
      <c r="AI24" s="477"/>
      <c r="AJ24" s="431"/>
      <c r="AK24" s="431"/>
      <c r="AL24" s="478"/>
      <c r="AM24" s="431"/>
      <c r="AN24" s="487"/>
      <c r="AO24" s="489" t="s">
        <v>1120</v>
      </c>
      <c r="AP24" s="487">
        <v>100</v>
      </c>
      <c r="AQ24" s="487">
        <v>100</v>
      </c>
      <c r="AR24" s="490">
        <f>(AP24+AQ24)/2</f>
        <v>100</v>
      </c>
      <c r="AS24" s="277"/>
      <c r="AT24" s="278"/>
      <c r="AU24" s="4"/>
      <c r="AV24" s="4"/>
      <c r="AW24" s="4"/>
      <c r="AX24" s="4"/>
    </row>
    <row r="25" spans="1:50" ht="102.75" customHeight="1">
      <c r="A25" s="72"/>
      <c r="B25" s="72"/>
      <c r="C25" s="72"/>
      <c r="D25" s="72"/>
      <c r="E25" s="72"/>
      <c r="F25" s="72"/>
      <c r="G25" s="202">
        <v>44531</v>
      </c>
      <c r="H25" s="202">
        <v>44545</v>
      </c>
      <c r="I25" s="31"/>
      <c r="J25" s="31"/>
      <c r="K25" s="245"/>
      <c r="L25" s="246" t="s">
        <v>433</v>
      </c>
      <c r="M25" s="257"/>
      <c r="N25" s="31" t="s">
        <v>720</v>
      </c>
      <c r="O25" s="31"/>
      <c r="P25" s="257"/>
      <c r="Q25" s="257"/>
      <c r="R25" s="279"/>
      <c r="S25" s="280"/>
      <c r="T25" s="258"/>
      <c r="U25" s="251"/>
      <c r="V25" s="251"/>
      <c r="W25" s="252"/>
      <c r="X25" s="253" t="s">
        <v>433</v>
      </c>
      <c r="Y25" s="253"/>
      <c r="Z25" s="253" t="s">
        <v>720</v>
      </c>
      <c r="AA25" s="20"/>
      <c r="AB25" s="198"/>
      <c r="AC25" s="198"/>
      <c r="AD25" s="229"/>
      <c r="AE25" s="229"/>
      <c r="AF25" s="275"/>
      <c r="AG25" s="472">
        <v>1</v>
      </c>
      <c r="AH25" s="473">
        <v>1</v>
      </c>
      <c r="AI25" s="474">
        <v>1</v>
      </c>
      <c r="AJ25" s="473" t="s">
        <v>721</v>
      </c>
      <c r="AK25" s="473" t="s">
        <v>722</v>
      </c>
      <c r="AL25" s="473" t="s">
        <v>723</v>
      </c>
      <c r="AM25" s="476" t="s">
        <v>123</v>
      </c>
      <c r="AN25" s="489" t="s">
        <v>1136</v>
      </c>
      <c r="AO25" s="489" t="s">
        <v>51</v>
      </c>
      <c r="AP25" s="487">
        <v>100</v>
      </c>
      <c r="AQ25" s="487">
        <v>100</v>
      </c>
      <c r="AR25" s="490">
        <f t="shared" ref="AR25" si="6">(AP25+AQ25)/2</f>
        <v>100</v>
      </c>
      <c r="AS25" s="277"/>
      <c r="AT25" s="278"/>
      <c r="AU25" s="4"/>
      <c r="AV25" s="4"/>
      <c r="AW25" s="4"/>
      <c r="AX25" s="4"/>
    </row>
    <row r="26" spans="1:50" ht="82.5" customHeight="1">
      <c r="A26" s="72"/>
      <c r="B26" s="134">
        <v>44259</v>
      </c>
      <c r="C26" s="145" t="s">
        <v>724</v>
      </c>
      <c r="D26" s="135" t="s">
        <v>725</v>
      </c>
      <c r="E26" s="135" t="s">
        <v>726</v>
      </c>
      <c r="F26" s="135" t="s">
        <v>727</v>
      </c>
      <c r="G26" s="202">
        <v>44256</v>
      </c>
      <c r="H26" s="202">
        <v>44377</v>
      </c>
      <c r="I26" s="31"/>
      <c r="J26" s="31"/>
      <c r="K26" s="245"/>
      <c r="L26" s="246" t="s">
        <v>728</v>
      </c>
      <c r="M26" s="247" t="s">
        <v>729</v>
      </c>
      <c r="N26" s="31" t="s">
        <v>730</v>
      </c>
      <c r="O26" s="31"/>
      <c r="P26" s="257"/>
      <c r="Q26" s="257"/>
      <c r="R26" s="279"/>
      <c r="S26" s="280"/>
      <c r="T26" s="258"/>
      <c r="U26" s="251">
        <v>1</v>
      </c>
      <c r="V26" s="251">
        <v>1</v>
      </c>
      <c r="W26" s="252">
        <f t="shared" ref="W26:W27" si="7">V26/U26</f>
        <v>1</v>
      </c>
      <c r="X26" s="253" t="s">
        <v>731</v>
      </c>
      <c r="Y26" s="253" t="s">
        <v>732</v>
      </c>
      <c r="Z26" s="253" t="s">
        <v>733</v>
      </c>
      <c r="AA26" s="59" t="s">
        <v>46</v>
      </c>
      <c r="AB26" s="198" t="s">
        <v>734</v>
      </c>
      <c r="AC26" s="196" t="s">
        <v>247</v>
      </c>
      <c r="AD26" s="207">
        <v>100</v>
      </c>
      <c r="AE26" s="207">
        <v>100</v>
      </c>
      <c r="AF26" s="261">
        <v>100</v>
      </c>
      <c r="AG26" s="431"/>
      <c r="AH26" s="431"/>
      <c r="AI26" s="477"/>
      <c r="AJ26" s="478"/>
      <c r="AK26" s="478"/>
      <c r="AL26" s="478"/>
      <c r="AM26" s="431"/>
      <c r="AN26" s="487"/>
      <c r="AO26" s="489" t="s">
        <v>73</v>
      </c>
      <c r="AP26" s="487">
        <v>100</v>
      </c>
      <c r="AQ26" s="487">
        <v>100</v>
      </c>
      <c r="AR26" s="490">
        <f t="shared" si="2"/>
        <v>100</v>
      </c>
      <c r="AS26" s="277"/>
      <c r="AT26" s="278"/>
      <c r="AU26" s="4"/>
      <c r="AV26" s="4"/>
      <c r="AW26" s="4"/>
      <c r="AX26" s="4"/>
    </row>
    <row r="27" spans="1:50" ht="70.5" customHeight="1">
      <c r="A27" s="72"/>
      <c r="B27" s="72"/>
      <c r="C27" s="72"/>
      <c r="D27" s="135" t="s">
        <v>735</v>
      </c>
      <c r="E27" s="135" t="s">
        <v>736</v>
      </c>
      <c r="F27" s="135" t="s">
        <v>737</v>
      </c>
      <c r="G27" s="202">
        <v>44378</v>
      </c>
      <c r="H27" s="202">
        <v>44439</v>
      </c>
      <c r="I27" s="31"/>
      <c r="J27" s="31"/>
      <c r="K27" s="245"/>
      <c r="L27" s="246" t="s">
        <v>433</v>
      </c>
      <c r="M27" s="257"/>
      <c r="N27" s="31" t="s">
        <v>720</v>
      </c>
      <c r="O27" s="31"/>
      <c r="P27" s="257"/>
      <c r="Q27" s="257"/>
      <c r="R27" s="279"/>
      <c r="S27" s="280"/>
      <c r="T27" s="258"/>
      <c r="U27" s="251">
        <v>1</v>
      </c>
      <c r="V27" s="251">
        <v>1</v>
      </c>
      <c r="W27" s="252">
        <f t="shared" si="7"/>
        <v>1</v>
      </c>
      <c r="X27" s="253" t="s">
        <v>738</v>
      </c>
      <c r="Y27" s="253" t="s">
        <v>739</v>
      </c>
      <c r="Z27" s="253" t="s">
        <v>740</v>
      </c>
      <c r="AA27" s="281" t="s">
        <v>46</v>
      </c>
      <c r="AB27" s="198" t="s">
        <v>741</v>
      </c>
      <c r="AC27" s="196" t="s">
        <v>247</v>
      </c>
      <c r="AD27" s="207">
        <v>100</v>
      </c>
      <c r="AE27" s="207">
        <v>100</v>
      </c>
      <c r="AF27" s="261">
        <v>100</v>
      </c>
      <c r="AG27" s="431"/>
      <c r="AH27" s="431"/>
      <c r="AI27" s="477"/>
      <c r="AJ27" s="431"/>
      <c r="AK27" s="431"/>
      <c r="AL27" s="478"/>
      <c r="AM27" s="431"/>
      <c r="AN27" s="487"/>
      <c r="AO27" s="489" t="s">
        <v>73</v>
      </c>
      <c r="AP27" s="487">
        <v>100</v>
      </c>
      <c r="AQ27" s="487">
        <v>100</v>
      </c>
      <c r="AR27" s="490">
        <f t="shared" si="2"/>
        <v>100</v>
      </c>
      <c r="AS27" s="277"/>
      <c r="AT27" s="278"/>
      <c r="AU27" s="4"/>
      <c r="AV27" s="4"/>
      <c r="AW27" s="4"/>
      <c r="AX27" s="4"/>
    </row>
    <row r="28" spans="1:50" ht="156.75" customHeight="1">
      <c r="A28" s="72"/>
      <c r="B28" s="72"/>
      <c r="C28" s="72"/>
      <c r="D28" s="135" t="s">
        <v>742</v>
      </c>
      <c r="E28" s="135" t="s">
        <v>743</v>
      </c>
      <c r="F28" s="135" t="s">
        <v>737</v>
      </c>
      <c r="G28" s="202">
        <v>44440</v>
      </c>
      <c r="H28" s="202">
        <v>44545</v>
      </c>
      <c r="I28" s="31"/>
      <c r="J28" s="31"/>
      <c r="K28" s="245"/>
      <c r="L28" s="246" t="s">
        <v>433</v>
      </c>
      <c r="M28" s="257"/>
      <c r="N28" s="31" t="s">
        <v>720</v>
      </c>
      <c r="O28" s="31"/>
      <c r="P28" s="257"/>
      <c r="Q28" s="257"/>
      <c r="R28" s="279"/>
      <c r="S28" s="280"/>
      <c r="T28" s="258"/>
      <c r="U28" s="251"/>
      <c r="V28" s="251"/>
      <c r="W28" s="252"/>
      <c r="X28" s="253" t="s">
        <v>433</v>
      </c>
      <c r="Y28" s="253"/>
      <c r="Z28" s="253" t="s">
        <v>720</v>
      </c>
      <c r="AA28" s="20"/>
      <c r="AB28" s="198"/>
      <c r="AC28" s="198"/>
      <c r="AD28" s="207"/>
      <c r="AE28" s="207"/>
      <c r="AF28" s="259"/>
      <c r="AG28" s="472">
        <v>1</v>
      </c>
      <c r="AH28" s="473">
        <v>0.7</v>
      </c>
      <c r="AI28" s="474">
        <v>0.6</v>
      </c>
      <c r="AJ28" s="473" t="s">
        <v>744</v>
      </c>
      <c r="AK28" s="473" t="s">
        <v>745</v>
      </c>
      <c r="AL28" s="473" t="s">
        <v>746</v>
      </c>
      <c r="AM28" s="431" t="s">
        <v>79</v>
      </c>
      <c r="AN28" s="489" t="s">
        <v>1140</v>
      </c>
      <c r="AO28" s="489" t="s">
        <v>1139</v>
      </c>
      <c r="AP28" s="487">
        <v>100</v>
      </c>
      <c r="AQ28" s="487">
        <v>70</v>
      </c>
      <c r="AR28" s="490">
        <f t="shared" si="2"/>
        <v>85</v>
      </c>
      <c r="AS28" s="277"/>
      <c r="AT28" s="278"/>
      <c r="AU28" s="4"/>
      <c r="AV28" s="4"/>
      <c r="AW28" s="4"/>
      <c r="AX28" s="4"/>
    </row>
    <row r="29" spans="1:50" ht="50.25" customHeight="1">
      <c r="A29" s="226" t="s">
        <v>747</v>
      </c>
      <c r="B29" s="121" t="s">
        <v>748</v>
      </c>
      <c r="C29" s="145" t="s">
        <v>749</v>
      </c>
      <c r="D29" s="135" t="s">
        <v>750</v>
      </c>
      <c r="E29" s="135" t="s">
        <v>751</v>
      </c>
      <c r="F29" s="135" t="s">
        <v>42</v>
      </c>
      <c r="G29" s="187">
        <v>44287</v>
      </c>
      <c r="H29" s="187">
        <v>44336</v>
      </c>
      <c r="I29" s="31">
        <v>1</v>
      </c>
      <c r="J29" s="31">
        <v>1</v>
      </c>
      <c r="K29" s="245">
        <f t="shared" ref="K29:K32" si="8">+J29/I29</f>
        <v>1</v>
      </c>
      <c r="L29" s="246" t="s">
        <v>752</v>
      </c>
      <c r="M29" s="247" t="s">
        <v>753</v>
      </c>
      <c r="N29" s="31" t="s">
        <v>754</v>
      </c>
      <c r="O29" s="248" t="s">
        <v>46</v>
      </c>
      <c r="P29" s="257"/>
      <c r="Q29" s="257"/>
      <c r="R29" s="258"/>
      <c r="S29" s="258"/>
      <c r="T29" s="258"/>
      <c r="U29" s="251">
        <v>1</v>
      </c>
      <c r="V29" s="251">
        <v>1</v>
      </c>
      <c r="W29" s="252">
        <f t="shared" ref="W29:W30" si="9">+V29/U29</f>
        <v>1</v>
      </c>
      <c r="X29" s="253" t="s">
        <v>752</v>
      </c>
      <c r="Y29" s="282" t="s">
        <v>755</v>
      </c>
      <c r="Z29" s="253" t="s">
        <v>754</v>
      </c>
      <c r="AA29" s="281" t="s">
        <v>46</v>
      </c>
      <c r="AB29" s="197" t="s">
        <v>756</v>
      </c>
      <c r="AC29" s="196" t="s">
        <v>247</v>
      </c>
      <c r="AD29" s="207">
        <v>100</v>
      </c>
      <c r="AE29" s="207">
        <v>100</v>
      </c>
      <c r="AF29" s="261">
        <v>100</v>
      </c>
      <c r="AG29" s="431"/>
      <c r="AH29" s="431"/>
      <c r="AI29" s="477"/>
      <c r="AJ29" s="478"/>
      <c r="AK29" s="478"/>
      <c r="AL29" s="478"/>
      <c r="AM29" s="431"/>
      <c r="AN29" s="487"/>
      <c r="AO29" s="489" t="s">
        <v>73</v>
      </c>
      <c r="AP29" s="487">
        <v>100</v>
      </c>
      <c r="AQ29" s="487">
        <v>100</v>
      </c>
      <c r="AR29" s="490">
        <f t="shared" si="2"/>
        <v>100</v>
      </c>
      <c r="AS29" s="5"/>
      <c r="AT29" s="278"/>
      <c r="AU29" s="4"/>
      <c r="AV29" s="4"/>
      <c r="AW29" s="4"/>
      <c r="AX29" s="4"/>
    </row>
    <row r="30" spans="1:50" ht="116.25" customHeight="1">
      <c r="A30" s="72"/>
      <c r="B30" s="72"/>
      <c r="C30" s="72"/>
      <c r="D30" s="72"/>
      <c r="E30" s="72"/>
      <c r="F30" s="72"/>
      <c r="G30" s="123">
        <v>44409</v>
      </c>
      <c r="H30" s="123">
        <v>44459</v>
      </c>
      <c r="I30" s="31"/>
      <c r="J30" s="31"/>
      <c r="K30" s="245" t="e">
        <f t="shared" si="8"/>
        <v>#DIV/0!</v>
      </c>
      <c r="L30" s="246" t="s">
        <v>433</v>
      </c>
      <c r="M30" s="257"/>
      <c r="N30" s="31" t="s">
        <v>720</v>
      </c>
      <c r="O30" s="31"/>
      <c r="P30" s="257"/>
      <c r="Q30" s="257"/>
      <c r="R30" s="258"/>
      <c r="S30" s="258"/>
      <c r="T30" s="258"/>
      <c r="U30" s="251">
        <v>1</v>
      </c>
      <c r="V30" s="251">
        <v>1</v>
      </c>
      <c r="W30" s="252">
        <f t="shared" si="9"/>
        <v>1</v>
      </c>
      <c r="X30" s="253" t="s">
        <v>757</v>
      </c>
      <c r="Y30" s="283" t="s">
        <v>758</v>
      </c>
      <c r="Z30" s="253" t="s">
        <v>754</v>
      </c>
      <c r="AA30" s="59" t="s">
        <v>46</v>
      </c>
      <c r="AB30" s="197" t="s">
        <v>759</v>
      </c>
      <c r="AC30" s="198"/>
      <c r="AD30" s="229"/>
      <c r="AE30" s="229"/>
      <c r="AF30" s="284"/>
      <c r="AG30" s="472">
        <v>1</v>
      </c>
      <c r="AH30" s="473">
        <v>1</v>
      </c>
      <c r="AI30" s="474">
        <v>1</v>
      </c>
      <c r="AJ30" s="473" t="s">
        <v>760</v>
      </c>
      <c r="AK30" s="473" t="s">
        <v>761</v>
      </c>
      <c r="AL30" s="473" t="s">
        <v>700</v>
      </c>
      <c r="AM30" s="476" t="s">
        <v>123</v>
      </c>
      <c r="AN30" s="489" t="s">
        <v>1137</v>
      </c>
      <c r="AO30" s="489" t="s">
        <v>51</v>
      </c>
      <c r="AP30" s="487">
        <v>100</v>
      </c>
      <c r="AQ30" s="487">
        <v>100</v>
      </c>
      <c r="AR30" s="490">
        <f t="shared" si="2"/>
        <v>100</v>
      </c>
      <c r="AS30" s="4"/>
      <c r="AT30" s="278"/>
      <c r="AU30" s="4"/>
      <c r="AV30" s="4"/>
      <c r="AW30" s="4"/>
      <c r="AX30" s="4"/>
    </row>
    <row r="31" spans="1:50" ht="96.75" customHeight="1">
      <c r="A31" s="72"/>
      <c r="B31" s="72"/>
      <c r="C31" s="72"/>
      <c r="D31" s="72"/>
      <c r="E31" s="72"/>
      <c r="F31" s="72"/>
      <c r="G31" s="123">
        <v>44531</v>
      </c>
      <c r="H31" s="123">
        <v>44561</v>
      </c>
      <c r="I31" s="31"/>
      <c r="J31" s="31"/>
      <c r="K31" s="245" t="e">
        <f t="shared" si="8"/>
        <v>#DIV/0!</v>
      </c>
      <c r="L31" s="246" t="s">
        <v>433</v>
      </c>
      <c r="M31" s="257"/>
      <c r="N31" s="31" t="s">
        <v>720</v>
      </c>
      <c r="O31" s="31"/>
      <c r="P31" s="257"/>
      <c r="Q31" s="257"/>
      <c r="R31" s="258"/>
      <c r="S31" s="258"/>
      <c r="T31" s="258"/>
      <c r="U31" s="251"/>
      <c r="V31" s="251"/>
      <c r="W31" s="252"/>
      <c r="X31" s="253" t="s">
        <v>433</v>
      </c>
      <c r="Y31" s="253"/>
      <c r="Z31" s="253" t="s">
        <v>720</v>
      </c>
      <c r="AA31" s="20"/>
      <c r="AB31" s="198"/>
      <c r="AC31" s="198"/>
      <c r="AD31" s="229"/>
      <c r="AE31" s="229"/>
      <c r="AF31" s="275"/>
      <c r="AG31" s="479">
        <v>1</v>
      </c>
      <c r="AH31" s="480">
        <v>1</v>
      </c>
      <c r="AI31" s="481">
        <v>1</v>
      </c>
      <c r="AJ31" s="480" t="s">
        <v>762</v>
      </c>
      <c r="AK31" s="480" t="s">
        <v>763</v>
      </c>
      <c r="AL31" s="480" t="s">
        <v>700</v>
      </c>
      <c r="AM31" s="476" t="s">
        <v>123</v>
      </c>
      <c r="AN31" s="489" t="s">
        <v>1137</v>
      </c>
      <c r="AO31" s="489" t="s">
        <v>51</v>
      </c>
      <c r="AP31" s="487">
        <v>100</v>
      </c>
      <c r="AQ31" s="487">
        <v>100</v>
      </c>
      <c r="AR31" s="490">
        <f t="shared" ref="AR31" si="10">(AP31+AQ31)/2</f>
        <v>100</v>
      </c>
      <c r="AS31" s="4"/>
      <c r="AT31" s="278"/>
      <c r="AU31" s="4"/>
      <c r="AV31" s="4"/>
      <c r="AW31" s="4"/>
      <c r="AX31" s="4"/>
    </row>
    <row r="32" spans="1:50" ht="77.25" customHeight="1">
      <c r="A32" s="72"/>
      <c r="B32" s="121" t="s">
        <v>764</v>
      </c>
      <c r="C32" s="98" t="s">
        <v>765</v>
      </c>
      <c r="D32" s="97" t="s">
        <v>766</v>
      </c>
      <c r="E32" s="123" t="s">
        <v>767</v>
      </c>
      <c r="F32" s="97" t="s">
        <v>768</v>
      </c>
      <c r="G32" s="123">
        <v>44228</v>
      </c>
      <c r="H32" s="123">
        <v>44346</v>
      </c>
      <c r="I32" s="31">
        <v>1</v>
      </c>
      <c r="J32" s="31">
        <v>1</v>
      </c>
      <c r="K32" s="245">
        <f t="shared" si="8"/>
        <v>1</v>
      </c>
      <c r="L32" s="246" t="s">
        <v>769</v>
      </c>
      <c r="M32" s="262" t="s">
        <v>770</v>
      </c>
      <c r="N32" s="31" t="s">
        <v>771</v>
      </c>
      <c r="O32" s="248" t="s">
        <v>46</v>
      </c>
      <c r="P32" s="257"/>
      <c r="Q32" s="257"/>
      <c r="R32" s="258"/>
      <c r="S32" s="258"/>
      <c r="T32" s="258"/>
      <c r="U32" s="251">
        <v>1</v>
      </c>
      <c r="V32" s="251">
        <v>1</v>
      </c>
      <c r="W32" s="252">
        <f>+V32/U32</f>
        <v>1</v>
      </c>
      <c r="X32" s="253" t="s">
        <v>769</v>
      </c>
      <c r="Y32" s="253" t="s">
        <v>772</v>
      </c>
      <c r="Z32" s="253" t="s">
        <v>773</v>
      </c>
      <c r="AA32" s="59" t="s">
        <v>46</v>
      </c>
      <c r="AB32" s="198" t="s">
        <v>774</v>
      </c>
      <c r="AC32" s="198" t="s">
        <v>775</v>
      </c>
      <c r="AD32" s="207">
        <v>100</v>
      </c>
      <c r="AE32" s="207">
        <v>100</v>
      </c>
      <c r="AF32" s="261">
        <v>100</v>
      </c>
      <c r="AG32" s="484"/>
      <c r="AH32" s="485"/>
      <c r="AI32" s="486"/>
      <c r="AJ32" s="431"/>
      <c r="AK32" s="431"/>
      <c r="AL32" s="478"/>
      <c r="AM32" s="431"/>
      <c r="AN32" s="487"/>
      <c r="AO32" s="489" t="s">
        <v>73</v>
      </c>
      <c r="AP32" s="487">
        <v>100</v>
      </c>
      <c r="AQ32" s="487">
        <v>100</v>
      </c>
      <c r="AR32" s="490">
        <f t="shared" si="2"/>
        <v>100</v>
      </c>
      <c r="AS32" s="4"/>
      <c r="AT32" s="278"/>
      <c r="AU32" s="4"/>
      <c r="AV32" s="4"/>
      <c r="AW32" s="4"/>
      <c r="AX32" s="4"/>
    </row>
    <row r="33" spans="1:50" ht="42.75" customHeight="1">
      <c r="A33" s="72"/>
      <c r="B33" s="134">
        <v>44260</v>
      </c>
      <c r="C33" s="214" t="s">
        <v>776</v>
      </c>
      <c r="D33" s="97" t="s">
        <v>777</v>
      </c>
      <c r="E33" s="97" t="s">
        <v>751</v>
      </c>
      <c r="F33" s="97" t="s">
        <v>778</v>
      </c>
      <c r="G33" s="123">
        <v>44228</v>
      </c>
      <c r="H33" s="123">
        <v>44408</v>
      </c>
      <c r="I33" s="31"/>
      <c r="J33" s="31"/>
      <c r="K33" s="245"/>
      <c r="L33" s="246" t="s">
        <v>779</v>
      </c>
      <c r="M33" s="257"/>
      <c r="N33" s="31" t="s">
        <v>780</v>
      </c>
      <c r="O33" s="31"/>
      <c r="P33" s="257"/>
      <c r="Q33" s="257"/>
      <c r="R33" s="258"/>
      <c r="S33" s="258"/>
      <c r="T33" s="258"/>
      <c r="U33" s="251">
        <v>1</v>
      </c>
      <c r="V33" s="251">
        <v>1</v>
      </c>
      <c r="W33" s="252">
        <f>V33/U33</f>
        <v>1</v>
      </c>
      <c r="X33" s="253" t="s">
        <v>781</v>
      </c>
      <c r="Y33" s="253" t="s">
        <v>782</v>
      </c>
      <c r="Z33" s="253" t="s">
        <v>783</v>
      </c>
      <c r="AA33" s="59" t="s">
        <v>46</v>
      </c>
      <c r="AB33" s="198" t="s">
        <v>784</v>
      </c>
      <c r="AC33" s="196" t="s">
        <v>247</v>
      </c>
      <c r="AD33" s="207">
        <v>100</v>
      </c>
      <c r="AE33" s="207">
        <v>100</v>
      </c>
      <c r="AF33" s="261">
        <v>100</v>
      </c>
      <c r="AG33" s="431"/>
      <c r="AH33" s="431"/>
      <c r="AI33" s="477"/>
      <c r="AJ33" s="478"/>
      <c r="AK33" s="478"/>
      <c r="AL33" s="478"/>
      <c r="AM33" s="431"/>
      <c r="AN33" s="487"/>
      <c r="AO33" s="489" t="s">
        <v>73</v>
      </c>
      <c r="AP33" s="487">
        <v>100</v>
      </c>
      <c r="AQ33" s="487">
        <v>100</v>
      </c>
      <c r="AR33" s="490">
        <f t="shared" si="2"/>
        <v>100</v>
      </c>
      <c r="AS33" s="4"/>
      <c r="AT33" s="4"/>
      <c r="AU33" s="4"/>
      <c r="AV33" s="4"/>
      <c r="AW33" s="4"/>
      <c r="AX33" s="4"/>
    </row>
    <row r="34" spans="1:50" ht="101.25" customHeight="1">
      <c r="A34" s="72"/>
      <c r="B34" s="72"/>
      <c r="C34" s="72"/>
      <c r="D34" s="72"/>
      <c r="E34" s="72"/>
      <c r="F34" s="72"/>
      <c r="G34" s="123">
        <v>44409</v>
      </c>
      <c r="H34" s="123">
        <v>44530</v>
      </c>
      <c r="I34" s="31"/>
      <c r="J34" s="31"/>
      <c r="K34" s="245"/>
      <c r="L34" s="246" t="s">
        <v>433</v>
      </c>
      <c r="M34" s="257"/>
      <c r="N34" s="31" t="s">
        <v>720</v>
      </c>
      <c r="O34" s="31"/>
      <c r="P34" s="257"/>
      <c r="Q34" s="257"/>
      <c r="R34" s="258"/>
      <c r="S34" s="258"/>
      <c r="T34" s="258"/>
      <c r="U34" s="251"/>
      <c r="V34" s="251"/>
      <c r="W34" s="252"/>
      <c r="X34" s="253"/>
      <c r="Y34" s="253"/>
      <c r="Z34" s="253"/>
      <c r="AA34" s="20"/>
      <c r="AB34" s="198"/>
      <c r="AC34" s="198"/>
      <c r="AD34" s="207"/>
      <c r="AE34" s="207"/>
      <c r="AF34" s="259"/>
      <c r="AG34" s="472">
        <v>1</v>
      </c>
      <c r="AH34" s="473">
        <v>1</v>
      </c>
      <c r="AI34" s="474">
        <v>1</v>
      </c>
      <c r="AJ34" s="473" t="s">
        <v>785</v>
      </c>
      <c r="AK34" s="473" t="s">
        <v>786</v>
      </c>
      <c r="AL34" s="473" t="s">
        <v>787</v>
      </c>
      <c r="AM34" s="476" t="s">
        <v>123</v>
      </c>
      <c r="AN34" s="489" t="s">
        <v>1138</v>
      </c>
      <c r="AO34" s="489" t="s">
        <v>51</v>
      </c>
      <c r="AP34" s="487">
        <v>100</v>
      </c>
      <c r="AQ34" s="487">
        <v>100</v>
      </c>
      <c r="AR34" s="490">
        <f t="shared" si="2"/>
        <v>100</v>
      </c>
      <c r="AS34" s="4"/>
      <c r="AT34" s="4"/>
      <c r="AU34" s="4"/>
      <c r="AV34" s="4"/>
      <c r="AW34" s="4"/>
      <c r="AX34" s="4"/>
    </row>
    <row r="35" spans="1:50" ht="30.75" customHeight="1">
      <c r="A35" s="552" t="s">
        <v>146</v>
      </c>
      <c r="B35" s="546"/>
      <c r="C35" s="66" t="s">
        <v>147</v>
      </c>
      <c r="D35" s="545" t="s">
        <v>148</v>
      </c>
      <c r="E35" s="514"/>
      <c r="F35" s="514"/>
      <c r="G35" s="514"/>
      <c r="H35" s="546"/>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row>
    <row r="36" spans="1:50" ht="15.75" customHeight="1">
      <c r="A36" s="585">
        <v>44224</v>
      </c>
      <c r="B36" s="536"/>
      <c r="C36" s="69">
        <v>1</v>
      </c>
      <c r="D36" s="547" t="s">
        <v>149</v>
      </c>
      <c r="E36" s="543"/>
      <c r="F36" s="543"/>
      <c r="G36" s="543"/>
      <c r="H36" s="536"/>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row>
    <row r="37" spans="1:50" ht="15.75" customHeight="1">
      <c r="A37" s="622">
        <f>'C4. Atencion Ciudadano'!A34:B34</f>
        <v>44343</v>
      </c>
      <c r="B37" s="536"/>
      <c r="C37" s="285">
        <v>2</v>
      </c>
      <c r="D37" s="617" t="s">
        <v>788</v>
      </c>
      <c r="E37" s="570"/>
      <c r="F37" s="570"/>
      <c r="G37" s="570"/>
      <c r="H37" s="571"/>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row>
    <row r="38" spans="1:50" ht="15.75" customHeight="1">
      <c r="A38" s="551">
        <f>'C4. Atencion Ciudadano'!A35:B35</f>
        <v>44371</v>
      </c>
      <c r="B38" s="536"/>
      <c r="C38" s="115">
        <v>3</v>
      </c>
      <c r="D38" s="575" t="s">
        <v>789</v>
      </c>
      <c r="E38" s="543"/>
      <c r="F38" s="543"/>
      <c r="G38" s="543"/>
      <c r="H38" s="536"/>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row>
    <row r="39" spans="1:50" ht="20.25" customHeight="1">
      <c r="A39" s="551">
        <v>44377</v>
      </c>
      <c r="B39" s="536"/>
      <c r="C39" s="115">
        <v>4</v>
      </c>
      <c r="D39" s="617" t="s">
        <v>788</v>
      </c>
      <c r="E39" s="570"/>
      <c r="F39" s="570"/>
      <c r="G39" s="570"/>
      <c r="H39" s="571"/>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row>
    <row r="40" spans="1:50" ht="20.25" customHeight="1">
      <c r="A40" s="551">
        <v>44404</v>
      </c>
      <c r="B40" s="536"/>
      <c r="C40" s="115">
        <v>5</v>
      </c>
      <c r="D40" s="617" t="s">
        <v>788</v>
      </c>
      <c r="E40" s="570"/>
      <c r="F40" s="570"/>
      <c r="G40" s="570"/>
      <c r="H40" s="571"/>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row>
    <row r="41" spans="1:50" ht="20.25" customHeight="1">
      <c r="A41" s="551">
        <f>B6</f>
        <v>44525</v>
      </c>
      <c r="B41" s="536"/>
      <c r="C41" s="115">
        <v>6</v>
      </c>
      <c r="D41" s="617" t="s">
        <v>788</v>
      </c>
      <c r="E41" s="570"/>
      <c r="F41" s="570"/>
      <c r="G41" s="570"/>
      <c r="H41" s="571"/>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row>
    <row r="42" spans="1:50" ht="30" customHeight="1">
      <c r="A42" s="611" t="s">
        <v>152</v>
      </c>
      <c r="B42" s="579"/>
      <c r="C42" s="579"/>
      <c r="D42" s="580"/>
      <c r="E42" s="11" t="s">
        <v>153</v>
      </c>
      <c r="F42" s="611" t="s">
        <v>154</v>
      </c>
      <c r="G42" s="579"/>
      <c r="H42" s="580"/>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row>
    <row r="43" spans="1:50" ht="19.5" customHeight="1">
      <c r="A43" s="12" t="s">
        <v>155</v>
      </c>
      <c r="B43" s="235"/>
      <c r="C43" s="236" t="s">
        <v>156</v>
      </c>
      <c r="D43" s="74"/>
      <c r="E43" s="170" t="s">
        <v>157</v>
      </c>
      <c r="F43" s="286" t="s">
        <v>158</v>
      </c>
      <c r="G43" s="287"/>
      <c r="H43" s="288"/>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row>
    <row r="44" spans="1:50" ht="34.5" customHeight="1">
      <c r="A44" s="237"/>
      <c r="B44" s="154"/>
      <c r="C44" s="74"/>
      <c r="D44" s="74"/>
      <c r="E44" s="74"/>
      <c r="F44" s="289"/>
      <c r="G44" s="290"/>
      <c r="H44" s="291"/>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row>
    <row r="45" spans="1:50" ht="19.5" customHeight="1">
      <c r="A45" s="12" t="s">
        <v>159</v>
      </c>
      <c r="B45" s="235"/>
      <c r="C45" s="292" t="s">
        <v>207</v>
      </c>
      <c r="D45" s="292"/>
      <c r="E45" s="170" t="s">
        <v>584</v>
      </c>
      <c r="F45" s="226"/>
      <c r="G45" s="72"/>
      <c r="H45" s="72"/>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row>
    <row r="46" spans="1:50" ht="19.5" customHeight="1">
      <c r="A46" s="90"/>
      <c r="B46" s="5"/>
      <c r="C46" s="292"/>
      <c r="D46" s="292"/>
      <c r="E46" s="74"/>
      <c r="F46" s="72"/>
      <c r="G46" s="72"/>
      <c r="H46" s="72"/>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row>
    <row r="47" spans="1:50" ht="19.5" customHeight="1">
      <c r="A47" s="234" t="s">
        <v>162</v>
      </c>
      <c r="B47" s="235"/>
      <c r="C47" s="292" t="s">
        <v>207</v>
      </c>
      <c r="D47" s="292"/>
      <c r="E47" s="170" t="s">
        <v>790</v>
      </c>
      <c r="F47" s="226"/>
      <c r="G47" s="72"/>
      <c r="H47" s="72"/>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row>
    <row r="48" spans="1:50" ht="19.5" customHeight="1">
      <c r="A48" s="237"/>
      <c r="B48" s="154"/>
      <c r="C48" s="292"/>
      <c r="D48" s="292"/>
      <c r="E48" s="74"/>
      <c r="F48" s="72"/>
      <c r="G48" s="72"/>
      <c r="H48" s="72"/>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row>
    <row r="49" spans="1:50" ht="12.75" customHeight="1">
      <c r="A49" s="4"/>
      <c r="B49" s="4"/>
      <c r="C49" s="4"/>
      <c r="D49" s="4"/>
      <c r="E49" s="4"/>
      <c r="F49" s="293"/>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row>
    <row r="50" spans="1:50" ht="12.75" customHeight="1">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row>
    <row r="51" spans="1:50" ht="12.75" customHeight="1">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row>
    <row r="52" spans="1:50" ht="12.75" customHeight="1">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row>
    <row r="53" spans="1:50" ht="12.75" customHeight="1">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row>
    <row r="54" spans="1:50" ht="12.75" customHeight="1">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row>
    <row r="55" spans="1:50" ht="12.75" customHeight="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row>
    <row r="56" spans="1:50" ht="12.7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row>
    <row r="57" spans="1:50" ht="12.75" customHeight="1">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row>
    <row r="58" spans="1:50" ht="12.75" customHeight="1">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row>
    <row r="59" spans="1:50" ht="12.75" customHeight="1">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row>
    <row r="60" spans="1:50" ht="12.75" customHeight="1">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row>
    <row r="61" spans="1:50" ht="12.75" customHeight="1">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row>
    <row r="62" spans="1:50" ht="12.75" customHeight="1">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row>
    <row r="63" spans="1:50" ht="12.75" customHeight="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row>
    <row r="64" spans="1:50" ht="12.75" customHeight="1">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row>
    <row r="65" spans="1:50" ht="12.75" customHeight="1">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row>
    <row r="66" spans="1:50" ht="12.75" customHeight="1">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row>
    <row r="67" spans="1:50" ht="12.75" customHeight="1">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row>
    <row r="68" spans="1:50" ht="12.75" customHeight="1">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row>
    <row r="69" spans="1:50" ht="12.75" customHeight="1">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row>
    <row r="70" spans="1:50" ht="12.75" customHeight="1">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row>
    <row r="71" spans="1:50" ht="12.75" customHeight="1">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row>
    <row r="72" spans="1:50" ht="12.75" customHeight="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row>
    <row r="73" spans="1:50" ht="12.75" customHeight="1">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row>
    <row r="74" spans="1:50" ht="12.75" customHeight="1">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row>
    <row r="75" spans="1:50" ht="12.75" customHeight="1">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row>
    <row r="76" spans="1:50" ht="12.75" customHeight="1">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row>
    <row r="77" spans="1:50" ht="12.75" customHeight="1">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row>
    <row r="78" spans="1:50" ht="12.75" customHeight="1">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row>
    <row r="79" spans="1:50" ht="12.75" customHeight="1">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row>
    <row r="80" spans="1:50" ht="12.75" customHeight="1">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row>
    <row r="81" spans="1:50" ht="12.75" customHeight="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row>
    <row r="82" spans="1:50" ht="12.75" customHeight="1">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row>
    <row r="83" spans="1:50" ht="12.75" customHeight="1">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row>
    <row r="84" spans="1:50" ht="12.75" customHeight="1">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row>
    <row r="85" spans="1:50" ht="12.75" customHeight="1">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row>
    <row r="86" spans="1:50" ht="12.75" customHeight="1">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row>
    <row r="87" spans="1:50" ht="12.75" customHeight="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row>
    <row r="88" spans="1:50" ht="12.75" customHeight="1">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row>
    <row r="89" spans="1:50" ht="12.75" customHeight="1">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row>
    <row r="90" spans="1:50" ht="12.75" customHeight="1">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row>
    <row r="91" spans="1:50" ht="12.75" customHeight="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row>
    <row r="92" spans="1:50" ht="12.75" customHeight="1">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row>
    <row r="93" spans="1:50" ht="12.75" customHeight="1">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row>
    <row r="94" spans="1:50" ht="12.75" customHeight="1">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row>
    <row r="95" spans="1:50" ht="12.75" customHeight="1">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row>
    <row r="96" spans="1:50" ht="12.75" customHeight="1">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row>
    <row r="97" spans="1:50" ht="12.75" customHeight="1">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row>
    <row r="98" spans="1:50" ht="12.75" customHeight="1">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row>
    <row r="99" spans="1:50" ht="12.75" customHeight="1">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row>
    <row r="100" spans="1:50" ht="12.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row>
    <row r="101" spans="1:50" ht="12.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row>
    <row r="102" spans="1:50" ht="12.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row>
    <row r="103" spans="1:50" ht="12.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row>
    <row r="104" spans="1:50" ht="12.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row>
    <row r="105" spans="1:50" ht="12.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row>
    <row r="106" spans="1:50" ht="12.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row>
    <row r="107" spans="1:50" ht="12.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row>
    <row r="108" spans="1:50" ht="12.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row>
    <row r="109" spans="1:50" ht="12.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row>
    <row r="110" spans="1:50" ht="12.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row>
    <row r="111" spans="1:50" ht="12.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row>
    <row r="112" spans="1:50" ht="12.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row>
    <row r="113" spans="1:50" ht="12.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row>
    <row r="114" spans="1:50" ht="12.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row>
    <row r="115" spans="1:50" ht="12.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row>
    <row r="116" spans="1:50" ht="12.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row>
    <row r="117" spans="1:50" ht="12.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row>
    <row r="118" spans="1:50" ht="12.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row>
    <row r="119" spans="1:50" ht="12.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row>
    <row r="120" spans="1:50" ht="12.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row>
    <row r="121" spans="1:50" ht="12.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row>
    <row r="122" spans="1:50" ht="12.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row>
    <row r="123" spans="1:50" ht="12.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row>
    <row r="124" spans="1:50" ht="12.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row>
    <row r="125" spans="1:50" ht="12.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row>
    <row r="126" spans="1:50" ht="12.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row>
    <row r="127" spans="1:50" ht="12.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row>
    <row r="128" spans="1:50" ht="12.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row>
    <row r="129" spans="1:50" ht="12.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row>
    <row r="130" spans="1:50" ht="12.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row>
    <row r="131" spans="1:50" ht="12.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row>
    <row r="132" spans="1:50" ht="12.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row>
    <row r="133" spans="1:50" ht="12.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row>
    <row r="134" spans="1:50" ht="12.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row>
    <row r="135" spans="1:50" ht="12.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row>
    <row r="136" spans="1:50" ht="12.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row>
    <row r="137" spans="1:50" ht="12.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row>
    <row r="138" spans="1:50" ht="12.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row>
    <row r="139" spans="1:50" ht="12.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row>
    <row r="140" spans="1:50" ht="12.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row>
    <row r="141" spans="1:50" ht="12.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row>
    <row r="142" spans="1:50" ht="12.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row>
    <row r="143" spans="1:50" ht="12.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row>
    <row r="144" spans="1:50" ht="12.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row>
    <row r="145" spans="1:50" ht="12.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row>
    <row r="146" spans="1:50" ht="12.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row>
    <row r="147" spans="1:50" ht="12.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row>
    <row r="148" spans="1:50" ht="12.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row>
    <row r="149" spans="1:50" ht="12.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row>
    <row r="150" spans="1:50" ht="12.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row>
    <row r="151" spans="1:50" ht="12.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row>
    <row r="152" spans="1:50" ht="12.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row>
    <row r="153" spans="1:50" ht="12.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row>
    <row r="154" spans="1:50" ht="12.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row>
    <row r="155" spans="1:50" ht="12.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row>
    <row r="156" spans="1:50" ht="12.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row>
    <row r="157" spans="1:50" ht="12.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row>
    <row r="158" spans="1:50" ht="12.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row>
    <row r="159" spans="1:50" ht="12.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row>
    <row r="160" spans="1:50" ht="12.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row>
    <row r="161" spans="1:50" ht="12.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row>
    <row r="162" spans="1:50" ht="12.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row>
    <row r="163" spans="1:50" ht="12.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row>
    <row r="164" spans="1:50" ht="12.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row>
    <row r="165" spans="1:50" ht="12.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row>
    <row r="166" spans="1:50" ht="12.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row>
    <row r="167" spans="1:50" ht="12.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row>
    <row r="168" spans="1:50" ht="12.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row>
    <row r="169" spans="1:50" ht="12.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row>
    <row r="170" spans="1:50" ht="12.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row>
    <row r="171" spans="1:50" ht="12.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row>
    <row r="172" spans="1:50" ht="12.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row>
    <row r="173" spans="1:50" ht="12.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row>
    <row r="174" spans="1:50" ht="12.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row>
    <row r="175" spans="1:50" ht="12.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row>
    <row r="176" spans="1:50" ht="12.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row>
    <row r="177" spans="1:50" ht="12.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row>
    <row r="178" spans="1:50" ht="12.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row>
    <row r="179" spans="1:50" ht="12.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row>
    <row r="180" spans="1:50" ht="12.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row>
    <row r="181" spans="1:50" ht="12.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row>
    <row r="182" spans="1:50" ht="12.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row>
    <row r="183" spans="1:50" ht="12.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row>
    <row r="184" spans="1:50" ht="12.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row>
    <row r="185" spans="1:50" ht="12.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row>
    <row r="186" spans="1:50" ht="12.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row>
    <row r="187" spans="1:50" ht="12.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row>
    <row r="188" spans="1:50" ht="12.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row>
    <row r="189" spans="1:50" ht="12.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row>
    <row r="190" spans="1:50" ht="12.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row>
    <row r="191" spans="1:50" ht="12.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row>
    <row r="192" spans="1:50" ht="12.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row>
    <row r="193" spans="1:50" ht="12.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row>
    <row r="194" spans="1:50" ht="12.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row>
    <row r="195" spans="1:50" ht="12.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row>
    <row r="196" spans="1:50" ht="12.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row>
    <row r="197" spans="1:50" ht="12.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row>
    <row r="198" spans="1:50" ht="12.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row>
    <row r="199" spans="1:50" ht="12.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row>
    <row r="200" spans="1:50" ht="12.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row>
    <row r="201" spans="1:50" ht="12.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row>
    <row r="202" spans="1:50" ht="12.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row>
    <row r="203" spans="1:50" ht="12.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row>
    <row r="204" spans="1:50" ht="12.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row>
    <row r="205" spans="1:50" ht="12.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row>
    <row r="206" spans="1:50" ht="12.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row>
    <row r="207" spans="1:50" ht="12.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row>
    <row r="208" spans="1:50" ht="12.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row>
    <row r="209" spans="1:50" ht="12.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row>
    <row r="210" spans="1:50" ht="12.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row>
    <row r="211" spans="1:50" ht="12.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row>
    <row r="212" spans="1:50" ht="12.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row>
    <row r="213" spans="1:50" ht="12.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row>
    <row r="214" spans="1:50" ht="12.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row>
    <row r="215" spans="1:50" ht="12.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row>
    <row r="216" spans="1:50" ht="12.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row>
    <row r="217" spans="1:50" ht="12.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row>
    <row r="218" spans="1:50" ht="12.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row>
    <row r="219" spans="1:50" ht="12.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row>
    <row r="220" spans="1:50" ht="12.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row>
    <row r="221" spans="1:50" ht="12.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row>
    <row r="222" spans="1:50" ht="12.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row>
    <row r="223" spans="1:50" ht="12.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row>
    <row r="224" spans="1:50" ht="12.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row>
    <row r="225" spans="1:50" ht="12.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row>
    <row r="226" spans="1:50" ht="12.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row>
    <row r="227" spans="1:50" ht="12.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row>
    <row r="228" spans="1:50" ht="12.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row>
    <row r="229" spans="1:50" ht="12.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row>
    <row r="230" spans="1:50" ht="12.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row>
    <row r="231" spans="1:50" ht="12.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row>
    <row r="232" spans="1:50" ht="12.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row>
    <row r="233" spans="1:50" ht="12.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row>
    <row r="234" spans="1:50" ht="12.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row>
    <row r="235" spans="1:50" ht="12.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row>
    <row r="236" spans="1:50" ht="12.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row>
    <row r="237" spans="1:50" ht="12.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row>
    <row r="238" spans="1:50" ht="12.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row>
    <row r="239" spans="1:50" ht="12.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row>
    <row r="240" spans="1:50" ht="12.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row>
    <row r="241" spans="1:50" ht="12.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row>
    <row r="242" spans="1:50" ht="12.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row>
    <row r="243" spans="1:50" ht="12.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row>
    <row r="244" spans="1:50" ht="12.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row>
    <row r="245" spans="1:50" ht="12.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row>
    <row r="246" spans="1:50" ht="12.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row>
    <row r="247" spans="1:50" ht="12.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row>
    <row r="248" spans="1:50" ht="15.75" customHeight="1">
      <c r="P248" s="5"/>
      <c r="Q248" s="5"/>
      <c r="R248" s="5"/>
      <c r="S248" s="5"/>
      <c r="T248" s="5"/>
      <c r="AB248" s="5"/>
      <c r="AC248" s="5"/>
      <c r="AD248" s="5"/>
      <c r="AE248" s="5"/>
      <c r="AF248" s="5"/>
      <c r="AN248" s="5"/>
      <c r="AO248" s="5"/>
      <c r="AP248" s="5"/>
      <c r="AQ248" s="5"/>
      <c r="AR248" s="5"/>
    </row>
    <row r="249" spans="1:50" ht="15.75" customHeight="1">
      <c r="P249" s="5"/>
      <c r="Q249" s="5"/>
      <c r="R249" s="5"/>
      <c r="S249" s="5"/>
      <c r="T249" s="5"/>
      <c r="AB249" s="5"/>
      <c r="AC249" s="5"/>
      <c r="AD249" s="5"/>
      <c r="AE249" s="5"/>
      <c r="AF249" s="5"/>
      <c r="AN249" s="5"/>
      <c r="AO249" s="5"/>
      <c r="AP249" s="5"/>
      <c r="AQ249" s="5"/>
      <c r="AR249" s="5"/>
    </row>
    <row r="250" spans="1:50" ht="15.75" customHeight="1">
      <c r="P250" s="5"/>
      <c r="Q250" s="5"/>
      <c r="R250" s="5"/>
      <c r="S250" s="5"/>
      <c r="T250" s="5"/>
      <c r="AB250" s="5"/>
      <c r="AC250" s="5"/>
      <c r="AD250" s="5"/>
      <c r="AE250" s="5"/>
      <c r="AF250" s="5"/>
      <c r="AN250" s="5"/>
      <c r="AO250" s="5"/>
      <c r="AP250" s="5"/>
      <c r="AQ250" s="5"/>
      <c r="AR250" s="5"/>
    </row>
    <row r="251" spans="1:50" ht="15.75" customHeight="1">
      <c r="P251" s="5"/>
      <c r="Q251" s="5"/>
      <c r="R251" s="5"/>
      <c r="S251" s="5"/>
      <c r="T251" s="5"/>
      <c r="AB251" s="5"/>
      <c r="AC251" s="5"/>
      <c r="AD251" s="5"/>
      <c r="AE251" s="5"/>
      <c r="AF251" s="5"/>
      <c r="AN251" s="5"/>
      <c r="AO251" s="5"/>
      <c r="AP251" s="5"/>
      <c r="AQ251" s="5"/>
      <c r="AR251" s="5"/>
    </row>
    <row r="252" spans="1:50" ht="15.75" customHeight="1">
      <c r="P252" s="5"/>
      <c r="Q252" s="5"/>
      <c r="R252" s="5"/>
      <c r="S252" s="5"/>
      <c r="T252" s="5"/>
      <c r="AB252" s="5"/>
      <c r="AC252" s="5"/>
      <c r="AD252" s="5"/>
      <c r="AE252" s="5"/>
      <c r="AF252" s="5"/>
      <c r="AN252" s="5"/>
      <c r="AO252" s="5"/>
      <c r="AP252" s="5"/>
      <c r="AQ252" s="5"/>
      <c r="AR252" s="5"/>
    </row>
    <row r="253" spans="1:50" ht="15.75" customHeight="1">
      <c r="P253" s="5"/>
      <c r="Q253" s="5"/>
      <c r="R253" s="5"/>
      <c r="S253" s="5"/>
      <c r="T253" s="5"/>
      <c r="AB253" s="5"/>
      <c r="AC253" s="5"/>
      <c r="AD253" s="5"/>
      <c r="AE253" s="5"/>
      <c r="AF253" s="5"/>
      <c r="AN253" s="5"/>
      <c r="AO253" s="5"/>
      <c r="AP253" s="5"/>
      <c r="AQ253" s="5"/>
      <c r="AR253" s="5"/>
    </row>
    <row r="254" spans="1:50" ht="15.75" customHeight="1">
      <c r="P254" s="5"/>
      <c r="Q254" s="5"/>
      <c r="R254" s="5"/>
      <c r="S254" s="5"/>
      <c r="T254" s="5"/>
      <c r="AB254" s="5"/>
      <c r="AC254" s="5"/>
      <c r="AD254" s="5"/>
      <c r="AE254" s="5"/>
      <c r="AF254" s="5"/>
      <c r="AN254" s="5"/>
      <c r="AO254" s="5"/>
      <c r="AP254" s="5"/>
      <c r="AQ254" s="5"/>
      <c r="AR254" s="5"/>
    </row>
    <row r="255" spans="1:50" ht="15.75" customHeight="1">
      <c r="P255" s="5"/>
      <c r="Q255" s="5"/>
      <c r="R255" s="5"/>
      <c r="S255" s="5"/>
      <c r="T255" s="5"/>
      <c r="AB255" s="5"/>
      <c r="AC255" s="5"/>
      <c r="AD255" s="5"/>
      <c r="AE255" s="5"/>
      <c r="AF255" s="5"/>
      <c r="AN255" s="5"/>
      <c r="AO255" s="5"/>
      <c r="AP255" s="5"/>
      <c r="AQ255" s="5"/>
      <c r="AR255" s="5"/>
    </row>
    <row r="256" spans="1:50" ht="15.75" customHeight="1">
      <c r="P256" s="5"/>
      <c r="Q256" s="5"/>
      <c r="R256" s="5"/>
      <c r="S256" s="5"/>
      <c r="T256" s="5"/>
      <c r="AB256" s="5"/>
      <c r="AC256" s="5"/>
      <c r="AD256" s="5"/>
      <c r="AE256" s="5"/>
      <c r="AF256" s="5"/>
      <c r="AN256" s="5"/>
      <c r="AO256" s="5"/>
      <c r="AP256" s="5"/>
      <c r="AQ256" s="5"/>
      <c r="AR256" s="5"/>
    </row>
    <row r="257" spans="16:44" ht="15.75" customHeight="1">
      <c r="P257" s="5"/>
      <c r="Q257" s="5"/>
      <c r="R257" s="5"/>
      <c r="S257" s="5"/>
      <c r="T257" s="5"/>
      <c r="AB257" s="5"/>
      <c r="AC257" s="5"/>
      <c r="AD257" s="5"/>
      <c r="AE257" s="5"/>
      <c r="AF257" s="5"/>
      <c r="AN257" s="5"/>
      <c r="AO257" s="5"/>
      <c r="AP257" s="5"/>
      <c r="AQ257" s="5"/>
      <c r="AR257" s="5"/>
    </row>
    <row r="258" spans="16:44" ht="15.75" customHeight="1">
      <c r="P258" s="5"/>
      <c r="Q258" s="5"/>
      <c r="R258" s="5"/>
      <c r="S258" s="5"/>
      <c r="T258" s="5"/>
      <c r="AB258" s="5"/>
      <c r="AC258" s="5"/>
      <c r="AD258" s="5"/>
      <c r="AE258" s="5"/>
      <c r="AF258" s="5"/>
      <c r="AN258" s="5"/>
      <c r="AO258" s="5"/>
      <c r="AP258" s="5"/>
      <c r="AQ258" s="5"/>
      <c r="AR258" s="5"/>
    </row>
    <row r="259" spans="16:44" ht="15.75" customHeight="1">
      <c r="P259" s="5"/>
      <c r="Q259" s="5"/>
      <c r="R259" s="5"/>
      <c r="S259" s="5"/>
      <c r="T259" s="5"/>
      <c r="AB259" s="5"/>
      <c r="AC259" s="5"/>
      <c r="AD259" s="5"/>
      <c r="AE259" s="5"/>
      <c r="AF259" s="5"/>
      <c r="AN259" s="5"/>
      <c r="AO259" s="5"/>
      <c r="AP259" s="5"/>
      <c r="AQ259" s="5"/>
      <c r="AR259" s="5"/>
    </row>
    <row r="260" spans="16:44" ht="15.75" customHeight="1">
      <c r="P260" s="5"/>
      <c r="Q260" s="5"/>
      <c r="R260" s="5"/>
      <c r="S260" s="5"/>
      <c r="T260" s="5"/>
      <c r="AB260" s="5"/>
      <c r="AC260" s="5"/>
      <c r="AD260" s="5"/>
      <c r="AE260" s="5"/>
      <c r="AF260" s="5"/>
      <c r="AN260" s="5"/>
      <c r="AO260" s="5"/>
      <c r="AP260" s="5"/>
      <c r="AQ260" s="5"/>
      <c r="AR260" s="5"/>
    </row>
    <row r="261" spans="16:44" ht="15.75" customHeight="1">
      <c r="P261" s="5"/>
      <c r="Q261" s="5"/>
      <c r="R261" s="5"/>
      <c r="S261" s="5"/>
      <c r="T261" s="5"/>
      <c r="AB261" s="5"/>
      <c r="AC261" s="5"/>
      <c r="AD261" s="5"/>
      <c r="AE261" s="5"/>
      <c r="AF261" s="5"/>
      <c r="AN261" s="5"/>
      <c r="AO261" s="5"/>
      <c r="AP261" s="5"/>
      <c r="AQ261" s="5"/>
      <c r="AR261" s="5"/>
    </row>
    <row r="262" spans="16:44" ht="15.75" customHeight="1">
      <c r="P262" s="5"/>
      <c r="Q262" s="5"/>
      <c r="R262" s="5"/>
      <c r="S262" s="5"/>
      <c r="T262" s="5"/>
      <c r="AB262" s="5"/>
      <c r="AC262" s="5"/>
      <c r="AD262" s="5"/>
      <c r="AE262" s="5"/>
      <c r="AF262" s="5"/>
      <c r="AN262" s="5"/>
      <c r="AO262" s="5"/>
      <c r="AP262" s="5"/>
      <c r="AQ262" s="5"/>
      <c r="AR262" s="5"/>
    </row>
    <row r="263" spans="16:44" ht="15.75" customHeight="1">
      <c r="P263" s="5"/>
      <c r="Q263" s="5"/>
      <c r="R263" s="5"/>
      <c r="S263" s="5"/>
      <c r="T263" s="5"/>
      <c r="AB263" s="5"/>
      <c r="AC263" s="5"/>
      <c r="AD263" s="5"/>
      <c r="AE263" s="5"/>
      <c r="AF263" s="5"/>
      <c r="AN263" s="5"/>
      <c r="AO263" s="5"/>
      <c r="AP263" s="5"/>
      <c r="AQ263" s="5"/>
      <c r="AR263" s="5"/>
    </row>
    <row r="264" spans="16:44" ht="15.75" customHeight="1">
      <c r="P264" s="5"/>
      <c r="Q264" s="5"/>
      <c r="R264" s="5"/>
      <c r="S264" s="5"/>
      <c r="T264" s="5"/>
      <c r="AB264" s="5"/>
      <c r="AC264" s="5"/>
      <c r="AD264" s="5"/>
      <c r="AE264" s="5"/>
      <c r="AF264" s="5"/>
      <c r="AN264" s="5"/>
      <c r="AO264" s="5"/>
      <c r="AP264" s="5"/>
      <c r="AQ264" s="5"/>
      <c r="AR264" s="5"/>
    </row>
    <row r="265" spans="16:44" ht="15.75" customHeight="1">
      <c r="P265" s="5"/>
      <c r="Q265" s="5"/>
      <c r="R265" s="5"/>
      <c r="S265" s="5"/>
      <c r="T265" s="5"/>
      <c r="AB265" s="5"/>
      <c r="AC265" s="5"/>
      <c r="AD265" s="5"/>
      <c r="AE265" s="5"/>
      <c r="AF265" s="5"/>
      <c r="AN265" s="5"/>
      <c r="AO265" s="5"/>
      <c r="AP265" s="5"/>
      <c r="AQ265" s="5"/>
      <c r="AR265" s="5"/>
    </row>
    <row r="266" spans="16:44" ht="15.75" customHeight="1">
      <c r="P266" s="5"/>
      <c r="Q266" s="5"/>
      <c r="R266" s="5"/>
      <c r="S266" s="5"/>
      <c r="T266" s="5"/>
      <c r="AB266" s="5"/>
      <c r="AC266" s="5"/>
      <c r="AD266" s="5"/>
      <c r="AE266" s="5"/>
      <c r="AF266" s="5"/>
      <c r="AN266" s="5"/>
      <c r="AO266" s="5"/>
      <c r="AP266" s="5"/>
      <c r="AQ266" s="5"/>
      <c r="AR266" s="5"/>
    </row>
    <row r="267" spans="16:44" ht="15.75" customHeight="1">
      <c r="P267" s="5"/>
      <c r="Q267" s="5"/>
      <c r="R267" s="5"/>
      <c r="S267" s="5"/>
      <c r="T267" s="5"/>
      <c r="AB267" s="5"/>
      <c r="AC267" s="5"/>
      <c r="AD267" s="5"/>
      <c r="AE267" s="5"/>
      <c r="AF267" s="5"/>
      <c r="AN267" s="5"/>
      <c r="AO267" s="5"/>
      <c r="AP267" s="5"/>
      <c r="AQ267" s="5"/>
      <c r="AR267" s="5"/>
    </row>
    <row r="268" spans="16:44" ht="15.75" customHeight="1">
      <c r="P268" s="5"/>
      <c r="Q268" s="5"/>
      <c r="R268" s="5"/>
      <c r="S268" s="5"/>
      <c r="T268" s="5"/>
      <c r="AB268" s="5"/>
      <c r="AC268" s="5"/>
      <c r="AD268" s="5"/>
      <c r="AE268" s="5"/>
      <c r="AF268" s="5"/>
      <c r="AN268" s="5"/>
      <c r="AO268" s="5"/>
      <c r="AP268" s="5"/>
      <c r="AQ268" s="5"/>
      <c r="AR268" s="5"/>
    </row>
    <row r="269" spans="16:44" ht="15.75" customHeight="1">
      <c r="P269" s="5"/>
      <c r="Q269" s="5"/>
      <c r="R269" s="5"/>
      <c r="S269" s="5"/>
      <c r="T269" s="5"/>
      <c r="AB269" s="5"/>
      <c r="AC269" s="5"/>
      <c r="AD269" s="5"/>
      <c r="AE269" s="5"/>
      <c r="AF269" s="5"/>
      <c r="AN269" s="5"/>
      <c r="AO269" s="5"/>
      <c r="AP269" s="5"/>
      <c r="AQ269" s="5"/>
      <c r="AR269" s="5"/>
    </row>
    <row r="270" spans="16:44" ht="15.75" customHeight="1">
      <c r="P270" s="5"/>
      <c r="Q270" s="5"/>
      <c r="R270" s="5"/>
      <c r="S270" s="5"/>
      <c r="T270" s="5"/>
      <c r="AB270" s="5"/>
      <c r="AC270" s="5"/>
      <c r="AD270" s="5"/>
      <c r="AE270" s="5"/>
      <c r="AF270" s="5"/>
      <c r="AN270" s="5"/>
      <c r="AO270" s="5"/>
      <c r="AP270" s="5"/>
      <c r="AQ270" s="5"/>
      <c r="AR270" s="5"/>
    </row>
    <row r="271" spans="16:44" ht="15.75" customHeight="1">
      <c r="P271" s="5"/>
      <c r="Q271" s="5"/>
      <c r="R271" s="5"/>
      <c r="S271" s="5"/>
      <c r="T271" s="5"/>
      <c r="AB271" s="5"/>
      <c r="AC271" s="5"/>
      <c r="AD271" s="5"/>
      <c r="AE271" s="5"/>
      <c r="AF271" s="5"/>
      <c r="AN271" s="5"/>
      <c r="AO271" s="5"/>
      <c r="AP271" s="5"/>
      <c r="AQ271" s="5"/>
      <c r="AR271" s="5"/>
    </row>
    <row r="272" spans="16:44" ht="15.75" customHeight="1">
      <c r="P272" s="5"/>
      <c r="Q272" s="5"/>
      <c r="R272" s="5"/>
      <c r="S272" s="5"/>
      <c r="T272" s="5"/>
      <c r="AB272" s="5"/>
      <c r="AC272" s="5"/>
      <c r="AD272" s="5"/>
      <c r="AE272" s="5"/>
      <c r="AF272" s="5"/>
      <c r="AN272" s="5"/>
      <c r="AO272" s="5"/>
      <c r="AP272" s="5"/>
      <c r="AQ272" s="5"/>
      <c r="AR272" s="5"/>
    </row>
    <row r="273" spans="16:44" ht="15.75" customHeight="1">
      <c r="P273" s="5"/>
      <c r="Q273" s="5"/>
      <c r="R273" s="5"/>
      <c r="S273" s="5"/>
      <c r="T273" s="5"/>
      <c r="AB273" s="5"/>
      <c r="AC273" s="5"/>
      <c r="AD273" s="5"/>
      <c r="AE273" s="5"/>
      <c r="AF273" s="5"/>
      <c r="AN273" s="5"/>
      <c r="AO273" s="5"/>
      <c r="AP273" s="5"/>
      <c r="AQ273" s="5"/>
      <c r="AR273" s="5"/>
    </row>
    <row r="274" spans="16:44" ht="15.75" customHeight="1">
      <c r="P274" s="5"/>
      <c r="Q274" s="5"/>
      <c r="R274" s="5"/>
      <c r="S274" s="5"/>
      <c r="T274" s="5"/>
      <c r="AB274" s="5"/>
      <c r="AC274" s="5"/>
      <c r="AD274" s="5"/>
      <c r="AE274" s="5"/>
      <c r="AF274" s="5"/>
      <c r="AN274" s="5"/>
      <c r="AO274" s="5"/>
      <c r="AP274" s="5"/>
      <c r="AQ274" s="5"/>
      <c r="AR274" s="5"/>
    </row>
    <row r="275" spans="16:44" ht="15.75" customHeight="1">
      <c r="P275" s="5"/>
      <c r="Q275" s="5"/>
      <c r="R275" s="5"/>
      <c r="S275" s="5"/>
      <c r="T275" s="5"/>
      <c r="AB275" s="5"/>
      <c r="AC275" s="5"/>
      <c r="AD275" s="5"/>
      <c r="AE275" s="5"/>
      <c r="AF275" s="5"/>
      <c r="AN275" s="5"/>
      <c r="AO275" s="5"/>
      <c r="AP275" s="5"/>
      <c r="AQ275" s="5"/>
      <c r="AR275" s="5"/>
    </row>
    <row r="276" spans="16:44" ht="15.75" customHeight="1">
      <c r="P276" s="5"/>
      <c r="Q276" s="5"/>
      <c r="R276" s="5"/>
      <c r="S276" s="5"/>
      <c r="T276" s="5"/>
      <c r="AB276" s="5"/>
      <c r="AC276" s="5"/>
      <c r="AD276" s="5"/>
      <c r="AE276" s="5"/>
      <c r="AF276" s="5"/>
      <c r="AN276" s="5"/>
      <c r="AO276" s="5"/>
      <c r="AP276" s="5"/>
      <c r="AQ276" s="5"/>
      <c r="AR276" s="5"/>
    </row>
    <row r="277" spans="16:44" ht="15.75" customHeight="1">
      <c r="P277" s="5"/>
      <c r="Q277" s="5"/>
      <c r="R277" s="5"/>
      <c r="S277" s="5"/>
      <c r="T277" s="5"/>
      <c r="AB277" s="5"/>
      <c r="AC277" s="5"/>
      <c r="AD277" s="5"/>
      <c r="AE277" s="5"/>
      <c r="AF277" s="5"/>
      <c r="AN277" s="5"/>
      <c r="AO277" s="5"/>
      <c r="AP277" s="5"/>
      <c r="AQ277" s="5"/>
      <c r="AR277" s="5"/>
    </row>
    <row r="278" spans="16:44" ht="15.75" customHeight="1">
      <c r="P278" s="5"/>
      <c r="Q278" s="5"/>
      <c r="R278" s="5"/>
      <c r="S278" s="5"/>
      <c r="T278" s="5"/>
      <c r="AB278" s="5"/>
      <c r="AC278" s="5"/>
      <c r="AD278" s="5"/>
      <c r="AE278" s="5"/>
      <c r="AF278" s="5"/>
      <c r="AN278" s="5"/>
      <c r="AO278" s="5"/>
      <c r="AP278" s="5"/>
      <c r="AQ278" s="5"/>
      <c r="AR278" s="5"/>
    </row>
    <row r="279" spans="16:44" ht="15.75" customHeight="1">
      <c r="P279" s="5"/>
      <c r="Q279" s="5"/>
      <c r="R279" s="5"/>
      <c r="S279" s="5"/>
      <c r="T279" s="5"/>
      <c r="AB279" s="5"/>
      <c r="AC279" s="5"/>
      <c r="AD279" s="5"/>
      <c r="AE279" s="5"/>
      <c r="AF279" s="5"/>
      <c r="AN279" s="5"/>
      <c r="AO279" s="5"/>
      <c r="AP279" s="5"/>
      <c r="AQ279" s="5"/>
      <c r="AR279" s="5"/>
    </row>
    <row r="280" spans="16:44" ht="15.75" customHeight="1">
      <c r="P280" s="5"/>
      <c r="Q280" s="5"/>
      <c r="R280" s="5"/>
      <c r="S280" s="5"/>
      <c r="T280" s="5"/>
      <c r="AB280" s="5"/>
      <c r="AC280" s="5"/>
      <c r="AD280" s="5"/>
      <c r="AE280" s="5"/>
      <c r="AF280" s="5"/>
      <c r="AN280" s="5"/>
      <c r="AO280" s="5"/>
      <c r="AP280" s="5"/>
      <c r="AQ280" s="5"/>
      <c r="AR280" s="5"/>
    </row>
    <row r="281" spans="16:44" ht="15.75" customHeight="1">
      <c r="P281" s="5"/>
      <c r="Q281" s="5"/>
      <c r="R281" s="5"/>
      <c r="S281" s="5"/>
      <c r="T281" s="5"/>
      <c r="AB281" s="5"/>
      <c r="AC281" s="5"/>
      <c r="AD281" s="5"/>
      <c r="AE281" s="5"/>
      <c r="AF281" s="5"/>
      <c r="AN281" s="5"/>
      <c r="AO281" s="5"/>
      <c r="AP281" s="5"/>
      <c r="AQ281" s="5"/>
      <c r="AR281" s="5"/>
    </row>
    <row r="282" spans="16:44" ht="15.75" customHeight="1">
      <c r="P282" s="5"/>
      <c r="Q282" s="5"/>
      <c r="R282" s="5"/>
      <c r="S282" s="5"/>
      <c r="T282" s="5"/>
      <c r="AB282" s="5"/>
      <c r="AC282" s="5"/>
      <c r="AD282" s="5"/>
      <c r="AE282" s="5"/>
      <c r="AF282" s="5"/>
      <c r="AN282" s="5"/>
      <c r="AO282" s="5"/>
      <c r="AP282" s="5"/>
      <c r="AQ282" s="5"/>
      <c r="AR282" s="5"/>
    </row>
    <row r="283" spans="16:44" ht="15.75" customHeight="1">
      <c r="P283" s="5"/>
      <c r="Q283" s="5"/>
      <c r="R283" s="5"/>
      <c r="S283" s="5"/>
      <c r="T283" s="5"/>
      <c r="AB283" s="5"/>
      <c r="AC283" s="5"/>
      <c r="AD283" s="5"/>
      <c r="AE283" s="5"/>
      <c r="AF283" s="5"/>
      <c r="AN283" s="5"/>
      <c r="AO283" s="5"/>
      <c r="AP283" s="5"/>
      <c r="AQ283" s="5"/>
      <c r="AR283" s="5"/>
    </row>
    <row r="284" spans="16:44" ht="15.75" customHeight="1">
      <c r="P284" s="5"/>
      <c r="Q284" s="5"/>
      <c r="R284" s="5"/>
      <c r="S284" s="5"/>
      <c r="T284" s="5"/>
      <c r="AB284" s="5"/>
      <c r="AC284" s="5"/>
      <c r="AD284" s="5"/>
      <c r="AE284" s="5"/>
      <c r="AF284" s="5"/>
      <c r="AN284" s="5"/>
      <c r="AO284" s="5"/>
      <c r="AP284" s="5"/>
      <c r="AQ284" s="5"/>
      <c r="AR284" s="5"/>
    </row>
    <row r="285" spans="16:44" ht="15.75" customHeight="1">
      <c r="P285" s="5"/>
      <c r="Q285" s="5"/>
      <c r="R285" s="5"/>
      <c r="S285" s="5"/>
      <c r="T285" s="5"/>
      <c r="AB285" s="5"/>
      <c r="AC285" s="5"/>
      <c r="AD285" s="5"/>
      <c r="AE285" s="5"/>
      <c r="AF285" s="5"/>
      <c r="AN285" s="5"/>
      <c r="AO285" s="5"/>
      <c r="AP285" s="5"/>
      <c r="AQ285" s="5"/>
      <c r="AR285" s="5"/>
    </row>
    <row r="286" spans="16:44" ht="15.75" customHeight="1">
      <c r="P286" s="5"/>
      <c r="Q286" s="5"/>
      <c r="R286" s="5"/>
      <c r="S286" s="5"/>
      <c r="T286" s="5"/>
      <c r="AB286" s="5"/>
      <c r="AC286" s="5"/>
      <c r="AD286" s="5"/>
      <c r="AE286" s="5"/>
      <c r="AF286" s="5"/>
      <c r="AN286" s="5"/>
      <c r="AO286" s="5"/>
      <c r="AP286" s="5"/>
      <c r="AQ286" s="5"/>
      <c r="AR286" s="5"/>
    </row>
    <row r="287" spans="16:44" ht="15.75" customHeight="1">
      <c r="P287" s="5"/>
      <c r="Q287" s="5"/>
      <c r="R287" s="5"/>
      <c r="S287" s="5"/>
      <c r="T287" s="5"/>
      <c r="AB287" s="5"/>
      <c r="AC287" s="5"/>
      <c r="AD287" s="5"/>
      <c r="AE287" s="5"/>
      <c r="AF287" s="5"/>
      <c r="AN287" s="5"/>
      <c r="AO287" s="5"/>
      <c r="AP287" s="5"/>
      <c r="AQ287" s="5"/>
      <c r="AR287" s="5"/>
    </row>
    <row r="288" spans="16:44" ht="15.75" customHeight="1">
      <c r="P288" s="5"/>
      <c r="Q288" s="5"/>
      <c r="R288" s="5"/>
      <c r="S288" s="5"/>
      <c r="T288" s="5"/>
      <c r="AB288" s="5"/>
      <c r="AC288" s="5"/>
      <c r="AD288" s="5"/>
      <c r="AE288" s="5"/>
      <c r="AF288" s="5"/>
      <c r="AN288" s="5"/>
      <c r="AO288" s="5"/>
      <c r="AP288" s="5"/>
      <c r="AQ288" s="5"/>
      <c r="AR288" s="5"/>
    </row>
    <row r="289" spans="16:44" ht="15.75" customHeight="1">
      <c r="P289" s="5"/>
      <c r="Q289" s="5"/>
      <c r="R289" s="5"/>
      <c r="S289" s="5"/>
      <c r="T289" s="5"/>
      <c r="AB289" s="5"/>
      <c r="AC289" s="5"/>
      <c r="AD289" s="5"/>
      <c r="AE289" s="5"/>
      <c r="AF289" s="5"/>
      <c r="AN289" s="5"/>
      <c r="AO289" s="5"/>
      <c r="AP289" s="5"/>
      <c r="AQ289" s="5"/>
      <c r="AR289" s="5"/>
    </row>
    <row r="290" spans="16:44" ht="15.75" customHeight="1">
      <c r="P290" s="5"/>
      <c r="Q290" s="5"/>
      <c r="R290" s="5"/>
      <c r="S290" s="5"/>
      <c r="T290" s="5"/>
      <c r="AB290" s="5"/>
      <c r="AC290" s="5"/>
      <c r="AD290" s="5"/>
      <c r="AE290" s="5"/>
      <c r="AF290" s="5"/>
      <c r="AN290" s="5"/>
      <c r="AO290" s="5"/>
      <c r="AP290" s="5"/>
      <c r="AQ290" s="5"/>
      <c r="AR290" s="5"/>
    </row>
    <row r="291" spans="16:44" ht="15.75" customHeight="1">
      <c r="P291" s="5"/>
      <c r="Q291" s="5"/>
      <c r="R291" s="5"/>
      <c r="S291" s="5"/>
      <c r="T291" s="5"/>
      <c r="AB291" s="5"/>
      <c r="AC291" s="5"/>
      <c r="AD291" s="5"/>
      <c r="AE291" s="5"/>
      <c r="AF291" s="5"/>
      <c r="AN291" s="5"/>
      <c r="AO291" s="5"/>
      <c r="AP291" s="5"/>
      <c r="AQ291" s="5"/>
      <c r="AR291" s="5"/>
    </row>
    <row r="292" spans="16:44" ht="15.75" customHeight="1">
      <c r="P292" s="5"/>
      <c r="Q292" s="5"/>
      <c r="R292" s="5"/>
      <c r="S292" s="5"/>
      <c r="T292" s="5"/>
      <c r="AB292" s="5"/>
      <c r="AC292" s="5"/>
      <c r="AD292" s="5"/>
      <c r="AE292" s="5"/>
      <c r="AF292" s="5"/>
      <c r="AN292" s="5"/>
      <c r="AO292" s="5"/>
      <c r="AP292" s="5"/>
      <c r="AQ292" s="5"/>
      <c r="AR292" s="5"/>
    </row>
    <row r="293" spans="16:44" ht="15.75" customHeight="1">
      <c r="P293" s="5"/>
      <c r="Q293" s="5"/>
      <c r="R293" s="5"/>
      <c r="S293" s="5"/>
      <c r="T293" s="5"/>
      <c r="AB293" s="5"/>
      <c r="AC293" s="5"/>
      <c r="AD293" s="5"/>
      <c r="AE293" s="5"/>
      <c r="AF293" s="5"/>
      <c r="AN293" s="5"/>
      <c r="AO293" s="5"/>
      <c r="AP293" s="5"/>
      <c r="AQ293" s="5"/>
      <c r="AR293" s="5"/>
    </row>
    <row r="294" spans="16:44" ht="15.75" customHeight="1">
      <c r="P294" s="5"/>
      <c r="Q294" s="5"/>
      <c r="R294" s="5"/>
      <c r="S294" s="5"/>
      <c r="T294" s="5"/>
      <c r="AB294" s="5"/>
      <c r="AC294" s="5"/>
      <c r="AD294" s="5"/>
      <c r="AE294" s="5"/>
      <c r="AF294" s="5"/>
      <c r="AN294" s="5"/>
      <c r="AO294" s="5"/>
      <c r="AP294" s="5"/>
      <c r="AQ294" s="5"/>
      <c r="AR294" s="5"/>
    </row>
    <row r="295" spans="16:44" ht="15.75" customHeight="1">
      <c r="P295" s="5"/>
      <c r="Q295" s="5"/>
      <c r="R295" s="5"/>
      <c r="S295" s="5"/>
      <c r="T295" s="5"/>
      <c r="AB295" s="5"/>
      <c r="AC295" s="5"/>
      <c r="AD295" s="5"/>
      <c r="AE295" s="5"/>
      <c r="AF295" s="5"/>
      <c r="AN295" s="5"/>
      <c r="AO295" s="5"/>
      <c r="AP295" s="5"/>
      <c r="AQ295" s="5"/>
      <c r="AR295" s="5"/>
    </row>
    <row r="296" spans="16:44" ht="15.75" customHeight="1">
      <c r="P296" s="5"/>
      <c r="Q296" s="5"/>
      <c r="R296" s="5"/>
      <c r="S296" s="5"/>
      <c r="T296" s="5"/>
      <c r="AB296" s="5"/>
      <c r="AC296" s="5"/>
      <c r="AD296" s="5"/>
      <c r="AE296" s="5"/>
      <c r="AF296" s="5"/>
      <c r="AN296" s="5"/>
      <c r="AO296" s="5"/>
      <c r="AP296" s="5"/>
      <c r="AQ296" s="5"/>
      <c r="AR296" s="5"/>
    </row>
    <row r="297" spans="16:44" ht="15.75" customHeight="1">
      <c r="P297" s="5"/>
      <c r="Q297" s="5"/>
      <c r="R297" s="5"/>
      <c r="S297" s="5"/>
      <c r="T297" s="5"/>
      <c r="AB297" s="5"/>
      <c r="AC297" s="5"/>
      <c r="AD297" s="5"/>
      <c r="AE297" s="5"/>
      <c r="AF297" s="5"/>
      <c r="AN297" s="5"/>
      <c r="AO297" s="5"/>
      <c r="AP297" s="5"/>
      <c r="AQ297" s="5"/>
      <c r="AR297" s="5"/>
    </row>
    <row r="298" spans="16:44" ht="15.75" customHeight="1">
      <c r="P298" s="5"/>
      <c r="Q298" s="5"/>
      <c r="R298" s="5"/>
      <c r="S298" s="5"/>
      <c r="T298" s="5"/>
      <c r="AB298" s="5"/>
      <c r="AC298" s="5"/>
      <c r="AD298" s="5"/>
      <c r="AE298" s="5"/>
      <c r="AF298" s="5"/>
      <c r="AN298" s="5"/>
      <c r="AO298" s="5"/>
      <c r="AP298" s="5"/>
      <c r="AQ298" s="5"/>
      <c r="AR298" s="5"/>
    </row>
    <row r="299" spans="16:44" ht="15.75" customHeight="1">
      <c r="P299" s="5"/>
      <c r="Q299" s="5"/>
      <c r="R299" s="5"/>
      <c r="S299" s="5"/>
      <c r="T299" s="5"/>
      <c r="AB299" s="5"/>
      <c r="AC299" s="5"/>
      <c r="AD299" s="5"/>
      <c r="AE299" s="5"/>
      <c r="AF299" s="5"/>
      <c r="AN299" s="5"/>
      <c r="AO299" s="5"/>
      <c r="AP299" s="5"/>
      <c r="AQ299" s="5"/>
      <c r="AR299" s="5"/>
    </row>
    <row r="300" spans="16:44" ht="15.75" customHeight="1">
      <c r="P300" s="5"/>
      <c r="Q300" s="5"/>
      <c r="R300" s="5"/>
      <c r="S300" s="5"/>
      <c r="T300" s="5"/>
      <c r="AB300" s="5"/>
      <c r="AC300" s="5"/>
      <c r="AD300" s="5"/>
      <c r="AE300" s="5"/>
      <c r="AF300" s="5"/>
      <c r="AN300" s="5"/>
      <c r="AO300" s="5"/>
      <c r="AP300" s="5"/>
      <c r="AQ300" s="5"/>
      <c r="AR300" s="5"/>
    </row>
    <row r="301" spans="16:44" ht="15.75" customHeight="1">
      <c r="P301" s="5"/>
      <c r="Q301" s="5"/>
      <c r="R301" s="5"/>
      <c r="S301" s="5"/>
      <c r="T301" s="5"/>
      <c r="AB301" s="5"/>
      <c r="AC301" s="5"/>
      <c r="AD301" s="5"/>
      <c r="AE301" s="5"/>
      <c r="AF301" s="5"/>
      <c r="AN301" s="5"/>
      <c r="AO301" s="5"/>
      <c r="AP301" s="5"/>
      <c r="AQ301" s="5"/>
      <c r="AR301" s="5"/>
    </row>
    <row r="302" spans="16:44" ht="15.75" customHeight="1">
      <c r="P302" s="5"/>
      <c r="Q302" s="5"/>
      <c r="R302" s="5"/>
      <c r="S302" s="5"/>
      <c r="T302" s="5"/>
      <c r="AB302" s="5"/>
      <c r="AC302" s="5"/>
      <c r="AD302" s="5"/>
      <c r="AE302" s="5"/>
      <c r="AF302" s="5"/>
      <c r="AN302" s="5"/>
      <c r="AO302" s="5"/>
      <c r="AP302" s="5"/>
      <c r="AQ302" s="5"/>
      <c r="AR302" s="5"/>
    </row>
    <row r="303" spans="16:44" ht="15.75" customHeight="1">
      <c r="P303" s="5"/>
      <c r="Q303" s="5"/>
      <c r="R303" s="5"/>
      <c r="S303" s="5"/>
      <c r="T303" s="5"/>
      <c r="AB303" s="5"/>
      <c r="AC303" s="5"/>
      <c r="AD303" s="5"/>
      <c r="AE303" s="5"/>
      <c r="AF303" s="5"/>
      <c r="AN303" s="5"/>
      <c r="AO303" s="5"/>
      <c r="AP303" s="5"/>
      <c r="AQ303" s="5"/>
      <c r="AR303" s="5"/>
    </row>
    <row r="304" spans="16:44" ht="15.75" customHeight="1">
      <c r="P304" s="5"/>
      <c r="Q304" s="5"/>
      <c r="R304" s="5"/>
      <c r="S304" s="5"/>
      <c r="T304" s="5"/>
      <c r="AB304" s="5"/>
      <c r="AC304" s="5"/>
      <c r="AD304" s="5"/>
      <c r="AE304" s="5"/>
      <c r="AF304" s="5"/>
      <c r="AN304" s="5"/>
      <c r="AO304" s="5"/>
      <c r="AP304" s="5"/>
      <c r="AQ304" s="5"/>
      <c r="AR304" s="5"/>
    </row>
    <row r="305" spans="16:44" ht="15.75" customHeight="1">
      <c r="P305" s="5"/>
      <c r="Q305" s="5"/>
      <c r="R305" s="5"/>
      <c r="S305" s="5"/>
      <c r="T305" s="5"/>
      <c r="AB305" s="5"/>
      <c r="AC305" s="5"/>
      <c r="AD305" s="5"/>
      <c r="AE305" s="5"/>
      <c r="AF305" s="5"/>
      <c r="AN305" s="5"/>
      <c r="AO305" s="5"/>
      <c r="AP305" s="5"/>
      <c r="AQ305" s="5"/>
      <c r="AR305" s="5"/>
    </row>
    <row r="306" spans="16:44" ht="15.75" customHeight="1">
      <c r="P306" s="5"/>
      <c r="Q306" s="5"/>
      <c r="R306" s="5"/>
      <c r="S306" s="5"/>
      <c r="T306" s="5"/>
      <c r="AB306" s="5"/>
      <c r="AC306" s="5"/>
      <c r="AD306" s="5"/>
      <c r="AE306" s="5"/>
      <c r="AF306" s="5"/>
      <c r="AN306" s="5"/>
      <c r="AO306" s="5"/>
      <c r="AP306" s="5"/>
      <c r="AQ306" s="5"/>
      <c r="AR306" s="5"/>
    </row>
    <row r="307" spans="16:44" ht="15.75" customHeight="1">
      <c r="P307" s="5"/>
      <c r="Q307" s="5"/>
      <c r="R307" s="5"/>
      <c r="S307" s="5"/>
      <c r="T307" s="5"/>
      <c r="AB307" s="5"/>
      <c r="AC307" s="5"/>
      <c r="AD307" s="5"/>
      <c r="AE307" s="5"/>
      <c r="AF307" s="5"/>
      <c r="AN307" s="5"/>
      <c r="AO307" s="5"/>
      <c r="AP307" s="5"/>
      <c r="AQ307" s="5"/>
      <c r="AR307" s="5"/>
    </row>
    <row r="308" spans="16:44" ht="15.75" customHeight="1">
      <c r="P308" s="5"/>
      <c r="Q308" s="5"/>
      <c r="R308" s="5"/>
      <c r="S308" s="5"/>
      <c r="T308" s="5"/>
      <c r="AB308" s="5"/>
      <c r="AC308" s="5"/>
      <c r="AD308" s="5"/>
      <c r="AE308" s="5"/>
      <c r="AF308" s="5"/>
      <c r="AN308" s="5"/>
      <c r="AO308" s="5"/>
      <c r="AP308" s="5"/>
      <c r="AQ308" s="5"/>
      <c r="AR308" s="5"/>
    </row>
    <row r="309" spans="16:44" ht="15.75" customHeight="1">
      <c r="P309" s="5"/>
      <c r="Q309" s="5"/>
      <c r="R309" s="5"/>
      <c r="S309" s="5"/>
      <c r="T309" s="5"/>
      <c r="AB309" s="5"/>
      <c r="AC309" s="5"/>
      <c r="AD309" s="5"/>
      <c r="AE309" s="5"/>
      <c r="AF309" s="5"/>
      <c r="AN309" s="5"/>
      <c r="AO309" s="5"/>
      <c r="AP309" s="5"/>
      <c r="AQ309" s="5"/>
      <c r="AR309" s="5"/>
    </row>
    <row r="310" spans="16:44" ht="15.75" customHeight="1">
      <c r="P310" s="5"/>
      <c r="Q310" s="5"/>
      <c r="R310" s="5"/>
      <c r="S310" s="5"/>
      <c r="T310" s="5"/>
      <c r="AB310" s="5"/>
      <c r="AC310" s="5"/>
      <c r="AD310" s="5"/>
      <c r="AE310" s="5"/>
      <c r="AF310" s="5"/>
      <c r="AN310" s="5"/>
      <c r="AO310" s="5"/>
      <c r="AP310" s="5"/>
      <c r="AQ310" s="5"/>
      <c r="AR310" s="5"/>
    </row>
    <row r="311" spans="16:44" ht="15.75" customHeight="1">
      <c r="P311" s="5"/>
      <c r="Q311" s="5"/>
      <c r="R311" s="5"/>
      <c r="S311" s="5"/>
      <c r="T311" s="5"/>
      <c r="AB311" s="5"/>
      <c r="AC311" s="5"/>
      <c r="AD311" s="5"/>
      <c r="AE311" s="5"/>
      <c r="AF311" s="5"/>
      <c r="AN311" s="5"/>
      <c r="AO311" s="5"/>
      <c r="AP311" s="5"/>
      <c r="AQ311" s="5"/>
      <c r="AR311" s="5"/>
    </row>
    <row r="312" spans="16:44" ht="15.75" customHeight="1">
      <c r="P312" s="5"/>
      <c r="Q312" s="5"/>
      <c r="R312" s="5"/>
      <c r="S312" s="5"/>
      <c r="T312" s="5"/>
      <c r="AB312" s="5"/>
      <c r="AC312" s="5"/>
      <c r="AD312" s="5"/>
      <c r="AE312" s="5"/>
      <c r="AF312" s="5"/>
      <c r="AN312" s="5"/>
      <c r="AO312" s="5"/>
      <c r="AP312" s="5"/>
      <c r="AQ312" s="5"/>
      <c r="AR312" s="5"/>
    </row>
    <row r="313" spans="16:44" ht="15.75" customHeight="1">
      <c r="P313" s="5"/>
      <c r="Q313" s="5"/>
      <c r="R313" s="5"/>
      <c r="S313" s="5"/>
      <c r="T313" s="5"/>
      <c r="AB313" s="5"/>
      <c r="AC313" s="5"/>
      <c r="AD313" s="5"/>
      <c r="AE313" s="5"/>
      <c r="AF313" s="5"/>
      <c r="AN313" s="5"/>
      <c r="AO313" s="5"/>
      <c r="AP313" s="5"/>
      <c r="AQ313" s="5"/>
      <c r="AR313" s="5"/>
    </row>
    <row r="314" spans="16:44" ht="15.75" customHeight="1">
      <c r="P314" s="5"/>
      <c r="Q314" s="5"/>
      <c r="R314" s="5"/>
      <c r="S314" s="5"/>
      <c r="T314" s="5"/>
      <c r="AB314" s="5"/>
      <c r="AC314" s="5"/>
      <c r="AD314" s="5"/>
      <c r="AE314" s="5"/>
      <c r="AF314" s="5"/>
      <c r="AN314" s="5"/>
      <c r="AO314" s="5"/>
      <c r="AP314" s="5"/>
      <c r="AQ314" s="5"/>
      <c r="AR314" s="5"/>
    </row>
    <row r="315" spans="16:44" ht="15.75" customHeight="1">
      <c r="P315" s="5"/>
      <c r="Q315" s="5"/>
      <c r="R315" s="5"/>
      <c r="S315" s="5"/>
      <c r="T315" s="5"/>
      <c r="AB315" s="5"/>
      <c r="AC315" s="5"/>
      <c r="AD315" s="5"/>
      <c r="AE315" s="5"/>
      <c r="AF315" s="5"/>
      <c r="AN315" s="5"/>
      <c r="AO315" s="5"/>
      <c r="AP315" s="5"/>
      <c r="AQ315" s="5"/>
      <c r="AR315" s="5"/>
    </row>
    <row r="316" spans="16:44" ht="15.75" customHeight="1">
      <c r="P316" s="5"/>
      <c r="Q316" s="5"/>
      <c r="R316" s="5"/>
      <c r="S316" s="5"/>
      <c r="T316" s="5"/>
      <c r="AB316" s="5"/>
      <c r="AC316" s="5"/>
      <c r="AD316" s="5"/>
      <c r="AE316" s="5"/>
      <c r="AF316" s="5"/>
      <c r="AN316" s="5"/>
      <c r="AO316" s="5"/>
      <c r="AP316" s="5"/>
      <c r="AQ316" s="5"/>
      <c r="AR316" s="5"/>
    </row>
    <row r="317" spans="16:44" ht="15.75" customHeight="1">
      <c r="P317" s="5"/>
      <c r="Q317" s="5"/>
      <c r="R317" s="5"/>
      <c r="S317" s="5"/>
      <c r="T317" s="5"/>
      <c r="AB317" s="5"/>
      <c r="AC317" s="5"/>
      <c r="AD317" s="5"/>
      <c r="AE317" s="5"/>
      <c r="AF317" s="5"/>
      <c r="AN317" s="5"/>
      <c r="AO317" s="5"/>
      <c r="AP317" s="5"/>
      <c r="AQ317" s="5"/>
      <c r="AR317" s="5"/>
    </row>
    <row r="318" spans="16:44" ht="15.75" customHeight="1">
      <c r="P318" s="5"/>
      <c r="Q318" s="5"/>
      <c r="R318" s="5"/>
      <c r="S318" s="5"/>
      <c r="T318" s="5"/>
      <c r="AB318" s="5"/>
      <c r="AC318" s="5"/>
      <c r="AD318" s="5"/>
      <c r="AE318" s="5"/>
      <c r="AF318" s="5"/>
      <c r="AN318" s="5"/>
      <c r="AO318" s="5"/>
      <c r="AP318" s="5"/>
      <c r="AQ318" s="5"/>
      <c r="AR318" s="5"/>
    </row>
    <row r="319" spans="16:44" ht="15.75" customHeight="1">
      <c r="P319" s="5"/>
      <c r="Q319" s="5"/>
      <c r="R319" s="5"/>
      <c r="S319" s="5"/>
      <c r="T319" s="5"/>
      <c r="AB319" s="5"/>
      <c r="AC319" s="5"/>
      <c r="AD319" s="5"/>
      <c r="AE319" s="5"/>
      <c r="AF319" s="5"/>
      <c r="AN319" s="5"/>
      <c r="AO319" s="5"/>
      <c r="AP319" s="5"/>
      <c r="AQ319" s="5"/>
      <c r="AR319" s="5"/>
    </row>
    <row r="320" spans="16:44" ht="15.75" customHeight="1">
      <c r="P320" s="5"/>
      <c r="Q320" s="5"/>
      <c r="R320" s="5"/>
      <c r="S320" s="5"/>
      <c r="T320" s="5"/>
      <c r="AB320" s="5"/>
      <c r="AC320" s="5"/>
      <c r="AD320" s="5"/>
      <c r="AE320" s="5"/>
      <c r="AF320" s="5"/>
      <c r="AN320" s="5"/>
      <c r="AO320" s="5"/>
      <c r="AP320" s="5"/>
      <c r="AQ320" s="5"/>
      <c r="AR320" s="5"/>
    </row>
    <row r="321" spans="16:44" ht="15.75" customHeight="1">
      <c r="P321" s="5"/>
      <c r="Q321" s="5"/>
      <c r="R321" s="5"/>
      <c r="S321" s="5"/>
      <c r="T321" s="5"/>
      <c r="AB321" s="5"/>
      <c r="AC321" s="5"/>
      <c r="AD321" s="5"/>
      <c r="AE321" s="5"/>
      <c r="AF321" s="5"/>
      <c r="AN321" s="5"/>
      <c r="AO321" s="5"/>
      <c r="AP321" s="5"/>
      <c r="AQ321" s="5"/>
      <c r="AR321" s="5"/>
    </row>
    <row r="322" spans="16:44" ht="15.75" customHeight="1">
      <c r="P322" s="5"/>
      <c r="Q322" s="5"/>
      <c r="R322" s="5"/>
      <c r="S322" s="5"/>
      <c r="T322" s="5"/>
      <c r="AB322" s="5"/>
      <c r="AC322" s="5"/>
      <c r="AD322" s="5"/>
      <c r="AE322" s="5"/>
      <c r="AF322" s="5"/>
      <c r="AN322" s="5"/>
      <c r="AO322" s="5"/>
      <c r="AP322" s="5"/>
      <c r="AQ322" s="5"/>
      <c r="AR322" s="5"/>
    </row>
    <row r="323" spans="16:44" ht="15.75" customHeight="1">
      <c r="P323" s="5"/>
      <c r="Q323" s="5"/>
      <c r="R323" s="5"/>
      <c r="S323" s="5"/>
      <c r="T323" s="5"/>
      <c r="AB323" s="5"/>
      <c r="AC323" s="5"/>
      <c r="AD323" s="5"/>
      <c r="AE323" s="5"/>
      <c r="AF323" s="5"/>
      <c r="AN323" s="5"/>
      <c r="AO323" s="5"/>
      <c r="AP323" s="5"/>
      <c r="AQ323" s="5"/>
      <c r="AR323" s="5"/>
    </row>
    <row r="324" spans="16:44" ht="15.75" customHeight="1">
      <c r="P324" s="5"/>
      <c r="Q324" s="5"/>
      <c r="R324" s="5"/>
      <c r="S324" s="5"/>
      <c r="T324" s="5"/>
      <c r="AB324" s="5"/>
      <c r="AC324" s="5"/>
      <c r="AD324" s="5"/>
      <c r="AE324" s="5"/>
      <c r="AF324" s="5"/>
      <c r="AN324" s="5"/>
      <c r="AO324" s="5"/>
      <c r="AP324" s="5"/>
      <c r="AQ324" s="5"/>
      <c r="AR324" s="5"/>
    </row>
    <row r="325" spans="16:44" ht="15.75" customHeight="1">
      <c r="P325" s="5"/>
      <c r="Q325" s="5"/>
      <c r="R325" s="5"/>
      <c r="S325" s="5"/>
      <c r="T325" s="5"/>
      <c r="AB325" s="5"/>
      <c r="AC325" s="5"/>
      <c r="AD325" s="5"/>
      <c r="AE325" s="5"/>
      <c r="AF325" s="5"/>
      <c r="AN325" s="5"/>
      <c r="AO325" s="5"/>
      <c r="AP325" s="5"/>
      <c r="AQ325" s="5"/>
      <c r="AR325" s="5"/>
    </row>
    <row r="326" spans="16:44" ht="15.75" customHeight="1">
      <c r="P326" s="5"/>
      <c r="Q326" s="5"/>
      <c r="R326" s="5"/>
      <c r="S326" s="5"/>
      <c r="T326" s="5"/>
      <c r="AB326" s="5"/>
      <c r="AC326" s="5"/>
      <c r="AD326" s="5"/>
      <c r="AE326" s="5"/>
      <c r="AF326" s="5"/>
      <c r="AN326" s="5"/>
      <c r="AO326" s="5"/>
      <c r="AP326" s="5"/>
      <c r="AQ326" s="5"/>
      <c r="AR326" s="5"/>
    </row>
    <row r="327" spans="16:44" ht="15.75" customHeight="1">
      <c r="P327" s="5"/>
      <c r="Q327" s="5"/>
      <c r="R327" s="5"/>
      <c r="S327" s="5"/>
      <c r="T327" s="5"/>
      <c r="AB327" s="5"/>
      <c r="AC327" s="5"/>
      <c r="AD327" s="5"/>
      <c r="AE327" s="5"/>
      <c r="AF327" s="5"/>
      <c r="AN327" s="5"/>
      <c r="AO327" s="5"/>
      <c r="AP327" s="5"/>
      <c r="AQ327" s="5"/>
      <c r="AR327" s="5"/>
    </row>
    <row r="328" spans="16:44" ht="15.75" customHeight="1">
      <c r="P328" s="5"/>
      <c r="Q328" s="5"/>
      <c r="R328" s="5"/>
      <c r="S328" s="5"/>
      <c r="T328" s="5"/>
      <c r="AB328" s="5"/>
      <c r="AC328" s="5"/>
      <c r="AD328" s="5"/>
      <c r="AE328" s="5"/>
      <c r="AF328" s="5"/>
      <c r="AN328" s="5"/>
      <c r="AO328" s="5"/>
      <c r="AP328" s="5"/>
      <c r="AQ328" s="5"/>
      <c r="AR328" s="5"/>
    </row>
    <row r="329" spans="16:44" ht="15.75" customHeight="1">
      <c r="P329" s="5"/>
      <c r="Q329" s="5"/>
      <c r="R329" s="5"/>
      <c r="S329" s="5"/>
      <c r="T329" s="5"/>
      <c r="AB329" s="5"/>
      <c r="AC329" s="5"/>
      <c r="AD329" s="5"/>
      <c r="AE329" s="5"/>
      <c r="AF329" s="5"/>
      <c r="AN329" s="5"/>
      <c r="AO329" s="5"/>
      <c r="AP329" s="5"/>
      <c r="AQ329" s="5"/>
      <c r="AR329" s="5"/>
    </row>
    <row r="330" spans="16:44" ht="15.75" customHeight="1">
      <c r="P330" s="5"/>
      <c r="Q330" s="5"/>
      <c r="R330" s="5"/>
      <c r="S330" s="5"/>
      <c r="T330" s="5"/>
      <c r="AB330" s="5"/>
      <c r="AC330" s="5"/>
      <c r="AD330" s="5"/>
      <c r="AE330" s="5"/>
      <c r="AF330" s="5"/>
      <c r="AN330" s="5"/>
      <c r="AO330" s="5"/>
      <c r="AP330" s="5"/>
      <c r="AQ330" s="5"/>
      <c r="AR330" s="5"/>
    </row>
    <row r="331" spans="16:44" ht="15.75" customHeight="1">
      <c r="P331" s="5"/>
      <c r="Q331" s="5"/>
      <c r="R331" s="5"/>
      <c r="S331" s="5"/>
      <c r="T331" s="5"/>
      <c r="AB331" s="5"/>
      <c r="AC331" s="5"/>
      <c r="AD331" s="5"/>
      <c r="AE331" s="5"/>
      <c r="AF331" s="5"/>
      <c r="AN331" s="5"/>
      <c r="AO331" s="5"/>
      <c r="AP331" s="5"/>
      <c r="AQ331" s="5"/>
      <c r="AR331" s="5"/>
    </row>
    <row r="332" spans="16:44" ht="15.75" customHeight="1">
      <c r="P332" s="5"/>
      <c r="Q332" s="5"/>
      <c r="R332" s="5"/>
      <c r="S332" s="5"/>
      <c r="T332" s="5"/>
      <c r="AB332" s="5"/>
      <c r="AC332" s="5"/>
      <c r="AD332" s="5"/>
      <c r="AE332" s="5"/>
      <c r="AF332" s="5"/>
      <c r="AN332" s="5"/>
      <c r="AO332" s="5"/>
      <c r="AP332" s="5"/>
      <c r="AQ332" s="5"/>
      <c r="AR332" s="5"/>
    </row>
    <row r="333" spans="16:44" ht="15.75" customHeight="1">
      <c r="P333" s="5"/>
      <c r="Q333" s="5"/>
      <c r="R333" s="5"/>
      <c r="S333" s="5"/>
      <c r="T333" s="5"/>
      <c r="AB333" s="5"/>
      <c r="AC333" s="5"/>
      <c r="AD333" s="5"/>
      <c r="AE333" s="5"/>
      <c r="AF333" s="5"/>
      <c r="AN333" s="5"/>
      <c r="AO333" s="5"/>
      <c r="AP333" s="5"/>
      <c r="AQ333" s="5"/>
      <c r="AR333" s="5"/>
    </row>
    <row r="334" spans="16:44" ht="15.75" customHeight="1">
      <c r="P334" s="5"/>
      <c r="Q334" s="5"/>
      <c r="R334" s="5"/>
      <c r="S334" s="5"/>
      <c r="T334" s="5"/>
      <c r="AB334" s="5"/>
      <c r="AC334" s="5"/>
      <c r="AD334" s="5"/>
      <c r="AE334" s="5"/>
      <c r="AF334" s="5"/>
      <c r="AN334" s="5"/>
      <c r="AO334" s="5"/>
      <c r="AP334" s="5"/>
      <c r="AQ334" s="5"/>
      <c r="AR334" s="5"/>
    </row>
    <row r="335" spans="16:44" ht="15.75" customHeight="1">
      <c r="P335" s="5"/>
      <c r="Q335" s="5"/>
      <c r="R335" s="5"/>
      <c r="S335" s="5"/>
      <c r="T335" s="5"/>
      <c r="AB335" s="5"/>
      <c r="AC335" s="5"/>
      <c r="AD335" s="5"/>
      <c r="AE335" s="5"/>
      <c r="AF335" s="5"/>
      <c r="AN335" s="5"/>
      <c r="AO335" s="5"/>
      <c r="AP335" s="5"/>
      <c r="AQ335" s="5"/>
      <c r="AR335" s="5"/>
    </row>
    <row r="336" spans="16:44" ht="15.75" customHeight="1">
      <c r="P336" s="5"/>
      <c r="Q336" s="5"/>
      <c r="R336" s="5"/>
      <c r="S336" s="5"/>
      <c r="T336" s="5"/>
      <c r="AB336" s="5"/>
      <c r="AC336" s="5"/>
      <c r="AD336" s="5"/>
      <c r="AE336" s="5"/>
      <c r="AF336" s="5"/>
      <c r="AN336" s="5"/>
      <c r="AO336" s="5"/>
      <c r="AP336" s="5"/>
      <c r="AQ336" s="5"/>
      <c r="AR336" s="5"/>
    </row>
    <row r="337" spans="16:44" ht="15.75" customHeight="1">
      <c r="P337" s="5"/>
      <c r="Q337" s="5"/>
      <c r="R337" s="5"/>
      <c r="S337" s="5"/>
      <c r="T337" s="5"/>
      <c r="AB337" s="5"/>
      <c r="AC337" s="5"/>
      <c r="AD337" s="5"/>
      <c r="AE337" s="5"/>
      <c r="AF337" s="5"/>
      <c r="AN337" s="5"/>
      <c r="AO337" s="5"/>
      <c r="AP337" s="5"/>
      <c r="AQ337" s="5"/>
      <c r="AR337" s="5"/>
    </row>
    <row r="338" spans="16:44" ht="15.75" customHeight="1">
      <c r="P338" s="5"/>
      <c r="Q338" s="5"/>
      <c r="R338" s="5"/>
      <c r="S338" s="5"/>
      <c r="T338" s="5"/>
      <c r="AB338" s="5"/>
      <c r="AC338" s="5"/>
      <c r="AD338" s="5"/>
      <c r="AE338" s="5"/>
      <c r="AF338" s="5"/>
      <c r="AN338" s="5"/>
      <c r="AO338" s="5"/>
      <c r="AP338" s="5"/>
      <c r="AQ338" s="5"/>
      <c r="AR338" s="5"/>
    </row>
    <row r="339" spans="16:44" ht="15.75" customHeight="1">
      <c r="P339" s="5"/>
      <c r="Q339" s="5"/>
      <c r="R339" s="5"/>
      <c r="S339" s="5"/>
      <c r="T339" s="5"/>
      <c r="AB339" s="5"/>
      <c r="AC339" s="5"/>
      <c r="AD339" s="5"/>
      <c r="AE339" s="5"/>
      <c r="AF339" s="5"/>
      <c r="AN339" s="5"/>
      <c r="AO339" s="5"/>
      <c r="AP339" s="5"/>
      <c r="AQ339" s="5"/>
      <c r="AR339" s="5"/>
    </row>
    <row r="340" spans="16:44" ht="15.75" customHeight="1">
      <c r="P340" s="5"/>
      <c r="Q340" s="5"/>
      <c r="R340" s="5"/>
      <c r="S340" s="5"/>
      <c r="T340" s="5"/>
      <c r="AB340" s="5"/>
      <c r="AC340" s="5"/>
      <c r="AD340" s="5"/>
      <c r="AE340" s="5"/>
      <c r="AF340" s="5"/>
      <c r="AN340" s="5"/>
      <c r="AO340" s="5"/>
      <c r="AP340" s="5"/>
      <c r="AQ340" s="5"/>
      <c r="AR340" s="5"/>
    </row>
    <row r="341" spans="16:44" ht="15.75" customHeight="1">
      <c r="P341" s="5"/>
      <c r="Q341" s="5"/>
      <c r="R341" s="5"/>
      <c r="S341" s="5"/>
      <c r="T341" s="5"/>
      <c r="AB341" s="5"/>
      <c r="AC341" s="5"/>
      <c r="AD341" s="5"/>
      <c r="AE341" s="5"/>
      <c r="AF341" s="5"/>
      <c r="AN341" s="5"/>
      <c r="AO341" s="5"/>
      <c r="AP341" s="5"/>
      <c r="AQ341" s="5"/>
      <c r="AR341" s="5"/>
    </row>
    <row r="342" spans="16:44" ht="15.75" customHeight="1">
      <c r="P342" s="5"/>
      <c r="Q342" s="5"/>
      <c r="R342" s="5"/>
      <c r="S342" s="5"/>
      <c r="T342" s="5"/>
      <c r="AB342" s="5"/>
      <c r="AC342" s="5"/>
      <c r="AD342" s="5"/>
      <c r="AE342" s="5"/>
      <c r="AF342" s="5"/>
      <c r="AN342" s="5"/>
      <c r="AO342" s="5"/>
      <c r="AP342" s="5"/>
      <c r="AQ342" s="5"/>
      <c r="AR342" s="5"/>
    </row>
    <row r="343" spans="16:44" ht="15.75" customHeight="1">
      <c r="P343" s="5"/>
      <c r="Q343" s="5"/>
      <c r="R343" s="5"/>
      <c r="S343" s="5"/>
      <c r="T343" s="5"/>
      <c r="AB343" s="5"/>
      <c r="AC343" s="5"/>
      <c r="AD343" s="5"/>
      <c r="AE343" s="5"/>
      <c r="AF343" s="5"/>
      <c r="AN343" s="5"/>
      <c r="AO343" s="5"/>
      <c r="AP343" s="5"/>
      <c r="AQ343" s="5"/>
      <c r="AR343" s="5"/>
    </row>
    <row r="344" spans="16:44" ht="15.75" customHeight="1">
      <c r="P344" s="5"/>
      <c r="Q344" s="5"/>
      <c r="R344" s="5"/>
      <c r="S344" s="5"/>
      <c r="T344" s="5"/>
      <c r="AB344" s="5"/>
      <c r="AC344" s="5"/>
      <c r="AD344" s="5"/>
      <c r="AE344" s="5"/>
      <c r="AF344" s="5"/>
      <c r="AN344" s="5"/>
      <c r="AO344" s="5"/>
      <c r="AP344" s="5"/>
      <c r="AQ344" s="5"/>
      <c r="AR344" s="5"/>
    </row>
    <row r="345" spans="16:44" ht="15.75" customHeight="1">
      <c r="P345" s="5"/>
      <c r="Q345" s="5"/>
      <c r="R345" s="5"/>
      <c r="S345" s="5"/>
      <c r="T345" s="5"/>
      <c r="AB345" s="5"/>
      <c r="AC345" s="5"/>
      <c r="AD345" s="5"/>
      <c r="AE345" s="5"/>
      <c r="AF345" s="5"/>
      <c r="AN345" s="5"/>
      <c r="AO345" s="5"/>
      <c r="AP345" s="5"/>
      <c r="AQ345" s="5"/>
      <c r="AR345" s="5"/>
    </row>
    <row r="346" spans="16:44" ht="15.75" customHeight="1">
      <c r="P346" s="5"/>
      <c r="Q346" s="5"/>
      <c r="R346" s="5"/>
      <c r="S346" s="5"/>
      <c r="T346" s="5"/>
      <c r="AB346" s="5"/>
      <c r="AC346" s="5"/>
      <c r="AD346" s="5"/>
      <c r="AE346" s="5"/>
      <c r="AF346" s="5"/>
      <c r="AN346" s="5"/>
      <c r="AO346" s="5"/>
      <c r="AP346" s="5"/>
      <c r="AQ346" s="5"/>
      <c r="AR346" s="5"/>
    </row>
    <row r="347" spans="16:44" ht="15.75" customHeight="1">
      <c r="P347" s="5"/>
      <c r="Q347" s="5"/>
      <c r="R347" s="5"/>
      <c r="S347" s="5"/>
      <c r="T347" s="5"/>
      <c r="AB347" s="5"/>
      <c r="AC347" s="5"/>
      <c r="AD347" s="5"/>
      <c r="AE347" s="5"/>
      <c r="AF347" s="5"/>
      <c r="AN347" s="5"/>
      <c r="AO347" s="5"/>
      <c r="AP347" s="5"/>
      <c r="AQ347" s="5"/>
      <c r="AR347" s="5"/>
    </row>
    <row r="348" spans="16:44" ht="15.75" customHeight="1">
      <c r="P348" s="5"/>
      <c r="Q348" s="5"/>
      <c r="R348" s="5"/>
      <c r="S348" s="5"/>
      <c r="T348" s="5"/>
      <c r="AB348" s="5"/>
      <c r="AC348" s="5"/>
      <c r="AD348" s="5"/>
      <c r="AE348" s="5"/>
      <c r="AF348" s="5"/>
      <c r="AN348" s="5"/>
      <c r="AO348" s="5"/>
      <c r="AP348" s="5"/>
      <c r="AQ348" s="5"/>
      <c r="AR348" s="5"/>
    </row>
    <row r="349" spans="16:44" ht="15.75" customHeight="1">
      <c r="P349" s="5"/>
      <c r="Q349" s="5"/>
      <c r="R349" s="5"/>
      <c r="S349" s="5"/>
      <c r="T349" s="5"/>
      <c r="AB349" s="5"/>
      <c r="AC349" s="5"/>
      <c r="AD349" s="5"/>
      <c r="AE349" s="5"/>
      <c r="AF349" s="5"/>
      <c r="AN349" s="5"/>
      <c r="AO349" s="5"/>
      <c r="AP349" s="5"/>
      <c r="AQ349" s="5"/>
      <c r="AR349" s="5"/>
    </row>
    <row r="350" spans="16:44" ht="15.75" customHeight="1">
      <c r="P350" s="5"/>
      <c r="Q350" s="5"/>
      <c r="R350" s="5"/>
      <c r="S350" s="5"/>
      <c r="T350" s="5"/>
      <c r="AB350" s="5"/>
      <c r="AC350" s="5"/>
      <c r="AD350" s="5"/>
      <c r="AE350" s="5"/>
      <c r="AF350" s="5"/>
      <c r="AN350" s="5"/>
      <c r="AO350" s="5"/>
      <c r="AP350" s="5"/>
      <c r="AQ350" s="5"/>
      <c r="AR350" s="5"/>
    </row>
    <row r="351" spans="16:44" ht="15.75" customHeight="1">
      <c r="P351" s="5"/>
      <c r="Q351" s="5"/>
      <c r="R351" s="5"/>
      <c r="S351" s="5"/>
      <c r="T351" s="5"/>
      <c r="AB351" s="5"/>
      <c r="AC351" s="5"/>
      <c r="AD351" s="5"/>
      <c r="AE351" s="5"/>
      <c r="AF351" s="5"/>
      <c r="AN351" s="5"/>
      <c r="AO351" s="5"/>
      <c r="AP351" s="5"/>
      <c r="AQ351" s="5"/>
      <c r="AR351" s="5"/>
    </row>
    <row r="352" spans="16:44" ht="15.75" customHeight="1">
      <c r="P352" s="5"/>
      <c r="Q352" s="5"/>
      <c r="R352" s="5"/>
      <c r="S352" s="5"/>
      <c r="T352" s="5"/>
      <c r="AB352" s="5"/>
      <c r="AC352" s="5"/>
      <c r="AD352" s="5"/>
      <c r="AE352" s="5"/>
      <c r="AF352" s="5"/>
      <c r="AN352" s="5"/>
      <c r="AO352" s="5"/>
      <c r="AP352" s="5"/>
      <c r="AQ352" s="5"/>
      <c r="AR352" s="5"/>
    </row>
    <row r="353" spans="16:44" ht="15.75" customHeight="1">
      <c r="P353" s="5"/>
      <c r="Q353" s="5"/>
      <c r="R353" s="5"/>
      <c r="S353" s="5"/>
      <c r="T353" s="5"/>
      <c r="AB353" s="5"/>
      <c r="AC353" s="5"/>
      <c r="AD353" s="5"/>
      <c r="AE353" s="5"/>
      <c r="AF353" s="5"/>
      <c r="AN353" s="5"/>
      <c r="AO353" s="5"/>
      <c r="AP353" s="5"/>
      <c r="AQ353" s="5"/>
      <c r="AR353" s="5"/>
    </row>
    <row r="354" spans="16:44" ht="15.75" customHeight="1">
      <c r="P354" s="5"/>
      <c r="Q354" s="5"/>
      <c r="R354" s="5"/>
      <c r="S354" s="5"/>
      <c r="T354" s="5"/>
      <c r="AB354" s="5"/>
      <c r="AC354" s="5"/>
      <c r="AD354" s="5"/>
      <c r="AE354" s="5"/>
      <c r="AF354" s="5"/>
      <c r="AN354" s="5"/>
      <c r="AO354" s="5"/>
      <c r="AP354" s="5"/>
      <c r="AQ354" s="5"/>
      <c r="AR354" s="5"/>
    </row>
    <row r="355" spans="16:44" ht="15.75" customHeight="1">
      <c r="P355" s="5"/>
      <c r="Q355" s="5"/>
      <c r="R355" s="5"/>
      <c r="S355" s="5"/>
      <c r="T355" s="5"/>
      <c r="AB355" s="5"/>
      <c r="AC355" s="5"/>
      <c r="AD355" s="5"/>
      <c r="AE355" s="5"/>
      <c r="AF355" s="5"/>
      <c r="AN355" s="5"/>
      <c r="AO355" s="5"/>
      <c r="AP355" s="5"/>
      <c r="AQ355" s="5"/>
      <c r="AR355" s="5"/>
    </row>
    <row r="356" spans="16:44" ht="15.75" customHeight="1">
      <c r="P356" s="5"/>
      <c r="Q356" s="5"/>
      <c r="R356" s="5"/>
      <c r="S356" s="5"/>
      <c r="T356" s="5"/>
      <c r="AB356" s="5"/>
      <c r="AC356" s="5"/>
      <c r="AD356" s="5"/>
      <c r="AE356" s="5"/>
      <c r="AF356" s="5"/>
      <c r="AN356" s="5"/>
      <c r="AO356" s="5"/>
      <c r="AP356" s="5"/>
      <c r="AQ356" s="5"/>
      <c r="AR356" s="5"/>
    </row>
    <row r="357" spans="16:44" ht="15.75" customHeight="1">
      <c r="P357" s="5"/>
      <c r="Q357" s="5"/>
      <c r="R357" s="5"/>
      <c r="S357" s="5"/>
      <c r="T357" s="5"/>
      <c r="AB357" s="5"/>
      <c r="AC357" s="5"/>
      <c r="AD357" s="5"/>
      <c r="AE357" s="5"/>
      <c r="AF357" s="5"/>
      <c r="AN357" s="5"/>
      <c r="AO357" s="5"/>
      <c r="AP357" s="5"/>
      <c r="AQ357" s="5"/>
      <c r="AR357" s="5"/>
    </row>
    <row r="358" spans="16:44" ht="15.75" customHeight="1">
      <c r="P358" s="5"/>
      <c r="Q358" s="5"/>
      <c r="R358" s="5"/>
      <c r="S358" s="5"/>
      <c r="T358" s="5"/>
      <c r="AB358" s="5"/>
      <c r="AC358" s="5"/>
      <c r="AD358" s="5"/>
      <c r="AE358" s="5"/>
      <c r="AF358" s="5"/>
      <c r="AN358" s="5"/>
      <c r="AO358" s="5"/>
      <c r="AP358" s="5"/>
      <c r="AQ358" s="5"/>
      <c r="AR358" s="5"/>
    </row>
    <row r="359" spans="16:44" ht="15.75" customHeight="1">
      <c r="P359" s="5"/>
      <c r="Q359" s="5"/>
      <c r="R359" s="5"/>
      <c r="S359" s="5"/>
      <c r="T359" s="5"/>
      <c r="AB359" s="5"/>
      <c r="AC359" s="5"/>
      <c r="AD359" s="5"/>
      <c r="AE359" s="5"/>
      <c r="AF359" s="5"/>
      <c r="AN359" s="5"/>
      <c r="AO359" s="5"/>
      <c r="AP359" s="5"/>
      <c r="AQ359" s="5"/>
      <c r="AR359" s="5"/>
    </row>
    <row r="360" spans="16:44" ht="15.75" customHeight="1">
      <c r="P360" s="5"/>
      <c r="Q360" s="5"/>
      <c r="R360" s="5"/>
      <c r="S360" s="5"/>
      <c r="T360" s="5"/>
      <c r="AB360" s="5"/>
      <c r="AC360" s="5"/>
      <c r="AD360" s="5"/>
      <c r="AE360" s="5"/>
      <c r="AF360" s="5"/>
      <c r="AN360" s="5"/>
      <c r="AO360" s="5"/>
      <c r="AP360" s="5"/>
      <c r="AQ360" s="5"/>
      <c r="AR360" s="5"/>
    </row>
    <row r="361" spans="16:44" ht="15.75" customHeight="1">
      <c r="P361" s="5"/>
      <c r="Q361" s="5"/>
      <c r="R361" s="5"/>
      <c r="S361" s="5"/>
      <c r="T361" s="5"/>
      <c r="AB361" s="5"/>
      <c r="AC361" s="5"/>
      <c r="AD361" s="5"/>
      <c r="AE361" s="5"/>
      <c r="AF361" s="5"/>
      <c r="AN361" s="5"/>
      <c r="AO361" s="5"/>
      <c r="AP361" s="5"/>
      <c r="AQ361" s="5"/>
      <c r="AR361" s="5"/>
    </row>
    <row r="362" spans="16:44" ht="15.75" customHeight="1">
      <c r="P362" s="5"/>
      <c r="Q362" s="5"/>
      <c r="R362" s="5"/>
      <c r="S362" s="5"/>
      <c r="T362" s="5"/>
      <c r="AB362" s="5"/>
      <c r="AC362" s="5"/>
      <c r="AD362" s="5"/>
      <c r="AE362" s="5"/>
      <c r="AF362" s="5"/>
      <c r="AN362" s="5"/>
      <c r="AO362" s="5"/>
      <c r="AP362" s="5"/>
      <c r="AQ362" s="5"/>
      <c r="AR362" s="5"/>
    </row>
    <row r="363" spans="16:44" ht="15.75" customHeight="1">
      <c r="P363" s="5"/>
      <c r="Q363" s="5"/>
      <c r="R363" s="5"/>
      <c r="S363" s="5"/>
      <c r="T363" s="5"/>
      <c r="AB363" s="5"/>
      <c r="AC363" s="5"/>
      <c r="AD363" s="5"/>
      <c r="AE363" s="5"/>
      <c r="AF363" s="5"/>
      <c r="AN363" s="5"/>
      <c r="AO363" s="5"/>
      <c r="AP363" s="5"/>
      <c r="AQ363" s="5"/>
      <c r="AR363" s="5"/>
    </row>
    <row r="364" spans="16:44" ht="15.75" customHeight="1">
      <c r="P364" s="5"/>
      <c r="Q364" s="5"/>
      <c r="R364" s="5"/>
      <c r="S364" s="5"/>
      <c r="T364" s="5"/>
      <c r="AB364" s="5"/>
      <c r="AC364" s="5"/>
      <c r="AD364" s="5"/>
      <c r="AE364" s="5"/>
      <c r="AF364" s="5"/>
      <c r="AN364" s="5"/>
      <c r="AO364" s="5"/>
      <c r="AP364" s="5"/>
      <c r="AQ364" s="5"/>
      <c r="AR364" s="5"/>
    </row>
    <row r="365" spans="16:44" ht="15.75" customHeight="1">
      <c r="P365" s="5"/>
      <c r="Q365" s="5"/>
      <c r="R365" s="5"/>
      <c r="S365" s="5"/>
      <c r="T365" s="5"/>
      <c r="AB365" s="5"/>
      <c r="AC365" s="5"/>
      <c r="AD365" s="5"/>
      <c r="AE365" s="5"/>
      <c r="AF365" s="5"/>
      <c r="AN365" s="5"/>
      <c r="AO365" s="5"/>
      <c r="AP365" s="5"/>
      <c r="AQ365" s="5"/>
      <c r="AR365" s="5"/>
    </row>
    <row r="366" spans="16:44" ht="15.75" customHeight="1">
      <c r="P366" s="5"/>
      <c r="Q366" s="5"/>
      <c r="R366" s="5"/>
      <c r="S366" s="5"/>
      <c r="T366" s="5"/>
      <c r="AB366" s="5"/>
      <c r="AC366" s="5"/>
      <c r="AD366" s="5"/>
      <c r="AE366" s="5"/>
      <c r="AF366" s="5"/>
      <c r="AN366" s="5"/>
      <c r="AO366" s="5"/>
      <c r="AP366" s="5"/>
      <c r="AQ366" s="5"/>
      <c r="AR366" s="5"/>
    </row>
    <row r="367" spans="16:44" ht="15.75" customHeight="1">
      <c r="P367" s="5"/>
      <c r="Q367" s="5"/>
      <c r="R367" s="5"/>
      <c r="S367" s="5"/>
      <c r="T367" s="5"/>
      <c r="AB367" s="5"/>
      <c r="AC367" s="5"/>
      <c r="AD367" s="5"/>
      <c r="AE367" s="5"/>
      <c r="AF367" s="5"/>
      <c r="AN367" s="5"/>
      <c r="AO367" s="5"/>
      <c r="AP367" s="5"/>
      <c r="AQ367" s="5"/>
      <c r="AR367" s="5"/>
    </row>
    <row r="368" spans="16:44" ht="15.75" customHeight="1">
      <c r="P368" s="5"/>
      <c r="Q368" s="5"/>
      <c r="R368" s="5"/>
      <c r="S368" s="5"/>
      <c r="T368" s="5"/>
      <c r="AB368" s="5"/>
      <c r="AC368" s="5"/>
      <c r="AD368" s="5"/>
      <c r="AE368" s="5"/>
      <c r="AF368" s="5"/>
      <c r="AN368" s="5"/>
      <c r="AO368" s="5"/>
      <c r="AP368" s="5"/>
      <c r="AQ368" s="5"/>
      <c r="AR368" s="5"/>
    </row>
    <row r="369" spans="16:44" ht="15.75" customHeight="1">
      <c r="P369" s="5"/>
      <c r="Q369" s="5"/>
      <c r="R369" s="5"/>
      <c r="S369" s="5"/>
      <c r="T369" s="5"/>
      <c r="AB369" s="5"/>
      <c r="AC369" s="5"/>
      <c r="AD369" s="5"/>
      <c r="AE369" s="5"/>
      <c r="AF369" s="5"/>
      <c r="AN369" s="5"/>
      <c r="AO369" s="5"/>
      <c r="AP369" s="5"/>
      <c r="AQ369" s="5"/>
      <c r="AR369" s="5"/>
    </row>
    <row r="370" spans="16:44" ht="15.75" customHeight="1">
      <c r="P370" s="5"/>
      <c r="Q370" s="5"/>
      <c r="R370" s="5"/>
      <c r="S370" s="5"/>
      <c r="T370" s="5"/>
      <c r="AB370" s="5"/>
      <c r="AC370" s="5"/>
      <c r="AD370" s="5"/>
      <c r="AE370" s="5"/>
      <c r="AF370" s="5"/>
      <c r="AN370" s="5"/>
      <c r="AO370" s="5"/>
      <c r="AP370" s="5"/>
      <c r="AQ370" s="5"/>
      <c r="AR370" s="5"/>
    </row>
    <row r="371" spans="16:44" ht="15.75" customHeight="1">
      <c r="P371" s="5"/>
      <c r="Q371" s="5"/>
      <c r="R371" s="5"/>
      <c r="S371" s="5"/>
      <c r="T371" s="5"/>
      <c r="AB371" s="5"/>
      <c r="AC371" s="5"/>
      <c r="AD371" s="5"/>
      <c r="AE371" s="5"/>
      <c r="AF371" s="5"/>
      <c r="AN371" s="5"/>
      <c r="AO371" s="5"/>
      <c r="AP371" s="5"/>
      <c r="AQ371" s="5"/>
      <c r="AR371" s="5"/>
    </row>
    <row r="372" spans="16:44" ht="15.75" customHeight="1">
      <c r="P372" s="5"/>
      <c r="Q372" s="5"/>
      <c r="R372" s="5"/>
      <c r="S372" s="5"/>
      <c r="T372" s="5"/>
      <c r="AB372" s="5"/>
      <c r="AC372" s="5"/>
      <c r="AD372" s="5"/>
      <c r="AE372" s="5"/>
      <c r="AF372" s="5"/>
      <c r="AN372" s="5"/>
      <c r="AO372" s="5"/>
      <c r="AP372" s="5"/>
      <c r="AQ372" s="5"/>
      <c r="AR372" s="5"/>
    </row>
    <row r="373" spans="16:44" ht="15.75" customHeight="1">
      <c r="P373" s="5"/>
      <c r="Q373" s="5"/>
      <c r="R373" s="5"/>
      <c r="S373" s="5"/>
      <c r="T373" s="5"/>
      <c r="AB373" s="5"/>
      <c r="AC373" s="5"/>
      <c r="AD373" s="5"/>
      <c r="AE373" s="5"/>
      <c r="AF373" s="5"/>
      <c r="AN373" s="5"/>
      <c r="AO373" s="5"/>
      <c r="AP373" s="5"/>
      <c r="AQ373" s="5"/>
      <c r="AR373" s="5"/>
    </row>
    <row r="374" spans="16:44" ht="15.75" customHeight="1">
      <c r="P374" s="5"/>
      <c r="Q374" s="5"/>
      <c r="R374" s="5"/>
      <c r="S374" s="5"/>
      <c r="T374" s="5"/>
      <c r="AB374" s="5"/>
      <c r="AC374" s="5"/>
      <c r="AD374" s="5"/>
      <c r="AE374" s="5"/>
      <c r="AF374" s="5"/>
      <c r="AN374" s="5"/>
      <c r="AO374" s="5"/>
      <c r="AP374" s="5"/>
      <c r="AQ374" s="5"/>
      <c r="AR374" s="5"/>
    </row>
    <row r="375" spans="16:44" ht="15.75" customHeight="1">
      <c r="P375" s="5"/>
      <c r="Q375" s="5"/>
      <c r="R375" s="5"/>
      <c r="S375" s="5"/>
      <c r="T375" s="5"/>
      <c r="AB375" s="5"/>
      <c r="AC375" s="5"/>
      <c r="AD375" s="5"/>
      <c r="AE375" s="5"/>
      <c r="AF375" s="5"/>
      <c r="AN375" s="5"/>
      <c r="AO375" s="5"/>
      <c r="AP375" s="5"/>
      <c r="AQ375" s="5"/>
      <c r="AR375" s="5"/>
    </row>
    <row r="376" spans="16:44" ht="15.75" customHeight="1">
      <c r="P376" s="5"/>
      <c r="Q376" s="5"/>
      <c r="R376" s="5"/>
      <c r="S376" s="5"/>
      <c r="T376" s="5"/>
      <c r="AB376" s="5"/>
      <c r="AC376" s="5"/>
      <c r="AD376" s="5"/>
      <c r="AE376" s="5"/>
      <c r="AF376" s="5"/>
      <c r="AN376" s="5"/>
      <c r="AO376" s="5"/>
      <c r="AP376" s="5"/>
      <c r="AQ376" s="5"/>
      <c r="AR376" s="5"/>
    </row>
    <row r="377" spans="16:44" ht="15.75" customHeight="1">
      <c r="P377" s="5"/>
      <c r="Q377" s="5"/>
      <c r="R377" s="5"/>
      <c r="S377" s="5"/>
      <c r="T377" s="5"/>
      <c r="AB377" s="5"/>
      <c r="AC377" s="5"/>
      <c r="AD377" s="5"/>
      <c r="AE377" s="5"/>
      <c r="AF377" s="5"/>
      <c r="AN377" s="5"/>
      <c r="AO377" s="5"/>
      <c r="AP377" s="5"/>
      <c r="AQ377" s="5"/>
      <c r="AR377" s="5"/>
    </row>
    <row r="378" spans="16:44" ht="15.75" customHeight="1">
      <c r="P378" s="5"/>
      <c r="Q378" s="5"/>
      <c r="R378" s="5"/>
      <c r="S378" s="5"/>
      <c r="T378" s="5"/>
      <c r="AB378" s="5"/>
      <c r="AC378" s="5"/>
      <c r="AD378" s="5"/>
      <c r="AE378" s="5"/>
      <c r="AF378" s="5"/>
      <c r="AN378" s="5"/>
      <c r="AO378" s="5"/>
      <c r="AP378" s="5"/>
      <c r="AQ378" s="5"/>
      <c r="AR378" s="5"/>
    </row>
    <row r="379" spans="16:44" ht="15.75" customHeight="1">
      <c r="P379" s="5"/>
      <c r="Q379" s="5"/>
      <c r="R379" s="5"/>
      <c r="S379" s="5"/>
      <c r="T379" s="5"/>
      <c r="AB379" s="5"/>
      <c r="AC379" s="5"/>
      <c r="AD379" s="5"/>
      <c r="AE379" s="5"/>
      <c r="AF379" s="5"/>
      <c r="AN379" s="5"/>
      <c r="AO379" s="5"/>
      <c r="AP379" s="5"/>
      <c r="AQ379" s="5"/>
      <c r="AR379" s="5"/>
    </row>
    <row r="380" spans="16:44" ht="15.75" customHeight="1">
      <c r="P380" s="5"/>
      <c r="Q380" s="5"/>
      <c r="R380" s="5"/>
      <c r="S380" s="5"/>
      <c r="T380" s="5"/>
      <c r="AB380" s="5"/>
      <c r="AC380" s="5"/>
      <c r="AD380" s="5"/>
      <c r="AE380" s="5"/>
      <c r="AF380" s="5"/>
      <c r="AN380" s="5"/>
      <c r="AO380" s="5"/>
      <c r="AP380" s="5"/>
      <c r="AQ380" s="5"/>
      <c r="AR380" s="5"/>
    </row>
    <row r="381" spans="16:44" ht="15.75" customHeight="1">
      <c r="P381" s="5"/>
      <c r="Q381" s="5"/>
      <c r="R381" s="5"/>
      <c r="S381" s="5"/>
      <c r="T381" s="5"/>
      <c r="AB381" s="5"/>
      <c r="AC381" s="5"/>
      <c r="AD381" s="5"/>
      <c r="AE381" s="5"/>
      <c r="AF381" s="5"/>
      <c r="AN381" s="5"/>
      <c r="AO381" s="5"/>
      <c r="AP381" s="5"/>
      <c r="AQ381" s="5"/>
      <c r="AR381" s="5"/>
    </row>
    <row r="382" spans="16:44" ht="15.75" customHeight="1">
      <c r="P382" s="5"/>
      <c r="Q382" s="5"/>
      <c r="R382" s="5"/>
      <c r="S382" s="5"/>
      <c r="T382" s="5"/>
      <c r="AB382" s="5"/>
      <c r="AC382" s="5"/>
      <c r="AD382" s="5"/>
      <c r="AE382" s="5"/>
      <c r="AF382" s="5"/>
      <c r="AN382" s="5"/>
      <c r="AO382" s="5"/>
      <c r="AP382" s="5"/>
      <c r="AQ382" s="5"/>
      <c r="AR382" s="5"/>
    </row>
    <row r="383" spans="16:44" ht="15.75" customHeight="1">
      <c r="P383" s="5"/>
      <c r="Q383" s="5"/>
      <c r="R383" s="5"/>
      <c r="S383" s="5"/>
      <c r="T383" s="5"/>
      <c r="AB383" s="5"/>
      <c r="AC383" s="5"/>
      <c r="AD383" s="5"/>
      <c r="AE383" s="5"/>
      <c r="AF383" s="5"/>
      <c r="AN383" s="5"/>
      <c r="AO383" s="5"/>
      <c r="AP383" s="5"/>
      <c r="AQ383" s="5"/>
      <c r="AR383" s="5"/>
    </row>
    <row r="384" spans="16:44" ht="15.75" customHeight="1">
      <c r="P384" s="5"/>
      <c r="Q384" s="5"/>
      <c r="R384" s="5"/>
      <c r="S384" s="5"/>
      <c r="T384" s="5"/>
      <c r="AB384" s="5"/>
      <c r="AC384" s="5"/>
      <c r="AD384" s="5"/>
      <c r="AE384" s="5"/>
      <c r="AF384" s="5"/>
      <c r="AN384" s="5"/>
      <c r="AO384" s="5"/>
      <c r="AP384" s="5"/>
      <c r="AQ384" s="5"/>
      <c r="AR384" s="5"/>
    </row>
    <row r="385" spans="16:44" ht="15.75" customHeight="1">
      <c r="P385" s="5"/>
      <c r="Q385" s="5"/>
      <c r="R385" s="5"/>
      <c r="S385" s="5"/>
      <c r="T385" s="5"/>
      <c r="AB385" s="5"/>
      <c r="AC385" s="5"/>
      <c r="AD385" s="5"/>
      <c r="AE385" s="5"/>
      <c r="AF385" s="5"/>
      <c r="AN385" s="5"/>
      <c r="AO385" s="5"/>
      <c r="AP385" s="5"/>
      <c r="AQ385" s="5"/>
      <c r="AR385" s="5"/>
    </row>
    <row r="386" spans="16:44" ht="15.75" customHeight="1">
      <c r="P386" s="5"/>
      <c r="Q386" s="5"/>
      <c r="R386" s="5"/>
      <c r="S386" s="5"/>
      <c r="T386" s="5"/>
      <c r="AB386" s="5"/>
      <c r="AC386" s="5"/>
      <c r="AD386" s="5"/>
      <c r="AE386" s="5"/>
      <c r="AF386" s="5"/>
      <c r="AN386" s="5"/>
      <c r="AO386" s="5"/>
      <c r="AP386" s="5"/>
      <c r="AQ386" s="5"/>
      <c r="AR386" s="5"/>
    </row>
    <row r="387" spans="16:44" ht="15.75" customHeight="1">
      <c r="P387" s="5"/>
      <c r="Q387" s="5"/>
      <c r="R387" s="5"/>
      <c r="S387" s="5"/>
      <c r="T387" s="5"/>
      <c r="AB387" s="5"/>
      <c r="AC387" s="5"/>
      <c r="AD387" s="5"/>
      <c r="AE387" s="5"/>
      <c r="AF387" s="5"/>
      <c r="AN387" s="5"/>
      <c r="AO387" s="5"/>
      <c r="AP387" s="5"/>
      <c r="AQ387" s="5"/>
      <c r="AR387" s="5"/>
    </row>
    <row r="388" spans="16:44" ht="15.75" customHeight="1">
      <c r="P388" s="5"/>
      <c r="Q388" s="5"/>
      <c r="R388" s="5"/>
      <c r="S388" s="5"/>
      <c r="T388" s="5"/>
      <c r="AB388" s="5"/>
      <c r="AC388" s="5"/>
      <c r="AD388" s="5"/>
      <c r="AE388" s="5"/>
      <c r="AF388" s="5"/>
      <c r="AN388" s="5"/>
      <c r="AO388" s="5"/>
      <c r="AP388" s="5"/>
      <c r="AQ388" s="5"/>
      <c r="AR388" s="5"/>
    </row>
    <row r="389" spans="16:44" ht="15.75" customHeight="1">
      <c r="P389" s="5"/>
      <c r="Q389" s="5"/>
      <c r="R389" s="5"/>
      <c r="S389" s="5"/>
      <c r="T389" s="5"/>
      <c r="AB389" s="5"/>
      <c r="AC389" s="5"/>
      <c r="AD389" s="5"/>
      <c r="AE389" s="5"/>
      <c r="AF389" s="5"/>
      <c r="AN389" s="5"/>
      <c r="AO389" s="5"/>
      <c r="AP389" s="5"/>
      <c r="AQ389" s="5"/>
      <c r="AR389" s="5"/>
    </row>
    <row r="390" spans="16:44" ht="15.75" customHeight="1">
      <c r="P390" s="5"/>
      <c r="Q390" s="5"/>
      <c r="R390" s="5"/>
      <c r="S390" s="5"/>
      <c r="T390" s="5"/>
      <c r="AB390" s="5"/>
      <c r="AC390" s="5"/>
      <c r="AD390" s="5"/>
      <c r="AE390" s="5"/>
      <c r="AF390" s="5"/>
      <c r="AN390" s="5"/>
      <c r="AO390" s="5"/>
      <c r="AP390" s="5"/>
      <c r="AQ390" s="5"/>
      <c r="AR390" s="5"/>
    </row>
    <row r="391" spans="16:44" ht="15.75" customHeight="1">
      <c r="P391" s="5"/>
      <c r="Q391" s="5"/>
      <c r="R391" s="5"/>
      <c r="S391" s="5"/>
      <c r="T391" s="5"/>
      <c r="AB391" s="5"/>
      <c r="AC391" s="5"/>
      <c r="AD391" s="5"/>
      <c r="AE391" s="5"/>
      <c r="AF391" s="5"/>
      <c r="AN391" s="5"/>
      <c r="AO391" s="5"/>
      <c r="AP391" s="5"/>
      <c r="AQ391" s="5"/>
      <c r="AR391" s="5"/>
    </row>
    <row r="392" spans="16:44" ht="15.75" customHeight="1">
      <c r="P392" s="5"/>
      <c r="Q392" s="5"/>
      <c r="R392" s="5"/>
      <c r="S392" s="5"/>
      <c r="T392" s="5"/>
      <c r="AB392" s="5"/>
      <c r="AC392" s="5"/>
      <c r="AD392" s="5"/>
      <c r="AE392" s="5"/>
      <c r="AF392" s="5"/>
      <c r="AN392" s="5"/>
      <c r="AO392" s="5"/>
      <c r="AP392" s="5"/>
      <c r="AQ392" s="5"/>
      <c r="AR392" s="5"/>
    </row>
    <row r="393" spans="16:44" ht="15.75" customHeight="1">
      <c r="P393" s="5"/>
      <c r="Q393" s="5"/>
      <c r="R393" s="5"/>
      <c r="S393" s="5"/>
      <c r="T393" s="5"/>
      <c r="AB393" s="5"/>
      <c r="AC393" s="5"/>
      <c r="AD393" s="5"/>
      <c r="AE393" s="5"/>
      <c r="AF393" s="5"/>
      <c r="AN393" s="5"/>
      <c r="AO393" s="5"/>
      <c r="AP393" s="5"/>
      <c r="AQ393" s="5"/>
      <c r="AR393" s="5"/>
    </row>
    <row r="394" spans="16:44" ht="15.75" customHeight="1">
      <c r="P394" s="5"/>
      <c r="Q394" s="5"/>
      <c r="R394" s="5"/>
      <c r="S394" s="5"/>
      <c r="T394" s="5"/>
      <c r="AB394" s="5"/>
      <c r="AC394" s="5"/>
      <c r="AD394" s="5"/>
      <c r="AE394" s="5"/>
      <c r="AF394" s="5"/>
      <c r="AN394" s="5"/>
      <c r="AO394" s="5"/>
      <c r="AP394" s="5"/>
      <c r="AQ394" s="5"/>
      <c r="AR394" s="5"/>
    </row>
    <row r="395" spans="16:44" ht="15.75" customHeight="1">
      <c r="P395" s="5"/>
      <c r="Q395" s="5"/>
      <c r="R395" s="5"/>
      <c r="S395" s="5"/>
      <c r="T395" s="5"/>
      <c r="AB395" s="5"/>
      <c r="AC395" s="5"/>
      <c r="AD395" s="5"/>
      <c r="AE395" s="5"/>
      <c r="AF395" s="5"/>
      <c r="AN395" s="5"/>
      <c r="AO395" s="5"/>
      <c r="AP395" s="5"/>
      <c r="AQ395" s="5"/>
      <c r="AR395" s="5"/>
    </row>
    <row r="396" spans="16:44" ht="15.75" customHeight="1">
      <c r="P396" s="5"/>
      <c r="Q396" s="5"/>
      <c r="R396" s="5"/>
      <c r="S396" s="5"/>
      <c r="T396" s="5"/>
      <c r="AB396" s="5"/>
      <c r="AC396" s="5"/>
      <c r="AD396" s="5"/>
      <c r="AE396" s="5"/>
      <c r="AF396" s="5"/>
      <c r="AN396" s="5"/>
      <c r="AO396" s="5"/>
      <c r="AP396" s="5"/>
      <c r="AQ396" s="5"/>
      <c r="AR396" s="5"/>
    </row>
    <row r="397" spans="16:44" ht="15.75" customHeight="1">
      <c r="P397" s="5"/>
      <c r="Q397" s="5"/>
      <c r="R397" s="5"/>
      <c r="S397" s="5"/>
      <c r="T397" s="5"/>
      <c r="AB397" s="5"/>
      <c r="AC397" s="5"/>
      <c r="AD397" s="5"/>
      <c r="AE397" s="5"/>
      <c r="AF397" s="5"/>
      <c r="AN397" s="5"/>
      <c r="AO397" s="5"/>
      <c r="AP397" s="5"/>
      <c r="AQ397" s="5"/>
      <c r="AR397" s="5"/>
    </row>
    <row r="398" spans="16:44" ht="15.75" customHeight="1">
      <c r="P398" s="5"/>
      <c r="Q398" s="5"/>
      <c r="R398" s="5"/>
      <c r="S398" s="5"/>
      <c r="T398" s="5"/>
      <c r="AB398" s="5"/>
      <c r="AC398" s="5"/>
      <c r="AD398" s="5"/>
      <c r="AE398" s="5"/>
      <c r="AF398" s="5"/>
      <c r="AN398" s="5"/>
      <c r="AO398" s="5"/>
      <c r="AP398" s="5"/>
      <c r="AQ398" s="5"/>
      <c r="AR398" s="5"/>
    </row>
    <row r="399" spans="16:44" ht="15.75" customHeight="1">
      <c r="P399" s="5"/>
      <c r="Q399" s="5"/>
      <c r="R399" s="5"/>
      <c r="S399" s="5"/>
      <c r="T399" s="5"/>
      <c r="AB399" s="5"/>
      <c r="AC399" s="5"/>
      <c r="AD399" s="5"/>
      <c r="AE399" s="5"/>
      <c r="AF399" s="5"/>
      <c r="AN399" s="5"/>
      <c r="AO399" s="5"/>
      <c r="AP399" s="5"/>
      <c r="AQ399" s="5"/>
      <c r="AR399" s="5"/>
    </row>
    <row r="400" spans="16:44" ht="15.75" customHeight="1">
      <c r="P400" s="5"/>
      <c r="Q400" s="5"/>
      <c r="R400" s="5"/>
      <c r="S400" s="5"/>
      <c r="T400" s="5"/>
      <c r="AB400" s="5"/>
      <c r="AC400" s="5"/>
      <c r="AD400" s="5"/>
      <c r="AE400" s="5"/>
      <c r="AF400" s="5"/>
      <c r="AN400" s="5"/>
      <c r="AO400" s="5"/>
      <c r="AP400" s="5"/>
      <c r="AQ400" s="5"/>
      <c r="AR400" s="5"/>
    </row>
    <row r="401" spans="16:44" ht="15.75" customHeight="1">
      <c r="P401" s="5"/>
      <c r="Q401" s="5"/>
      <c r="R401" s="5"/>
      <c r="S401" s="5"/>
      <c r="T401" s="5"/>
      <c r="AB401" s="5"/>
      <c r="AC401" s="5"/>
      <c r="AD401" s="5"/>
      <c r="AE401" s="5"/>
      <c r="AF401" s="5"/>
      <c r="AN401" s="5"/>
      <c r="AO401" s="5"/>
      <c r="AP401" s="5"/>
      <c r="AQ401" s="5"/>
      <c r="AR401" s="5"/>
    </row>
    <row r="402" spans="16:44" ht="15.75" customHeight="1">
      <c r="P402" s="5"/>
      <c r="Q402" s="5"/>
      <c r="R402" s="5"/>
      <c r="S402" s="5"/>
      <c r="T402" s="5"/>
      <c r="AB402" s="5"/>
      <c r="AC402" s="5"/>
      <c r="AD402" s="5"/>
      <c r="AE402" s="5"/>
      <c r="AF402" s="5"/>
      <c r="AN402" s="5"/>
      <c r="AO402" s="5"/>
      <c r="AP402" s="5"/>
      <c r="AQ402" s="5"/>
      <c r="AR402" s="5"/>
    </row>
    <row r="403" spans="16:44" ht="15.75" customHeight="1">
      <c r="P403" s="5"/>
      <c r="Q403" s="5"/>
      <c r="R403" s="5"/>
      <c r="S403" s="5"/>
      <c r="T403" s="5"/>
      <c r="AB403" s="5"/>
      <c r="AC403" s="5"/>
      <c r="AD403" s="5"/>
      <c r="AE403" s="5"/>
      <c r="AF403" s="5"/>
      <c r="AN403" s="5"/>
      <c r="AO403" s="5"/>
      <c r="AP403" s="5"/>
      <c r="AQ403" s="5"/>
      <c r="AR403" s="5"/>
    </row>
    <row r="404" spans="16:44" ht="15.75" customHeight="1">
      <c r="P404" s="5"/>
      <c r="Q404" s="5"/>
      <c r="R404" s="5"/>
      <c r="S404" s="5"/>
      <c r="T404" s="5"/>
      <c r="AB404" s="5"/>
      <c r="AC404" s="5"/>
      <c r="AD404" s="5"/>
      <c r="AE404" s="5"/>
      <c r="AF404" s="5"/>
      <c r="AN404" s="5"/>
      <c r="AO404" s="5"/>
      <c r="AP404" s="5"/>
      <c r="AQ404" s="5"/>
      <c r="AR404" s="5"/>
    </row>
    <row r="405" spans="16:44" ht="15.75" customHeight="1">
      <c r="P405" s="5"/>
      <c r="Q405" s="5"/>
      <c r="R405" s="5"/>
      <c r="S405" s="5"/>
      <c r="T405" s="5"/>
      <c r="AB405" s="5"/>
      <c r="AC405" s="5"/>
      <c r="AD405" s="5"/>
      <c r="AE405" s="5"/>
      <c r="AF405" s="5"/>
      <c r="AN405" s="5"/>
      <c r="AO405" s="5"/>
      <c r="AP405" s="5"/>
      <c r="AQ405" s="5"/>
      <c r="AR405" s="5"/>
    </row>
    <row r="406" spans="16:44" ht="15.75" customHeight="1">
      <c r="P406" s="5"/>
      <c r="Q406" s="5"/>
      <c r="R406" s="5"/>
      <c r="S406" s="5"/>
      <c r="T406" s="5"/>
      <c r="AB406" s="5"/>
      <c r="AC406" s="5"/>
      <c r="AD406" s="5"/>
      <c r="AE406" s="5"/>
      <c r="AF406" s="5"/>
      <c r="AN406" s="5"/>
      <c r="AO406" s="5"/>
      <c r="AP406" s="5"/>
      <c r="AQ406" s="5"/>
      <c r="AR406" s="5"/>
    </row>
    <row r="407" spans="16:44" ht="15.75" customHeight="1">
      <c r="P407" s="5"/>
      <c r="Q407" s="5"/>
      <c r="R407" s="5"/>
      <c r="S407" s="5"/>
      <c r="T407" s="5"/>
      <c r="AB407" s="5"/>
      <c r="AC407" s="5"/>
      <c r="AD407" s="5"/>
      <c r="AE407" s="5"/>
      <c r="AF407" s="5"/>
      <c r="AN407" s="5"/>
      <c r="AO407" s="5"/>
      <c r="AP407" s="5"/>
      <c r="AQ407" s="5"/>
      <c r="AR407" s="5"/>
    </row>
    <row r="408" spans="16:44" ht="15.75" customHeight="1">
      <c r="P408" s="5"/>
      <c r="Q408" s="5"/>
      <c r="R408" s="5"/>
      <c r="S408" s="5"/>
      <c r="T408" s="5"/>
      <c r="AB408" s="5"/>
      <c r="AC408" s="5"/>
      <c r="AD408" s="5"/>
      <c r="AE408" s="5"/>
      <c r="AF408" s="5"/>
      <c r="AN408" s="5"/>
      <c r="AO408" s="5"/>
      <c r="AP408" s="5"/>
      <c r="AQ408" s="5"/>
      <c r="AR408" s="5"/>
    </row>
    <row r="409" spans="16:44" ht="15.75" customHeight="1">
      <c r="P409" s="5"/>
      <c r="Q409" s="5"/>
      <c r="R409" s="5"/>
      <c r="S409" s="5"/>
      <c r="T409" s="5"/>
      <c r="AB409" s="5"/>
      <c r="AC409" s="5"/>
      <c r="AD409" s="5"/>
      <c r="AE409" s="5"/>
      <c r="AF409" s="5"/>
      <c r="AN409" s="5"/>
      <c r="AO409" s="5"/>
      <c r="AP409" s="5"/>
      <c r="AQ409" s="5"/>
      <c r="AR409" s="5"/>
    </row>
    <row r="410" spans="16:44" ht="15.75" customHeight="1">
      <c r="P410" s="5"/>
      <c r="Q410" s="5"/>
      <c r="R410" s="5"/>
      <c r="S410" s="5"/>
      <c r="T410" s="5"/>
      <c r="AB410" s="5"/>
      <c r="AC410" s="5"/>
      <c r="AD410" s="5"/>
      <c r="AE410" s="5"/>
      <c r="AF410" s="5"/>
      <c r="AN410" s="5"/>
      <c r="AO410" s="5"/>
      <c r="AP410" s="5"/>
      <c r="AQ410" s="5"/>
      <c r="AR410" s="5"/>
    </row>
    <row r="411" spans="16:44" ht="15.75" customHeight="1">
      <c r="P411" s="5"/>
      <c r="Q411" s="5"/>
      <c r="R411" s="5"/>
      <c r="S411" s="5"/>
      <c r="T411" s="5"/>
      <c r="AB411" s="5"/>
      <c r="AC411" s="5"/>
      <c r="AD411" s="5"/>
      <c r="AE411" s="5"/>
      <c r="AF411" s="5"/>
      <c r="AN411" s="5"/>
      <c r="AO411" s="5"/>
      <c r="AP411" s="5"/>
      <c r="AQ411" s="5"/>
      <c r="AR411" s="5"/>
    </row>
    <row r="412" spans="16:44" ht="15.75" customHeight="1">
      <c r="P412" s="5"/>
      <c r="Q412" s="5"/>
      <c r="R412" s="5"/>
      <c r="S412" s="5"/>
      <c r="T412" s="5"/>
      <c r="AB412" s="5"/>
      <c r="AC412" s="5"/>
      <c r="AD412" s="5"/>
      <c r="AE412" s="5"/>
      <c r="AF412" s="5"/>
      <c r="AN412" s="5"/>
      <c r="AO412" s="5"/>
      <c r="AP412" s="5"/>
      <c r="AQ412" s="5"/>
      <c r="AR412" s="5"/>
    </row>
    <row r="413" spans="16:44" ht="15.75" customHeight="1">
      <c r="P413" s="5"/>
      <c r="Q413" s="5"/>
      <c r="R413" s="5"/>
      <c r="S413" s="5"/>
      <c r="T413" s="5"/>
      <c r="AB413" s="5"/>
      <c r="AC413" s="5"/>
      <c r="AD413" s="5"/>
      <c r="AE413" s="5"/>
      <c r="AF413" s="5"/>
      <c r="AN413" s="5"/>
      <c r="AO413" s="5"/>
      <c r="AP413" s="5"/>
      <c r="AQ413" s="5"/>
      <c r="AR413" s="5"/>
    </row>
    <row r="414" spans="16:44" ht="15.75" customHeight="1">
      <c r="P414" s="5"/>
      <c r="Q414" s="5"/>
      <c r="R414" s="5"/>
      <c r="S414" s="5"/>
      <c r="T414" s="5"/>
      <c r="AB414" s="5"/>
      <c r="AC414" s="5"/>
      <c r="AD414" s="5"/>
      <c r="AE414" s="5"/>
      <c r="AF414" s="5"/>
      <c r="AN414" s="5"/>
      <c r="AO414" s="5"/>
      <c r="AP414" s="5"/>
      <c r="AQ414" s="5"/>
      <c r="AR414" s="5"/>
    </row>
    <row r="415" spans="16:44" ht="15.75" customHeight="1">
      <c r="P415" s="5"/>
      <c r="Q415" s="5"/>
      <c r="R415" s="5"/>
      <c r="S415" s="5"/>
      <c r="T415" s="5"/>
      <c r="AB415" s="5"/>
      <c r="AC415" s="5"/>
      <c r="AD415" s="5"/>
      <c r="AE415" s="5"/>
      <c r="AF415" s="5"/>
      <c r="AN415" s="5"/>
      <c r="AO415" s="5"/>
      <c r="AP415" s="5"/>
      <c r="AQ415" s="5"/>
      <c r="AR415" s="5"/>
    </row>
    <row r="416" spans="16:44" ht="15.75" customHeight="1">
      <c r="P416" s="5"/>
      <c r="Q416" s="5"/>
      <c r="R416" s="5"/>
      <c r="S416" s="5"/>
      <c r="T416" s="5"/>
      <c r="AB416" s="5"/>
      <c r="AC416" s="5"/>
      <c r="AD416" s="5"/>
      <c r="AE416" s="5"/>
      <c r="AF416" s="5"/>
      <c r="AN416" s="5"/>
      <c r="AO416" s="5"/>
      <c r="AP416" s="5"/>
      <c r="AQ416" s="5"/>
      <c r="AR416" s="5"/>
    </row>
    <row r="417" spans="16:44" ht="15.75" customHeight="1">
      <c r="P417" s="5"/>
      <c r="Q417" s="5"/>
      <c r="R417" s="5"/>
      <c r="S417" s="5"/>
      <c r="T417" s="5"/>
      <c r="AB417" s="5"/>
      <c r="AC417" s="5"/>
      <c r="AD417" s="5"/>
      <c r="AE417" s="5"/>
      <c r="AF417" s="5"/>
      <c r="AN417" s="5"/>
      <c r="AO417" s="5"/>
      <c r="AP417" s="5"/>
      <c r="AQ417" s="5"/>
      <c r="AR417" s="5"/>
    </row>
    <row r="418" spans="16:44" ht="15.75" customHeight="1">
      <c r="P418" s="5"/>
      <c r="Q418" s="5"/>
      <c r="R418" s="5"/>
      <c r="S418" s="5"/>
      <c r="T418" s="5"/>
      <c r="AB418" s="5"/>
      <c r="AC418" s="5"/>
      <c r="AD418" s="5"/>
      <c r="AE418" s="5"/>
      <c r="AF418" s="5"/>
      <c r="AN418" s="5"/>
      <c r="AO418" s="5"/>
      <c r="AP418" s="5"/>
      <c r="AQ418" s="5"/>
      <c r="AR418" s="5"/>
    </row>
    <row r="419" spans="16:44" ht="15.75" customHeight="1">
      <c r="P419" s="5"/>
      <c r="Q419" s="5"/>
      <c r="R419" s="5"/>
      <c r="S419" s="5"/>
      <c r="T419" s="5"/>
      <c r="AB419" s="5"/>
      <c r="AC419" s="5"/>
      <c r="AD419" s="5"/>
      <c r="AE419" s="5"/>
      <c r="AF419" s="5"/>
      <c r="AN419" s="5"/>
      <c r="AO419" s="5"/>
      <c r="AP419" s="5"/>
      <c r="AQ419" s="5"/>
      <c r="AR419" s="5"/>
    </row>
    <row r="420" spans="16:44" ht="15.75" customHeight="1">
      <c r="P420" s="5"/>
      <c r="Q420" s="5"/>
      <c r="R420" s="5"/>
      <c r="S420" s="5"/>
      <c r="T420" s="5"/>
      <c r="AB420" s="5"/>
      <c r="AC420" s="5"/>
      <c r="AD420" s="5"/>
      <c r="AE420" s="5"/>
      <c r="AF420" s="5"/>
      <c r="AN420" s="5"/>
      <c r="AO420" s="5"/>
      <c r="AP420" s="5"/>
      <c r="AQ420" s="5"/>
      <c r="AR420" s="5"/>
    </row>
    <row r="421" spans="16:44" ht="15.75" customHeight="1">
      <c r="P421" s="5"/>
      <c r="Q421" s="5"/>
      <c r="R421" s="5"/>
      <c r="S421" s="5"/>
      <c r="T421" s="5"/>
      <c r="AB421" s="5"/>
      <c r="AC421" s="5"/>
      <c r="AD421" s="5"/>
      <c r="AE421" s="5"/>
      <c r="AF421" s="5"/>
      <c r="AN421" s="5"/>
      <c r="AO421" s="5"/>
      <c r="AP421" s="5"/>
      <c r="AQ421" s="5"/>
      <c r="AR421" s="5"/>
    </row>
    <row r="422" spans="16:44" ht="15.75" customHeight="1">
      <c r="P422" s="5"/>
      <c r="Q422" s="5"/>
      <c r="R422" s="5"/>
      <c r="S422" s="5"/>
      <c r="T422" s="5"/>
      <c r="AB422" s="5"/>
      <c r="AC422" s="5"/>
      <c r="AD422" s="5"/>
      <c r="AE422" s="5"/>
      <c r="AF422" s="5"/>
      <c r="AN422" s="5"/>
      <c r="AO422" s="5"/>
      <c r="AP422" s="5"/>
      <c r="AQ422" s="5"/>
      <c r="AR422" s="5"/>
    </row>
    <row r="423" spans="16:44" ht="15.75" customHeight="1">
      <c r="P423" s="5"/>
      <c r="Q423" s="5"/>
      <c r="R423" s="5"/>
      <c r="S423" s="5"/>
      <c r="T423" s="5"/>
      <c r="AB423" s="5"/>
      <c r="AC423" s="5"/>
      <c r="AD423" s="5"/>
      <c r="AE423" s="5"/>
      <c r="AF423" s="5"/>
      <c r="AN423" s="5"/>
      <c r="AO423" s="5"/>
      <c r="AP423" s="5"/>
      <c r="AQ423" s="5"/>
      <c r="AR423" s="5"/>
    </row>
    <row r="424" spans="16:44" ht="15.75" customHeight="1">
      <c r="P424" s="5"/>
      <c r="Q424" s="5"/>
      <c r="R424" s="5"/>
      <c r="S424" s="5"/>
      <c r="T424" s="5"/>
      <c r="AB424" s="5"/>
      <c r="AC424" s="5"/>
      <c r="AD424" s="5"/>
      <c r="AE424" s="5"/>
      <c r="AF424" s="5"/>
      <c r="AN424" s="5"/>
      <c r="AO424" s="5"/>
      <c r="AP424" s="5"/>
      <c r="AQ424" s="5"/>
      <c r="AR424" s="5"/>
    </row>
    <row r="425" spans="16:44" ht="15.75" customHeight="1">
      <c r="P425" s="5"/>
      <c r="Q425" s="5"/>
      <c r="R425" s="5"/>
      <c r="S425" s="5"/>
      <c r="T425" s="5"/>
      <c r="AB425" s="5"/>
      <c r="AC425" s="5"/>
      <c r="AD425" s="5"/>
      <c r="AE425" s="5"/>
      <c r="AF425" s="5"/>
      <c r="AN425" s="5"/>
      <c r="AO425" s="5"/>
      <c r="AP425" s="5"/>
      <c r="AQ425" s="5"/>
      <c r="AR425" s="5"/>
    </row>
    <row r="426" spans="16:44" ht="15.75" customHeight="1">
      <c r="P426" s="5"/>
      <c r="Q426" s="5"/>
      <c r="R426" s="5"/>
      <c r="S426" s="5"/>
      <c r="T426" s="5"/>
      <c r="AB426" s="5"/>
      <c r="AC426" s="5"/>
      <c r="AD426" s="5"/>
      <c r="AE426" s="5"/>
      <c r="AF426" s="5"/>
      <c r="AN426" s="5"/>
      <c r="AO426" s="5"/>
      <c r="AP426" s="5"/>
      <c r="AQ426" s="5"/>
      <c r="AR426" s="5"/>
    </row>
    <row r="427" spans="16:44" ht="15.75" customHeight="1">
      <c r="P427" s="5"/>
      <c r="Q427" s="5"/>
      <c r="R427" s="5"/>
      <c r="S427" s="5"/>
      <c r="T427" s="5"/>
      <c r="AB427" s="5"/>
      <c r="AC427" s="5"/>
      <c r="AD427" s="5"/>
      <c r="AE427" s="5"/>
      <c r="AF427" s="5"/>
      <c r="AN427" s="5"/>
      <c r="AO427" s="5"/>
      <c r="AP427" s="5"/>
      <c r="AQ427" s="5"/>
      <c r="AR427" s="5"/>
    </row>
    <row r="428" spans="16:44" ht="15.75" customHeight="1">
      <c r="P428" s="5"/>
      <c r="Q428" s="5"/>
      <c r="R428" s="5"/>
      <c r="S428" s="5"/>
      <c r="T428" s="5"/>
      <c r="AB428" s="5"/>
      <c r="AC428" s="5"/>
      <c r="AD428" s="5"/>
      <c r="AE428" s="5"/>
      <c r="AF428" s="5"/>
      <c r="AN428" s="5"/>
      <c r="AO428" s="5"/>
      <c r="AP428" s="5"/>
      <c r="AQ428" s="5"/>
      <c r="AR428" s="5"/>
    </row>
    <row r="429" spans="16:44" ht="15.75" customHeight="1">
      <c r="P429" s="5"/>
      <c r="Q429" s="5"/>
      <c r="R429" s="5"/>
      <c r="S429" s="5"/>
      <c r="T429" s="5"/>
      <c r="AB429" s="5"/>
      <c r="AC429" s="5"/>
      <c r="AD429" s="5"/>
      <c r="AE429" s="5"/>
      <c r="AF429" s="5"/>
      <c r="AN429" s="5"/>
      <c r="AO429" s="5"/>
      <c r="AP429" s="5"/>
      <c r="AQ429" s="5"/>
      <c r="AR429" s="5"/>
    </row>
    <row r="430" spans="16:44" ht="15.75" customHeight="1">
      <c r="P430" s="5"/>
      <c r="Q430" s="5"/>
      <c r="R430" s="5"/>
      <c r="S430" s="5"/>
      <c r="T430" s="5"/>
      <c r="AB430" s="5"/>
      <c r="AC430" s="5"/>
      <c r="AD430" s="5"/>
      <c r="AE430" s="5"/>
      <c r="AF430" s="5"/>
      <c r="AN430" s="5"/>
      <c r="AO430" s="5"/>
      <c r="AP430" s="5"/>
      <c r="AQ430" s="5"/>
      <c r="AR430" s="5"/>
    </row>
    <row r="431" spans="16:44" ht="15.75" customHeight="1">
      <c r="P431" s="5"/>
      <c r="Q431" s="5"/>
      <c r="R431" s="5"/>
      <c r="S431" s="5"/>
      <c r="T431" s="5"/>
      <c r="AB431" s="5"/>
      <c r="AC431" s="5"/>
      <c r="AD431" s="5"/>
      <c r="AE431" s="5"/>
      <c r="AF431" s="5"/>
      <c r="AN431" s="5"/>
      <c r="AO431" s="5"/>
      <c r="AP431" s="5"/>
      <c r="AQ431" s="5"/>
      <c r="AR431" s="5"/>
    </row>
    <row r="432" spans="16:44" ht="15.75" customHeight="1">
      <c r="P432" s="5"/>
      <c r="Q432" s="5"/>
      <c r="R432" s="5"/>
      <c r="S432" s="5"/>
      <c r="T432" s="5"/>
      <c r="AB432" s="5"/>
      <c r="AC432" s="5"/>
      <c r="AD432" s="5"/>
      <c r="AE432" s="5"/>
      <c r="AF432" s="5"/>
      <c r="AN432" s="5"/>
      <c r="AO432" s="5"/>
      <c r="AP432" s="5"/>
      <c r="AQ432" s="5"/>
      <c r="AR432" s="5"/>
    </row>
    <row r="433" spans="16:44" ht="15.75" customHeight="1">
      <c r="P433" s="5"/>
      <c r="Q433" s="5"/>
      <c r="R433" s="5"/>
      <c r="S433" s="5"/>
      <c r="T433" s="5"/>
      <c r="AB433" s="5"/>
      <c r="AC433" s="5"/>
      <c r="AD433" s="5"/>
      <c r="AE433" s="5"/>
      <c r="AF433" s="5"/>
      <c r="AN433" s="5"/>
      <c r="AO433" s="5"/>
      <c r="AP433" s="5"/>
      <c r="AQ433" s="5"/>
      <c r="AR433" s="5"/>
    </row>
    <row r="434" spans="16:44" ht="15.75" customHeight="1">
      <c r="P434" s="5"/>
      <c r="Q434" s="5"/>
      <c r="R434" s="5"/>
      <c r="S434" s="5"/>
      <c r="T434" s="5"/>
      <c r="AB434" s="5"/>
      <c r="AC434" s="5"/>
      <c r="AD434" s="5"/>
      <c r="AE434" s="5"/>
      <c r="AF434" s="5"/>
      <c r="AN434" s="5"/>
      <c r="AO434" s="5"/>
      <c r="AP434" s="5"/>
      <c r="AQ434" s="5"/>
      <c r="AR434" s="5"/>
    </row>
    <row r="435" spans="16:44" ht="15.75" customHeight="1">
      <c r="P435" s="5"/>
      <c r="Q435" s="5"/>
      <c r="R435" s="5"/>
      <c r="S435" s="5"/>
      <c r="T435" s="5"/>
      <c r="AB435" s="5"/>
      <c r="AC435" s="5"/>
      <c r="AD435" s="5"/>
      <c r="AE435" s="5"/>
      <c r="AF435" s="5"/>
      <c r="AN435" s="5"/>
      <c r="AO435" s="5"/>
      <c r="AP435" s="5"/>
      <c r="AQ435" s="5"/>
      <c r="AR435" s="5"/>
    </row>
    <row r="436" spans="16:44" ht="15.75" customHeight="1">
      <c r="P436" s="5"/>
      <c r="Q436" s="5"/>
      <c r="R436" s="5"/>
      <c r="S436" s="5"/>
      <c r="T436" s="5"/>
      <c r="AB436" s="5"/>
      <c r="AC436" s="5"/>
      <c r="AD436" s="5"/>
      <c r="AE436" s="5"/>
      <c r="AF436" s="5"/>
      <c r="AN436" s="5"/>
      <c r="AO436" s="5"/>
      <c r="AP436" s="5"/>
      <c r="AQ436" s="5"/>
      <c r="AR436" s="5"/>
    </row>
    <row r="437" spans="16:44" ht="15.75" customHeight="1">
      <c r="P437" s="5"/>
      <c r="Q437" s="5"/>
      <c r="R437" s="5"/>
      <c r="S437" s="5"/>
      <c r="T437" s="5"/>
      <c r="AB437" s="5"/>
      <c r="AC437" s="5"/>
      <c r="AD437" s="5"/>
      <c r="AE437" s="5"/>
      <c r="AF437" s="5"/>
      <c r="AN437" s="5"/>
      <c r="AO437" s="5"/>
      <c r="AP437" s="5"/>
      <c r="AQ437" s="5"/>
      <c r="AR437" s="5"/>
    </row>
    <row r="438" spans="16:44" ht="15.75" customHeight="1">
      <c r="P438" s="5"/>
      <c r="Q438" s="5"/>
      <c r="R438" s="5"/>
      <c r="S438" s="5"/>
      <c r="T438" s="5"/>
      <c r="AB438" s="5"/>
      <c r="AC438" s="5"/>
      <c r="AD438" s="5"/>
      <c r="AE438" s="5"/>
      <c r="AF438" s="5"/>
      <c r="AN438" s="5"/>
      <c r="AO438" s="5"/>
      <c r="AP438" s="5"/>
      <c r="AQ438" s="5"/>
      <c r="AR438" s="5"/>
    </row>
    <row r="439" spans="16:44" ht="15.75" customHeight="1">
      <c r="P439" s="5"/>
      <c r="Q439" s="5"/>
      <c r="R439" s="5"/>
      <c r="S439" s="5"/>
      <c r="T439" s="5"/>
      <c r="AB439" s="5"/>
      <c r="AC439" s="5"/>
      <c r="AD439" s="5"/>
      <c r="AE439" s="5"/>
      <c r="AF439" s="5"/>
      <c r="AN439" s="5"/>
      <c r="AO439" s="5"/>
      <c r="AP439" s="5"/>
      <c r="AQ439" s="5"/>
      <c r="AR439" s="5"/>
    </row>
    <row r="440" spans="16:44" ht="15.75" customHeight="1">
      <c r="P440" s="5"/>
      <c r="Q440" s="5"/>
      <c r="R440" s="5"/>
      <c r="S440" s="5"/>
      <c r="T440" s="5"/>
      <c r="AB440" s="5"/>
      <c r="AC440" s="5"/>
      <c r="AD440" s="5"/>
      <c r="AE440" s="5"/>
      <c r="AF440" s="5"/>
      <c r="AN440" s="5"/>
      <c r="AO440" s="5"/>
      <c r="AP440" s="5"/>
      <c r="AQ440" s="5"/>
      <c r="AR440" s="5"/>
    </row>
    <row r="441" spans="16:44" ht="15.75" customHeight="1">
      <c r="P441" s="5"/>
      <c r="Q441" s="5"/>
      <c r="R441" s="5"/>
      <c r="S441" s="5"/>
      <c r="T441" s="5"/>
      <c r="AB441" s="5"/>
      <c r="AC441" s="5"/>
      <c r="AD441" s="5"/>
      <c r="AE441" s="5"/>
      <c r="AF441" s="5"/>
      <c r="AN441" s="5"/>
      <c r="AO441" s="5"/>
      <c r="AP441" s="5"/>
      <c r="AQ441" s="5"/>
      <c r="AR441" s="5"/>
    </row>
    <row r="442" spans="16:44" ht="15.75" customHeight="1">
      <c r="P442" s="5"/>
      <c r="Q442" s="5"/>
      <c r="R442" s="5"/>
      <c r="S442" s="5"/>
      <c r="T442" s="5"/>
      <c r="AB442" s="5"/>
      <c r="AC442" s="5"/>
      <c r="AD442" s="5"/>
      <c r="AE442" s="5"/>
      <c r="AF442" s="5"/>
      <c r="AN442" s="5"/>
      <c r="AO442" s="5"/>
      <c r="AP442" s="5"/>
      <c r="AQ442" s="5"/>
      <c r="AR442" s="5"/>
    </row>
    <row r="443" spans="16:44" ht="15.75" customHeight="1">
      <c r="P443" s="5"/>
      <c r="Q443" s="5"/>
      <c r="R443" s="5"/>
      <c r="S443" s="5"/>
      <c r="T443" s="5"/>
      <c r="AB443" s="5"/>
      <c r="AC443" s="5"/>
      <c r="AD443" s="5"/>
      <c r="AE443" s="5"/>
      <c r="AF443" s="5"/>
      <c r="AN443" s="5"/>
      <c r="AO443" s="5"/>
      <c r="AP443" s="5"/>
      <c r="AQ443" s="5"/>
      <c r="AR443" s="5"/>
    </row>
    <row r="444" spans="16:44" ht="15.75" customHeight="1">
      <c r="P444" s="5"/>
      <c r="Q444" s="5"/>
      <c r="R444" s="5"/>
      <c r="S444" s="5"/>
      <c r="T444" s="5"/>
      <c r="AB444" s="5"/>
      <c r="AC444" s="5"/>
      <c r="AD444" s="5"/>
      <c r="AE444" s="5"/>
      <c r="AF444" s="5"/>
      <c r="AN444" s="5"/>
      <c r="AO444" s="5"/>
      <c r="AP444" s="5"/>
      <c r="AQ444" s="5"/>
      <c r="AR444" s="5"/>
    </row>
    <row r="445" spans="16:44" ht="15.75" customHeight="1">
      <c r="P445" s="5"/>
      <c r="Q445" s="5"/>
      <c r="R445" s="5"/>
      <c r="S445" s="5"/>
      <c r="T445" s="5"/>
      <c r="AB445" s="5"/>
      <c r="AC445" s="5"/>
      <c r="AD445" s="5"/>
      <c r="AE445" s="5"/>
      <c r="AF445" s="5"/>
      <c r="AN445" s="5"/>
      <c r="AO445" s="5"/>
      <c r="AP445" s="5"/>
      <c r="AQ445" s="5"/>
      <c r="AR445" s="5"/>
    </row>
    <row r="446" spans="16:44" ht="15.75" customHeight="1">
      <c r="P446" s="5"/>
      <c r="Q446" s="5"/>
      <c r="R446" s="5"/>
      <c r="S446" s="5"/>
      <c r="T446" s="5"/>
      <c r="AB446" s="5"/>
      <c r="AC446" s="5"/>
      <c r="AD446" s="5"/>
      <c r="AE446" s="5"/>
      <c r="AF446" s="5"/>
      <c r="AN446" s="5"/>
      <c r="AO446" s="5"/>
      <c r="AP446" s="5"/>
      <c r="AQ446" s="5"/>
      <c r="AR446" s="5"/>
    </row>
    <row r="447" spans="16:44" ht="15.75" customHeight="1">
      <c r="P447" s="5"/>
      <c r="Q447" s="5"/>
      <c r="R447" s="5"/>
      <c r="S447" s="5"/>
      <c r="T447" s="5"/>
      <c r="AB447" s="5"/>
      <c r="AC447" s="5"/>
      <c r="AD447" s="5"/>
      <c r="AE447" s="5"/>
      <c r="AF447" s="5"/>
      <c r="AN447" s="5"/>
      <c r="AO447" s="5"/>
      <c r="AP447" s="5"/>
      <c r="AQ447" s="5"/>
      <c r="AR447" s="5"/>
    </row>
    <row r="448" spans="16:44" ht="15.75" customHeight="1">
      <c r="P448" s="5"/>
      <c r="Q448" s="5"/>
      <c r="R448" s="5"/>
      <c r="S448" s="5"/>
      <c r="T448" s="5"/>
      <c r="AB448" s="5"/>
      <c r="AC448" s="5"/>
      <c r="AD448" s="5"/>
      <c r="AE448" s="5"/>
      <c r="AF448" s="5"/>
      <c r="AN448" s="5"/>
      <c r="AO448" s="5"/>
      <c r="AP448" s="5"/>
      <c r="AQ448" s="5"/>
      <c r="AR448" s="5"/>
    </row>
    <row r="449" spans="16:44" ht="15.75" customHeight="1">
      <c r="P449" s="5"/>
      <c r="Q449" s="5"/>
      <c r="R449" s="5"/>
      <c r="S449" s="5"/>
      <c r="T449" s="5"/>
      <c r="AB449" s="5"/>
      <c r="AC449" s="5"/>
      <c r="AD449" s="5"/>
      <c r="AE449" s="5"/>
      <c r="AF449" s="5"/>
      <c r="AN449" s="5"/>
      <c r="AO449" s="5"/>
      <c r="AP449" s="5"/>
      <c r="AQ449" s="5"/>
      <c r="AR449" s="5"/>
    </row>
    <row r="450" spans="16:44" ht="15.75" customHeight="1">
      <c r="P450" s="5"/>
      <c r="Q450" s="5"/>
      <c r="R450" s="5"/>
      <c r="S450" s="5"/>
      <c r="T450" s="5"/>
      <c r="AB450" s="5"/>
      <c r="AC450" s="5"/>
      <c r="AD450" s="5"/>
      <c r="AE450" s="5"/>
      <c r="AF450" s="5"/>
      <c r="AN450" s="5"/>
      <c r="AO450" s="5"/>
      <c r="AP450" s="5"/>
      <c r="AQ450" s="5"/>
      <c r="AR450" s="5"/>
    </row>
    <row r="451" spans="16:44" ht="15.75" customHeight="1">
      <c r="P451" s="5"/>
      <c r="Q451" s="5"/>
      <c r="R451" s="5"/>
      <c r="S451" s="5"/>
      <c r="T451" s="5"/>
      <c r="AB451" s="5"/>
      <c r="AC451" s="5"/>
      <c r="AD451" s="5"/>
      <c r="AE451" s="5"/>
      <c r="AF451" s="5"/>
      <c r="AN451" s="5"/>
      <c r="AO451" s="5"/>
      <c r="AP451" s="5"/>
      <c r="AQ451" s="5"/>
      <c r="AR451" s="5"/>
    </row>
    <row r="452" spans="16:44" ht="15.75" customHeight="1">
      <c r="P452" s="5"/>
      <c r="Q452" s="5"/>
      <c r="R452" s="5"/>
      <c r="S452" s="5"/>
      <c r="T452" s="5"/>
      <c r="AB452" s="5"/>
      <c r="AC452" s="5"/>
      <c r="AD452" s="5"/>
      <c r="AE452" s="5"/>
      <c r="AF452" s="5"/>
      <c r="AN452" s="5"/>
      <c r="AO452" s="5"/>
      <c r="AP452" s="5"/>
      <c r="AQ452" s="5"/>
      <c r="AR452" s="5"/>
    </row>
    <row r="453" spans="16:44" ht="15.75" customHeight="1">
      <c r="P453" s="5"/>
      <c r="Q453" s="5"/>
      <c r="R453" s="5"/>
      <c r="S453" s="5"/>
      <c r="T453" s="5"/>
      <c r="AB453" s="5"/>
      <c r="AC453" s="5"/>
      <c r="AD453" s="5"/>
      <c r="AE453" s="5"/>
      <c r="AF453" s="5"/>
      <c r="AN453" s="5"/>
      <c r="AO453" s="5"/>
      <c r="AP453" s="5"/>
      <c r="AQ453" s="5"/>
      <c r="AR453" s="5"/>
    </row>
    <row r="454" spans="16:44" ht="15.75" customHeight="1">
      <c r="P454" s="5"/>
      <c r="Q454" s="5"/>
      <c r="R454" s="5"/>
      <c r="S454" s="5"/>
      <c r="T454" s="5"/>
      <c r="AB454" s="5"/>
      <c r="AC454" s="5"/>
      <c r="AD454" s="5"/>
      <c r="AE454" s="5"/>
      <c r="AF454" s="5"/>
      <c r="AN454" s="5"/>
      <c r="AO454" s="5"/>
      <c r="AP454" s="5"/>
      <c r="AQ454" s="5"/>
      <c r="AR454" s="5"/>
    </row>
    <row r="455" spans="16:44" ht="15.75" customHeight="1">
      <c r="P455" s="5"/>
      <c r="Q455" s="5"/>
      <c r="R455" s="5"/>
      <c r="S455" s="5"/>
      <c r="T455" s="5"/>
      <c r="AB455" s="5"/>
      <c r="AC455" s="5"/>
      <c r="AD455" s="5"/>
      <c r="AE455" s="5"/>
      <c r="AF455" s="5"/>
      <c r="AN455" s="5"/>
      <c r="AO455" s="5"/>
      <c r="AP455" s="5"/>
      <c r="AQ455" s="5"/>
      <c r="AR455" s="5"/>
    </row>
    <row r="456" spans="16:44" ht="15.75" customHeight="1">
      <c r="P456" s="5"/>
      <c r="Q456" s="5"/>
      <c r="R456" s="5"/>
      <c r="S456" s="5"/>
      <c r="T456" s="5"/>
      <c r="AB456" s="5"/>
      <c r="AC456" s="5"/>
      <c r="AD456" s="5"/>
      <c r="AE456" s="5"/>
      <c r="AF456" s="5"/>
      <c r="AN456" s="5"/>
      <c r="AO456" s="5"/>
      <c r="AP456" s="5"/>
      <c r="AQ456" s="5"/>
      <c r="AR456" s="5"/>
    </row>
    <row r="457" spans="16:44" ht="15.75" customHeight="1">
      <c r="P457" s="5"/>
      <c r="Q457" s="5"/>
      <c r="R457" s="5"/>
      <c r="S457" s="5"/>
      <c r="T457" s="5"/>
      <c r="AB457" s="5"/>
      <c r="AC457" s="5"/>
      <c r="AD457" s="5"/>
      <c r="AE457" s="5"/>
      <c r="AF457" s="5"/>
      <c r="AN457" s="5"/>
      <c r="AO457" s="5"/>
      <c r="AP457" s="5"/>
      <c r="AQ457" s="5"/>
      <c r="AR457" s="5"/>
    </row>
    <row r="458" spans="16:44" ht="15.75" customHeight="1">
      <c r="P458" s="5"/>
      <c r="Q458" s="5"/>
      <c r="R458" s="5"/>
      <c r="S458" s="5"/>
      <c r="T458" s="5"/>
      <c r="AB458" s="5"/>
      <c r="AC458" s="5"/>
      <c r="AD458" s="5"/>
      <c r="AE458" s="5"/>
      <c r="AF458" s="5"/>
      <c r="AN458" s="5"/>
      <c r="AO458" s="5"/>
      <c r="AP458" s="5"/>
      <c r="AQ458" s="5"/>
      <c r="AR458" s="5"/>
    </row>
    <row r="459" spans="16:44" ht="15.75" customHeight="1">
      <c r="P459" s="5"/>
      <c r="Q459" s="5"/>
      <c r="R459" s="5"/>
      <c r="S459" s="5"/>
      <c r="T459" s="5"/>
      <c r="AB459" s="5"/>
      <c r="AC459" s="5"/>
      <c r="AD459" s="5"/>
      <c r="AE459" s="5"/>
      <c r="AF459" s="5"/>
      <c r="AN459" s="5"/>
      <c r="AO459" s="5"/>
      <c r="AP459" s="5"/>
      <c r="AQ459" s="5"/>
      <c r="AR459" s="5"/>
    </row>
    <row r="460" spans="16:44" ht="15.75" customHeight="1">
      <c r="P460" s="5"/>
      <c r="Q460" s="5"/>
      <c r="R460" s="5"/>
      <c r="S460" s="5"/>
      <c r="T460" s="5"/>
      <c r="AB460" s="5"/>
      <c r="AC460" s="5"/>
      <c r="AD460" s="5"/>
      <c r="AE460" s="5"/>
      <c r="AF460" s="5"/>
      <c r="AN460" s="5"/>
      <c r="AO460" s="5"/>
      <c r="AP460" s="5"/>
      <c r="AQ460" s="5"/>
      <c r="AR460" s="5"/>
    </row>
    <row r="461" spans="16:44" ht="15.75" customHeight="1">
      <c r="P461" s="5"/>
      <c r="Q461" s="5"/>
      <c r="R461" s="5"/>
      <c r="S461" s="5"/>
      <c r="T461" s="5"/>
      <c r="AB461" s="5"/>
      <c r="AC461" s="5"/>
      <c r="AD461" s="5"/>
      <c r="AE461" s="5"/>
      <c r="AF461" s="5"/>
      <c r="AN461" s="5"/>
      <c r="AO461" s="5"/>
      <c r="AP461" s="5"/>
      <c r="AQ461" s="5"/>
      <c r="AR461" s="5"/>
    </row>
    <row r="462" spans="16:44" ht="15.75" customHeight="1">
      <c r="P462" s="5"/>
      <c r="Q462" s="5"/>
      <c r="R462" s="5"/>
      <c r="S462" s="5"/>
      <c r="T462" s="5"/>
      <c r="AB462" s="5"/>
      <c r="AC462" s="5"/>
      <c r="AD462" s="5"/>
      <c r="AE462" s="5"/>
      <c r="AF462" s="5"/>
      <c r="AN462" s="5"/>
      <c r="AO462" s="5"/>
      <c r="AP462" s="5"/>
      <c r="AQ462" s="5"/>
      <c r="AR462" s="5"/>
    </row>
    <row r="463" spans="16:44" ht="15.75" customHeight="1">
      <c r="P463" s="5"/>
      <c r="Q463" s="5"/>
      <c r="R463" s="5"/>
      <c r="S463" s="5"/>
      <c r="T463" s="5"/>
      <c r="AB463" s="5"/>
      <c r="AC463" s="5"/>
      <c r="AD463" s="5"/>
      <c r="AE463" s="5"/>
      <c r="AF463" s="5"/>
      <c r="AN463" s="5"/>
      <c r="AO463" s="5"/>
      <c r="AP463" s="5"/>
      <c r="AQ463" s="5"/>
      <c r="AR463" s="5"/>
    </row>
    <row r="464" spans="16:44" ht="15.75" customHeight="1">
      <c r="P464" s="5"/>
      <c r="Q464" s="5"/>
      <c r="R464" s="5"/>
      <c r="S464" s="5"/>
      <c r="T464" s="5"/>
      <c r="AB464" s="5"/>
      <c r="AC464" s="5"/>
      <c r="AD464" s="5"/>
      <c r="AE464" s="5"/>
      <c r="AF464" s="5"/>
      <c r="AN464" s="5"/>
      <c r="AO464" s="5"/>
      <c r="AP464" s="5"/>
      <c r="AQ464" s="5"/>
      <c r="AR464" s="5"/>
    </row>
    <row r="465" spans="16:44" ht="15.75" customHeight="1">
      <c r="P465" s="5"/>
      <c r="Q465" s="5"/>
      <c r="R465" s="5"/>
      <c r="S465" s="5"/>
      <c r="T465" s="5"/>
      <c r="AB465" s="5"/>
      <c r="AC465" s="5"/>
      <c r="AD465" s="5"/>
      <c r="AE465" s="5"/>
      <c r="AF465" s="5"/>
      <c r="AN465" s="5"/>
      <c r="AO465" s="5"/>
      <c r="AP465" s="5"/>
      <c r="AQ465" s="5"/>
      <c r="AR465" s="5"/>
    </row>
    <row r="466" spans="16:44" ht="15.75" customHeight="1">
      <c r="P466" s="5"/>
      <c r="Q466" s="5"/>
      <c r="R466" s="5"/>
      <c r="S466" s="5"/>
      <c r="T466" s="5"/>
      <c r="AB466" s="5"/>
      <c r="AC466" s="5"/>
      <c r="AD466" s="5"/>
      <c r="AE466" s="5"/>
      <c r="AF466" s="5"/>
      <c r="AN466" s="5"/>
      <c r="AO466" s="5"/>
      <c r="AP466" s="5"/>
      <c r="AQ466" s="5"/>
      <c r="AR466" s="5"/>
    </row>
    <row r="467" spans="16:44" ht="15.75" customHeight="1">
      <c r="P467" s="5"/>
      <c r="Q467" s="5"/>
      <c r="R467" s="5"/>
      <c r="S467" s="5"/>
      <c r="T467" s="5"/>
      <c r="AB467" s="5"/>
      <c r="AC467" s="5"/>
      <c r="AD467" s="5"/>
      <c r="AE467" s="5"/>
      <c r="AF467" s="5"/>
      <c r="AN467" s="5"/>
      <c r="AO467" s="5"/>
      <c r="AP467" s="5"/>
      <c r="AQ467" s="5"/>
      <c r="AR467" s="5"/>
    </row>
    <row r="468" spans="16:44" ht="15.75" customHeight="1">
      <c r="P468" s="5"/>
      <c r="Q468" s="5"/>
      <c r="R468" s="5"/>
      <c r="S468" s="5"/>
      <c r="T468" s="5"/>
      <c r="AB468" s="5"/>
      <c r="AC468" s="5"/>
      <c r="AD468" s="5"/>
      <c r="AE468" s="5"/>
      <c r="AF468" s="5"/>
      <c r="AN468" s="5"/>
      <c r="AO468" s="5"/>
      <c r="AP468" s="5"/>
      <c r="AQ468" s="5"/>
      <c r="AR468" s="5"/>
    </row>
    <row r="469" spans="16:44" ht="15.75" customHeight="1">
      <c r="P469" s="5"/>
      <c r="Q469" s="5"/>
      <c r="R469" s="5"/>
      <c r="S469" s="5"/>
      <c r="T469" s="5"/>
      <c r="AB469" s="5"/>
      <c r="AC469" s="5"/>
      <c r="AD469" s="5"/>
      <c r="AE469" s="5"/>
      <c r="AF469" s="5"/>
      <c r="AN469" s="5"/>
      <c r="AO469" s="5"/>
      <c r="AP469" s="5"/>
      <c r="AQ469" s="5"/>
      <c r="AR469" s="5"/>
    </row>
    <row r="470" spans="16:44" ht="15.75" customHeight="1">
      <c r="P470" s="5"/>
      <c r="Q470" s="5"/>
      <c r="R470" s="5"/>
      <c r="S470" s="5"/>
      <c r="T470" s="5"/>
      <c r="AB470" s="5"/>
      <c r="AC470" s="5"/>
      <c r="AD470" s="5"/>
      <c r="AE470" s="5"/>
      <c r="AF470" s="5"/>
      <c r="AN470" s="5"/>
      <c r="AO470" s="5"/>
      <c r="AP470" s="5"/>
      <c r="AQ470" s="5"/>
      <c r="AR470" s="5"/>
    </row>
    <row r="471" spans="16:44" ht="15.75" customHeight="1">
      <c r="P471" s="5"/>
      <c r="Q471" s="5"/>
      <c r="R471" s="5"/>
      <c r="S471" s="5"/>
      <c r="T471" s="5"/>
      <c r="AB471" s="5"/>
      <c r="AC471" s="5"/>
      <c r="AD471" s="5"/>
      <c r="AE471" s="5"/>
      <c r="AF471" s="5"/>
      <c r="AN471" s="5"/>
      <c r="AO471" s="5"/>
      <c r="AP471" s="5"/>
      <c r="AQ471" s="5"/>
      <c r="AR471" s="5"/>
    </row>
    <row r="472" spans="16:44" ht="15.75" customHeight="1">
      <c r="P472" s="5"/>
      <c r="Q472" s="5"/>
      <c r="R472" s="5"/>
      <c r="S472" s="5"/>
      <c r="T472" s="5"/>
      <c r="AB472" s="5"/>
      <c r="AC472" s="5"/>
      <c r="AD472" s="5"/>
      <c r="AE472" s="5"/>
      <c r="AF472" s="5"/>
      <c r="AN472" s="5"/>
      <c r="AO472" s="5"/>
      <c r="AP472" s="5"/>
      <c r="AQ472" s="5"/>
      <c r="AR472" s="5"/>
    </row>
    <row r="473" spans="16:44" ht="15.75" customHeight="1">
      <c r="P473" s="5"/>
      <c r="Q473" s="5"/>
      <c r="R473" s="5"/>
      <c r="S473" s="5"/>
      <c r="T473" s="5"/>
      <c r="AB473" s="5"/>
      <c r="AC473" s="5"/>
      <c r="AD473" s="5"/>
      <c r="AE473" s="5"/>
      <c r="AF473" s="5"/>
      <c r="AN473" s="5"/>
      <c r="AO473" s="5"/>
      <c r="AP473" s="5"/>
      <c r="AQ473" s="5"/>
      <c r="AR473" s="5"/>
    </row>
    <row r="474" spans="16:44" ht="15.75" customHeight="1">
      <c r="P474" s="5"/>
      <c r="Q474" s="5"/>
      <c r="R474" s="5"/>
      <c r="S474" s="5"/>
      <c r="T474" s="5"/>
      <c r="AB474" s="5"/>
      <c r="AC474" s="5"/>
      <c r="AD474" s="5"/>
      <c r="AE474" s="5"/>
      <c r="AF474" s="5"/>
      <c r="AN474" s="5"/>
      <c r="AO474" s="5"/>
      <c r="AP474" s="5"/>
      <c r="AQ474" s="5"/>
      <c r="AR474" s="5"/>
    </row>
    <row r="475" spans="16:44" ht="15.75" customHeight="1">
      <c r="P475" s="5"/>
      <c r="Q475" s="5"/>
      <c r="R475" s="5"/>
      <c r="S475" s="5"/>
      <c r="T475" s="5"/>
      <c r="AB475" s="5"/>
      <c r="AC475" s="5"/>
      <c r="AD475" s="5"/>
      <c r="AE475" s="5"/>
      <c r="AF475" s="5"/>
      <c r="AN475" s="5"/>
      <c r="AO475" s="5"/>
      <c r="AP475" s="5"/>
      <c r="AQ475" s="5"/>
      <c r="AR475" s="5"/>
    </row>
    <row r="476" spans="16:44" ht="15.75" customHeight="1">
      <c r="P476" s="5"/>
      <c r="Q476" s="5"/>
      <c r="R476" s="5"/>
      <c r="S476" s="5"/>
      <c r="T476" s="5"/>
      <c r="AB476" s="5"/>
      <c r="AC476" s="5"/>
      <c r="AD476" s="5"/>
      <c r="AE476" s="5"/>
      <c r="AF476" s="5"/>
      <c r="AN476" s="5"/>
      <c r="AO476" s="5"/>
      <c r="AP476" s="5"/>
      <c r="AQ476" s="5"/>
      <c r="AR476" s="5"/>
    </row>
    <row r="477" spans="16:44" ht="15.75" customHeight="1">
      <c r="P477" s="5"/>
      <c r="Q477" s="5"/>
      <c r="R477" s="5"/>
      <c r="S477" s="5"/>
      <c r="T477" s="5"/>
      <c r="AB477" s="5"/>
      <c r="AC477" s="5"/>
      <c r="AD477" s="5"/>
      <c r="AE477" s="5"/>
      <c r="AF477" s="5"/>
      <c r="AN477" s="5"/>
      <c r="AO477" s="5"/>
      <c r="AP477" s="5"/>
      <c r="AQ477" s="5"/>
      <c r="AR477" s="5"/>
    </row>
    <row r="478" spans="16:44" ht="15.75" customHeight="1">
      <c r="P478" s="5"/>
      <c r="Q478" s="5"/>
      <c r="R478" s="5"/>
      <c r="S478" s="5"/>
      <c r="T478" s="5"/>
      <c r="AB478" s="5"/>
      <c r="AC478" s="5"/>
      <c r="AD478" s="5"/>
      <c r="AE478" s="5"/>
      <c r="AF478" s="5"/>
      <c r="AN478" s="5"/>
      <c r="AO478" s="5"/>
      <c r="AP478" s="5"/>
      <c r="AQ478" s="5"/>
      <c r="AR478" s="5"/>
    </row>
    <row r="479" spans="16:44" ht="15.75" customHeight="1">
      <c r="P479" s="5"/>
      <c r="Q479" s="5"/>
      <c r="R479" s="5"/>
      <c r="S479" s="5"/>
      <c r="T479" s="5"/>
      <c r="AB479" s="5"/>
      <c r="AC479" s="5"/>
      <c r="AD479" s="5"/>
      <c r="AE479" s="5"/>
      <c r="AF479" s="5"/>
      <c r="AN479" s="5"/>
      <c r="AO479" s="5"/>
      <c r="AP479" s="5"/>
      <c r="AQ479" s="5"/>
      <c r="AR479" s="5"/>
    </row>
    <row r="480" spans="16:44" ht="15.75" customHeight="1">
      <c r="P480" s="5"/>
      <c r="Q480" s="5"/>
      <c r="R480" s="5"/>
      <c r="S480" s="5"/>
      <c r="T480" s="5"/>
      <c r="AB480" s="5"/>
      <c r="AC480" s="5"/>
      <c r="AD480" s="5"/>
      <c r="AE480" s="5"/>
      <c r="AF480" s="5"/>
      <c r="AN480" s="5"/>
      <c r="AO480" s="5"/>
      <c r="AP480" s="5"/>
      <c r="AQ480" s="5"/>
      <c r="AR480" s="5"/>
    </row>
    <row r="481" spans="16:44" ht="15.75" customHeight="1">
      <c r="P481" s="5"/>
      <c r="Q481" s="5"/>
      <c r="R481" s="5"/>
      <c r="S481" s="5"/>
      <c r="T481" s="5"/>
      <c r="AB481" s="5"/>
      <c r="AC481" s="5"/>
      <c r="AD481" s="5"/>
      <c r="AE481" s="5"/>
      <c r="AF481" s="5"/>
      <c r="AN481" s="5"/>
      <c r="AO481" s="5"/>
      <c r="AP481" s="5"/>
      <c r="AQ481" s="5"/>
      <c r="AR481" s="5"/>
    </row>
    <row r="482" spans="16:44" ht="15.75" customHeight="1">
      <c r="P482" s="5"/>
      <c r="Q482" s="5"/>
      <c r="R482" s="5"/>
      <c r="S482" s="5"/>
      <c r="T482" s="5"/>
      <c r="AB482" s="5"/>
      <c r="AC482" s="5"/>
      <c r="AD482" s="5"/>
      <c r="AE482" s="5"/>
      <c r="AF482" s="5"/>
      <c r="AN482" s="5"/>
      <c r="AO482" s="5"/>
      <c r="AP482" s="5"/>
      <c r="AQ482" s="5"/>
      <c r="AR482" s="5"/>
    </row>
    <row r="483" spans="16:44" ht="15.75" customHeight="1">
      <c r="P483" s="5"/>
      <c r="Q483" s="5"/>
      <c r="R483" s="5"/>
      <c r="S483" s="5"/>
      <c r="T483" s="5"/>
      <c r="AB483" s="5"/>
      <c r="AC483" s="5"/>
      <c r="AD483" s="5"/>
      <c r="AE483" s="5"/>
      <c r="AF483" s="5"/>
      <c r="AN483" s="5"/>
      <c r="AO483" s="5"/>
      <c r="AP483" s="5"/>
      <c r="AQ483" s="5"/>
      <c r="AR483" s="5"/>
    </row>
    <row r="484" spans="16:44" ht="15.75" customHeight="1">
      <c r="P484" s="5"/>
      <c r="Q484" s="5"/>
      <c r="R484" s="5"/>
      <c r="S484" s="5"/>
      <c r="T484" s="5"/>
      <c r="AB484" s="5"/>
      <c r="AC484" s="5"/>
      <c r="AD484" s="5"/>
      <c r="AE484" s="5"/>
      <c r="AF484" s="5"/>
      <c r="AN484" s="5"/>
      <c r="AO484" s="5"/>
      <c r="AP484" s="5"/>
      <c r="AQ484" s="5"/>
      <c r="AR484" s="5"/>
    </row>
    <row r="485" spans="16:44" ht="15.75" customHeight="1">
      <c r="P485" s="5"/>
      <c r="Q485" s="5"/>
      <c r="R485" s="5"/>
      <c r="S485" s="5"/>
      <c r="T485" s="5"/>
      <c r="AB485" s="5"/>
      <c r="AC485" s="5"/>
      <c r="AD485" s="5"/>
      <c r="AE485" s="5"/>
      <c r="AF485" s="5"/>
      <c r="AN485" s="5"/>
      <c r="AO485" s="5"/>
      <c r="AP485" s="5"/>
      <c r="AQ485" s="5"/>
      <c r="AR485" s="5"/>
    </row>
    <row r="486" spans="16:44" ht="15.75" customHeight="1">
      <c r="P486" s="5"/>
      <c r="Q486" s="5"/>
      <c r="R486" s="5"/>
      <c r="S486" s="5"/>
      <c r="T486" s="5"/>
      <c r="AB486" s="5"/>
      <c r="AC486" s="5"/>
      <c r="AD486" s="5"/>
      <c r="AE486" s="5"/>
      <c r="AF486" s="5"/>
      <c r="AN486" s="5"/>
      <c r="AO486" s="5"/>
      <c r="AP486" s="5"/>
      <c r="AQ486" s="5"/>
      <c r="AR486" s="5"/>
    </row>
    <row r="487" spans="16:44" ht="15.75" customHeight="1">
      <c r="P487" s="5"/>
      <c r="Q487" s="5"/>
      <c r="R487" s="5"/>
      <c r="S487" s="5"/>
      <c r="T487" s="5"/>
      <c r="AB487" s="5"/>
      <c r="AC487" s="5"/>
      <c r="AD487" s="5"/>
      <c r="AE487" s="5"/>
      <c r="AF487" s="5"/>
      <c r="AN487" s="5"/>
      <c r="AO487" s="5"/>
      <c r="AP487" s="5"/>
      <c r="AQ487" s="5"/>
      <c r="AR487" s="5"/>
    </row>
    <row r="488" spans="16:44" ht="15.75" customHeight="1">
      <c r="P488" s="5"/>
      <c r="Q488" s="5"/>
      <c r="R488" s="5"/>
      <c r="S488" s="5"/>
      <c r="T488" s="5"/>
      <c r="AB488" s="5"/>
      <c r="AC488" s="5"/>
      <c r="AD488" s="5"/>
      <c r="AE488" s="5"/>
      <c r="AF488" s="5"/>
      <c r="AN488" s="5"/>
      <c r="AO488" s="5"/>
      <c r="AP488" s="5"/>
      <c r="AQ488" s="5"/>
      <c r="AR488" s="5"/>
    </row>
    <row r="489" spans="16:44" ht="15.75" customHeight="1">
      <c r="P489" s="5"/>
      <c r="Q489" s="5"/>
      <c r="R489" s="5"/>
      <c r="S489" s="5"/>
      <c r="T489" s="5"/>
      <c r="AB489" s="5"/>
      <c r="AC489" s="5"/>
      <c r="AD489" s="5"/>
      <c r="AE489" s="5"/>
      <c r="AF489" s="5"/>
      <c r="AN489" s="5"/>
      <c r="AO489" s="5"/>
      <c r="AP489" s="5"/>
      <c r="AQ489" s="5"/>
      <c r="AR489" s="5"/>
    </row>
    <row r="490" spans="16:44" ht="15.75" customHeight="1">
      <c r="P490" s="5"/>
      <c r="Q490" s="5"/>
      <c r="R490" s="5"/>
      <c r="S490" s="5"/>
      <c r="T490" s="5"/>
      <c r="AB490" s="5"/>
      <c r="AC490" s="5"/>
      <c r="AD490" s="5"/>
      <c r="AE490" s="5"/>
      <c r="AF490" s="5"/>
      <c r="AN490" s="5"/>
      <c r="AO490" s="5"/>
      <c r="AP490" s="5"/>
      <c r="AQ490" s="5"/>
      <c r="AR490" s="5"/>
    </row>
    <row r="491" spans="16:44" ht="15.75" customHeight="1">
      <c r="P491" s="5"/>
      <c r="Q491" s="5"/>
      <c r="R491" s="5"/>
      <c r="S491" s="5"/>
      <c r="T491" s="5"/>
      <c r="AB491" s="5"/>
      <c r="AC491" s="5"/>
      <c r="AD491" s="5"/>
      <c r="AE491" s="5"/>
      <c r="AF491" s="5"/>
      <c r="AN491" s="5"/>
      <c r="AO491" s="5"/>
      <c r="AP491" s="5"/>
      <c r="AQ491" s="5"/>
      <c r="AR491" s="5"/>
    </row>
    <row r="492" spans="16:44" ht="15.75" customHeight="1">
      <c r="P492" s="5"/>
      <c r="Q492" s="5"/>
      <c r="R492" s="5"/>
      <c r="S492" s="5"/>
      <c r="T492" s="5"/>
      <c r="AB492" s="5"/>
      <c r="AC492" s="5"/>
      <c r="AD492" s="5"/>
      <c r="AE492" s="5"/>
      <c r="AF492" s="5"/>
      <c r="AN492" s="5"/>
      <c r="AO492" s="5"/>
      <c r="AP492" s="5"/>
      <c r="AQ492" s="5"/>
      <c r="AR492" s="5"/>
    </row>
    <row r="493" spans="16:44" ht="15.75" customHeight="1">
      <c r="P493" s="5"/>
      <c r="Q493" s="5"/>
      <c r="R493" s="5"/>
      <c r="S493" s="5"/>
      <c r="T493" s="5"/>
      <c r="AB493" s="5"/>
      <c r="AC493" s="5"/>
      <c r="AD493" s="5"/>
      <c r="AE493" s="5"/>
      <c r="AF493" s="5"/>
      <c r="AN493" s="5"/>
      <c r="AO493" s="5"/>
      <c r="AP493" s="5"/>
      <c r="AQ493" s="5"/>
      <c r="AR493" s="5"/>
    </row>
    <row r="494" spans="16:44" ht="15.75" customHeight="1">
      <c r="P494" s="5"/>
      <c r="Q494" s="5"/>
      <c r="R494" s="5"/>
      <c r="S494" s="5"/>
      <c r="T494" s="5"/>
      <c r="AB494" s="5"/>
      <c r="AC494" s="5"/>
      <c r="AD494" s="5"/>
      <c r="AE494" s="5"/>
      <c r="AF494" s="5"/>
      <c r="AN494" s="5"/>
      <c r="AO494" s="5"/>
      <c r="AP494" s="5"/>
      <c r="AQ494" s="5"/>
      <c r="AR494" s="5"/>
    </row>
    <row r="495" spans="16:44" ht="15.75" customHeight="1">
      <c r="P495" s="5"/>
      <c r="Q495" s="5"/>
      <c r="R495" s="5"/>
      <c r="S495" s="5"/>
      <c r="T495" s="5"/>
      <c r="AB495" s="5"/>
      <c r="AC495" s="5"/>
      <c r="AD495" s="5"/>
      <c r="AE495" s="5"/>
      <c r="AF495" s="5"/>
      <c r="AN495" s="5"/>
      <c r="AO495" s="5"/>
      <c r="AP495" s="5"/>
      <c r="AQ495" s="5"/>
      <c r="AR495" s="5"/>
    </row>
    <row r="496" spans="16:44" ht="15.75" customHeight="1">
      <c r="P496" s="5"/>
      <c r="Q496" s="5"/>
      <c r="R496" s="5"/>
      <c r="S496" s="5"/>
      <c r="T496" s="5"/>
      <c r="AB496" s="5"/>
      <c r="AC496" s="5"/>
      <c r="AD496" s="5"/>
      <c r="AE496" s="5"/>
      <c r="AF496" s="5"/>
      <c r="AN496" s="5"/>
      <c r="AO496" s="5"/>
      <c r="AP496" s="5"/>
      <c r="AQ496" s="5"/>
      <c r="AR496" s="5"/>
    </row>
    <row r="497" spans="16:44" ht="15.75" customHeight="1">
      <c r="P497" s="5"/>
      <c r="Q497" s="5"/>
      <c r="R497" s="5"/>
      <c r="S497" s="5"/>
      <c r="T497" s="5"/>
      <c r="AB497" s="5"/>
      <c r="AC497" s="5"/>
      <c r="AD497" s="5"/>
      <c r="AE497" s="5"/>
      <c r="AF497" s="5"/>
      <c r="AN497" s="5"/>
      <c r="AO497" s="5"/>
      <c r="AP497" s="5"/>
      <c r="AQ497" s="5"/>
      <c r="AR497" s="5"/>
    </row>
    <row r="498" spans="16:44" ht="15.75" customHeight="1">
      <c r="P498" s="5"/>
      <c r="Q498" s="5"/>
      <c r="R498" s="5"/>
      <c r="S498" s="5"/>
      <c r="T498" s="5"/>
      <c r="AB498" s="5"/>
      <c r="AC498" s="5"/>
      <c r="AD498" s="5"/>
      <c r="AE498" s="5"/>
      <c r="AF498" s="5"/>
      <c r="AN498" s="5"/>
      <c r="AO498" s="5"/>
      <c r="AP498" s="5"/>
      <c r="AQ498" s="5"/>
      <c r="AR498" s="5"/>
    </row>
    <row r="499" spans="16:44" ht="15.75" customHeight="1">
      <c r="P499" s="5"/>
      <c r="Q499" s="5"/>
      <c r="R499" s="5"/>
      <c r="S499" s="5"/>
      <c r="T499" s="5"/>
      <c r="AB499" s="5"/>
      <c r="AC499" s="5"/>
      <c r="AD499" s="5"/>
      <c r="AE499" s="5"/>
      <c r="AF499" s="5"/>
      <c r="AN499" s="5"/>
      <c r="AO499" s="5"/>
      <c r="AP499" s="5"/>
      <c r="AQ499" s="5"/>
      <c r="AR499" s="5"/>
    </row>
    <row r="500" spans="16:44" ht="15.75" customHeight="1">
      <c r="P500" s="5"/>
      <c r="Q500" s="5"/>
      <c r="R500" s="5"/>
      <c r="S500" s="5"/>
      <c r="T500" s="5"/>
      <c r="AB500" s="5"/>
      <c r="AC500" s="5"/>
      <c r="AD500" s="5"/>
      <c r="AE500" s="5"/>
      <c r="AF500" s="5"/>
      <c r="AN500" s="5"/>
      <c r="AO500" s="5"/>
      <c r="AP500" s="5"/>
      <c r="AQ500" s="5"/>
      <c r="AR500" s="5"/>
    </row>
    <row r="501" spans="16:44" ht="15.75" customHeight="1">
      <c r="P501" s="5"/>
      <c r="Q501" s="5"/>
      <c r="R501" s="5"/>
      <c r="S501" s="5"/>
      <c r="T501" s="5"/>
      <c r="AB501" s="5"/>
      <c r="AC501" s="5"/>
      <c r="AD501" s="5"/>
      <c r="AE501" s="5"/>
      <c r="AF501" s="5"/>
      <c r="AN501" s="5"/>
      <c r="AO501" s="5"/>
      <c r="AP501" s="5"/>
      <c r="AQ501" s="5"/>
      <c r="AR501" s="5"/>
    </row>
    <row r="502" spans="16:44" ht="15.75" customHeight="1">
      <c r="P502" s="5"/>
      <c r="Q502" s="5"/>
      <c r="R502" s="5"/>
      <c r="S502" s="5"/>
      <c r="T502" s="5"/>
      <c r="AB502" s="5"/>
      <c r="AC502" s="5"/>
      <c r="AD502" s="5"/>
      <c r="AE502" s="5"/>
      <c r="AF502" s="5"/>
      <c r="AN502" s="5"/>
      <c r="AO502" s="5"/>
      <c r="AP502" s="5"/>
      <c r="AQ502" s="5"/>
      <c r="AR502" s="5"/>
    </row>
    <row r="503" spans="16:44" ht="15.75" customHeight="1">
      <c r="P503" s="5"/>
      <c r="Q503" s="5"/>
      <c r="R503" s="5"/>
      <c r="S503" s="5"/>
      <c r="T503" s="5"/>
      <c r="AB503" s="5"/>
      <c r="AC503" s="5"/>
      <c r="AD503" s="5"/>
      <c r="AE503" s="5"/>
      <c r="AF503" s="5"/>
      <c r="AN503" s="5"/>
      <c r="AO503" s="5"/>
      <c r="AP503" s="5"/>
      <c r="AQ503" s="5"/>
      <c r="AR503" s="5"/>
    </row>
    <row r="504" spans="16:44" ht="15.75" customHeight="1">
      <c r="P504" s="5"/>
      <c r="Q504" s="5"/>
      <c r="R504" s="5"/>
      <c r="S504" s="5"/>
      <c r="T504" s="5"/>
      <c r="AB504" s="5"/>
      <c r="AC504" s="5"/>
      <c r="AD504" s="5"/>
      <c r="AE504" s="5"/>
      <c r="AF504" s="5"/>
      <c r="AN504" s="5"/>
      <c r="AO504" s="5"/>
      <c r="AP504" s="5"/>
      <c r="AQ504" s="5"/>
      <c r="AR504" s="5"/>
    </row>
    <row r="505" spans="16:44" ht="15.75" customHeight="1">
      <c r="P505" s="5"/>
      <c r="Q505" s="5"/>
      <c r="R505" s="5"/>
      <c r="S505" s="5"/>
      <c r="T505" s="5"/>
      <c r="AB505" s="5"/>
      <c r="AC505" s="5"/>
      <c r="AD505" s="5"/>
      <c r="AE505" s="5"/>
      <c r="AF505" s="5"/>
      <c r="AN505" s="5"/>
      <c r="AO505" s="5"/>
      <c r="AP505" s="5"/>
      <c r="AQ505" s="5"/>
      <c r="AR505" s="5"/>
    </row>
    <row r="506" spans="16:44" ht="15.75" customHeight="1">
      <c r="P506" s="5"/>
      <c r="Q506" s="5"/>
      <c r="R506" s="5"/>
      <c r="S506" s="5"/>
      <c r="T506" s="5"/>
      <c r="AB506" s="5"/>
      <c r="AC506" s="5"/>
      <c r="AD506" s="5"/>
      <c r="AE506" s="5"/>
      <c r="AF506" s="5"/>
      <c r="AN506" s="5"/>
      <c r="AO506" s="5"/>
      <c r="AP506" s="5"/>
      <c r="AQ506" s="5"/>
      <c r="AR506" s="5"/>
    </row>
    <row r="507" spans="16:44" ht="15.75" customHeight="1">
      <c r="P507" s="5"/>
      <c r="Q507" s="5"/>
      <c r="R507" s="5"/>
      <c r="S507" s="5"/>
      <c r="T507" s="5"/>
      <c r="AB507" s="5"/>
      <c r="AC507" s="5"/>
      <c r="AD507" s="5"/>
      <c r="AE507" s="5"/>
      <c r="AF507" s="5"/>
      <c r="AN507" s="5"/>
      <c r="AO507" s="5"/>
      <c r="AP507" s="5"/>
      <c r="AQ507" s="5"/>
      <c r="AR507" s="5"/>
    </row>
    <row r="508" spans="16:44" ht="15.75" customHeight="1">
      <c r="P508" s="5"/>
      <c r="Q508" s="5"/>
      <c r="R508" s="5"/>
      <c r="S508" s="5"/>
      <c r="T508" s="5"/>
      <c r="AB508" s="5"/>
      <c r="AC508" s="5"/>
      <c r="AD508" s="5"/>
      <c r="AE508" s="5"/>
      <c r="AF508" s="5"/>
      <c r="AN508" s="5"/>
      <c r="AO508" s="5"/>
      <c r="AP508" s="5"/>
      <c r="AQ508" s="5"/>
      <c r="AR508" s="5"/>
    </row>
    <row r="509" spans="16:44" ht="15.75" customHeight="1">
      <c r="P509" s="5"/>
      <c r="Q509" s="5"/>
      <c r="R509" s="5"/>
      <c r="S509" s="5"/>
      <c r="T509" s="5"/>
      <c r="AB509" s="5"/>
      <c r="AC509" s="5"/>
      <c r="AD509" s="5"/>
      <c r="AE509" s="5"/>
      <c r="AF509" s="5"/>
      <c r="AN509" s="5"/>
      <c r="AO509" s="5"/>
      <c r="AP509" s="5"/>
      <c r="AQ509" s="5"/>
      <c r="AR509" s="5"/>
    </row>
    <row r="510" spans="16:44" ht="15.75" customHeight="1">
      <c r="P510" s="5"/>
      <c r="Q510" s="5"/>
      <c r="R510" s="5"/>
      <c r="S510" s="5"/>
      <c r="T510" s="5"/>
      <c r="AB510" s="5"/>
      <c r="AC510" s="5"/>
      <c r="AD510" s="5"/>
      <c r="AE510" s="5"/>
      <c r="AF510" s="5"/>
      <c r="AN510" s="5"/>
      <c r="AO510" s="5"/>
      <c r="AP510" s="5"/>
      <c r="AQ510" s="5"/>
      <c r="AR510" s="5"/>
    </row>
    <row r="511" spans="16:44" ht="15.75" customHeight="1">
      <c r="P511" s="5"/>
      <c r="Q511" s="5"/>
      <c r="R511" s="5"/>
      <c r="S511" s="5"/>
      <c r="T511" s="5"/>
      <c r="AB511" s="5"/>
      <c r="AC511" s="5"/>
      <c r="AD511" s="5"/>
      <c r="AE511" s="5"/>
      <c r="AF511" s="5"/>
      <c r="AN511" s="5"/>
      <c r="AO511" s="5"/>
      <c r="AP511" s="5"/>
      <c r="AQ511" s="5"/>
      <c r="AR511" s="5"/>
    </row>
    <row r="512" spans="16:44" ht="15.75" customHeight="1">
      <c r="P512" s="5"/>
      <c r="Q512" s="5"/>
      <c r="R512" s="5"/>
      <c r="S512" s="5"/>
      <c r="T512" s="5"/>
      <c r="AB512" s="5"/>
      <c r="AC512" s="5"/>
      <c r="AD512" s="5"/>
      <c r="AE512" s="5"/>
      <c r="AF512" s="5"/>
      <c r="AN512" s="5"/>
      <c r="AO512" s="5"/>
      <c r="AP512" s="5"/>
      <c r="AQ512" s="5"/>
      <c r="AR512" s="5"/>
    </row>
    <row r="513" spans="16:44" ht="15.75" customHeight="1">
      <c r="P513" s="5"/>
      <c r="Q513" s="5"/>
      <c r="R513" s="5"/>
      <c r="S513" s="5"/>
      <c r="T513" s="5"/>
      <c r="AB513" s="5"/>
      <c r="AC513" s="5"/>
      <c r="AD513" s="5"/>
      <c r="AE513" s="5"/>
      <c r="AF513" s="5"/>
      <c r="AN513" s="5"/>
      <c r="AO513" s="5"/>
      <c r="AP513" s="5"/>
      <c r="AQ513" s="5"/>
      <c r="AR513" s="5"/>
    </row>
    <row r="514" spans="16:44" ht="15.75" customHeight="1">
      <c r="P514" s="5"/>
      <c r="Q514" s="5"/>
      <c r="R514" s="5"/>
      <c r="S514" s="5"/>
      <c r="T514" s="5"/>
      <c r="AB514" s="5"/>
      <c r="AC514" s="5"/>
      <c r="AD514" s="5"/>
      <c r="AE514" s="5"/>
      <c r="AF514" s="5"/>
      <c r="AN514" s="5"/>
      <c r="AO514" s="5"/>
      <c r="AP514" s="5"/>
      <c r="AQ514" s="5"/>
      <c r="AR514" s="5"/>
    </row>
    <row r="515" spans="16:44" ht="15.75" customHeight="1">
      <c r="P515" s="5"/>
      <c r="Q515" s="5"/>
      <c r="R515" s="5"/>
      <c r="S515" s="5"/>
      <c r="T515" s="5"/>
      <c r="AB515" s="5"/>
      <c r="AC515" s="5"/>
      <c r="AD515" s="5"/>
      <c r="AE515" s="5"/>
      <c r="AF515" s="5"/>
      <c r="AN515" s="5"/>
      <c r="AO515" s="5"/>
      <c r="AP515" s="5"/>
      <c r="AQ515" s="5"/>
      <c r="AR515" s="5"/>
    </row>
    <row r="516" spans="16:44" ht="15.75" customHeight="1">
      <c r="P516" s="5"/>
      <c r="Q516" s="5"/>
      <c r="R516" s="5"/>
      <c r="S516" s="5"/>
      <c r="T516" s="5"/>
      <c r="AB516" s="5"/>
      <c r="AC516" s="5"/>
      <c r="AD516" s="5"/>
      <c r="AE516" s="5"/>
      <c r="AF516" s="5"/>
      <c r="AN516" s="5"/>
      <c r="AO516" s="5"/>
      <c r="AP516" s="5"/>
      <c r="AQ516" s="5"/>
      <c r="AR516" s="5"/>
    </row>
    <row r="517" spans="16:44" ht="15.75" customHeight="1">
      <c r="P517" s="5"/>
      <c r="Q517" s="5"/>
      <c r="R517" s="5"/>
      <c r="S517" s="5"/>
      <c r="T517" s="5"/>
      <c r="AB517" s="5"/>
      <c r="AC517" s="5"/>
      <c r="AD517" s="5"/>
      <c r="AE517" s="5"/>
      <c r="AF517" s="5"/>
      <c r="AN517" s="5"/>
      <c r="AO517" s="5"/>
      <c r="AP517" s="5"/>
      <c r="AQ517" s="5"/>
      <c r="AR517" s="5"/>
    </row>
    <row r="518" spans="16:44" ht="15.75" customHeight="1">
      <c r="P518" s="5"/>
      <c r="Q518" s="5"/>
      <c r="R518" s="5"/>
      <c r="S518" s="5"/>
      <c r="T518" s="5"/>
      <c r="AB518" s="5"/>
      <c r="AC518" s="5"/>
      <c r="AD518" s="5"/>
      <c r="AE518" s="5"/>
      <c r="AF518" s="5"/>
      <c r="AN518" s="5"/>
      <c r="AO518" s="5"/>
      <c r="AP518" s="5"/>
      <c r="AQ518" s="5"/>
      <c r="AR518" s="5"/>
    </row>
    <row r="519" spans="16:44" ht="15.75" customHeight="1">
      <c r="P519" s="5"/>
      <c r="Q519" s="5"/>
      <c r="R519" s="5"/>
      <c r="S519" s="5"/>
      <c r="T519" s="5"/>
      <c r="AB519" s="5"/>
      <c r="AC519" s="5"/>
      <c r="AD519" s="5"/>
      <c r="AE519" s="5"/>
      <c r="AF519" s="5"/>
      <c r="AN519" s="5"/>
      <c r="AO519" s="5"/>
      <c r="AP519" s="5"/>
      <c r="AQ519" s="5"/>
      <c r="AR519" s="5"/>
    </row>
    <row r="520" spans="16:44" ht="15.75" customHeight="1">
      <c r="P520" s="5"/>
      <c r="Q520" s="5"/>
      <c r="R520" s="5"/>
      <c r="S520" s="5"/>
      <c r="T520" s="5"/>
      <c r="AB520" s="5"/>
      <c r="AC520" s="5"/>
      <c r="AD520" s="5"/>
      <c r="AE520" s="5"/>
      <c r="AF520" s="5"/>
      <c r="AN520" s="5"/>
      <c r="AO520" s="5"/>
      <c r="AP520" s="5"/>
      <c r="AQ520" s="5"/>
      <c r="AR520" s="5"/>
    </row>
    <row r="521" spans="16:44" ht="15.75" customHeight="1">
      <c r="P521" s="5"/>
      <c r="Q521" s="5"/>
      <c r="R521" s="5"/>
      <c r="S521" s="5"/>
      <c r="T521" s="5"/>
      <c r="AB521" s="5"/>
      <c r="AC521" s="5"/>
      <c r="AD521" s="5"/>
      <c r="AE521" s="5"/>
      <c r="AF521" s="5"/>
      <c r="AN521" s="5"/>
      <c r="AO521" s="5"/>
      <c r="AP521" s="5"/>
      <c r="AQ521" s="5"/>
      <c r="AR521" s="5"/>
    </row>
    <row r="522" spans="16:44" ht="15.75" customHeight="1">
      <c r="P522" s="5"/>
      <c r="Q522" s="5"/>
      <c r="R522" s="5"/>
      <c r="S522" s="5"/>
      <c r="T522" s="5"/>
      <c r="AB522" s="5"/>
      <c r="AC522" s="5"/>
      <c r="AD522" s="5"/>
      <c r="AE522" s="5"/>
      <c r="AF522" s="5"/>
      <c r="AN522" s="5"/>
      <c r="AO522" s="5"/>
      <c r="AP522" s="5"/>
      <c r="AQ522" s="5"/>
      <c r="AR522" s="5"/>
    </row>
    <row r="523" spans="16:44" ht="15.75" customHeight="1">
      <c r="P523" s="5"/>
      <c r="Q523" s="5"/>
      <c r="R523" s="5"/>
      <c r="S523" s="5"/>
      <c r="T523" s="5"/>
      <c r="AB523" s="5"/>
      <c r="AC523" s="5"/>
      <c r="AD523" s="5"/>
      <c r="AE523" s="5"/>
      <c r="AF523" s="5"/>
      <c r="AN523" s="5"/>
      <c r="AO523" s="5"/>
      <c r="AP523" s="5"/>
      <c r="AQ523" s="5"/>
      <c r="AR523" s="5"/>
    </row>
    <row r="524" spans="16:44" ht="15.75" customHeight="1">
      <c r="P524" s="5"/>
      <c r="Q524" s="5"/>
      <c r="R524" s="5"/>
      <c r="S524" s="5"/>
      <c r="T524" s="5"/>
      <c r="AB524" s="5"/>
      <c r="AC524" s="5"/>
      <c r="AD524" s="5"/>
      <c r="AE524" s="5"/>
      <c r="AF524" s="5"/>
      <c r="AN524" s="5"/>
      <c r="AO524" s="5"/>
      <c r="AP524" s="5"/>
      <c r="AQ524" s="5"/>
      <c r="AR524" s="5"/>
    </row>
    <row r="525" spans="16:44" ht="15.75" customHeight="1">
      <c r="P525" s="5"/>
      <c r="Q525" s="5"/>
      <c r="R525" s="5"/>
      <c r="S525" s="5"/>
      <c r="T525" s="5"/>
      <c r="AB525" s="5"/>
      <c r="AC525" s="5"/>
      <c r="AD525" s="5"/>
      <c r="AE525" s="5"/>
      <c r="AF525" s="5"/>
      <c r="AN525" s="5"/>
      <c r="AO525" s="5"/>
      <c r="AP525" s="5"/>
      <c r="AQ525" s="5"/>
      <c r="AR525" s="5"/>
    </row>
    <row r="526" spans="16:44" ht="15.75" customHeight="1">
      <c r="P526" s="5"/>
      <c r="Q526" s="5"/>
      <c r="R526" s="5"/>
      <c r="S526" s="5"/>
      <c r="T526" s="5"/>
      <c r="AB526" s="5"/>
      <c r="AC526" s="5"/>
      <c r="AD526" s="5"/>
      <c r="AE526" s="5"/>
      <c r="AF526" s="5"/>
      <c r="AN526" s="5"/>
      <c r="AO526" s="5"/>
      <c r="AP526" s="5"/>
      <c r="AQ526" s="5"/>
      <c r="AR526" s="5"/>
    </row>
    <row r="527" spans="16:44" ht="15.75" customHeight="1">
      <c r="P527" s="5"/>
      <c r="Q527" s="5"/>
      <c r="R527" s="5"/>
      <c r="S527" s="5"/>
      <c r="T527" s="5"/>
      <c r="AB527" s="5"/>
      <c r="AC527" s="5"/>
      <c r="AD527" s="5"/>
      <c r="AE527" s="5"/>
      <c r="AF527" s="5"/>
      <c r="AN527" s="5"/>
      <c r="AO527" s="5"/>
      <c r="AP527" s="5"/>
      <c r="AQ527" s="5"/>
      <c r="AR527" s="5"/>
    </row>
    <row r="528" spans="16:44" ht="15.75" customHeight="1">
      <c r="P528" s="5"/>
      <c r="Q528" s="5"/>
      <c r="R528" s="5"/>
      <c r="S528" s="5"/>
      <c r="T528" s="5"/>
      <c r="AB528" s="5"/>
      <c r="AC528" s="5"/>
      <c r="AD528" s="5"/>
      <c r="AE528" s="5"/>
      <c r="AF528" s="5"/>
      <c r="AN528" s="5"/>
      <c r="AO528" s="5"/>
      <c r="AP528" s="5"/>
      <c r="AQ528" s="5"/>
      <c r="AR528" s="5"/>
    </row>
    <row r="529" spans="16:44" ht="15.75" customHeight="1">
      <c r="P529" s="5"/>
      <c r="Q529" s="5"/>
      <c r="R529" s="5"/>
      <c r="S529" s="5"/>
      <c r="T529" s="5"/>
      <c r="AB529" s="5"/>
      <c r="AC529" s="5"/>
      <c r="AD529" s="5"/>
      <c r="AE529" s="5"/>
      <c r="AF529" s="5"/>
      <c r="AN529" s="5"/>
      <c r="AO529" s="5"/>
      <c r="AP529" s="5"/>
      <c r="AQ529" s="5"/>
      <c r="AR529" s="5"/>
    </row>
    <row r="530" spans="16:44" ht="15.75" customHeight="1">
      <c r="P530" s="5"/>
      <c r="Q530" s="5"/>
      <c r="R530" s="5"/>
      <c r="S530" s="5"/>
      <c r="T530" s="5"/>
      <c r="AB530" s="5"/>
      <c r="AC530" s="5"/>
      <c r="AD530" s="5"/>
      <c r="AE530" s="5"/>
      <c r="AF530" s="5"/>
      <c r="AN530" s="5"/>
      <c r="AO530" s="5"/>
      <c r="AP530" s="5"/>
      <c r="AQ530" s="5"/>
      <c r="AR530" s="5"/>
    </row>
    <row r="531" spans="16:44" ht="15.75" customHeight="1">
      <c r="P531" s="5"/>
      <c r="Q531" s="5"/>
      <c r="R531" s="5"/>
      <c r="S531" s="5"/>
      <c r="T531" s="5"/>
      <c r="AB531" s="5"/>
      <c r="AC531" s="5"/>
      <c r="AD531" s="5"/>
      <c r="AE531" s="5"/>
      <c r="AF531" s="5"/>
      <c r="AN531" s="5"/>
      <c r="AO531" s="5"/>
      <c r="AP531" s="5"/>
      <c r="AQ531" s="5"/>
      <c r="AR531" s="5"/>
    </row>
    <row r="532" spans="16:44" ht="15.75" customHeight="1">
      <c r="P532" s="5"/>
      <c r="Q532" s="5"/>
      <c r="R532" s="5"/>
      <c r="S532" s="5"/>
      <c r="T532" s="5"/>
      <c r="AB532" s="5"/>
      <c r="AC532" s="5"/>
      <c r="AD532" s="5"/>
      <c r="AE532" s="5"/>
      <c r="AF532" s="5"/>
      <c r="AN532" s="5"/>
      <c r="AO532" s="5"/>
      <c r="AP532" s="5"/>
      <c r="AQ532" s="5"/>
      <c r="AR532" s="5"/>
    </row>
    <row r="533" spans="16:44" ht="15.75" customHeight="1">
      <c r="P533" s="5"/>
      <c r="Q533" s="5"/>
      <c r="R533" s="5"/>
      <c r="S533" s="5"/>
      <c r="T533" s="5"/>
      <c r="AB533" s="5"/>
      <c r="AC533" s="5"/>
      <c r="AD533" s="5"/>
      <c r="AE533" s="5"/>
      <c r="AF533" s="5"/>
      <c r="AN533" s="5"/>
      <c r="AO533" s="5"/>
      <c r="AP533" s="5"/>
      <c r="AQ533" s="5"/>
      <c r="AR533" s="5"/>
    </row>
    <row r="534" spans="16:44" ht="15.75" customHeight="1">
      <c r="P534" s="5"/>
      <c r="Q534" s="5"/>
      <c r="R534" s="5"/>
      <c r="S534" s="5"/>
      <c r="T534" s="5"/>
      <c r="AB534" s="5"/>
      <c r="AC534" s="5"/>
      <c r="AD534" s="5"/>
      <c r="AE534" s="5"/>
      <c r="AF534" s="5"/>
      <c r="AN534" s="5"/>
      <c r="AO534" s="5"/>
      <c r="AP534" s="5"/>
      <c r="AQ534" s="5"/>
      <c r="AR534" s="5"/>
    </row>
    <row r="535" spans="16:44" ht="15.75" customHeight="1">
      <c r="P535" s="5"/>
      <c r="Q535" s="5"/>
      <c r="R535" s="5"/>
      <c r="S535" s="5"/>
      <c r="T535" s="5"/>
      <c r="AB535" s="5"/>
      <c r="AC535" s="5"/>
      <c r="AD535" s="5"/>
      <c r="AE535" s="5"/>
      <c r="AF535" s="5"/>
      <c r="AN535" s="5"/>
      <c r="AO535" s="5"/>
      <c r="AP535" s="5"/>
      <c r="AQ535" s="5"/>
      <c r="AR535" s="5"/>
    </row>
    <row r="536" spans="16:44" ht="15.75" customHeight="1">
      <c r="P536" s="5"/>
      <c r="Q536" s="5"/>
      <c r="R536" s="5"/>
      <c r="S536" s="5"/>
      <c r="T536" s="5"/>
      <c r="AB536" s="5"/>
      <c r="AC536" s="5"/>
      <c r="AD536" s="5"/>
      <c r="AE536" s="5"/>
      <c r="AF536" s="5"/>
      <c r="AN536" s="5"/>
      <c r="AO536" s="5"/>
      <c r="AP536" s="5"/>
      <c r="AQ536" s="5"/>
      <c r="AR536" s="5"/>
    </row>
    <row r="537" spans="16:44" ht="15.75" customHeight="1">
      <c r="P537" s="5"/>
      <c r="Q537" s="5"/>
      <c r="R537" s="5"/>
      <c r="S537" s="5"/>
      <c r="T537" s="5"/>
      <c r="AB537" s="5"/>
      <c r="AC537" s="5"/>
      <c r="AD537" s="5"/>
      <c r="AE537" s="5"/>
      <c r="AF537" s="5"/>
      <c r="AN537" s="5"/>
      <c r="AO537" s="5"/>
      <c r="AP537" s="5"/>
      <c r="AQ537" s="5"/>
      <c r="AR537" s="5"/>
    </row>
    <row r="538" spans="16:44" ht="15.75" customHeight="1">
      <c r="P538" s="5"/>
      <c r="Q538" s="5"/>
      <c r="R538" s="5"/>
      <c r="S538" s="5"/>
      <c r="T538" s="5"/>
      <c r="AB538" s="5"/>
      <c r="AC538" s="5"/>
      <c r="AD538" s="5"/>
      <c r="AE538" s="5"/>
      <c r="AF538" s="5"/>
      <c r="AN538" s="5"/>
      <c r="AO538" s="5"/>
      <c r="AP538" s="5"/>
      <c r="AQ538" s="5"/>
      <c r="AR538" s="5"/>
    </row>
    <row r="539" spans="16:44" ht="15.75" customHeight="1">
      <c r="P539" s="5"/>
      <c r="Q539" s="5"/>
      <c r="R539" s="5"/>
      <c r="S539" s="5"/>
      <c r="T539" s="5"/>
      <c r="AB539" s="5"/>
      <c r="AC539" s="5"/>
      <c r="AD539" s="5"/>
      <c r="AE539" s="5"/>
      <c r="AF539" s="5"/>
      <c r="AN539" s="5"/>
      <c r="AO539" s="5"/>
      <c r="AP539" s="5"/>
      <c r="AQ539" s="5"/>
      <c r="AR539" s="5"/>
    </row>
    <row r="540" spans="16:44" ht="15.75" customHeight="1">
      <c r="P540" s="5"/>
      <c r="Q540" s="5"/>
      <c r="R540" s="5"/>
      <c r="S540" s="5"/>
      <c r="T540" s="5"/>
      <c r="AB540" s="5"/>
      <c r="AC540" s="5"/>
      <c r="AD540" s="5"/>
      <c r="AE540" s="5"/>
      <c r="AF540" s="5"/>
      <c r="AN540" s="5"/>
      <c r="AO540" s="5"/>
      <c r="AP540" s="5"/>
      <c r="AQ540" s="5"/>
      <c r="AR540" s="5"/>
    </row>
    <row r="541" spans="16:44" ht="15.75" customHeight="1">
      <c r="P541" s="5"/>
      <c r="Q541" s="5"/>
      <c r="R541" s="5"/>
      <c r="S541" s="5"/>
      <c r="T541" s="5"/>
      <c r="AB541" s="5"/>
      <c r="AC541" s="5"/>
      <c r="AD541" s="5"/>
      <c r="AE541" s="5"/>
      <c r="AF541" s="5"/>
      <c r="AN541" s="5"/>
      <c r="AO541" s="5"/>
      <c r="AP541" s="5"/>
      <c r="AQ541" s="5"/>
      <c r="AR541" s="5"/>
    </row>
    <row r="542" spans="16:44" ht="15.75" customHeight="1">
      <c r="P542" s="5"/>
      <c r="Q542" s="5"/>
      <c r="R542" s="5"/>
      <c r="S542" s="5"/>
      <c r="T542" s="5"/>
      <c r="AB542" s="5"/>
      <c r="AC542" s="5"/>
      <c r="AD542" s="5"/>
      <c r="AE542" s="5"/>
      <c r="AF542" s="5"/>
      <c r="AN542" s="5"/>
      <c r="AO542" s="5"/>
      <c r="AP542" s="5"/>
      <c r="AQ542" s="5"/>
      <c r="AR542" s="5"/>
    </row>
    <row r="543" spans="16:44" ht="15.75" customHeight="1">
      <c r="P543" s="5"/>
      <c r="Q543" s="5"/>
      <c r="R543" s="5"/>
      <c r="S543" s="5"/>
      <c r="T543" s="5"/>
      <c r="AB543" s="5"/>
      <c r="AC543" s="5"/>
      <c r="AD543" s="5"/>
      <c r="AE543" s="5"/>
      <c r="AF543" s="5"/>
      <c r="AN543" s="5"/>
      <c r="AO543" s="5"/>
      <c r="AP543" s="5"/>
      <c r="AQ543" s="5"/>
      <c r="AR543" s="5"/>
    </row>
    <row r="544" spans="16:44" ht="15.75" customHeight="1">
      <c r="P544" s="5"/>
      <c r="Q544" s="5"/>
      <c r="R544" s="5"/>
      <c r="S544" s="5"/>
      <c r="T544" s="5"/>
      <c r="AB544" s="5"/>
      <c r="AC544" s="5"/>
      <c r="AD544" s="5"/>
      <c r="AE544" s="5"/>
      <c r="AF544" s="5"/>
      <c r="AN544" s="5"/>
      <c r="AO544" s="5"/>
      <c r="AP544" s="5"/>
      <c r="AQ544" s="5"/>
      <c r="AR544" s="5"/>
    </row>
    <row r="545" spans="16:44" ht="15.75" customHeight="1">
      <c r="P545" s="5"/>
      <c r="Q545" s="5"/>
      <c r="R545" s="5"/>
      <c r="S545" s="5"/>
      <c r="T545" s="5"/>
      <c r="AB545" s="5"/>
      <c r="AC545" s="5"/>
      <c r="AD545" s="5"/>
      <c r="AE545" s="5"/>
      <c r="AF545" s="5"/>
      <c r="AN545" s="5"/>
      <c r="AO545" s="5"/>
      <c r="AP545" s="5"/>
      <c r="AQ545" s="5"/>
      <c r="AR545" s="5"/>
    </row>
    <row r="546" spans="16:44" ht="15.75" customHeight="1">
      <c r="P546" s="5"/>
      <c r="Q546" s="5"/>
      <c r="R546" s="5"/>
      <c r="S546" s="5"/>
      <c r="T546" s="5"/>
      <c r="AB546" s="5"/>
      <c r="AC546" s="5"/>
      <c r="AD546" s="5"/>
      <c r="AE546" s="5"/>
      <c r="AF546" s="5"/>
      <c r="AN546" s="5"/>
      <c r="AO546" s="5"/>
      <c r="AP546" s="5"/>
      <c r="AQ546" s="5"/>
      <c r="AR546" s="5"/>
    </row>
    <row r="547" spans="16:44" ht="15.75" customHeight="1">
      <c r="P547" s="5"/>
      <c r="Q547" s="5"/>
      <c r="R547" s="5"/>
      <c r="S547" s="5"/>
      <c r="T547" s="5"/>
      <c r="AB547" s="5"/>
      <c r="AC547" s="5"/>
      <c r="AD547" s="5"/>
      <c r="AE547" s="5"/>
      <c r="AF547" s="5"/>
      <c r="AN547" s="5"/>
      <c r="AO547" s="5"/>
      <c r="AP547" s="5"/>
      <c r="AQ547" s="5"/>
      <c r="AR547" s="5"/>
    </row>
    <row r="548" spans="16:44" ht="15.75" customHeight="1">
      <c r="P548" s="5"/>
      <c r="Q548" s="5"/>
      <c r="R548" s="5"/>
      <c r="S548" s="5"/>
      <c r="T548" s="5"/>
      <c r="AB548" s="5"/>
      <c r="AC548" s="5"/>
      <c r="AD548" s="5"/>
      <c r="AE548" s="5"/>
      <c r="AF548" s="5"/>
      <c r="AN548" s="5"/>
      <c r="AO548" s="5"/>
      <c r="AP548" s="5"/>
      <c r="AQ548" s="5"/>
      <c r="AR548" s="5"/>
    </row>
    <row r="549" spans="16:44" ht="15.75" customHeight="1">
      <c r="P549" s="5"/>
      <c r="Q549" s="5"/>
      <c r="R549" s="5"/>
      <c r="S549" s="5"/>
      <c r="T549" s="5"/>
      <c r="AB549" s="5"/>
      <c r="AC549" s="5"/>
      <c r="AD549" s="5"/>
      <c r="AE549" s="5"/>
      <c r="AF549" s="5"/>
      <c r="AN549" s="5"/>
      <c r="AO549" s="5"/>
      <c r="AP549" s="5"/>
      <c r="AQ549" s="5"/>
      <c r="AR549" s="5"/>
    </row>
    <row r="550" spans="16:44" ht="15.75" customHeight="1">
      <c r="P550" s="5"/>
      <c r="Q550" s="5"/>
      <c r="R550" s="5"/>
      <c r="S550" s="5"/>
      <c r="T550" s="5"/>
      <c r="AB550" s="5"/>
      <c r="AC550" s="5"/>
      <c r="AD550" s="5"/>
      <c r="AE550" s="5"/>
      <c r="AF550" s="5"/>
      <c r="AN550" s="5"/>
      <c r="AO550" s="5"/>
      <c r="AP550" s="5"/>
      <c r="AQ550" s="5"/>
      <c r="AR550" s="5"/>
    </row>
    <row r="551" spans="16:44" ht="15.75" customHeight="1">
      <c r="P551" s="5"/>
      <c r="Q551" s="5"/>
      <c r="R551" s="5"/>
      <c r="S551" s="5"/>
      <c r="T551" s="5"/>
      <c r="AB551" s="5"/>
      <c r="AC551" s="5"/>
      <c r="AD551" s="5"/>
      <c r="AE551" s="5"/>
      <c r="AF551" s="5"/>
      <c r="AN551" s="5"/>
      <c r="AO551" s="5"/>
      <c r="AP551" s="5"/>
      <c r="AQ551" s="5"/>
      <c r="AR551" s="5"/>
    </row>
    <row r="552" spans="16:44" ht="15.75" customHeight="1">
      <c r="P552" s="5"/>
      <c r="Q552" s="5"/>
      <c r="R552" s="5"/>
      <c r="S552" s="5"/>
      <c r="T552" s="5"/>
      <c r="AB552" s="5"/>
      <c r="AC552" s="5"/>
      <c r="AD552" s="5"/>
      <c r="AE552" s="5"/>
      <c r="AF552" s="5"/>
      <c r="AN552" s="5"/>
      <c r="AO552" s="5"/>
      <c r="AP552" s="5"/>
      <c r="AQ552" s="5"/>
      <c r="AR552" s="5"/>
    </row>
    <row r="553" spans="16:44" ht="15.75" customHeight="1">
      <c r="P553" s="5"/>
      <c r="Q553" s="5"/>
      <c r="R553" s="5"/>
      <c r="S553" s="5"/>
      <c r="T553" s="5"/>
      <c r="AB553" s="5"/>
      <c r="AC553" s="5"/>
      <c r="AD553" s="5"/>
      <c r="AE553" s="5"/>
      <c r="AF553" s="5"/>
      <c r="AN553" s="5"/>
      <c r="AO553" s="5"/>
      <c r="AP553" s="5"/>
      <c r="AQ553" s="5"/>
      <c r="AR553" s="5"/>
    </row>
    <row r="554" spans="16:44" ht="15.75" customHeight="1">
      <c r="P554" s="5"/>
      <c r="Q554" s="5"/>
      <c r="R554" s="5"/>
      <c r="S554" s="5"/>
      <c r="T554" s="5"/>
      <c r="AB554" s="5"/>
      <c r="AC554" s="5"/>
      <c r="AD554" s="5"/>
      <c r="AE554" s="5"/>
      <c r="AF554" s="5"/>
      <c r="AN554" s="5"/>
      <c r="AO554" s="5"/>
      <c r="AP554" s="5"/>
      <c r="AQ554" s="5"/>
      <c r="AR554" s="5"/>
    </row>
    <row r="555" spans="16:44" ht="15.75" customHeight="1">
      <c r="P555" s="5"/>
      <c r="Q555" s="5"/>
      <c r="R555" s="5"/>
      <c r="S555" s="5"/>
      <c r="T555" s="5"/>
      <c r="AB555" s="5"/>
      <c r="AC555" s="5"/>
      <c r="AD555" s="5"/>
      <c r="AE555" s="5"/>
      <c r="AF555" s="5"/>
      <c r="AN555" s="5"/>
      <c r="AO555" s="5"/>
      <c r="AP555" s="5"/>
      <c r="AQ555" s="5"/>
      <c r="AR555" s="5"/>
    </row>
    <row r="556" spans="16:44" ht="15.75" customHeight="1">
      <c r="P556" s="5"/>
      <c r="Q556" s="5"/>
      <c r="R556" s="5"/>
      <c r="S556" s="5"/>
      <c r="T556" s="5"/>
      <c r="AB556" s="5"/>
      <c r="AC556" s="5"/>
      <c r="AD556" s="5"/>
      <c r="AE556" s="5"/>
      <c r="AF556" s="5"/>
      <c r="AN556" s="5"/>
      <c r="AO556" s="5"/>
      <c r="AP556" s="5"/>
      <c r="AQ556" s="5"/>
      <c r="AR556" s="5"/>
    </row>
    <row r="557" spans="16:44" ht="15.75" customHeight="1">
      <c r="P557" s="5"/>
      <c r="Q557" s="5"/>
      <c r="R557" s="5"/>
      <c r="S557" s="5"/>
      <c r="T557" s="5"/>
      <c r="AB557" s="5"/>
      <c r="AC557" s="5"/>
      <c r="AD557" s="5"/>
      <c r="AE557" s="5"/>
      <c r="AF557" s="5"/>
      <c r="AN557" s="5"/>
      <c r="AO557" s="5"/>
      <c r="AP557" s="5"/>
      <c r="AQ557" s="5"/>
      <c r="AR557" s="5"/>
    </row>
    <row r="558" spans="16:44" ht="15.75" customHeight="1">
      <c r="P558" s="5"/>
      <c r="Q558" s="5"/>
      <c r="R558" s="5"/>
      <c r="S558" s="5"/>
      <c r="T558" s="5"/>
      <c r="AB558" s="5"/>
      <c r="AC558" s="5"/>
      <c r="AD558" s="5"/>
      <c r="AE558" s="5"/>
      <c r="AF558" s="5"/>
      <c r="AN558" s="5"/>
      <c r="AO558" s="5"/>
      <c r="AP558" s="5"/>
      <c r="AQ558" s="5"/>
      <c r="AR558" s="5"/>
    </row>
    <row r="559" spans="16:44" ht="15.75" customHeight="1">
      <c r="P559" s="5"/>
      <c r="Q559" s="5"/>
      <c r="R559" s="5"/>
      <c r="S559" s="5"/>
      <c r="T559" s="5"/>
      <c r="AB559" s="5"/>
      <c r="AC559" s="5"/>
      <c r="AD559" s="5"/>
      <c r="AE559" s="5"/>
      <c r="AF559" s="5"/>
      <c r="AN559" s="5"/>
      <c r="AO559" s="5"/>
      <c r="AP559" s="5"/>
      <c r="AQ559" s="5"/>
      <c r="AR559" s="5"/>
    </row>
    <row r="560" spans="16:44" ht="15.75" customHeight="1">
      <c r="P560" s="5"/>
      <c r="Q560" s="5"/>
      <c r="R560" s="5"/>
      <c r="S560" s="5"/>
      <c r="T560" s="5"/>
      <c r="AB560" s="5"/>
      <c r="AC560" s="5"/>
      <c r="AD560" s="5"/>
      <c r="AE560" s="5"/>
      <c r="AF560" s="5"/>
      <c r="AN560" s="5"/>
      <c r="AO560" s="5"/>
      <c r="AP560" s="5"/>
      <c r="AQ560" s="5"/>
      <c r="AR560" s="5"/>
    </row>
    <row r="561" spans="16:44" ht="15.75" customHeight="1">
      <c r="P561" s="5"/>
      <c r="Q561" s="5"/>
      <c r="R561" s="5"/>
      <c r="S561" s="5"/>
      <c r="T561" s="5"/>
      <c r="AB561" s="5"/>
      <c r="AC561" s="5"/>
      <c r="AD561" s="5"/>
      <c r="AE561" s="5"/>
      <c r="AF561" s="5"/>
      <c r="AN561" s="5"/>
      <c r="AO561" s="5"/>
      <c r="AP561" s="5"/>
      <c r="AQ561" s="5"/>
      <c r="AR561" s="5"/>
    </row>
    <row r="562" spans="16:44" ht="15.75" customHeight="1">
      <c r="P562" s="5"/>
      <c r="Q562" s="5"/>
      <c r="R562" s="5"/>
      <c r="S562" s="5"/>
      <c r="T562" s="5"/>
      <c r="AB562" s="5"/>
      <c r="AC562" s="5"/>
      <c r="AD562" s="5"/>
      <c r="AE562" s="5"/>
      <c r="AF562" s="5"/>
      <c r="AN562" s="5"/>
      <c r="AO562" s="5"/>
      <c r="AP562" s="5"/>
      <c r="AQ562" s="5"/>
      <c r="AR562" s="5"/>
    </row>
    <row r="563" spans="16:44" ht="15.75" customHeight="1">
      <c r="P563" s="5"/>
      <c r="Q563" s="5"/>
      <c r="R563" s="5"/>
      <c r="S563" s="5"/>
      <c r="T563" s="5"/>
      <c r="AB563" s="5"/>
      <c r="AC563" s="5"/>
      <c r="AD563" s="5"/>
      <c r="AE563" s="5"/>
      <c r="AF563" s="5"/>
      <c r="AN563" s="5"/>
      <c r="AO563" s="5"/>
      <c r="AP563" s="5"/>
      <c r="AQ563" s="5"/>
      <c r="AR563" s="5"/>
    </row>
    <row r="564" spans="16:44" ht="15.75" customHeight="1">
      <c r="P564" s="5"/>
      <c r="Q564" s="5"/>
      <c r="R564" s="5"/>
      <c r="S564" s="5"/>
      <c r="T564" s="5"/>
      <c r="AB564" s="5"/>
      <c r="AC564" s="5"/>
      <c r="AD564" s="5"/>
      <c r="AE564" s="5"/>
      <c r="AF564" s="5"/>
      <c r="AN564" s="5"/>
      <c r="AO564" s="5"/>
      <c r="AP564" s="5"/>
      <c r="AQ564" s="5"/>
      <c r="AR564" s="5"/>
    </row>
    <row r="565" spans="16:44" ht="15.75" customHeight="1">
      <c r="P565" s="5"/>
      <c r="Q565" s="5"/>
      <c r="R565" s="5"/>
      <c r="S565" s="5"/>
      <c r="T565" s="5"/>
      <c r="AB565" s="5"/>
      <c r="AC565" s="5"/>
      <c r="AD565" s="5"/>
      <c r="AE565" s="5"/>
      <c r="AF565" s="5"/>
      <c r="AN565" s="5"/>
      <c r="AO565" s="5"/>
      <c r="AP565" s="5"/>
      <c r="AQ565" s="5"/>
      <c r="AR565" s="5"/>
    </row>
    <row r="566" spans="16:44" ht="15.75" customHeight="1">
      <c r="P566" s="5"/>
      <c r="Q566" s="5"/>
      <c r="R566" s="5"/>
      <c r="S566" s="5"/>
      <c r="T566" s="5"/>
      <c r="AB566" s="5"/>
      <c r="AC566" s="5"/>
      <c r="AD566" s="5"/>
      <c r="AE566" s="5"/>
      <c r="AF566" s="5"/>
      <c r="AN566" s="5"/>
      <c r="AO566" s="5"/>
      <c r="AP566" s="5"/>
      <c r="AQ566" s="5"/>
      <c r="AR566" s="5"/>
    </row>
    <row r="567" spans="16:44" ht="15.75" customHeight="1">
      <c r="P567" s="5"/>
      <c r="Q567" s="5"/>
      <c r="R567" s="5"/>
      <c r="S567" s="5"/>
      <c r="T567" s="5"/>
      <c r="AB567" s="5"/>
      <c r="AC567" s="5"/>
      <c r="AD567" s="5"/>
      <c r="AE567" s="5"/>
      <c r="AF567" s="5"/>
      <c r="AN567" s="5"/>
      <c r="AO567" s="5"/>
      <c r="AP567" s="5"/>
      <c r="AQ567" s="5"/>
      <c r="AR567" s="5"/>
    </row>
    <row r="568" spans="16:44" ht="15.75" customHeight="1">
      <c r="P568" s="5"/>
      <c r="Q568" s="5"/>
      <c r="R568" s="5"/>
      <c r="S568" s="5"/>
      <c r="T568" s="5"/>
      <c r="AB568" s="5"/>
      <c r="AC568" s="5"/>
      <c r="AD568" s="5"/>
      <c r="AE568" s="5"/>
      <c r="AF568" s="5"/>
      <c r="AN568" s="5"/>
      <c r="AO568" s="5"/>
      <c r="AP568" s="5"/>
      <c r="AQ568" s="5"/>
      <c r="AR568" s="5"/>
    </row>
    <row r="569" spans="16:44" ht="15.75" customHeight="1">
      <c r="P569" s="5"/>
      <c r="Q569" s="5"/>
      <c r="R569" s="5"/>
      <c r="S569" s="5"/>
      <c r="T569" s="5"/>
      <c r="AB569" s="5"/>
      <c r="AC569" s="5"/>
      <c r="AD569" s="5"/>
      <c r="AE569" s="5"/>
      <c r="AF569" s="5"/>
      <c r="AN569" s="5"/>
      <c r="AO569" s="5"/>
      <c r="AP569" s="5"/>
      <c r="AQ569" s="5"/>
      <c r="AR569" s="5"/>
    </row>
    <row r="570" spans="16:44" ht="15.75" customHeight="1">
      <c r="P570" s="5"/>
      <c r="Q570" s="5"/>
      <c r="R570" s="5"/>
      <c r="S570" s="5"/>
      <c r="T570" s="5"/>
      <c r="AB570" s="5"/>
      <c r="AC570" s="5"/>
      <c r="AD570" s="5"/>
      <c r="AE570" s="5"/>
      <c r="AF570" s="5"/>
      <c r="AN570" s="5"/>
      <c r="AO570" s="5"/>
      <c r="AP570" s="5"/>
      <c r="AQ570" s="5"/>
      <c r="AR570" s="5"/>
    </row>
    <row r="571" spans="16:44" ht="15.75" customHeight="1">
      <c r="P571" s="5"/>
      <c r="Q571" s="5"/>
      <c r="R571" s="5"/>
      <c r="S571" s="5"/>
      <c r="T571" s="5"/>
      <c r="AB571" s="5"/>
      <c r="AC571" s="5"/>
      <c r="AD571" s="5"/>
      <c r="AE571" s="5"/>
      <c r="AF571" s="5"/>
      <c r="AN571" s="5"/>
      <c r="AO571" s="5"/>
      <c r="AP571" s="5"/>
      <c r="AQ571" s="5"/>
      <c r="AR571" s="5"/>
    </row>
    <row r="572" spans="16:44" ht="15.75" customHeight="1">
      <c r="P572" s="5"/>
      <c r="Q572" s="5"/>
      <c r="R572" s="5"/>
      <c r="S572" s="5"/>
      <c r="T572" s="5"/>
      <c r="AB572" s="5"/>
      <c r="AC572" s="5"/>
      <c r="AD572" s="5"/>
      <c r="AE572" s="5"/>
      <c r="AF572" s="5"/>
      <c r="AN572" s="5"/>
      <c r="AO572" s="5"/>
      <c r="AP572" s="5"/>
      <c r="AQ572" s="5"/>
      <c r="AR572" s="5"/>
    </row>
    <row r="573" spans="16:44" ht="15.75" customHeight="1">
      <c r="P573" s="5"/>
      <c r="Q573" s="5"/>
      <c r="R573" s="5"/>
      <c r="S573" s="5"/>
      <c r="T573" s="5"/>
      <c r="AB573" s="5"/>
      <c r="AC573" s="5"/>
      <c r="AD573" s="5"/>
      <c r="AE573" s="5"/>
      <c r="AF573" s="5"/>
      <c r="AN573" s="5"/>
      <c r="AO573" s="5"/>
      <c r="AP573" s="5"/>
      <c r="AQ573" s="5"/>
      <c r="AR573" s="5"/>
    </row>
    <row r="574" spans="16:44" ht="15.75" customHeight="1">
      <c r="P574" s="5"/>
      <c r="Q574" s="5"/>
      <c r="R574" s="5"/>
      <c r="S574" s="5"/>
      <c r="T574" s="5"/>
      <c r="AB574" s="5"/>
      <c r="AC574" s="5"/>
      <c r="AD574" s="5"/>
      <c r="AE574" s="5"/>
      <c r="AF574" s="5"/>
      <c r="AN574" s="5"/>
      <c r="AO574" s="5"/>
      <c r="AP574" s="5"/>
      <c r="AQ574" s="5"/>
      <c r="AR574" s="5"/>
    </row>
    <row r="575" spans="16:44" ht="15.75" customHeight="1">
      <c r="P575" s="5"/>
      <c r="Q575" s="5"/>
      <c r="R575" s="5"/>
      <c r="S575" s="5"/>
      <c r="T575" s="5"/>
      <c r="AB575" s="5"/>
      <c r="AC575" s="5"/>
      <c r="AD575" s="5"/>
      <c r="AE575" s="5"/>
      <c r="AF575" s="5"/>
      <c r="AN575" s="5"/>
      <c r="AO575" s="5"/>
      <c r="AP575" s="5"/>
      <c r="AQ575" s="5"/>
      <c r="AR575" s="5"/>
    </row>
    <row r="576" spans="16:44" ht="15.75" customHeight="1">
      <c r="P576" s="5"/>
      <c r="Q576" s="5"/>
      <c r="R576" s="5"/>
      <c r="S576" s="5"/>
      <c r="T576" s="5"/>
      <c r="AB576" s="5"/>
      <c r="AC576" s="5"/>
      <c r="AD576" s="5"/>
      <c r="AE576" s="5"/>
      <c r="AF576" s="5"/>
      <c r="AN576" s="5"/>
      <c r="AO576" s="5"/>
      <c r="AP576" s="5"/>
      <c r="AQ576" s="5"/>
      <c r="AR576" s="5"/>
    </row>
    <row r="577" spans="16:44" ht="15.75" customHeight="1">
      <c r="P577" s="5"/>
      <c r="Q577" s="5"/>
      <c r="R577" s="5"/>
      <c r="S577" s="5"/>
      <c r="T577" s="5"/>
      <c r="AB577" s="5"/>
      <c r="AC577" s="5"/>
      <c r="AD577" s="5"/>
      <c r="AE577" s="5"/>
      <c r="AF577" s="5"/>
      <c r="AN577" s="5"/>
      <c r="AO577" s="5"/>
      <c r="AP577" s="5"/>
      <c r="AQ577" s="5"/>
      <c r="AR577" s="5"/>
    </row>
    <row r="578" spans="16:44" ht="15.75" customHeight="1">
      <c r="P578" s="5"/>
      <c r="Q578" s="5"/>
      <c r="R578" s="5"/>
      <c r="S578" s="5"/>
      <c r="T578" s="5"/>
      <c r="AB578" s="5"/>
      <c r="AC578" s="5"/>
      <c r="AD578" s="5"/>
      <c r="AE578" s="5"/>
      <c r="AF578" s="5"/>
      <c r="AN578" s="5"/>
      <c r="AO578" s="5"/>
      <c r="AP578" s="5"/>
      <c r="AQ578" s="5"/>
      <c r="AR578" s="5"/>
    </row>
    <row r="579" spans="16:44" ht="15.75" customHeight="1">
      <c r="P579" s="5"/>
      <c r="Q579" s="5"/>
      <c r="R579" s="5"/>
      <c r="S579" s="5"/>
      <c r="T579" s="5"/>
      <c r="AB579" s="5"/>
      <c r="AC579" s="5"/>
      <c r="AD579" s="5"/>
      <c r="AE579" s="5"/>
      <c r="AF579" s="5"/>
      <c r="AN579" s="5"/>
      <c r="AO579" s="5"/>
      <c r="AP579" s="5"/>
      <c r="AQ579" s="5"/>
      <c r="AR579" s="5"/>
    </row>
    <row r="580" spans="16:44" ht="15.75" customHeight="1">
      <c r="P580" s="5"/>
      <c r="Q580" s="5"/>
      <c r="R580" s="5"/>
      <c r="S580" s="5"/>
      <c r="T580" s="5"/>
      <c r="AB580" s="5"/>
      <c r="AC580" s="5"/>
      <c r="AD580" s="5"/>
      <c r="AE580" s="5"/>
      <c r="AF580" s="5"/>
      <c r="AN580" s="5"/>
      <c r="AO580" s="5"/>
      <c r="AP580" s="5"/>
      <c r="AQ580" s="5"/>
      <c r="AR580" s="5"/>
    </row>
    <row r="581" spans="16:44" ht="15.75" customHeight="1">
      <c r="P581" s="5"/>
      <c r="Q581" s="5"/>
      <c r="R581" s="5"/>
      <c r="S581" s="5"/>
      <c r="T581" s="5"/>
      <c r="AB581" s="5"/>
      <c r="AC581" s="5"/>
      <c r="AD581" s="5"/>
      <c r="AE581" s="5"/>
      <c r="AF581" s="5"/>
      <c r="AN581" s="5"/>
      <c r="AO581" s="5"/>
      <c r="AP581" s="5"/>
      <c r="AQ581" s="5"/>
      <c r="AR581" s="5"/>
    </row>
    <row r="582" spans="16:44" ht="15.75" customHeight="1">
      <c r="P582" s="5"/>
      <c r="Q582" s="5"/>
      <c r="R582" s="5"/>
      <c r="S582" s="5"/>
      <c r="T582" s="5"/>
      <c r="AB582" s="5"/>
      <c r="AC582" s="5"/>
      <c r="AD582" s="5"/>
      <c r="AE582" s="5"/>
      <c r="AF582" s="5"/>
      <c r="AN582" s="5"/>
      <c r="AO582" s="5"/>
      <c r="AP582" s="5"/>
      <c r="AQ582" s="5"/>
      <c r="AR582" s="5"/>
    </row>
    <row r="583" spans="16:44" ht="15.75" customHeight="1">
      <c r="P583" s="5"/>
      <c r="Q583" s="5"/>
      <c r="R583" s="5"/>
      <c r="S583" s="5"/>
      <c r="T583" s="5"/>
      <c r="AB583" s="5"/>
      <c r="AC583" s="5"/>
      <c r="AD583" s="5"/>
      <c r="AE583" s="5"/>
      <c r="AF583" s="5"/>
      <c r="AN583" s="5"/>
      <c r="AO583" s="5"/>
      <c r="AP583" s="5"/>
      <c r="AQ583" s="5"/>
      <c r="AR583" s="5"/>
    </row>
    <row r="584" spans="16:44" ht="15.75" customHeight="1">
      <c r="P584" s="5"/>
      <c r="Q584" s="5"/>
      <c r="R584" s="5"/>
      <c r="S584" s="5"/>
      <c r="T584" s="5"/>
      <c r="AB584" s="5"/>
      <c r="AC584" s="5"/>
      <c r="AD584" s="5"/>
      <c r="AE584" s="5"/>
      <c r="AF584" s="5"/>
      <c r="AN584" s="5"/>
      <c r="AO584" s="5"/>
      <c r="AP584" s="5"/>
      <c r="AQ584" s="5"/>
      <c r="AR584" s="5"/>
    </row>
    <row r="585" spans="16:44" ht="15.75" customHeight="1">
      <c r="P585" s="5"/>
      <c r="Q585" s="5"/>
      <c r="R585" s="5"/>
      <c r="S585" s="5"/>
      <c r="T585" s="5"/>
      <c r="AB585" s="5"/>
      <c r="AC585" s="5"/>
      <c r="AD585" s="5"/>
      <c r="AE585" s="5"/>
      <c r="AF585" s="5"/>
      <c r="AN585" s="5"/>
      <c r="AO585" s="5"/>
      <c r="AP585" s="5"/>
      <c r="AQ585" s="5"/>
      <c r="AR585" s="5"/>
    </row>
    <row r="586" spans="16:44" ht="15.75" customHeight="1">
      <c r="P586" s="5"/>
      <c r="Q586" s="5"/>
      <c r="R586" s="5"/>
      <c r="S586" s="5"/>
      <c r="T586" s="5"/>
      <c r="AB586" s="5"/>
      <c r="AC586" s="5"/>
      <c r="AD586" s="5"/>
      <c r="AE586" s="5"/>
      <c r="AF586" s="5"/>
      <c r="AN586" s="5"/>
      <c r="AO586" s="5"/>
      <c r="AP586" s="5"/>
      <c r="AQ586" s="5"/>
      <c r="AR586" s="5"/>
    </row>
    <row r="587" spans="16:44" ht="15.75" customHeight="1">
      <c r="P587" s="5"/>
      <c r="Q587" s="5"/>
      <c r="R587" s="5"/>
      <c r="S587" s="5"/>
      <c r="T587" s="5"/>
      <c r="AB587" s="5"/>
      <c r="AC587" s="5"/>
      <c r="AD587" s="5"/>
      <c r="AE587" s="5"/>
      <c r="AF587" s="5"/>
      <c r="AN587" s="5"/>
      <c r="AO587" s="5"/>
      <c r="AP587" s="5"/>
      <c r="AQ587" s="5"/>
      <c r="AR587" s="5"/>
    </row>
    <row r="588" spans="16:44" ht="15.75" customHeight="1">
      <c r="P588" s="5"/>
      <c r="Q588" s="5"/>
      <c r="R588" s="5"/>
      <c r="S588" s="5"/>
      <c r="T588" s="5"/>
      <c r="AB588" s="5"/>
      <c r="AC588" s="5"/>
      <c r="AD588" s="5"/>
      <c r="AE588" s="5"/>
      <c r="AF588" s="5"/>
      <c r="AN588" s="5"/>
      <c r="AO588" s="5"/>
      <c r="AP588" s="5"/>
      <c r="AQ588" s="5"/>
      <c r="AR588" s="5"/>
    </row>
    <row r="589" spans="16:44" ht="15.75" customHeight="1">
      <c r="P589" s="5"/>
      <c r="Q589" s="5"/>
      <c r="R589" s="5"/>
      <c r="S589" s="5"/>
      <c r="T589" s="5"/>
      <c r="AB589" s="5"/>
      <c r="AC589" s="5"/>
      <c r="AD589" s="5"/>
      <c r="AE589" s="5"/>
      <c r="AF589" s="5"/>
      <c r="AN589" s="5"/>
      <c r="AO589" s="5"/>
      <c r="AP589" s="5"/>
      <c r="AQ589" s="5"/>
      <c r="AR589" s="5"/>
    </row>
    <row r="590" spans="16:44" ht="15.75" customHeight="1">
      <c r="P590" s="5"/>
      <c r="Q590" s="5"/>
      <c r="R590" s="5"/>
      <c r="S590" s="5"/>
      <c r="T590" s="5"/>
      <c r="AB590" s="5"/>
      <c r="AC590" s="5"/>
      <c r="AD590" s="5"/>
      <c r="AE590" s="5"/>
      <c r="AF590" s="5"/>
      <c r="AN590" s="5"/>
      <c r="AO590" s="5"/>
      <c r="AP590" s="5"/>
      <c r="AQ590" s="5"/>
      <c r="AR590" s="5"/>
    </row>
    <row r="591" spans="16:44" ht="15.75" customHeight="1">
      <c r="P591" s="5"/>
      <c r="Q591" s="5"/>
      <c r="R591" s="5"/>
      <c r="S591" s="5"/>
      <c r="T591" s="5"/>
      <c r="AB591" s="5"/>
      <c r="AC591" s="5"/>
      <c r="AD591" s="5"/>
      <c r="AE591" s="5"/>
      <c r="AF591" s="5"/>
      <c r="AN591" s="5"/>
      <c r="AO591" s="5"/>
      <c r="AP591" s="5"/>
      <c r="AQ591" s="5"/>
      <c r="AR591" s="5"/>
    </row>
    <row r="592" spans="16:44" ht="15.75" customHeight="1">
      <c r="P592" s="5"/>
      <c r="Q592" s="5"/>
      <c r="R592" s="5"/>
      <c r="S592" s="5"/>
      <c r="T592" s="5"/>
      <c r="AB592" s="5"/>
      <c r="AC592" s="5"/>
      <c r="AD592" s="5"/>
      <c r="AE592" s="5"/>
      <c r="AF592" s="5"/>
      <c r="AN592" s="5"/>
      <c r="AO592" s="5"/>
      <c r="AP592" s="5"/>
      <c r="AQ592" s="5"/>
      <c r="AR592" s="5"/>
    </row>
    <row r="593" spans="16:44" ht="15.75" customHeight="1">
      <c r="P593" s="5"/>
      <c r="Q593" s="5"/>
      <c r="R593" s="5"/>
      <c r="S593" s="5"/>
      <c r="T593" s="5"/>
      <c r="AB593" s="5"/>
      <c r="AC593" s="5"/>
      <c r="AD593" s="5"/>
      <c r="AE593" s="5"/>
      <c r="AF593" s="5"/>
      <c r="AN593" s="5"/>
      <c r="AO593" s="5"/>
      <c r="AP593" s="5"/>
      <c r="AQ593" s="5"/>
      <c r="AR593" s="5"/>
    </row>
    <row r="594" spans="16:44" ht="15.75" customHeight="1">
      <c r="P594" s="5"/>
      <c r="Q594" s="5"/>
      <c r="R594" s="5"/>
      <c r="S594" s="5"/>
      <c r="T594" s="5"/>
      <c r="AB594" s="5"/>
      <c r="AC594" s="5"/>
      <c r="AD594" s="5"/>
      <c r="AE594" s="5"/>
      <c r="AF594" s="5"/>
      <c r="AN594" s="5"/>
      <c r="AO594" s="5"/>
      <c r="AP594" s="5"/>
      <c r="AQ594" s="5"/>
      <c r="AR594" s="5"/>
    </row>
    <row r="595" spans="16:44" ht="15.75" customHeight="1">
      <c r="P595" s="5"/>
      <c r="Q595" s="5"/>
      <c r="R595" s="5"/>
      <c r="S595" s="5"/>
      <c r="T595" s="5"/>
      <c r="AB595" s="5"/>
      <c r="AC595" s="5"/>
      <c r="AD595" s="5"/>
      <c r="AE595" s="5"/>
      <c r="AF595" s="5"/>
      <c r="AN595" s="5"/>
      <c r="AO595" s="5"/>
      <c r="AP595" s="5"/>
      <c r="AQ595" s="5"/>
      <c r="AR595" s="5"/>
    </row>
    <row r="596" spans="16:44" ht="15.75" customHeight="1">
      <c r="P596" s="5"/>
      <c r="Q596" s="5"/>
      <c r="R596" s="5"/>
      <c r="S596" s="5"/>
      <c r="T596" s="5"/>
      <c r="AB596" s="5"/>
      <c r="AC596" s="5"/>
      <c r="AD596" s="5"/>
      <c r="AE596" s="5"/>
      <c r="AF596" s="5"/>
      <c r="AN596" s="5"/>
      <c r="AO596" s="5"/>
      <c r="AP596" s="5"/>
      <c r="AQ596" s="5"/>
      <c r="AR596" s="5"/>
    </row>
    <row r="597" spans="16:44" ht="15.75" customHeight="1">
      <c r="P597" s="5"/>
      <c r="Q597" s="5"/>
      <c r="R597" s="5"/>
      <c r="S597" s="5"/>
      <c r="T597" s="5"/>
      <c r="AB597" s="5"/>
      <c r="AC597" s="5"/>
      <c r="AD597" s="5"/>
      <c r="AE597" s="5"/>
      <c r="AF597" s="5"/>
      <c r="AN597" s="5"/>
      <c r="AO597" s="5"/>
      <c r="AP597" s="5"/>
      <c r="AQ597" s="5"/>
      <c r="AR597" s="5"/>
    </row>
    <row r="598" spans="16:44" ht="15.75" customHeight="1">
      <c r="P598" s="5"/>
      <c r="Q598" s="5"/>
      <c r="R598" s="5"/>
      <c r="S598" s="5"/>
      <c r="T598" s="5"/>
      <c r="AB598" s="5"/>
      <c r="AC598" s="5"/>
      <c r="AD598" s="5"/>
      <c r="AE598" s="5"/>
      <c r="AF598" s="5"/>
      <c r="AN598" s="5"/>
      <c r="AO598" s="5"/>
      <c r="AP598" s="5"/>
      <c r="AQ598" s="5"/>
      <c r="AR598" s="5"/>
    </row>
    <row r="599" spans="16:44" ht="15.75" customHeight="1">
      <c r="P599" s="5"/>
      <c r="Q599" s="5"/>
      <c r="R599" s="5"/>
      <c r="S599" s="5"/>
      <c r="T599" s="5"/>
      <c r="AB599" s="5"/>
      <c r="AC599" s="5"/>
      <c r="AD599" s="5"/>
      <c r="AE599" s="5"/>
      <c r="AF599" s="5"/>
      <c r="AN599" s="5"/>
      <c r="AO599" s="5"/>
      <c r="AP599" s="5"/>
      <c r="AQ599" s="5"/>
      <c r="AR599" s="5"/>
    </row>
    <row r="600" spans="16:44" ht="15.75" customHeight="1">
      <c r="P600" s="5"/>
      <c r="Q600" s="5"/>
      <c r="R600" s="5"/>
      <c r="S600" s="5"/>
      <c r="T600" s="5"/>
      <c r="AB600" s="5"/>
      <c r="AC600" s="5"/>
      <c r="AD600" s="5"/>
      <c r="AE600" s="5"/>
      <c r="AF600" s="5"/>
      <c r="AN600" s="5"/>
      <c r="AO600" s="5"/>
      <c r="AP600" s="5"/>
      <c r="AQ600" s="5"/>
      <c r="AR600" s="5"/>
    </row>
    <row r="601" spans="16:44" ht="15.75" customHeight="1">
      <c r="P601" s="5"/>
      <c r="Q601" s="5"/>
      <c r="R601" s="5"/>
      <c r="S601" s="5"/>
      <c r="T601" s="5"/>
      <c r="AB601" s="5"/>
      <c r="AC601" s="5"/>
      <c r="AD601" s="5"/>
      <c r="AE601" s="5"/>
      <c r="AF601" s="5"/>
      <c r="AN601" s="5"/>
      <c r="AO601" s="5"/>
      <c r="AP601" s="5"/>
      <c r="AQ601" s="5"/>
      <c r="AR601" s="5"/>
    </row>
    <row r="602" spans="16:44" ht="15.75" customHeight="1">
      <c r="P602" s="5"/>
      <c r="Q602" s="5"/>
      <c r="R602" s="5"/>
      <c r="S602" s="5"/>
      <c r="T602" s="5"/>
      <c r="AB602" s="5"/>
      <c r="AC602" s="5"/>
      <c r="AD602" s="5"/>
      <c r="AE602" s="5"/>
      <c r="AF602" s="5"/>
      <c r="AN602" s="5"/>
      <c r="AO602" s="5"/>
      <c r="AP602" s="5"/>
      <c r="AQ602" s="5"/>
      <c r="AR602" s="5"/>
    </row>
    <row r="603" spans="16:44" ht="15.75" customHeight="1">
      <c r="P603" s="5"/>
      <c r="Q603" s="5"/>
      <c r="R603" s="5"/>
      <c r="S603" s="5"/>
      <c r="T603" s="5"/>
      <c r="AB603" s="5"/>
      <c r="AC603" s="5"/>
      <c r="AD603" s="5"/>
      <c r="AE603" s="5"/>
      <c r="AF603" s="5"/>
      <c r="AN603" s="5"/>
      <c r="AO603" s="5"/>
      <c r="AP603" s="5"/>
      <c r="AQ603" s="5"/>
      <c r="AR603" s="5"/>
    </row>
    <row r="604" spans="16:44" ht="15.75" customHeight="1">
      <c r="P604" s="5"/>
      <c r="Q604" s="5"/>
      <c r="R604" s="5"/>
      <c r="S604" s="5"/>
      <c r="T604" s="5"/>
      <c r="AB604" s="5"/>
      <c r="AC604" s="5"/>
      <c r="AD604" s="5"/>
      <c r="AE604" s="5"/>
      <c r="AF604" s="5"/>
      <c r="AN604" s="5"/>
      <c r="AO604" s="5"/>
      <c r="AP604" s="5"/>
      <c r="AQ604" s="5"/>
      <c r="AR604" s="5"/>
    </row>
    <row r="605" spans="16:44" ht="15.75" customHeight="1">
      <c r="P605" s="5"/>
      <c r="Q605" s="5"/>
      <c r="R605" s="5"/>
      <c r="S605" s="5"/>
      <c r="T605" s="5"/>
      <c r="AB605" s="5"/>
      <c r="AC605" s="5"/>
      <c r="AD605" s="5"/>
      <c r="AE605" s="5"/>
      <c r="AF605" s="5"/>
      <c r="AN605" s="5"/>
      <c r="AO605" s="5"/>
      <c r="AP605" s="5"/>
      <c r="AQ605" s="5"/>
      <c r="AR605" s="5"/>
    </row>
    <row r="606" spans="16:44" ht="15.75" customHeight="1">
      <c r="P606" s="5"/>
      <c r="Q606" s="5"/>
      <c r="R606" s="5"/>
      <c r="S606" s="5"/>
      <c r="T606" s="5"/>
      <c r="AB606" s="5"/>
      <c r="AC606" s="5"/>
      <c r="AD606" s="5"/>
      <c r="AE606" s="5"/>
      <c r="AF606" s="5"/>
      <c r="AN606" s="5"/>
      <c r="AO606" s="5"/>
      <c r="AP606" s="5"/>
      <c r="AQ606" s="5"/>
      <c r="AR606" s="5"/>
    </row>
    <row r="607" spans="16:44" ht="15.75" customHeight="1">
      <c r="P607" s="5"/>
      <c r="Q607" s="5"/>
      <c r="R607" s="5"/>
      <c r="S607" s="5"/>
      <c r="T607" s="5"/>
      <c r="AB607" s="5"/>
      <c r="AC607" s="5"/>
      <c r="AD607" s="5"/>
      <c r="AE607" s="5"/>
      <c r="AF607" s="5"/>
      <c r="AN607" s="5"/>
      <c r="AO607" s="5"/>
      <c r="AP607" s="5"/>
      <c r="AQ607" s="5"/>
      <c r="AR607" s="5"/>
    </row>
    <row r="608" spans="16:44" ht="15.75" customHeight="1">
      <c r="P608" s="5"/>
      <c r="Q608" s="5"/>
      <c r="R608" s="5"/>
      <c r="S608" s="5"/>
      <c r="T608" s="5"/>
      <c r="AB608" s="5"/>
      <c r="AC608" s="5"/>
      <c r="AD608" s="5"/>
      <c r="AE608" s="5"/>
      <c r="AF608" s="5"/>
      <c r="AN608" s="5"/>
      <c r="AO608" s="5"/>
      <c r="AP608" s="5"/>
      <c r="AQ608" s="5"/>
      <c r="AR608" s="5"/>
    </row>
    <row r="609" spans="16:44" ht="15.75" customHeight="1">
      <c r="P609" s="5"/>
      <c r="Q609" s="5"/>
      <c r="R609" s="5"/>
      <c r="S609" s="5"/>
      <c r="T609" s="5"/>
      <c r="AB609" s="5"/>
      <c r="AC609" s="5"/>
      <c r="AD609" s="5"/>
      <c r="AE609" s="5"/>
      <c r="AF609" s="5"/>
      <c r="AN609" s="5"/>
      <c r="AO609" s="5"/>
      <c r="AP609" s="5"/>
      <c r="AQ609" s="5"/>
      <c r="AR609" s="5"/>
    </row>
    <row r="610" spans="16:44" ht="15.75" customHeight="1">
      <c r="P610" s="5"/>
      <c r="Q610" s="5"/>
      <c r="R610" s="5"/>
      <c r="S610" s="5"/>
      <c r="T610" s="5"/>
      <c r="AB610" s="5"/>
      <c r="AC610" s="5"/>
      <c r="AD610" s="5"/>
      <c r="AE610" s="5"/>
      <c r="AF610" s="5"/>
      <c r="AN610" s="5"/>
      <c r="AO610" s="5"/>
      <c r="AP610" s="5"/>
      <c r="AQ610" s="5"/>
      <c r="AR610" s="5"/>
    </row>
    <row r="611" spans="16:44" ht="15.75" customHeight="1">
      <c r="P611" s="5"/>
      <c r="Q611" s="5"/>
      <c r="R611" s="5"/>
      <c r="S611" s="5"/>
      <c r="T611" s="5"/>
      <c r="AB611" s="5"/>
      <c r="AC611" s="5"/>
      <c r="AD611" s="5"/>
      <c r="AE611" s="5"/>
      <c r="AF611" s="5"/>
      <c r="AN611" s="5"/>
      <c r="AO611" s="5"/>
      <c r="AP611" s="5"/>
      <c r="AQ611" s="5"/>
      <c r="AR611" s="5"/>
    </row>
    <row r="612" spans="16:44" ht="15.75" customHeight="1">
      <c r="P612" s="5"/>
      <c r="Q612" s="5"/>
      <c r="R612" s="5"/>
      <c r="S612" s="5"/>
      <c r="T612" s="5"/>
      <c r="AB612" s="5"/>
      <c r="AC612" s="5"/>
      <c r="AD612" s="5"/>
      <c r="AE612" s="5"/>
      <c r="AF612" s="5"/>
      <c r="AN612" s="5"/>
      <c r="AO612" s="5"/>
      <c r="AP612" s="5"/>
      <c r="AQ612" s="5"/>
      <c r="AR612" s="5"/>
    </row>
    <row r="613" spans="16:44" ht="15.75" customHeight="1">
      <c r="P613" s="5"/>
      <c r="Q613" s="5"/>
      <c r="R613" s="5"/>
      <c r="S613" s="5"/>
      <c r="T613" s="5"/>
      <c r="AB613" s="5"/>
      <c r="AC613" s="5"/>
      <c r="AD613" s="5"/>
      <c r="AE613" s="5"/>
      <c r="AF613" s="5"/>
      <c r="AN613" s="5"/>
      <c r="AO613" s="5"/>
      <c r="AP613" s="5"/>
      <c r="AQ613" s="5"/>
      <c r="AR613" s="5"/>
    </row>
    <row r="614" spans="16:44" ht="15.75" customHeight="1">
      <c r="P614" s="5"/>
      <c r="Q614" s="5"/>
      <c r="R614" s="5"/>
      <c r="S614" s="5"/>
      <c r="T614" s="5"/>
      <c r="AB614" s="5"/>
      <c r="AC614" s="5"/>
      <c r="AD614" s="5"/>
      <c r="AE614" s="5"/>
      <c r="AF614" s="5"/>
      <c r="AN614" s="5"/>
      <c r="AO614" s="5"/>
      <c r="AP614" s="5"/>
      <c r="AQ614" s="5"/>
      <c r="AR614" s="5"/>
    </row>
    <row r="615" spans="16:44" ht="15.75" customHeight="1">
      <c r="P615" s="5"/>
      <c r="Q615" s="5"/>
      <c r="R615" s="5"/>
      <c r="S615" s="5"/>
      <c r="T615" s="5"/>
      <c r="AB615" s="5"/>
      <c r="AC615" s="5"/>
      <c r="AD615" s="5"/>
      <c r="AE615" s="5"/>
      <c r="AF615" s="5"/>
      <c r="AN615" s="5"/>
      <c r="AO615" s="5"/>
      <c r="AP615" s="5"/>
      <c r="AQ615" s="5"/>
      <c r="AR615" s="5"/>
    </row>
    <row r="616" spans="16:44" ht="15.75" customHeight="1">
      <c r="P616" s="5"/>
      <c r="Q616" s="5"/>
      <c r="R616" s="5"/>
      <c r="S616" s="5"/>
      <c r="T616" s="5"/>
      <c r="AB616" s="5"/>
      <c r="AC616" s="5"/>
      <c r="AD616" s="5"/>
      <c r="AE616" s="5"/>
      <c r="AF616" s="5"/>
      <c r="AN616" s="5"/>
      <c r="AO616" s="5"/>
      <c r="AP616" s="5"/>
      <c r="AQ616" s="5"/>
      <c r="AR616" s="5"/>
    </row>
    <row r="617" spans="16:44" ht="15.75" customHeight="1">
      <c r="P617" s="5"/>
      <c r="Q617" s="5"/>
      <c r="R617" s="5"/>
      <c r="S617" s="5"/>
      <c r="T617" s="5"/>
      <c r="AB617" s="5"/>
      <c r="AC617" s="5"/>
      <c r="AD617" s="5"/>
      <c r="AE617" s="5"/>
      <c r="AF617" s="5"/>
      <c r="AN617" s="5"/>
      <c r="AO617" s="5"/>
      <c r="AP617" s="5"/>
      <c r="AQ617" s="5"/>
      <c r="AR617" s="5"/>
    </row>
    <row r="618" spans="16:44" ht="15.75" customHeight="1">
      <c r="P618" s="5"/>
      <c r="Q618" s="5"/>
      <c r="R618" s="5"/>
      <c r="S618" s="5"/>
      <c r="T618" s="5"/>
      <c r="AB618" s="5"/>
      <c r="AC618" s="5"/>
      <c r="AD618" s="5"/>
      <c r="AE618" s="5"/>
      <c r="AF618" s="5"/>
      <c r="AN618" s="5"/>
      <c r="AO618" s="5"/>
      <c r="AP618" s="5"/>
      <c r="AQ618" s="5"/>
      <c r="AR618" s="5"/>
    </row>
    <row r="619" spans="16:44" ht="15.75" customHeight="1">
      <c r="P619" s="5"/>
      <c r="Q619" s="5"/>
      <c r="R619" s="5"/>
      <c r="S619" s="5"/>
      <c r="T619" s="5"/>
      <c r="AB619" s="5"/>
      <c r="AC619" s="5"/>
      <c r="AD619" s="5"/>
      <c r="AE619" s="5"/>
      <c r="AF619" s="5"/>
      <c r="AN619" s="5"/>
      <c r="AO619" s="5"/>
      <c r="AP619" s="5"/>
      <c r="AQ619" s="5"/>
      <c r="AR619" s="5"/>
    </row>
    <row r="620" spans="16:44" ht="15.75" customHeight="1">
      <c r="P620" s="5"/>
      <c r="Q620" s="5"/>
      <c r="R620" s="5"/>
      <c r="S620" s="5"/>
      <c r="T620" s="5"/>
      <c r="AB620" s="5"/>
      <c r="AC620" s="5"/>
      <c r="AD620" s="5"/>
      <c r="AE620" s="5"/>
      <c r="AF620" s="5"/>
      <c r="AN620" s="5"/>
      <c r="AO620" s="5"/>
      <c r="AP620" s="5"/>
      <c r="AQ620" s="5"/>
      <c r="AR620" s="5"/>
    </row>
    <row r="621" spans="16:44" ht="15.75" customHeight="1">
      <c r="P621" s="5"/>
      <c r="Q621" s="5"/>
      <c r="R621" s="5"/>
      <c r="S621" s="5"/>
      <c r="T621" s="5"/>
      <c r="AB621" s="5"/>
      <c r="AC621" s="5"/>
      <c r="AD621" s="5"/>
      <c r="AE621" s="5"/>
      <c r="AF621" s="5"/>
      <c r="AN621" s="5"/>
      <c r="AO621" s="5"/>
      <c r="AP621" s="5"/>
      <c r="AQ621" s="5"/>
      <c r="AR621" s="5"/>
    </row>
    <row r="622" spans="16:44" ht="15.75" customHeight="1">
      <c r="P622" s="5"/>
      <c r="Q622" s="5"/>
      <c r="R622" s="5"/>
      <c r="S622" s="5"/>
      <c r="T622" s="5"/>
      <c r="AB622" s="5"/>
      <c r="AC622" s="5"/>
      <c r="AD622" s="5"/>
      <c r="AE622" s="5"/>
      <c r="AF622" s="5"/>
      <c r="AN622" s="5"/>
      <c r="AO622" s="5"/>
      <c r="AP622" s="5"/>
      <c r="AQ622" s="5"/>
      <c r="AR622" s="5"/>
    </row>
    <row r="623" spans="16:44" ht="15.75" customHeight="1">
      <c r="P623" s="5"/>
      <c r="Q623" s="5"/>
      <c r="R623" s="5"/>
      <c r="S623" s="5"/>
      <c r="T623" s="5"/>
      <c r="AB623" s="5"/>
      <c r="AC623" s="5"/>
      <c r="AD623" s="5"/>
      <c r="AE623" s="5"/>
      <c r="AF623" s="5"/>
      <c r="AN623" s="5"/>
      <c r="AO623" s="5"/>
      <c r="AP623" s="5"/>
      <c r="AQ623" s="5"/>
      <c r="AR623" s="5"/>
    </row>
    <row r="624" spans="16:44" ht="15.75" customHeight="1">
      <c r="P624" s="5"/>
      <c r="Q624" s="5"/>
      <c r="R624" s="5"/>
      <c r="S624" s="5"/>
      <c r="T624" s="5"/>
      <c r="AB624" s="5"/>
      <c r="AC624" s="5"/>
      <c r="AD624" s="5"/>
      <c r="AE624" s="5"/>
      <c r="AF624" s="5"/>
      <c r="AN624" s="5"/>
      <c r="AO624" s="5"/>
      <c r="AP624" s="5"/>
      <c r="AQ624" s="5"/>
      <c r="AR624" s="5"/>
    </row>
    <row r="625" spans="16:44" ht="15.75" customHeight="1">
      <c r="P625" s="5"/>
      <c r="Q625" s="5"/>
      <c r="R625" s="5"/>
      <c r="S625" s="5"/>
      <c r="T625" s="5"/>
      <c r="AB625" s="5"/>
      <c r="AC625" s="5"/>
      <c r="AD625" s="5"/>
      <c r="AE625" s="5"/>
      <c r="AF625" s="5"/>
      <c r="AN625" s="5"/>
      <c r="AO625" s="5"/>
      <c r="AP625" s="5"/>
      <c r="AQ625" s="5"/>
      <c r="AR625" s="5"/>
    </row>
    <row r="626" spans="16:44" ht="15.75" customHeight="1">
      <c r="P626" s="5"/>
      <c r="Q626" s="5"/>
      <c r="R626" s="5"/>
      <c r="S626" s="5"/>
      <c r="T626" s="5"/>
      <c r="AB626" s="5"/>
      <c r="AC626" s="5"/>
      <c r="AD626" s="5"/>
      <c r="AE626" s="5"/>
      <c r="AF626" s="5"/>
      <c r="AN626" s="5"/>
      <c r="AO626" s="5"/>
      <c r="AP626" s="5"/>
      <c r="AQ626" s="5"/>
      <c r="AR626" s="5"/>
    </row>
    <row r="627" spans="16:44" ht="15.75" customHeight="1">
      <c r="P627" s="5"/>
      <c r="Q627" s="5"/>
      <c r="R627" s="5"/>
      <c r="S627" s="5"/>
      <c r="T627" s="5"/>
      <c r="AB627" s="5"/>
      <c r="AC627" s="5"/>
      <c r="AD627" s="5"/>
      <c r="AE627" s="5"/>
      <c r="AF627" s="5"/>
      <c r="AN627" s="5"/>
      <c r="AO627" s="5"/>
      <c r="AP627" s="5"/>
      <c r="AQ627" s="5"/>
      <c r="AR627" s="5"/>
    </row>
    <row r="628" spans="16:44" ht="15.75" customHeight="1">
      <c r="P628" s="5"/>
      <c r="Q628" s="5"/>
      <c r="R628" s="5"/>
      <c r="S628" s="5"/>
      <c r="T628" s="5"/>
      <c r="AB628" s="5"/>
      <c r="AC628" s="5"/>
      <c r="AD628" s="5"/>
      <c r="AE628" s="5"/>
      <c r="AF628" s="5"/>
      <c r="AN628" s="5"/>
      <c r="AO628" s="5"/>
      <c r="AP628" s="5"/>
      <c r="AQ628" s="5"/>
      <c r="AR628" s="5"/>
    </row>
    <row r="629" spans="16:44" ht="15.75" customHeight="1">
      <c r="P629" s="5"/>
      <c r="Q629" s="5"/>
      <c r="R629" s="5"/>
      <c r="S629" s="5"/>
      <c r="T629" s="5"/>
      <c r="AB629" s="5"/>
      <c r="AC629" s="5"/>
      <c r="AD629" s="5"/>
      <c r="AE629" s="5"/>
      <c r="AF629" s="5"/>
      <c r="AN629" s="5"/>
      <c r="AO629" s="5"/>
      <c r="AP629" s="5"/>
      <c r="AQ629" s="5"/>
      <c r="AR629" s="5"/>
    </row>
    <row r="630" spans="16:44" ht="15.75" customHeight="1">
      <c r="P630" s="5"/>
      <c r="Q630" s="5"/>
      <c r="R630" s="5"/>
      <c r="S630" s="5"/>
      <c r="T630" s="5"/>
      <c r="AB630" s="5"/>
      <c r="AC630" s="5"/>
      <c r="AD630" s="5"/>
      <c r="AE630" s="5"/>
      <c r="AF630" s="5"/>
      <c r="AN630" s="5"/>
      <c r="AO630" s="5"/>
      <c r="AP630" s="5"/>
      <c r="AQ630" s="5"/>
      <c r="AR630" s="5"/>
    </row>
    <row r="631" spans="16:44" ht="15.75" customHeight="1">
      <c r="P631" s="5"/>
      <c r="Q631" s="5"/>
      <c r="R631" s="5"/>
      <c r="S631" s="5"/>
      <c r="T631" s="5"/>
      <c r="AB631" s="5"/>
      <c r="AC631" s="5"/>
      <c r="AD631" s="5"/>
      <c r="AE631" s="5"/>
      <c r="AF631" s="5"/>
      <c r="AN631" s="5"/>
      <c r="AO631" s="5"/>
      <c r="AP631" s="5"/>
      <c r="AQ631" s="5"/>
      <c r="AR631" s="5"/>
    </row>
    <row r="632" spans="16:44" ht="15.75" customHeight="1">
      <c r="P632" s="5"/>
      <c r="Q632" s="5"/>
      <c r="R632" s="5"/>
      <c r="S632" s="5"/>
      <c r="T632" s="5"/>
      <c r="AB632" s="5"/>
      <c r="AC632" s="5"/>
      <c r="AD632" s="5"/>
      <c r="AE632" s="5"/>
      <c r="AF632" s="5"/>
      <c r="AN632" s="5"/>
      <c r="AO632" s="5"/>
      <c r="AP632" s="5"/>
      <c r="AQ632" s="5"/>
      <c r="AR632" s="5"/>
    </row>
    <row r="633" spans="16:44" ht="15.75" customHeight="1">
      <c r="P633" s="5"/>
      <c r="Q633" s="5"/>
      <c r="R633" s="5"/>
      <c r="S633" s="5"/>
      <c r="T633" s="5"/>
      <c r="AB633" s="5"/>
      <c r="AC633" s="5"/>
      <c r="AD633" s="5"/>
      <c r="AE633" s="5"/>
      <c r="AF633" s="5"/>
      <c r="AN633" s="5"/>
      <c r="AO633" s="5"/>
      <c r="AP633" s="5"/>
      <c r="AQ633" s="5"/>
      <c r="AR633" s="5"/>
    </row>
    <row r="634" spans="16:44" ht="15.75" customHeight="1">
      <c r="P634" s="5"/>
      <c r="Q634" s="5"/>
      <c r="R634" s="5"/>
      <c r="S634" s="5"/>
      <c r="T634" s="5"/>
      <c r="AB634" s="5"/>
      <c r="AC634" s="5"/>
      <c r="AD634" s="5"/>
      <c r="AE634" s="5"/>
      <c r="AF634" s="5"/>
      <c r="AN634" s="5"/>
      <c r="AO634" s="5"/>
      <c r="AP634" s="5"/>
      <c r="AQ634" s="5"/>
      <c r="AR634" s="5"/>
    </row>
    <row r="635" spans="16:44" ht="15.75" customHeight="1">
      <c r="P635" s="5"/>
      <c r="Q635" s="5"/>
      <c r="R635" s="5"/>
      <c r="S635" s="5"/>
      <c r="T635" s="5"/>
      <c r="AB635" s="5"/>
      <c r="AC635" s="5"/>
      <c r="AD635" s="5"/>
      <c r="AE635" s="5"/>
      <c r="AF635" s="5"/>
      <c r="AN635" s="5"/>
      <c r="AO635" s="5"/>
      <c r="AP635" s="5"/>
      <c r="AQ635" s="5"/>
      <c r="AR635" s="5"/>
    </row>
    <row r="636" spans="16:44" ht="15.75" customHeight="1">
      <c r="P636" s="5"/>
      <c r="Q636" s="5"/>
      <c r="R636" s="5"/>
      <c r="S636" s="5"/>
      <c r="T636" s="5"/>
      <c r="AB636" s="5"/>
      <c r="AC636" s="5"/>
      <c r="AD636" s="5"/>
      <c r="AE636" s="5"/>
      <c r="AF636" s="5"/>
      <c r="AN636" s="5"/>
      <c r="AO636" s="5"/>
      <c r="AP636" s="5"/>
      <c r="AQ636" s="5"/>
      <c r="AR636" s="5"/>
    </row>
    <row r="637" spans="16:44" ht="15.75" customHeight="1">
      <c r="P637" s="5"/>
      <c r="Q637" s="5"/>
      <c r="R637" s="5"/>
      <c r="S637" s="5"/>
      <c r="T637" s="5"/>
      <c r="AB637" s="5"/>
      <c r="AC637" s="5"/>
      <c r="AD637" s="5"/>
      <c r="AE637" s="5"/>
      <c r="AF637" s="5"/>
      <c r="AN637" s="5"/>
      <c r="AO637" s="5"/>
      <c r="AP637" s="5"/>
      <c r="AQ637" s="5"/>
      <c r="AR637" s="5"/>
    </row>
    <row r="638" spans="16:44" ht="15.75" customHeight="1">
      <c r="P638" s="5"/>
      <c r="Q638" s="5"/>
      <c r="R638" s="5"/>
      <c r="S638" s="5"/>
      <c r="T638" s="5"/>
      <c r="AB638" s="5"/>
      <c r="AC638" s="5"/>
      <c r="AD638" s="5"/>
      <c r="AE638" s="5"/>
      <c r="AF638" s="5"/>
      <c r="AN638" s="5"/>
      <c r="AO638" s="5"/>
      <c r="AP638" s="5"/>
      <c r="AQ638" s="5"/>
      <c r="AR638" s="5"/>
    </row>
    <row r="639" spans="16:44" ht="15.75" customHeight="1">
      <c r="P639" s="5"/>
      <c r="Q639" s="5"/>
      <c r="R639" s="5"/>
      <c r="S639" s="5"/>
      <c r="T639" s="5"/>
      <c r="AB639" s="5"/>
      <c r="AC639" s="5"/>
      <c r="AD639" s="5"/>
      <c r="AE639" s="5"/>
      <c r="AF639" s="5"/>
      <c r="AN639" s="5"/>
      <c r="AO639" s="5"/>
      <c r="AP639" s="5"/>
      <c r="AQ639" s="5"/>
      <c r="AR639" s="5"/>
    </row>
    <row r="640" spans="16:44" ht="15.75" customHeight="1">
      <c r="P640" s="5"/>
      <c r="Q640" s="5"/>
      <c r="R640" s="5"/>
      <c r="S640" s="5"/>
      <c r="T640" s="5"/>
      <c r="AB640" s="5"/>
      <c r="AC640" s="5"/>
      <c r="AD640" s="5"/>
      <c r="AE640" s="5"/>
      <c r="AF640" s="5"/>
      <c r="AN640" s="5"/>
      <c r="AO640" s="5"/>
      <c r="AP640" s="5"/>
      <c r="AQ640" s="5"/>
      <c r="AR640" s="5"/>
    </row>
    <row r="641" spans="16:44" ht="15.75" customHeight="1">
      <c r="P641" s="5"/>
      <c r="Q641" s="5"/>
      <c r="R641" s="5"/>
      <c r="S641" s="5"/>
      <c r="T641" s="5"/>
      <c r="AB641" s="5"/>
      <c r="AC641" s="5"/>
      <c r="AD641" s="5"/>
      <c r="AE641" s="5"/>
      <c r="AF641" s="5"/>
      <c r="AN641" s="5"/>
      <c r="AO641" s="5"/>
      <c r="AP641" s="5"/>
      <c r="AQ641" s="5"/>
      <c r="AR641" s="5"/>
    </row>
    <row r="642" spans="16:44" ht="15.75" customHeight="1">
      <c r="P642" s="5"/>
      <c r="Q642" s="5"/>
      <c r="R642" s="5"/>
      <c r="S642" s="5"/>
      <c r="T642" s="5"/>
      <c r="AB642" s="5"/>
      <c r="AC642" s="5"/>
      <c r="AD642" s="5"/>
      <c r="AE642" s="5"/>
      <c r="AF642" s="5"/>
      <c r="AN642" s="5"/>
      <c r="AO642" s="5"/>
      <c r="AP642" s="5"/>
      <c r="AQ642" s="5"/>
      <c r="AR642" s="5"/>
    </row>
    <row r="643" spans="16:44" ht="15.75" customHeight="1">
      <c r="P643" s="5"/>
      <c r="Q643" s="5"/>
      <c r="R643" s="5"/>
      <c r="S643" s="5"/>
      <c r="T643" s="5"/>
      <c r="AB643" s="5"/>
      <c r="AC643" s="5"/>
      <c r="AD643" s="5"/>
      <c r="AE643" s="5"/>
      <c r="AF643" s="5"/>
      <c r="AN643" s="5"/>
      <c r="AO643" s="5"/>
      <c r="AP643" s="5"/>
      <c r="AQ643" s="5"/>
      <c r="AR643" s="5"/>
    </row>
    <row r="644" spans="16:44" ht="15.75" customHeight="1">
      <c r="P644" s="5"/>
      <c r="Q644" s="5"/>
      <c r="R644" s="5"/>
      <c r="S644" s="5"/>
      <c r="T644" s="5"/>
      <c r="AB644" s="5"/>
      <c r="AC644" s="5"/>
      <c r="AD644" s="5"/>
      <c r="AE644" s="5"/>
      <c r="AF644" s="5"/>
      <c r="AN644" s="5"/>
      <c r="AO644" s="5"/>
      <c r="AP644" s="5"/>
      <c r="AQ644" s="5"/>
      <c r="AR644" s="5"/>
    </row>
    <row r="645" spans="16:44" ht="15.75" customHeight="1">
      <c r="P645" s="5"/>
      <c r="Q645" s="5"/>
      <c r="R645" s="5"/>
      <c r="S645" s="5"/>
      <c r="T645" s="5"/>
      <c r="AB645" s="5"/>
      <c r="AC645" s="5"/>
      <c r="AD645" s="5"/>
      <c r="AE645" s="5"/>
      <c r="AF645" s="5"/>
      <c r="AN645" s="5"/>
      <c r="AO645" s="5"/>
      <c r="AP645" s="5"/>
      <c r="AQ645" s="5"/>
      <c r="AR645" s="5"/>
    </row>
    <row r="646" spans="16:44" ht="15.75" customHeight="1">
      <c r="P646" s="5"/>
      <c r="Q646" s="5"/>
      <c r="R646" s="5"/>
      <c r="S646" s="5"/>
      <c r="T646" s="5"/>
      <c r="AB646" s="5"/>
      <c r="AC646" s="5"/>
      <c r="AD646" s="5"/>
      <c r="AE646" s="5"/>
      <c r="AF646" s="5"/>
      <c r="AN646" s="5"/>
      <c r="AO646" s="5"/>
      <c r="AP646" s="5"/>
      <c r="AQ646" s="5"/>
      <c r="AR646" s="5"/>
    </row>
    <row r="647" spans="16:44" ht="15.75" customHeight="1">
      <c r="P647" s="5"/>
      <c r="Q647" s="5"/>
      <c r="R647" s="5"/>
      <c r="S647" s="5"/>
      <c r="T647" s="5"/>
      <c r="AB647" s="5"/>
      <c r="AC647" s="5"/>
      <c r="AD647" s="5"/>
      <c r="AE647" s="5"/>
      <c r="AF647" s="5"/>
      <c r="AN647" s="5"/>
      <c r="AO647" s="5"/>
      <c r="AP647" s="5"/>
      <c r="AQ647" s="5"/>
      <c r="AR647" s="5"/>
    </row>
    <row r="648" spans="16:44" ht="15.75" customHeight="1">
      <c r="P648" s="5"/>
      <c r="Q648" s="5"/>
      <c r="R648" s="5"/>
      <c r="S648" s="5"/>
      <c r="T648" s="5"/>
      <c r="AB648" s="5"/>
      <c r="AC648" s="5"/>
      <c r="AD648" s="5"/>
      <c r="AE648" s="5"/>
      <c r="AF648" s="5"/>
      <c r="AN648" s="5"/>
      <c r="AO648" s="5"/>
      <c r="AP648" s="5"/>
      <c r="AQ648" s="5"/>
      <c r="AR648" s="5"/>
    </row>
    <row r="649" spans="16:44" ht="15.75" customHeight="1">
      <c r="P649" s="5"/>
      <c r="Q649" s="5"/>
      <c r="R649" s="5"/>
      <c r="S649" s="5"/>
      <c r="T649" s="5"/>
      <c r="AB649" s="5"/>
      <c r="AC649" s="5"/>
      <c r="AD649" s="5"/>
      <c r="AE649" s="5"/>
      <c r="AF649" s="5"/>
      <c r="AN649" s="5"/>
      <c r="AO649" s="5"/>
      <c r="AP649" s="5"/>
      <c r="AQ649" s="5"/>
      <c r="AR649" s="5"/>
    </row>
    <row r="650" spans="16:44" ht="15.75" customHeight="1">
      <c r="P650" s="5"/>
      <c r="Q650" s="5"/>
      <c r="R650" s="5"/>
      <c r="S650" s="5"/>
      <c r="T650" s="5"/>
      <c r="AB650" s="5"/>
      <c r="AC650" s="5"/>
      <c r="AD650" s="5"/>
      <c r="AE650" s="5"/>
      <c r="AF650" s="5"/>
      <c r="AN650" s="5"/>
      <c r="AO650" s="5"/>
      <c r="AP650" s="5"/>
      <c r="AQ650" s="5"/>
      <c r="AR650" s="5"/>
    </row>
    <row r="651" spans="16:44" ht="15.75" customHeight="1">
      <c r="P651" s="5"/>
      <c r="Q651" s="5"/>
      <c r="R651" s="5"/>
      <c r="S651" s="5"/>
      <c r="T651" s="5"/>
      <c r="AB651" s="5"/>
      <c r="AC651" s="5"/>
      <c r="AD651" s="5"/>
      <c r="AE651" s="5"/>
      <c r="AF651" s="5"/>
      <c r="AN651" s="5"/>
      <c r="AO651" s="5"/>
      <c r="AP651" s="5"/>
      <c r="AQ651" s="5"/>
      <c r="AR651" s="5"/>
    </row>
    <row r="652" spans="16:44" ht="15.75" customHeight="1">
      <c r="P652" s="5"/>
      <c r="Q652" s="5"/>
      <c r="R652" s="5"/>
      <c r="S652" s="5"/>
      <c r="T652" s="5"/>
      <c r="AB652" s="5"/>
      <c r="AC652" s="5"/>
      <c r="AD652" s="5"/>
      <c r="AE652" s="5"/>
      <c r="AF652" s="5"/>
      <c r="AN652" s="5"/>
      <c r="AO652" s="5"/>
      <c r="AP652" s="5"/>
      <c r="AQ652" s="5"/>
      <c r="AR652" s="5"/>
    </row>
    <row r="653" spans="16:44" ht="15.75" customHeight="1">
      <c r="P653" s="5"/>
      <c r="Q653" s="5"/>
      <c r="R653" s="5"/>
      <c r="S653" s="5"/>
      <c r="T653" s="5"/>
      <c r="AB653" s="5"/>
      <c r="AC653" s="5"/>
      <c r="AD653" s="5"/>
      <c r="AE653" s="5"/>
      <c r="AF653" s="5"/>
      <c r="AN653" s="5"/>
      <c r="AO653" s="5"/>
      <c r="AP653" s="5"/>
      <c r="AQ653" s="5"/>
      <c r="AR653" s="5"/>
    </row>
    <row r="654" spans="16:44" ht="15.75" customHeight="1">
      <c r="P654" s="5"/>
      <c r="Q654" s="5"/>
      <c r="R654" s="5"/>
      <c r="S654" s="5"/>
      <c r="T654" s="5"/>
      <c r="AB654" s="5"/>
      <c r="AC654" s="5"/>
      <c r="AD654" s="5"/>
      <c r="AE654" s="5"/>
      <c r="AF654" s="5"/>
      <c r="AN654" s="5"/>
      <c r="AO654" s="5"/>
      <c r="AP654" s="5"/>
      <c r="AQ654" s="5"/>
      <c r="AR654" s="5"/>
    </row>
    <row r="655" spans="16:44" ht="15.75" customHeight="1">
      <c r="P655" s="5"/>
      <c r="Q655" s="5"/>
      <c r="R655" s="5"/>
      <c r="S655" s="5"/>
      <c r="T655" s="5"/>
      <c r="AB655" s="5"/>
      <c r="AC655" s="5"/>
      <c r="AD655" s="5"/>
      <c r="AE655" s="5"/>
      <c r="AF655" s="5"/>
      <c r="AN655" s="5"/>
      <c r="AO655" s="5"/>
      <c r="AP655" s="5"/>
      <c r="AQ655" s="5"/>
      <c r="AR655" s="5"/>
    </row>
    <row r="656" spans="16:44" ht="15.75" customHeight="1">
      <c r="P656" s="5"/>
      <c r="Q656" s="5"/>
      <c r="R656" s="5"/>
      <c r="S656" s="5"/>
      <c r="T656" s="5"/>
      <c r="AB656" s="5"/>
      <c r="AC656" s="5"/>
      <c r="AD656" s="5"/>
      <c r="AE656" s="5"/>
      <c r="AF656" s="5"/>
      <c r="AN656" s="5"/>
      <c r="AO656" s="5"/>
      <c r="AP656" s="5"/>
      <c r="AQ656" s="5"/>
      <c r="AR656" s="5"/>
    </row>
    <row r="657" spans="16:44" ht="15.75" customHeight="1">
      <c r="P657" s="5"/>
      <c r="Q657" s="5"/>
      <c r="R657" s="5"/>
      <c r="S657" s="5"/>
      <c r="T657" s="5"/>
      <c r="AB657" s="5"/>
      <c r="AC657" s="5"/>
      <c r="AD657" s="5"/>
      <c r="AE657" s="5"/>
      <c r="AF657" s="5"/>
      <c r="AN657" s="5"/>
      <c r="AO657" s="5"/>
      <c r="AP657" s="5"/>
      <c r="AQ657" s="5"/>
      <c r="AR657" s="5"/>
    </row>
    <row r="658" spans="16:44" ht="15.75" customHeight="1">
      <c r="P658" s="5"/>
      <c r="Q658" s="5"/>
      <c r="R658" s="5"/>
      <c r="S658" s="5"/>
      <c r="T658" s="5"/>
      <c r="AB658" s="5"/>
      <c r="AC658" s="5"/>
      <c r="AD658" s="5"/>
      <c r="AE658" s="5"/>
      <c r="AF658" s="5"/>
      <c r="AN658" s="5"/>
      <c r="AO658" s="5"/>
      <c r="AP658" s="5"/>
      <c r="AQ658" s="5"/>
      <c r="AR658" s="5"/>
    </row>
    <row r="659" spans="16:44" ht="15.75" customHeight="1">
      <c r="P659" s="5"/>
      <c r="Q659" s="5"/>
      <c r="R659" s="5"/>
      <c r="S659" s="5"/>
      <c r="T659" s="5"/>
      <c r="AB659" s="5"/>
      <c r="AC659" s="5"/>
      <c r="AD659" s="5"/>
      <c r="AE659" s="5"/>
      <c r="AF659" s="5"/>
      <c r="AN659" s="5"/>
      <c r="AO659" s="5"/>
      <c r="AP659" s="5"/>
      <c r="AQ659" s="5"/>
      <c r="AR659" s="5"/>
    </row>
    <row r="660" spans="16:44" ht="15.75" customHeight="1">
      <c r="P660" s="5"/>
      <c r="Q660" s="5"/>
      <c r="R660" s="5"/>
      <c r="S660" s="5"/>
      <c r="T660" s="5"/>
      <c r="AB660" s="5"/>
      <c r="AC660" s="5"/>
      <c r="AD660" s="5"/>
      <c r="AE660" s="5"/>
      <c r="AF660" s="5"/>
      <c r="AN660" s="5"/>
      <c r="AO660" s="5"/>
      <c r="AP660" s="5"/>
      <c r="AQ660" s="5"/>
      <c r="AR660" s="5"/>
    </row>
    <row r="661" spans="16:44" ht="15.75" customHeight="1">
      <c r="P661" s="5"/>
      <c r="Q661" s="5"/>
      <c r="R661" s="5"/>
      <c r="S661" s="5"/>
      <c r="T661" s="5"/>
      <c r="AB661" s="5"/>
      <c r="AC661" s="5"/>
      <c r="AD661" s="5"/>
      <c r="AE661" s="5"/>
      <c r="AF661" s="5"/>
      <c r="AN661" s="5"/>
      <c r="AO661" s="5"/>
      <c r="AP661" s="5"/>
      <c r="AQ661" s="5"/>
      <c r="AR661" s="5"/>
    </row>
    <row r="662" spans="16:44" ht="15.75" customHeight="1">
      <c r="P662" s="5"/>
      <c r="Q662" s="5"/>
      <c r="R662" s="5"/>
      <c r="S662" s="5"/>
      <c r="T662" s="5"/>
      <c r="AB662" s="5"/>
      <c r="AC662" s="5"/>
      <c r="AD662" s="5"/>
      <c r="AE662" s="5"/>
      <c r="AF662" s="5"/>
      <c r="AN662" s="5"/>
      <c r="AO662" s="5"/>
      <c r="AP662" s="5"/>
      <c r="AQ662" s="5"/>
      <c r="AR662" s="5"/>
    </row>
    <row r="663" spans="16:44" ht="15.75" customHeight="1">
      <c r="P663" s="5"/>
      <c r="Q663" s="5"/>
      <c r="R663" s="5"/>
      <c r="S663" s="5"/>
      <c r="T663" s="5"/>
      <c r="AB663" s="5"/>
      <c r="AC663" s="5"/>
      <c r="AD663" s="5"/>
      <c r="AE663" s="5"/>
      <c r="AF663" s="5"/>
      <c r="AN663" s="5"/>
      <c r="AO663" s="5"/>
      <c r="AP663" s="5"/>
      <c r="AQ663" s="5"/>
      <c r="AR663" s="5"/>
    </row>
    <row r="664" spans="16:44" ht="15.75" customHeight="1">
      <c r="P664" s="5"/>
      <c r="Q664" s="5"/>
      <c r="R664" s="5"/>
      <c r="S664" s="5"/>
      <c r="T664" s="5"/>
      <c r="AB664" s="5"/>
      <c r="AC664" s="5"/>
      <c r="AD664" s="5"/>
      <c r="AE664" s="5"/>
      <c r="AF664" s="5"/>
      <c r="AN664" s="5"/>
      <c r="AO664" s="5"/>
      <c r="AP664" s="5"/>
      <c r="AQ664" s="5"/>
      <c r="AR664" s="5"/>
    </row>
    <row r="665" spans="16:44" ht="15.75" customHeight="1">
      <c r="P665" s="5"/>
      <c r="Q665" s="5"/>
      <c r="R665" s="5"/>
      <c r="S665" s="5"/>
      <c r="T665" s="5"/>
      <c r="AB665" s="5"/>
      <c r="AC665" s="5"/>
      <c r="AD665" s="5"/>
      <c r="AE665" s="5"/>
      <c r="AF665" s="5"/>
      <c r="AN665" s="5"/>
      <c r="AO665" s="5"/>
      <c r="AP665" s="5"/>
      <c r="AQ665" s="5"/>
      <c r="AR665" s="5"/>
    </row>
    <row r="666" spans="16:44" ht="15.75" customHeight="1">
      <c r="P666" s="5"/>
      <c r="Q666" s="5"/>
      <c r="R666" s="5"/>
      <c r="S666" s="5"/>
      <c r="T666" s="5"/>
      <c r="AB666" s="5"/>
      <c r="AC666" s="5"/>
      <c r="AD666" s="5"/>
      <c r="AE666" s="5"/>
      <c r="AF666" s="5"/>
      <c r="AN666" s="5"/>
      <c r="AO666" s="5"/>
      <c r="AP666" s="5"/>
      <c r="AQ666" s="5"/>
      <c r="AR666" s="5"/>
    </row>
    <row r="667" spans="16:44" ht="15.75" customHeight="1">
      <c r="P667" s="5"/>
      <c r="Q667" s="5"/>
      <c r="R667" s="5"/>
      <c r="S667" s="5"/>
      <c r="T667" s="5"/>
      <c r="AB667" s="5"/>
      <c r="AC667" s="5"/>
      <c r="AD667" s="5"/>
      <c r="AE667" s="5"/>
      <c r="AF667" s="5"/>
      <c r="AN667" s="5"/>
      <c r="AO667" s="5"/>
      <c r="AP667" s="5"/>
      <c r="AQ667" s="5"/>
      <c r="AR667" s="5"/>
    </row>
    <row r="668" spans="16:44" ht="15.75" customHeight="1">
      <c r="P668" s="5"/>
      <c r="Q668" s="5"/>
      <c r="R668" s="5"/>
      <c r="S668" s="5"/>
      <c r="T668" s="5"/>
      <c r="AB668" s="5"/>
      <c r="AC668" s="5"/>
      <c r="AD668" s="5"/>
      <c r="AE668" s="5"/>
      <c r="AF668" s="5"/>
      <c r="AN668" s="5"/>
      <c r="AO668" s="5"/>
      <c r="AP668" s="5"/>
      <c r="AQ668" s="5"/>
      <c r="AR668" s="5"/>
    </row>
    <row r="669" spans="16:44" ht="15.75" customHeight="1">
      <c r="P669" s="5"/>
      <c r="Q669" s="5"/>
      <c r="R669" s="5"/>
      <c r="S669" s="5"/>
      <c r="T669" s="5"/>
      <c r="AB669" s="5"/>
      <c r="AC669" s="5"/>
      <c r="AD669" s="5"/>
      <c r="AE669" s="5"/>
      <c r="AF669" s="5"/>
      <c r="AN669" s="5"/>
      <c r="AO669" s="5"/>
      <c r="AP669" s="5"/>
      <c r="AQ669" s="5"/>
      <c r="AR669" s="5"/>
    </row>
    <row r="670" spans="16:44" ht="15.75" customHeight="1">
      <c r="P670" s="5"/>
      <c r="Q670" s="5"/>
      <c r="R670" s="5"/>
      <c r="S670" s="5"/>
      <c r="T670" s="5"/>
      <c r="AB670" s="5"/>
      <c r="AC670" s="5"/>
      <c r="AD670" s="5"/>
      <c r="AE670" s="5"/>
      <c r="AF670" s="5"/>
      <c r="AN670" s="5"/>
      <c r="AO670" s="5"/>
      <c r="AP670" s="5"/>
      <c r="AQ670" s="5"/>
      <c r="AR670" s="5"/>
    </row>
    <row r="671" spans="16:44" ht="15.75" customHeight="1">
      <c r="P671" s="5"/>
      <c r="Q671" s="5"/>
      <c r="R671" s="5"/>
      <c r="S671" s="5"/>
      <c r="T671" s="5"/>
      <c r="AB671" s="5"/>
      <c r="AC671" s="5"/>
      <c r="AD671" s="5"/>
      <c r="AE671" s="5"/>
      <c r="AF671" s="5"/>
      <c r="AN671" s="5"/>
      <c r="AO671" s="5"/>
      <c r="AP671" s="5"/>
      <c r="AQ671" s="5"/>
      <c r="AR671" s="5"/>
    </row>
    <row r="672" spans="16:44" ht="15.75" customHeight="1">
      <c r="P672" s="5"/>
      <c r="Q672" s="5"/>
      <c r="R672" s="5"/>
      <c r="S672" s="5"/>
      <c r="T672" s="5"/>
      <c r="AB672" s="5"/>
      <c r="AC672" s="5"/>
      <c r="AD672" s="5"/>
      <c r="AE672" s="5"/>
      <c r="AF672" s="5"/>
      <c r="AN672" s="5"/>
      <c r="AO672" s="5"/>
      <c r="AP672" s="5"/>
      <c r="AQ672" s="5"/>
      <c r="AR672" s="5"/>
    </row>
    <row r="673" spans="16:44" ht="15.75" customHeight="1">
      <c r="P673" s="5"/>
      <c r="Q673" s="5"/>
      <c r="R673" s="5"/>
      <c r="S673" s="5"/>
      <c r="T673" s="5"/>
      <c r="AB673" s="5"/>
      <c r="AC673" s="5"/>
      <c r="AD673" s="5"/>
      <c r="AE673" s="5"/>
      <c r="AF673" s="5"/>
      <c r="AN673" s="5"/>
      <c r="AO673" s="5"/>
      <c r="AP673" s="5"/>
      <c r="AQ673" s="5"/>
      <c r="AR673" s="5"/>
    </row>
    <row r="674" spans="16:44" ht="15.75" customHeight="1">
      <c r="P674" s="5"/>
      <c r="Q674" s="5"/>
      <c r="R674" s="5"/>
      <c r="S674" s="5"/>
      <c r="T674" s="5"/>
      <c r="AB674" s="5"/>
      <c r="AC674" s="5"/>
      <c r="AD674" s="5"/>
      <c r="AE674" s="5"/>
      <c r="AF674" s="5"/>
      <c r="AN674" s="5"/>
      <c r="AO674" s="5"/>
      <c r="AP674" s="5"/>
      <c r="AQ674" s="5"/>
      <c r="AR674" s="5"/>
    </row>
    <row r="675" spans="16:44" ht="15.75" customHeight="1">
      <c r="P675" s="5"/>
      <c r="Q675" s="5"/>
      <c r="R675" s="5"/>
      <c r="S675" s="5"/>
      <c r="T675" s="5"/>
      <c r="AB675" s="5"/>
      <c r="AC675" s="5"/>
      <c r="AD675" s="5"/>
      <c r="AE675" s="5"/>
      <c r="AF675" s="5"/>
      <c r="AN675" s="5"/>
      <c r="AO675" s="5"/>
      <c r="AP675" s="5"/>
      <c r="AQ675" s="5"/>
      <c r="AR675" s="5"/>
    </row>
    <row r="676" spans="16:44" ht="15.75" customHeight="1">
      <c r="P676" s="5"/>
      <c r="Q676" s="5"/>
      <c r="R676" s="5"/>
      <c r="S676" s="5"/>
      <c r="T676" s="5"/>
      <c r="AB676" s="5"/>
      <c r="AC676" s="5"/>
      <c r="AD676" s="5"/>
      <c r="AE676" s="5"/>
      <c r="AF676" s="5"/>
      <c r="AN676" s="5"/>
      <c r="AO676" s="5"/>
      <c r="AP676" s="5"/>
      <c r="AQ676" s="5"/>
      <c r="AR676" s="5"/>
    </row>
    <row r="677" spans="16:44" ht="15.75" customHeight="1">
      <c r="P677" s="5"/>
      <c r="Q677" s="5"/>
      <c r="R677" s="5"/>
      <c r="S677" s="5"/>
      <c r="T677" s="5"/>
      <c r="AB677" s="5"/>
      <c r="AC677" s="5"/>
      <c r="AD677" s="5"/>
      <c r="AE677" s="5"/>
      <c r="AF677" s="5"/>
      <c r="AN677" s="5"/>
      <c r="AO677" s="5"/>
      <c r="AP677" s="5"/>
      <c r="AQ677" s="5"/>
      <c r="AR677" s="5"/>
    </row>
    <row r="678" spans="16:44" ht="15.75" customHeight="1">
      <c r="P678" s="5"/>
      <c r="Q678" s="5"/>
      <c r="R678" s="5"/>
      <c r="S678" s="5"/>
      <c r="T678" s="5"/>
      <c r="AB678" s="5"/>
      <c r="AC678" s="5"/>
      <c r="AD678" s="5"/>
      <c r="AE678" s="5"/>
      <c r="AF678" s="5"/>
      <c r="AN678" s="5"/>
      <c r="AO678" s="5"/>
      <c r="AP678" s="5"/>
      <c r="AQ678" s="5"/>
      <c r="AR678" s="5"/>
    </row>
    <row r="679" spans="16:44" ht="15.75" customHeight="1">
      <c r="P679" s="5"/>
      <c r="Q679" s="5"/>
      <c r="R679" s="5"/>
      <c r="S679" s="5"/>
      <c r="T679" s="5"/>
      <c r="AB679" s="5"/>
      <c r="AC679" s="5"/>
      <c r="AD679" s="5"/>
      <c r="AE679" s="5"/>
      <c r="AF679" s="5"/>
      <c r="AN679" s="5"/>
      <c r="AO679" s="5"/>
      <c r="AP679" s="5"/>
      <c r="AQ679" s="5"/>
      <c r="AR679" s="5"/>
    </row>
    <row r="680" spans="16:44" ht="15.75" customHeight="1">
      <c r="P680" s="5"/>
      <c r="Q680" s="5"/>
      <c r="R680" s="5"/>
      <c r="S680" s="5"/>
      <c r="T680" s="5"/>
      <c r="AB680" s="5"/>
      <c r="AC680" s="5"/>
      <c r="AD680" s="5"/>
      <c r="AE680" s="5"/>
      <c r="AF680" s="5"/>
      <c r="AN680" s="5"/>
      <c r="AO680" s="5"/>
      <c r="AP680" s="5"/>
      <c r="AQ680" s="5"/>
      <c r="AR680" s="5"/>
    </row>
    <row r="681" spans="16:44" ht="15.75" customHeight="1">
      <c r="P681" s="5"/>
      <c r="Q681" s="5"/>
      <c r="R681" s="5"/>
      <c r="S681" s="5"/>
      <c r="T681" s="5"/>
      <c r="AB681" s="5"/>
      <c r="AC681" s="5"/>
      <c r="AD681" s="5"/>
      <c r="AE681" s="5"/>
      <c r="AF681" s="5"/>
      <c r="AN681" s="5"/>
      <c r="AO681" s="5"/>
      <c r="AP681" s="5"/>
      <c r="AQ681" s="5"/>
      <c r="AR681" s="5"/>
    </row>
    <row r="682" spans="16:44" ht="15.75" customHeight="1">
      <c r="P682" s="5"/>
      <c r="Q682" s="5"/>
      <c r="R682" s="5"/>
      <c r="S682" s="5"/>
      <c r="T682" s="5"/>
      <c r="AB682" s="5"/>
      <c r="AC682" s="5"/>
      <c r="AD682" s="5"/>
      <c r="AE682" s="5"/>
      <c r="AF682" s="5"/>
      <c r="AN682" s="5"/>
      <c r="AO682" s="5"/>
      <c r="AP682" s="5"/>
      <c r="AQ682" s="5"/>
      <c r="AR682" s="5"/>
    </row>
    <row r="683" spans="16:44" ht="15.75" customHeight="1">
      <c r="P683" s="5"/>
      <c r="Q683" s="5"/>
      <c r="R683" s="5"/>
      <c r="S683" s="5"/>
      <c r="T683" s="5"/>
      <c r="AB683" s="5"/>
      <c r="AC683" s="5"/>
      <c r="AD683" s="5"/>
      <c r="AE683" s="5"/>
      <c r="AF683" s="5"/>
      <c r="AN683" s="5"/>
      <c r="AO683" s="5"/>
      <c r="AP683" s="5"/>
      <c r="AQ683" s="5"/>
      <c r="AR683" s="5"/>
    </row>
    <row r="684" spans="16:44" ht="15.75" customHeight="1">
      <c r="P684" s="5"/>
      <c r="Q684" s="5"/>
      <c r="R684" s="5"/>
      <c r="S684" s="5"/>
      <c r="T684" s="5"/>
      <c r="AB684" s="5"/>
      <c r="AC684" s="5"/>
      <c r="AD684" s="5"/>
      <c r="AE684" s="5"/>
      <c r="AF684" s="5"/>
      <c r="AN684" s="5"/>
      <c r="AO684" s="5"/>
      <c r="AP684" s="5"/>
      <c r="AQ684" s="5"/>
      <c r="AR684" s="5"/>
    </row>
    <row r="685" spans="16:44" ht="15.75" customHeight="1">
      <c r="P685" s="5"/>
      <c r="Q685" s="5"/>
      <c r="R685" s="5"/>
      <c r="S685" s="5"/>
      <c r="T685" s="5"/>
      <c r="AB685" s="5"/>
      <c r="AC685" s="5"/>
      <c r="AD685" s="5"/>
      <c r="AE685" s="5"/>
      <c r="AF685" s="5"/>
      <c r="AN685" s="5"/>
      <c r="AO685" s="5"/>
      <c r="AP685" s="5"/>
      <c r="AQ685" s="5"/>
      <c r="AR685" s="5"/>
    </row>
    <row r="686" spans="16:44" ht="15.75" customHeight="1">
      <c r="P686" s="5"/>
      <c r="Q686" s="5"/>
      <c r="R686" s="5"/>
      <c r="S686" s="5"/>
      <c r="T686" s="5"/>
      <c r="AB686" s="5"/>
      <c r="AC686" s="5"/>
      <c r="AD686" s="5"/>
      <c r="AE686" s="5"/>
      <c r="AF686" s="5"/>
      <c r="AN686" s="5"/>
      <c r="AO686" s="5"/>
      <c r="AP686" s="5"/>
      <c r="AQ686" s="5"/>
      <c r="AR686" s="5"/>
    </row>
    <row r="687" spans="16:44" ht="15.75" customHeight="1">
      <c r="P687" s="5"/>
      <c r="Q687" s="5"/>
      <c r="R687" s="5"/>
      <c r="S687" s="5"/>
      <c r="T687" s="5"/>
      <c r="AB687" s="5"/>
      <c r="AC687" s="5"/>
      <c r="AD687" s="5"/>
      <c r="AE687" s="5"/>
      <c r="AF687" s="5"/>
      <c r="AN687" s="5"/>
      <c r="AO687" s="5"/>
      <c r="AP687" s="5"/>
      <c r="AQ687" s="5"/>
      <c r="AR687" s="5"/>
    </row>
    <row r="688" spans="16:44" ht="15.75" customHeight="1">
      <c r="P688" s="5"/>
      <c r="Q688" s="5"/>
      <c r="R688" s="5"/>
      <c r="S688" s="5"/>
      <c r="T688" s="5"/>
      <c r="AB688" s="5"/>
      <c r="AC688" s="5"/>
      <c r="AD688" s="5"/>
      <c r="AE688" s="5"/>
      <c r="AF688" s="5"/>
      <c r="AN688" s="5"/>
      <c r="AO688" s="5"/>
      <c r="AP688" s="5"/>
      <c r="AQ688" s="5"/>
      <c r="AR688" s="5"/>
    </row>
    <row r="689" spans="16:44" ht="15.75" customHeight="1">
      <c r="P689" s="5"/>
      <c r="Q689" s="5"/>
      <c r="R689" s="5"/>
      <c r="S689" s="5"/>
      <c r="T689" s="5"/>
      <c r="AB689" s="5"/>
      <c r="AC689" s="5"/>
      <c r="AD689" s="5"/>
      <c r="AE689" s="5"/>
      <c r="AF689" s="5"/>
      <c r="AN689" s="5"/>
      <c r="AO689" s="5"/>
      <c r="AP689" s="5"/>
      <c r="AQ689" s="5"/>
      <c r="AR689" s="5"/>
    </row>
    <row r="690" spans="16:44" ht="15.75" customHeight="1">
      <c r="P690" s="5"/>
      <c r="Q690" s="5"/>
      <c r="R690" s="5"/>
      <c r="S690" s="5"/>
      <c r="T690" s="5"/>
      <c r="AB690" s="5"/>
      <c r="AC690" s="5"/>
      <c r="AD690" s="5"/>
      <c r="AE690" s="5"/>
      <c r="AF690" s="5"/>
      <c r="AN690" s="5"/>
      <c r="AO690" s="5"/>
      <c r="AP690" s="5"/>
      <c r="AQ690" s="5"/>
      <c r="AR690" s="5"/>
    </row>
    <row r="691" spans="16:44" ht="15.75" customHeight="1">
      <c r="P691" s="5"/>
      <c r="Q691" s="5"/>
      <c r="R691" s="5"/>
      <c r="S691" s="5"/>
      <c r="T691" s="5"/>
      <c r="AB691" s="5"/>
      <c r="AC691" s="5"/>
      <c r="AD691" s="5"/>
      <c r="AE691" s="5"/>
      <c r="AF691" s="5"/>
      <c r="AN691" s="5"/>
      <c r="AO691" s="5"/>
      <c r="AP691" s="5"/>
      <c r="AQ691" s="5"/>
      <c r="AR691" s="5"/>
    </row>
    <row r="692" spans="16:44" ht="15.75" customHeight="1">
      <c r="P692" s="5"/>
      <c r="Q692" s="5"/>
      <c r="R692" s="5"/>
      <c r="S692" s="5"/>
      <c r="T692" s="5"/>
      <c r="AB692" s="5"/>
      <c r="AC692" s="5"/>
      <c r="AD692" s="5"/>
      <c r="AE692" s="5"/>
      <c r="AF692" s="5"/>
      <c r="AN692" s="5"/>
      <c r="AO692" s="5"/>
      <c r="AP692" s="5"/>
      <c r="AQ692" s="5"/>
      <c r="AR692" s="5"/>
    </row>
    <row r="693" spans="16:44" ht="15.75" customHeight="1">
      <c r="P693" s="5"/>
      <c r="Q693" s="5"/>
      <c r="R693" s="5"/>
      <c r="S693" s="5"/>
      <c r="T693" s="5"/>
      <c r="AB693" s="5"/>
      <c r="AC693" s="5"/>
      <c r="AD693" s="5"/>
      <c r="AE693" s="5"/>
      <c r="AF693" s="5"/>
      <c r="AN693" s="5"/>
      <c r="AO693" s="5"/>
      <c r="AP693" s="5"/>
      <c r="AQ693" s="5"/>
      <c r="AR693" s="5"/>
    </row>
    <row r="694" spans="16:44" ht="15.75" customHeight="1">
      <c r="P694" s="5"/>
      <c r="Q694" s="5"/>
      <c r="R694" s="5"/>
      <c r="S694" s="5"/>
      <c r="T694" s="5"/>
      <c r="AB694" s="5"/>
      <c r="AC694" s="5"/>
      <c r="AD694" s="5"/>
      <c r="AE694" s="5"/>
      <c r="AF694" s="5"/>
      <c r="AN694" s="5"/>
      <c r="AO694" s="5"/>
      <c r="AP694" s="5"/>
      <c r="AQ694" s="5"/>
      <c r="AR694" s="5"/>
    </row>
    <row r="695" spans="16:44" ht="15.75" customHeight="1">
      <c r="P695" s="5"/>
      <c r="Q695" s="5"/>
      <c r="R695" s="5"/>
      <c r="S695" s="5"/>
      <c r="T695" s="5"/>
      <c r="AB695" s="5"/>
      <c r="AC695" s="5"/>
      <c r="AD695" s="5"/>
      <c r="AE695" s="5"/>
      <c r="AF695" s="5"/>
      <c r="AN695" s="5"/>
      <c r="AO695" s="5"/>
      <c r="AP695" s="5"/>
      <c r="AQ695" s="5"/>
      <c r="AR695" s="5"/>
    </row>
    <row r="696" spans="16:44" ht="15.75" customHeight="1">
      <c r="P696" s="5"/>
      <c r="Q696" s="5"/>
      <c r="R696" s="5"/>
      <c r="S696" s="5"/>
      <c r="T696" s="5"/>
      <c r="AB696" s="5"/>
      <c r="AC696" s="5"/>
      <c r="AD696" s="5"/>
      <c r="AE696" s="5"/>
      <c r="AF696" s="5"/>
      <c r="AN696" s="5"/>
      <c r="AO696" s="5"/>
      <c r="AP696" s="5"/>
      <c r="AQ696" s="5"/>
      <c r="AR696" s="5"/>
    </row>
    <row r="697" spans="16:44" ht="15.75" customHeight="1">
      <c r="P697" s="5"/>
      <c r="Q697" s="5"/>
      <c r="R697" s="5"/>
      <c r="S697" s="5"/>
      <c r="T697" s="5"/>
      <c r="AB697" s="5"/>
      <c r="AC697" s="5"/>
      <c r="AD697" s="5"/>
      <c r="AE697" s="5"/>
      <c r="AF697" s="5"/>
      <c r="AN697" s="5"/>
      <c r="AO697" s="5"/>
      <c r="AP697" s="5"/>
      <c r="AQ697" s="5"/>
      <c r="AR697" s="5"/>
    </row>
    <row r="698" spans="16:44" ht="15.75" customHeight="1">
      <c r="P698" s="5"/>
      <c r="Q698" s="5"/>
      <c r="R698" s="5"/>
      <c r="S698" s="5"/>
      <c r="T698" s="5"/>
      <c r="AB698" s="5"/>
      <c r="AC698" s="5"/>
      <c r="AD698" s="5"/>
      <c r="AE698" s="5"/>
      <c r="AF698" s="5"/>
      <c r="AN698" s="5"/>
      <c r="AO698" s="5"/>
      <c r="AP698" s="5"/>
      <c r="AQ698" s="5"/>
      <c r="AR698" s="5"/>
    </row>
    <row r="699" spans="16:44" ht="15.75" customHeight="1">
      <c r="P699" s="5"/>
      <c r="Q699" s="5"/>
      <c r="R699" s="5"/>
      <c r="S699" s="5"/>
      <c r="T699" s="5"/>
      <c r="AB699" s="5"/>
      <c r="AC699" s="5"/>
      <c r="AD699" s="5"/>
      <c r="AE699" s="5"/>
      <c r="AF699" s="5"/>
      <c r="AN699" s="5"/>
      <c r="AO699" s="5"/>
      <c r="AP699" s="5"/>
      <c r="AQ699" s="5"/>
      <c r="AR699" s="5"/>
    </row>
    <row r="700" spans="16:44" ht="15.75" customHeight="1">
      <c r="P700" s="5"/>
      <c r="Q700" s="5"/>
      <c r="R700" s="5"/>
      <c r="S700" s="5"/>
      <c r="T700" s="5"/>
      <c r="AB700" s="5"/>
      <c r="AC700" s="5"/>
      <c r="AD700" s="5"/>
      <c r="AE700" s="5"/>
      <c r="AF700" s="5"/>
      <c r="AN700" s="5"/>
      <c r="AO700" s="5"/>
      <c r="AP700" s="5"/>
      <c r="AQ700" s="5"/>
      <c r="AR700" s="5"/>
    </row>
    <row r="701" spans="16:44" ht="15.75" customHeight="1">
      <c r="P701" s="5"/>
      <c r="Q701" s="5"/>
      <c r="R701" s="5"/>
      <c r="S701" s="5"/>
      <c r="T701" s="5"/>
      <c r="AB701" s="5"/>
      <c r="AC701" s="5"/>
      <c r="AD701" s="5"/>
      <c r="AE701" s="5"/>
      <c r="AF701" s="5"/>
      <c r="AN701" s="5"/>
      <c r="AO701" s="5"/>
      <c r="AP701" s="5"/>
      <c r="AQ701" s="5"/>
      <c r="AR701" s="5"/>
    </row>
    <row r="702" spans="16:44" ht="15.75" customHeight="1">
      <c r="P702" s="5"/>
      <c r="Q702" s="5"/>
      <c r="R702" s="5"/>
      <c r="S702" s="5"/>
      <c r="T702" s="5"/>
      <c r="AB702" s="5"/>
      <c r="AC702" s="5"/>
      <c r="AD702" s="5"/>
      <c r="AE702" s="5"/>
      <c r="AF702" s="5"/>
      <c r="AN702" s="5"/>
      <c r="AO702" s="5"/>
      <c r="AP702" s="5"/>
      <c r="AQ702" s="5"/>
      <c r="AR702" s="5"/>
    </row>
    <row r="703" spans="16:44" ht="15.75" customHeight="1">
      <c r="P703" s="5"/>
      <c r="Q703" s="5"/>
      <c r="R703" s="5"/>
      <c r="S703" s="5"/>
      <c r="T703" s="5"/>
      <c r="AB703" s="5"/>
      <c r="AC703" s="5"/>
      <c r="AD703" s="5"/>
      <c r="AE703" s="5"/>
      <c r="AF703" s="5"/>
      <c r="AN703" s="5"/>
      <c r="AO703" s="5"/>
      <c r="AP703" s="5"/>
      <c r="AQ703" s="5"/>
      <c r="AR703" s="5"/>
    </row>
    <row r="704" spans="16:44" ht="15.75" customHeight="1">
      <c r="P704" s="5"/>
      <c r="Q704" s="5"/>
      <c r="R704" s="5"/>
      <c r="S704" s="5"/>
      <c r="T704" s="5"/>
      <c r="AB704" s="5"/>
      <c r="AC704" s="5"/>
      <c r="AD704" s="5"/>
      <c r="AE704" s="5"/>
      <c r="AF704" s="5"/>
      <c r="AN704" s="5"/>
      <c r="AO704" s="5"/>
      <c r="AP704" s="5"/>
      <c r="AQ704" s="5"/>
      <c r="AR704" s="5"/>
    </row>
    <row r="705" spans="16:44" ht="15.75" customHeight="1">
      <c r="P705" s="5"/>
      <c r="Q705" s="5"/>
      <c r="R705" s="5"/>
      <c r="S705" s="5"/>
      <c r="T705" s="5"/>
      <c r="AB705" s="5"/>
      <c r="AC705" s="5"/>
      <c r="AD705" s="5"/>
      <c r="AE705" s="5"/>
      <c r="AF705" s="5"/>
      <c r="AN705" s="5"/>
      <c r="AO705" s="5"/>
      <c r="AP705" s="5"/>
      <c r="AQ705" s="5"/>
      <c r="AR705" s="5"/>
    </row>
    <row r="706" spans="16:44" ht="15.75" customHeight="1">
      <c r="P706" s="5"/>
      <c r="Q706" s="5"/>
      <c r="R706" s="5"/>
      <c r="S706" s="5"/>
      <c r="T706" s="5"/>
      <c r="AB706" s="5"/>
      <c r="AC706" s="5"/>
      <c r="AD706" s="5"/>
      <c r="AE706" s="5"/>
      <c r="AF706" s="5"/>
      <c r="AN706" s="5"/>
      <c r="AO706" s="5"/>
      <c r="AP706" s="5"/>
      <c r="AQ706" s="5"/>
      <c r="AR706" s="5"/>
    </row>
    <row r="707" spans="16:44" ht="15.75" customHeight="1">
      <c r="P707" s="5"/>
      <c r="Q707" s="5"/>
      <c r="R707" s="5"/>
      <c r="S707" s="5"/>
      <c r="T707" s="5"/>
      <c r="AB707" s="5"/>
      <c r="AC707" s="5"/>
      <c r="AD707" s="5"/>
      <c r="AE707" s="5"/>
      <c r="AF707" s="5"/>
      <c r="AN707" s="5"/>
      <c r="AO707" s="5"/>
      <c r="AP707" s="5"/>
      <c r="AQ707" s="5"/>
      <c r="AR707" s="5"/>
    </row>
    <row r="708" spans="16:44" ht="15.75" customHeight="1">
      <c r="P708" s="5"/>
      <c r="Q708" s="5"/>
      <c r="R708" s="5"/>
      <c r="S708" s="5"/>
      <c r="T708" s="5"/>
      <c r="AB708" s="5"/>
      <c r="AC708" s="5"/>
      <c r="AD708" s="5"/>
      <c r="AE708" s="5"/>
      <c r="AF708" s="5"/>
      <c r="AN708" s="5"/>
      <c r="AO708" s="5"/>
      <c r="AP708" s="5"/>
      <c r="AQ708" s="5"/>
      <c r="AR708" s="5"/>
    </row>
    <row r="709" spans="16:44" ht="15.75" customHeight="1">
      <c r="P709" s="5"/>
      <c r="Q709" s="5"/>
      <c r="R709" s="5"/>
      <c r="S709" s="5"/>
      <c r="T709" s="5"/>
      <c r="AB709" s="5"/>
      <c r="AC709" s="5"/>
      <c r="AD709" s="5"/>
      <c r="AE709" s="5"/>
      <c r="AF709" s="5"/>
      <c r="AN709" s="5"/>
      <c r="AO709" s="5"/>
      <c r="AP709" s="5"/>
      <c r="AQ709" s="5"/>
      <c r="AR709" s="5"/>
    </row>
    <row r="710" spans="16:44" ht="15.75" customHeight="1">
      <c r="P710" s="5"/>
      <c r="Q710" s="5"/>
      <c r="R710" s="5"/>
      <c r="S710" s="5"/>
      <c r="T710" s="5"/>
      <c r="AB710" s="5"/>
      <c r="AC710" s="5"/>
      <c r="AD710" s="5"/>
      <c r="AE710" s="5"/>
      <c r="AF710" s="5"/>
      <c r="AN710" s="5"/>
      <c r="AO710" s="5"/>
      <c r="AP710" s="5"/>
      <c r="AQ710" s="5"/>
      <c r="AR710" s="5"/>
    </row>
    <row r="711" spans="16:44" ht="15.75" customHeight="1">
      <c r="P711" s="5"/>
      <c r="Q711" s="5"/>
      <c r="R711" s="5"/>
      <c r="S711" s="5"/>
      <c r="T711" s="5"/>
      <c r="AB711" s="5"/>
      <c r="AC711" s="5"/>
      <c r="AD711" s="5"/>
      <c r="AE711" s="5"/>
      <c r="AF711" s="5"/>
      <c r="AN711" s="5"/>
      <c r="AO711" s="5"/>
      <c r="AP711" s="5"/>
      <c r="AQ711" s="5"/>
      <c r="AR711" s="5"/>
    </row>
    <row r="712" spans="16:44" ht="15.75" customHeight="1">
      <c r="P712" s="5"/>
      <c r="Q712" s="5"/>
      <c r="R712" s="5"/>
      <c r="S712" s="5"/>
      <c r="T712" s="5"/>
      <c r="AB712" s="5"/>
      <c r="AC712" s="5"/>
      <c r="AD712" s="5"/>
      <c r="AE712" s="5"/>
      <c r="AF712" s="5"/>
      <c r="AN712" s="5"/>
      <c r="AO712" s="5"/>
      <c r="AP712" s="5"/>
      <c r="AQ712" s="5"/>
      <c r="AR712" s="5"/>
    </row>
    <row r="713" spans="16:44" ht="15.75" customHeight="1">
      <c r="P713" s="5"/>
      <c r="Q713" s="5"/>
      <c r="R713" s="5"/>
      <c r="S713" s="5"/>
      <c r="T713" s="5"/>
      <c r="AB713" s="5"/>
      <c r="AC713" s="5"/>
      <c r="AD713" s="5"/>
      <c r="AE713" s="5"/>
      <c r="AF713" s="5"/>
      <c r="AN713" s="5"/>
      <c r="AO713" s="5"/>
      <c r="AP713" s="5"/>
      <c r="AQ713" s="5"/>
      <c r="AR713" s="5"/>
    </row>
    <row r="714" spans="16:44" ht="15.75" customHeight="1">
      <c r="P714" s="5"/>
      <c r="Q714" s="5"/>
      <c r="R714" s="5"/>
      <c r="S714" s="5"/>
      <c r="T714" s="5"/>
      <c r="AB714" s="5"/>
      <c r="AC714" s="5"/>
      <c r="AD714" s="5"/>
      <c r="AE714" s="5"/>
      <c r="AF714" s="5"/>
      <c r="AN714" s="5"/>
      <c r="AO714" s="5"/>
      <c r="AP714" s="5"/>
      <c r="AQ714" s="5"/>
      <c r="AR714" s="5"/>
    </row>
    <row r="715" spans="16:44" ht="15.75" customHeight="1">
      <c r="P715" s="5"/>
      <c r="Q715" s="5"/>
      <c r="R715" s="5"/>
      <c r="S715" s="5"/>
      <c r="T715" s="5"/>
      <c r="AB715" s="5"/>
      <c r="AC715" s="5"/>
      <c r="AD715" s="5"/>
      <c r="AE715" s="5"/>
      <c r="AF715" s="5"/>
      <c r="AN715" s="5"/>
      <c r="AO715" s="5"/>
      <c r="AP715" s="5"/>
      <c r="AQ715" s="5"/>
      <c r="AR715" s="5"/>
    </row>
    <row r="716" spans="16:44" ht="15.75" customHeight="1">
      <c r="P716" s="5"/>
      <c r="Q716" s="5"/>
      <c r="R716" s="5"/>
      <c r="S716" s="5"/>
      <c r="T716" s="5"/>
      <c r="AB716" s="5"/>
      <c r="AC716" s="5"/>
      <c r="AD716" s="5"/>
      <c r="AE716" s="5"/>
      <c r="AF716" s="5"/>
      <c r="AN716" s="5"/>
      <c r="AO716" s="5"/>
      <c r="AP716" s="5"/>
      <c r="AQ716" s="5"/>
      <c r="AR716" s="5"/>
    </row>
    <row r="717" spans="16:44" ht="15.75" customHeight="1">
      <c r="P717" s="5"/>
      <c r="Q717" s="5"/>
      <c r="R717" s="5"/>
      <c r="S717" s="5"/>
      <c r="T717" s="5"/>
      <c r="AB717" s="5"/>
      <c r="AC717" s="5"/>
      <c r="AD717" s="5"/>
      <c r="AE717" s="5"/>
      <c r="AF717" s="5"/>
      <c r="AN717" s="5"/>
      <c r="AO717" s="5"/>
      <c r="AP717" s="5"/>
      <c r="AQ717" s="5"/>
      <c r="AR717" s="5"/>
    </row>
    <row r="718" spans="16:44" ht="15.75" customHeight="1">
      <c r="P718" s="5"/>
      <c r="Q718" s="5"/>
      <c r="R718" s="5"/>
      <c r="S718" s="5"/>
      <c r="T718" s="5"/>
      <c r="AB718" s="5"/>
      <c r="AC718" s="5"/>
      <c r="AD718" s="5"/>
      <c r="AE718" s="5"/>
      <c r="AF718" s="5"/>
      <c r="AN718" s="5"/>
      <c r="AO718" s="5"/>
      <c r="AP718" s="5"/>
      <c r="AQ718" s="5"/>
      <c r="AR718" s="5"/>
    </row>
    <row r="719" spans="16:44" ht="15.75" customHeight="1">
      <c r="P719" s="5"/>
      <c r="Q719" s="5"/>
      <c r="R719" s="5"/>
      <c r="S719" s="5"/>
      <c r="T719" s="5"/>
      <c r="AB719" s="5"/>
      <c r="AC719" s="5"/>
      <c r="AD719" s="5"/>
      <c r="AE719" s="5"/>
      <c r="AF719" s="5"/>
      <c r="AN719" s="5"/>
      <c r="AO719" s="5"/>
      <c r="AP719" s="5"/>
      <c r="AQ719" s="5"/>
      <c r="AR719" s="5"/>
    </row>
    <row r="720" spans="16:44" ht="15.75" customHeight="1">
      <c r="P720" s="5"/>
      <c r="Q720" s="5"/>
      <c r="R720" s="5"/>
      <c r="S720" s="5"/>
      <c r="T720" s="5"/>
      <c r="AB720" s="5"/>
      <c r="AC720" s="5"/>
      <c r="AD720" s="5"/>
      <c r="AE720" s="5"/>
      <c r="AF720" s="5"/>
      <c r="AN720" s="5"/>
      <c r="AO720" s="5"/>
      <c r="AP720" s="5"/>
      <c r="AQ720" s="5"/>
      <c r="AR720" s="5"/>
    </row>
    <row r="721" spans="16:44" ht="15.75" customHeight="1">
      <c r="P721" s="5"/>
      <c r="Q721" s="5"/>
      <c r="R721" s="5"/>
      <c r="S721" s="5"/>
      <c r="T721" s="5"/>
      <c r="AB721" s="5"/>
      <c r="AC721" s="5"/>
      <c r="AD721" s="5"/>
      <c r="AE721" s="5"/>
      <c r="AF721" s="5"/>
      <c r="AN721" s="5"/>
      <c r="AO721" s="5"/>
      <c r="AP721" s="5"/>
      <c r="AQ721" s="5"/>
      <c r="AR721" s="5"/>
    </row>
    <row r="722" spans="16:44" ht="15.75" customHeight="1">
      <c r="P722" s="5"/>
      <c r="Q722" s="5"/>
      <c r="R722" s="5"/>
      <c r="S722" s="5"/>
      <c r="T722" s="5"/>
      <c r="AB722" s="5"/>
      <c r="AC722" s="5"/>
      <c r="AD722" s="5"/>
      <c r="AE722" s="5"/>
      <c r="AF722" s="5"/>
      <c r="AN722" s="5"/>
      <c r="AO722" s="5"/>
      <c r="AP722" s="5"/>
      <c r="AQ722" s="5"/>
      <c r="AR722" s="5"/>
    </row>
    <row r="723" spans="16:44" ht="15.75" customHeight="1">
      <c r="P723" s="5"/>
      <c r="Q723" s="5"/>
      <c r="R723" s="5"/>
      <c r="S723" s="5"/>
      <c r="T723" s="5"/>
      <c r="AB723" s="5"/>
      <c r="AC723" s="5"/>
      <c r="AD723" s="5"/>
      <c r="AE723" s="5"/>
      <c r="AF723" s="5"/>
      <c r="AN723" s="5"/>
      <c r="AO723" s="5"/>
      <c r="AP723" s="5"/>
      <c r="AQ723" s="5"/>
      <c r="AR723" s="5"/>
    </row>
    <row r="724" spans="16:44" ht="15.75" customHeight="1">
      <c r="P724" s="5"/>
      <c r="Q724" s="5"/>
      <c r="R724" s="5"/>
      <c r="S724" s="5"/>
      <c r="T724" s="5"/>
      <c r="AB724" s="5"/>
      <c r="AC724" s="5"/>
      <c r="AD724" s="5"/>
      <c r="AE724" s="5"/>
      <c r="AF724" s="5"/>
      <c r="AN724" s="5"/>
      <c r="AO724" s="5"/>
      <c r="AP724" s="5"/>
      <c r="AQ724" s="5"/>
      <c r="AR724" s="5"/>
    </row>
    <row r="725" spans="16:44" ht="15.75" customHeight="1">
      <c r="P725" s="5"/>
      <c r="Q725" s="5"/>
      <c r="R725" s="5"/>
      <c r="S725" s="5"/>
      <c r="T725" s="5"/>
      <c r="AB725" s="5"/>
      <c r="AC725" s="5"/>
      <c r="AD725" s="5"/>
      <c r="AE725" s="5"/>
      <c r="AF725" s="5"/>
      <c r="AN725" s="5"/>
      <c r="AO725" s="5"/>
      <c r="AP725" s="5"/>
      <c r="AQ725" s="5"/>
      <c r="AR725" s="5"/>
    </row>
    <row r="726" spans="16:44" ht="15.75" customHeight="1">
      <c r="P726" s="5"/>
      <c r="Q726" s="5"/>
      <c r="R726" s="5"/>
      <c r="S726" s="5"/>
      <c r="T726" s="5"/>
      <c r="AB726" s="5"/>
      <c r="AC726" s="5"/>
      <c r="AD726" s="5"/>
      <c r="AE726" s="5"/>
      <c r="AF726" s="5"/>
      <c r="AN726" s="5"/>
      <c r="AO726" s="5"/>
      <c r="AP726" s="5"/>
      <c r="AQ726" s="5"/>
      <c r="AR726" s="5"/>
    </row>
    <row r="727" spans="16:44" ht="15.75" customHeight="1">
      <c r="P727" s="5"/>
      <c r="Q727" s="5"/>
      <c r="R727" s="5"/>
      <c r="S727" s="5"/>
      <c r="T727" s="5"/>
      <c r="AB727" s="5"/>
      <c r="AC727" s="5"/>
      <c r="AD727" s="5"/>
      <c r="AE727" s="5"/>
      <c r="AF727" s="5"/>
      <c r="AN727" s="5"/>
      <c r="AO727" s="5"/>
      <c r="AP727" s="5"/>
      <c r="AQ727" s="5"/>
      <c r="AR727" s="5"/>
    </row>
    <row r="728" spans="16:44" ht="15.75" customHeight="1">
      <c r="P728" s="5"/>
      <c r="Q728" s="5"/>
      <c r="R728" s="5"/>
      <c r="S728" s="5"/>
      <c r="T728" s="5"/>
      <c r="AB728" s="5"/>
      <c r="AC728" s="5"/>
      <c r="AD728" s="5"/>
      <c r="AE728" s="5"/>
      <c r="AF728" s="5"/>
      <c r="AN728" s="5"/>
      <c r="AO728" s="5"/>
      <c r="AP728" s="5"/>
      <c r="AQ728" s="5"/>
      <c r="AR728" s="5"/>
    </row>
    <row r="729" spans="16:44" ht="15.75" customHeight="1">
      <c r="P729" s="5"/>
      <c r="Q729" s="5"/>
      <c r="R729" s="5"/>
      <c r="S729" s="5"/>
      <c r="T729" s="5"/>
      <c r="AB729" s="5"/>
      <c r="AC729" s="5"/>
      <c r="AD729" s="5"/>
      <c r="AE729" s="5"/>
      <c r="AF729" s="5"/>
      <c r="AN729" s="5"/>
      <c r="AO729" s="5"/>
      <c r="AP729" s="5"/>
      <c r="AQ729" s="5"/>
      <c r="AR729" s="5"/>
    </row>
    <row r="730" spans="16:44" ht="15.75" customHeight="1">
      <c r="P730" s="5"/>
      <c r="Q730" s="5"/>
      <c r="R730" s="5"/>
      <c r="S730" s="5"/>
      <c r="T730" s="5"/>
      <c r="AB730" s="5"/>
      <c r="AC730" s="5"/>
      <c r="AD730" s="5"/>
      <c r="AE730" s="5"/>
      <c r="AF730" s="5"/>
      <c r="AN730" s="5"/>
      <c r="AO730" s="5"/>
      <c r="AP730" s="5"/>
      <c r="AQ730" s="5"/>
      <c r="AR730" s="5"/>
    </row>
    <row r="731" spans="16:44" ht="15.75" customHeight="1">
      <c r="P731" s="5"/>
      <c r="Q731" s="5"/>
      <c r="R731" s="5"/>
      <c r="S731" s="5"/>
      <c r="T731" s="5"/>
      <c r="AB731" s="5"/>
      <c r="AC731" s="5"/>
      <c r="AD731" s="5"/>
      <c r="AE731" s="5"/>
      <c r="AF731" s="5"/>
      <c r="AN731" s="5"/>
      <c r="AO731" s="5"/>
      <c r="AP731" s="5"/>
      <c r="AQ731" s="5"/>
      <c r="AR731" s="5"/>
    </row>
    <row r="732" spans="16:44" ht="15.75" customHeight="1">
      <c r="P732" s="5"/>
      <c r="Q732" s="5"/>
      <c r="R732" s="5"/>
      <c r="S732" s="5"/>
      <c r="T732" s="5"/>
      <c r="AB732" s="5"/>
      <c r="AC732" s="5"/>
      <c r="AD732" s="5"/>
      <c r="AE732" s="5"/>
      <c r="AF732" s="5"/>
      <c r="AN732" s="5"/>
      <c r="AO732" s="5"/>
      <c r="AP732" s="5"/>
      <c r="AQ732" s="5"/>
      <c r="AR732" s="5"/>
    </row>
    <row r="733" spans="16:44" ht="15.75" customHeight="1">
      <c r="P733" s="5"/>
      <c r="Q733" s="5"/>
      <c r="R733" s="5"/>
      <c r="S733" s="5"/>
      <c r="T733" s="5"/>
      <c r="AB733" s="5"/>
      <c r="AC733" s="5"/>
      <c r="AD733" s="5"/>
      <c r="AE733" s="5"/>
      <c r="AF733" s="5"/>
      <c r="AN733" s="5"/>
      <c r="AO733" s="5"/>
      <c r="AP733" s="5"/>
      <c r="AQ733" s="5"/>
      <c r="AR733" s="5"/>
    </row>
    <row r="734" spans="16:44" ht="15.75" customHeight="1">
      <c r="P734" s="5"/>
      <c r="Q734" s="5"/>
      <c r="R734" s="5"/>
      <c r="S734" s="5"/>
      <c r="T734" s="5"/>
      <c r="AB734" s="5"/>
      <c r="AC734" s="5"/>
      <c r="AD734" s="5"/>
      <c r="AE734" s="5"/>
      <c r="AF734" s="5"/>
      <c r="AN734" s="5"/>
      <c r="AO734" s="5"/>
      <c r="AP734" s="5"/>
      <c r="AQ734" s="5"/>
      <c r="AR734" s="5"/>
    </row>
    <row r="735" spans="16:44" ht="15.75" customHeight="1">
      <c r="P735" s="5"/>
      <c r="Q735" s="5"/>
      <c r="R735" s="5"/>
      <c r="S735" s="5"/>
      <c r="T735" s="5"/>
      <c r="AB735" s="5"/>
      <c r="AC735" s="5"/>
      <c r="AD735" s="5"/>
      <c r="AE735" s="5"/>
      <c r="AF735" s="5"/>
      <c r="AN735" s="5"/>
      <c r="AO735" s="5"/>
      <c r="AP735" s="5"/>
      <c r="AQ735" s="5"/>
      <c r="AR735" s="5"/>
    </row>
    <row r="736" spans="16:44" ht="15.75" customHeight="1">
      <c r="P736" s="5"/>
      <c r="Q736" s="5"/>
      <c r="R736" s="5"/>
      <c r="S736" s="5"/>
      <c r="T736" s="5"/>
      <c r="AB736" s="5"/>
      <c r="AC736" s="5"/>
      <c r="AD736" s="5"/>
      <c r="AE736" s="5"/>
      <c r="AF736" s="5"/>
      <c r="AN736" s="5"/>
      <c r="AO736" s="5"/>
      <c r="AP736" s="5"/>
      <c r="AQ736" s="5"/>
      <c r="AR736" s="5"/>
    </row>
    <row r="737" spans="16:44" ht="15.75" customHeight="1">
      <c r="P737" s="5"/>
      <c r="Q737" s="5"/>
      <c r="R737" s="5"/>
      <c r="S737" s="5"/>
      <c r="T737" s="5"/>
      <c r="AB737" s="5"/>
      <c r="AC737" s="5"/>
      <c r="AD737" s="5"/>
      <c r="AE737" s="5"/>
      <c r="AF737" s="5"/>
      <c r="AN737" s="5"/>
      <c r="AO737" s="5"/>
      <c r="AP737" s="5"/>
      <c r="AQ737" s="5"/>
      <c r="AR737" s="5"/>
    </row>
    <row r="738" spans="16:44" ht="15.75" customHeight="1">
      <c r="P738" s="5"/>
      <c r="Q738" s="5"/>
      <c r="R738" s="5"/>
      <c r="S738" s="5"/>
      <c r="T738" s="5"/>
      <c r="AB738" s="5"/>
      <c r="AC738" s="5"/>
      <c r="AD738" s="5"/>
      <c r="AE738" s="5"/>
      <c r="AF738" s="5"/>
      <c r="AN738" s="5"/>
      <c r="AO738" s="5"/>
      <c r="AP738" s="5"/>
      <c r="AQ738" s="5"/>
      <c r="AR738" s="5"/>
    </row>
    <row r="739" spans="16:44" ht="15.75" customHeight="1">
      <c r="P739" s="5"/>
      <c r="Q739" s="5"/>
      <c r="R739" s="5"/>
      <c r="S739" s="5"/>
      <c r="T739" s="5"/>
      <c r="AB739" s="5"/>
      <c r="AC739" s="5"/>
      <c r="AD739" s="5"/>
      <c r="AE739" s="5"/>
      <c r="AF739" s="5"/>
      <c r="AN739" s="5"/>
      <c r="AO739" s="5"/>
      <c r="AP739" s="5"/>
      <c r="AQ739" s="5"/>
      <c r="AR739" s="5"/>
    </row>
    <row r="740" spans="16:44" ht="15.75" customHeight="1">
      <c r="P740" s="5"/>
      <c r="Q740" s="5"/>
      <c r="R740" s="5"/>
      <c r="S740" s="5"/>
      <c r="T740" s="5"/>
      <c r="AB740" s="5"/>
      <c r="AC740" s="5"/>
      <c r="AD740" s="5"/>
      <c r="AE740" s="5"/>
      <c r="AF740" s="5"/>
      <c r="AN740" s="5"/>
      <c r="AO740" s="5"/>
      <c r="AP740" s="5"/>
      <c r="AQ740" s="5"/>
      <c r="AR740" s="5"/>
    </row>
    <row r="741" spans="16:44" ht="15.75" customHeight="1">
      <c r="P741" s="5"/>
      <c r="Q741" s="5"/>
      <c r="R741" s="5"/>
      <c r="S741" s="5"/>
      <c r="T741" s="5"/>
      <c r="AB741" s="5"/>
      <c r="AC741" s="5"/>
      <c r="AD741" s="5"/>
      <c r="AE741" s="5"/>
      <c r="AF741" s="5"/>
      <c r="AN741" s="5"/>
      <c r="AO741" s="5"/>
      <c r="AP741" s="5"/>
      <c r="AQ741" s="5"/>
      <c r="AR741" s="5"/>
    </row>
    <row r="742" spans="16:44" ht="15.75" customHeight="1">
      <c r="P742" s="5"/>
      <c r="Q742" s="5"/>
      <c r="R742" s="5"/>
      <c r="S742" s="5"/>
      <c r="T742" s="5"/>
      <c r="AB742" s="5"/>
      <c r="AC742" s="5"/>
      <c r="AD742" s="5"/>
      <c r="AE742" s="5"/>
      <c r="AF742" s="5"/>
      <c r="AN742" s="5"/>
      <c r="AO742" s="5"/>
      <c r="AP742" s="5"/>
      <c r="AQ742" s="5"/>
      <c r="AR742" s="5"/>
    </row>
    <row r="743" spans="16:44" ht="15.75" customHeight="1">
      <c r="P743" s="5"/>
      <c r="Q743" s="5"/>
      <c r="R743" s="5"/>
      <c r="S743" s="5"/>
      <c r="T743" s="5"/>
      <c r="AB743" s="5"/>
      <c r="AC743" s="5"/>
      <c r="AD743" s="5"/>
      <c r="AE743" s="5"/>
      <c r="AF743" s="5"/>
      <c r="AN743" s="5"/>
      <c r="AO743" s="5"/>
      <c r="AP743" s="5"/>
      <c r="AQ743" s="5"/>
      <c r="AR743" s="5"/>
    </row>
    <row r="744" spans="16:44" ht="15.75" customHeight="1">
      <c r="P744" s="5"/>
      <c r="Q744" s="5"/>
      <c r="R744" s="5"/>
      <c r="S744" s="5"/>
      <c r="T744" s="5"/>
      <c r="AB744" s="5"/>
      <c r="AC744" s="5"/>
      <c r="AD744" s="5"/>
      <c r="AE744" s="5"/>
      <c r="AF744" s="5"/>
      <c r="AN744" s="5"/>
      <c r="AO744" s="5"/>
      <c r="AP744" s="5"/>
      <c r="AQ744" s="5"/>
      <c r="AR744" s="5"/>
    </row>
    <row r="745" spans="16:44" ht="15.75" customHeight="1">
      <c r="P745" s="5"/>
      <c r="Q745" s="5"/>
      <c r="R745" s="5"/>
      <c r="S745" s="5"/>
      <c r="T745" s="5"/>
      <c r="AB745" s="5"/>
      <c r="AC745" s="5"/>
      <c r="AD745" s="5"/>
      <c r="AE745" s="5"/>
      <c r="AF745" s="5"/>
      <c r="AN745" s="5"/>
      <c r="AO745" s="5"/>
      <c r="AP745" s="5"/>
      <c r="AQ745" s="5"/>
      <c r="AR745" s="5"/>
    </row>
    <row r="746" spans="16:44" ht="15.75" customHeight="1">
      <c r="P746" s="5"/>
      <c r="Q746" s="5"/>
      <c r="R746" s="5"/>
      <c r="S746" s="5"/>
      <c r="T746" s="5"/>
      <c r="AB746" s="5"/>
      <c r="AC746" s="5"/>
      <c r="AD746" s="5"/>
      <c r="AE746" s="5"/>
      <c r="AF746" s="5"/>
      <c r="AN746" s="5"/>
      <c r="AO746" s="5"/>
      <c r="AP746" s="5"/>
      <c r="AQ746" s="5"/>
      <c r="AR746" s="5"/>
    </row>
    <row r="747" spans="16:44" ht="15.75" customHeight="1">
      <c r="P747" s="5"/>
      <c r="Q747" s="5"/>
      <c r="R747" s="5"/>
      <c r="S747" s="5"/>
      <c r="T747" s="5"/>
      <c r="AB747" s="5"/>
      <c r="AC747" s="5"/>
      <c r="AD747" s="5"/>
      <c r="AE747" s="5"/>
      <c r="AF747" s="5"/>
      <c r="AN747" s="5"/>
      <c r="AO747" s="5"/>
      <c r="AP747" s="5"/>
      <c r="AQ747" s="5"/>
      <c r="AR747" s="5"/>
    </row>
    <row r="748" spans="16:44" ht="15.75" customHeight="1">
      <c r="P748" s="5"/>
      <c r="Q748" s="5"/>
      <c r="R748" s="5"/>
      <c r="S748" s="5"/>
      <c r="T748" s="5"/>
      <c r="AB748" s="5"/>
      <c r="AC748" s="5"/>
      <c r="AD748" s="5"/>
      <c r="AE748" s="5"/>
      <c r="AF748" s="5"/>
      <c r="AN748" s="5"/>
      <c r="AO748" s="5"/>
      <c r="AP748" s="5"/>
      <c r="AQ748" s="5"/>
      <c r="AR748" s="5"/>
    </row>
    <row r="749" spans="16:44" ht="15.75" customHeight="1">
      <c r="P749" s="5"/>
      <c r="Q749" s="5"/>
      <c r="R749" s="5"/>
      <c r="S749" s="5"/>
      <c r="T749" s="5"/>
      <c r="AB749" s="5"/>
      <c r="AC749" s="5"/>
      <c r="AD749" s="5"/>
      <c r="AE749" s="5"/>
      <c r="AF749" s="5"/>
      <c r="AN749" s="5"/>
      <c r="AO749" s="5"/>
      <c r="AP749" s="5"/>
      <c r="AQ749" s="5"/>
      <c r="AR749" s="5"/>
    </row>
    <row r="750" spans="16:44" ht="15.75" customHeight="1">
      <c r="P750" s="5"/>
      <c r="Q750" s="5"/>
      <c r="R750" s="5"/>
      <c r="S750" s="5"/>
      <c r="T750" s="5"/>
      <c r="AB750" s="5"/>
      <c r="AC750" s="5"/>
      <c r="AD750" s="5"/>
      <c r="AE750" s="5"/>
      <c r="AF750" s="5"/>
      <c r="AN750" s="5"/>
      <c r="AO750" s="5"/>
      <c r="AP750" s="5"/>
      <c r="AQ750" s="5"/>
      <c r="AR750" s="5"/>
    </row>
    <row r="751" spans="16:44" ht="15.75" customHeight="1">
      <c r="P751" s="5"/>
      <c r="Q751" s="5"/>
      <c r="R751" s="5"/>
      <c r="S751" s="5"/>
      <c r="T751" s="5"/>
      <c r="AB751" s="5"/>
      <c r="AC751" s="5"/>
      <c r="AD751" s="5"/>
      <c r="AE751" s="5"/>
      <c r="AF751" s="5"/>
      <c r="AN751" s="5"/>
      <c r="AO751" s="5"/>
      <c r="AP751" s="5"/>
      <c r="AQ751" s="5"/>
      <c r="AR751" s="5"/>
    </row>
    <row r="752" spans="16:44" ht="15.75" customHeight="1">
      <c r="P752" s="5"/>
      <c r="Q752" s="5"/>
      <c r="R752" s="5"/>
      <c r="S752" s="5"/>
      <c r="T752" s="5"/>
      <c r="AB752" s="5"/>
      <c r="AC752" s="5"/>
      <c r="AD752" s="5"/>
      <c r="AE752" s="5"/>
      <c r="AF752" s="5"/>
      <c r="AN752" s="5"/>
      <c r="AO752" s="5"/>
      <c r="AP752" s="5"/>
      <c r="AQ752" s="5"/>
      <c r="AR752" s="5"/>
    </row>
    <row r="753" spans="16:44" ht="15.75" customHeight="1">
      <c r="P753" s="5"/>
      <c r="Q753" s="5"/>
      <c r="R753" s="5"/>
      <c r="S753" s="5"/>
      <c r="T753" s="5"/>
      <c r="AB753" s="5"/>
      <c r="AC753" s="5"/>
      <c r="AD753" s="5"/>
      <c r="AE753" s="5"/>
      <c r="AF753" s="5"/>
      <c r="AN753" s="5"/>
      <c r="AO753" s="5"/>
      <c r="AP753" s="5"/>
      <c r="AQ753" s="5"/>
      <c r="AR753" s="5"/>
    </row>
    <row r="754" spans="16:44" ht="15.75" customHeight="1">
      <c r="P754" s="5"/>
      <c r="Q754" s="5"/>
      <c r="R754" s="5"/>
      <c r="S754" s="5"/>
      <c r="T754" s="5"/>
      <c r="AB754" s="5"/>
      <c r="AC754" s="5"/>
      <c r="AD754" s="5"/>
      <c r="AE754" s="5"/>
      <c r="AF754" s="5"/>
      <c r="AN754" s="5"/>
      <c r="AO754" s="5"/>
      <c r="AP754" s="5"/>
      <c r="AQ754" s="5"/>
      <c r="AR754" s="5"/>
    </row>
    <row r="755" spans="16:44" ht="15.75" customHeight="1">
      <c r="P755" s="5"/>
      <c r="Q755" s="5"/>
      <c r="R755" s="5"/>
      <c r="S755" s="5"/>
      <c r="T755" s="5"/>
      <c r="AB755" s="5"/>
      <c r="AC755" s="5"/>
      <c r="AD755" s="5"/>
      <c r="AE755" s="5"/>
      <c r="AF755" s="5"/>
      <c r="AN755" s="5"/>
      <c r="AO755" s="5"/>
      <c r="AP755" s="5"/>
      <c r="AQ755" s="5"/>
      <c r="AR755" s="5"/>
    </row>
    <row r="756" spans="16:44" ht="15.75" customHeight="1">
      <c r="P756" s="5"/>
      <c r="Q756" s="5"/>
      <c r="R756" s="5"/>
      <c r="S756" s="5"/>
      <c r="T756" s="5"/>
      <c r="AB756" s="5"/>
      <c r="AC756" s="5"/>
      <c r="AD756" s="5"/>
      <c r="AE756" s="5"/>
      <c r="AF756" s="5"/>
      <c r="AN756" s="5"/>
      <c r="AO756" s="5"/>
      <c r="AP756" s="5"/>
      <c r="AQ756" s="5"/>
      <c r="AR756" s="5"/>
    </row>
    <row r="757" spans="16:44" ht="15.75" customHeight="1">
      <c r="P757" s="5"/>
      <c r="Q757" s="5"/>
      <c r="R757" s="5"/>
      <c r="S757" s="5"/>
      <c r="T757" s="5"/>
      <c r="AB757" s="5"/>
      <c r="AC757" s="5"/>
      <c r="AD757" s="5"/>
      <c r="AE757" s="5"/>
      <c r="AF757" s="5"/>
      <c r="AN757" s="5"/>
      <c r="AO757" s="5"/>
      <c r="AP757" s="5"/>
      <c r="AQ757" s="5"/>
      <c r="AR757" s="5"/>
    </row>
    <row r="758" spans="16:44" ht="15.75" customHeight="1">
      <c r="P758" s="5"/>
      <c r="Q758" s="5"/>
      <c r="R758" s="5"/>
      <c r="S758" s="5"/>
      <c r="T758" s="5"/>
      <c r="AB758" s="5"/>
      <c r="AC758" s="5"/>
      <c r="AD758" s="5"/>
      <c r="AE758" s="5"/>
      <c r="AF758" s="5"/>
      <c r="AN758" s="5"/>
      <c r="AO758" s="5"/>
      <c r="AP758" s="5"/>
      <c r="AQ758" s="5"/>
      <c r="AR758" s="5"/>
    </row>
    <row r="759" spans="16:44" ht="15.75" customHeight="1">
      <c r="P759" s="5"/>
      <c r="Q759" s="5"/>
      <c r="R759" s="5"/>
      <c r="S759" s="5"/>
      <c r="T759" s="5"/>
      <c r="AB759" s="5"/>
      <c r="AC759" s="5"/>
      <c r="AD759" s="5"/>
      <c r="AE759" s="5"/>
      <c r="AF759" s="5"/>
      <c r="AN759" s="5"/>
      <c r="AO759" s="5"/>
      <c r="AP759" s="5"/>
      <c r="AQ759" s="5"/>
      <c r="AR759" s="5"/>
    </row>
    <row r="760" spans="16:44" ht="15.75" customHeight="1">
      <c r="P760" s="5"/>
      <c r="Q760" s="5"/>
      <c r="R760" s="5"/>
      <c r="S760" s="5"/>
      <c r="T760" s="5"/>
      <c r="AB760" s="5"/>
      <c r="AC760" s="5"/>
      <c r="AD760" s="5"/>
      <c r="AE760" s="5"/>
      <c r="AF760" s="5"/>
      <c r="AN760" s="5"/>
      <c r="AO760" s="5"/>
      <c r="AP760" s="5"/>
      <c r="AQ760" s="5"/>
      <c r="AR760" s="5"/>
    </row>
    <row r="761" spans="16:44" ht="15.75" customHeight="1">
      <c r="P761" s="5"/>
      <c r="Q761" s="5"/>
      <c r="R761" s="5"/>
      <c r="S761" s="5"/>
      <c r="T761" s="5"/>
      <c r="AB761" s="5"/>
      <c r="AC761" s="5"/>
      <c r="AD761" s="5"/>
      <c r="AE761" s="5"/>
      <c r="AF761" s="5"/>
      <c r="AN761" s="5"/>
      <c r="AO761" s="5"/>
      <c r="AP761" s="5"/>
      <c r="AQ761" s="5"/>
      <c r="AR761" s="5"/>
    </row>
    <row r="762" spans="16:44" ht="15.75" customHeight="1">
      <c r="P762" s="5"/>
      <c r="Q762" s="5"/>
      <c r="R762" s="5"/>
      <c r="S762" s="5"/>
      <c r="T762" s="5"/>
      <c r="AB762" s="5"/>
      <c r="AC762" s="5"/>
      <c r="AD762" s="5"/>
      <c r="AE762" s="5"/>
      <c r="AF762" s="5"/>
      <c r="AN762" s="5"/>
      <c r="AO762" s="5"/>
      <c r="AP762" s="5"/>
      <c r="AQ762" s="5"/>
      <c r="AR762" s="5"/>
    </row>
    <row r="763" spans="16:44" ht="15.75" customHeight="1">
      <c r="P763" s="5"/>
      <c r="Q763" s="5"/>
      <c r="R763" s="5"/>
      <c r="S763" s="5"/>
      <c r="T763" s="5"/>
      <c r="AB763" s="5"/>
      <c r="AC763" s="5"/>
      <c r="AD763" s="5"/>
      <c r="AE763" s="5"/>
      <c r="AF763" s="5"/>
      <c r="AN763" s="5"/>
      <c r="AO763" s="5"/>
      <c r="AP763" s="5"/>
      <c r="AQ763" s="5"/>
      <c r="AR763" s="5"/>
    </row>
    <row r="764" spans="16:44" ht="15.75" customHeight="1">
      <c r="P764" s="5"/>
      <c r="Q764" s="5"/>
      <c r="R764" s="5"/>
      <c r="S764" s="5"/>
      <c r="T764" s="5"/>
      <c r="AB764" s="5"/>
      <c r="AC764" s="5"/>
      <c r="AD764" s="5"/>
      <c r="AE764" s="5"/>
      <c r="AF764" s="5"/>
      <c r="AN764" s="5"/>
      <c r="AO764" s="5"/>
      <c r="AP764" s="5"/>
      <c r="AQ764" s="5"/>
      <c r="AR764" s="5"/>
    </row>
    <row r="765" spans="16:44" ht="15.75" customHeight="1">
      <c r="P765" s="5"/>
      <c r="Q765" s="5"/>
      <c r="R765" s="5"/>
      <c r="S765" s="5"/>
      <c r="T765" s="5"/>
      <c r="AB765" s="5"/>
      <c r="AC765" s="5"/>
      <c r="AD765" s="5"/>
      <c r="AE765" s="5"/>
      <c r="AF765" s="5"/>
      <c r="AN765" s="5"/>
      <c r="AO765" s="5"/>
      <c r="AP765" s="5"/>
      <c r="AQ765" s="5"/>
      <c r="AR765" s="5"/>
    </row>
    <row r="766" spans="16:44" ht="15.75" customHeight="1">
      <c r="P766" s="5"/>
      <c r="Q766" s="5"/>
      <c r="R766" s="5"/>
      <c r="S766" s="5"/>
      <c r="T766" s="5"/>
      <c r="AB766" s="5"/>
      <c r="AC766" s="5"/>
      <c r="AD766" s="5"/>
      <c r="AE766" s="5"/>
      <c r="AF766" s="5"/>
      <c r="AN766" s="5"/>
      <c r="AO766" s="5"/>
      <c r="AP766" s="5"/>
      <c r="AQ766" s="5"/>
      <c r="AR766" s="5"/>
    </row>
    <row r="767" spans="16:44" ht="15.75" customHeight="1">
      <c r="P767" s="5"/>
      <c r="Q767" s="5"/>
      <c r="R767" s="5"/>
      <c r="S767" s="5"/>
      <c r="T767" s="5"/>
      <c r="AB767" s="5"/>
      <c r="AC767" s="5"/>
      <c r="AD767" s="5"/>
      <c r="AE767" s="5"/>
      <c r="AF767" s="5"/>
      <c r="AN767" s="5"/>
      <c r="AO767" s="5"/>
      <c r="AP767" s="5"/>
      <c r="AQ767" s="5"/>
      <c r="AR767" s="5"/>
    </row>
    <row r="768" spans="16:44" ht="15.75" customHeight="1">
      <c r="P768" s="5"/>
      <c r="Q768" s="5"/>
      <c r="R768" s="5"/>
      <c r="S768" s="5"/>
      <c r="T768" s="5"/>
      <c r="AB768" s="5"/>
      <c r="AC768" s="5"/>
      <c r="AD768" s="5"/>
      <c r="AE768" s="5"/>
      <c r="AF768" s="5"/>
      <c r="AN768" s="5"/>
      <c r="AO768" s="5"/>
      <c r="AP768" s="5"/>
      <c r="AQ768" s="5"/>
      <c r="AR768" s="5"/>
    </row>
    <row r="769" spans="16:44" ht="15.75" customHeight="1">
      <c r="P769" s="5"/>
      <c r="Q769" s="5"/>
      <c r="R769" s="5"/>
      <c r="S769" s="5"/>
      <c r="T769" s="5"/>
      <c r="AB769" s="5"/>
      <c r="AC769" s="5"/>
      <c r="AD769" s="5"/>
      <c r="AE769" s="5"/>
      <c r="AF769" s="5"/>
      <c r="AN769" s="5"/>
      <c r="AO769" s="5"/>
      <c r="AP769" s="5"/>
      <c r="AQ769" s="5"/>
      <c r="AR769" s="5"/>
    </row>
    <row r="770" spans="16:44" ht="15.75" customHeight="1">
      <c r="P770" s="5"/>
      <c r="Q770" s="5"/>
      <c r="R770" s="5"/>
      <c r="S770" s="5"/>
      <c r="T770" s="5"/>
      <c r="AB770" s="5"/>
      <c r="AC770" s="5"/>
      <c r="AD770" s="5"/>
      <c r="AE770" s="5"/>
      <c r="AF770" s="5"/>
      <c r="AN770" s="5"/>
      <c r="AO770" s="5"/>
      <c r="AP770" s="5"/>
      <c r="AQ770" s="5"/>
      <c r="AR770" s="5"/>
    </row>
    <row r="771" spans="16:44" ht="15.75" customHeight="1">
      <c r="P771" s="5"/>
      <c r="Q771" s="5"/>
      <c r="R771" s="5"/>
      <c r="S771" s="5"/>
      <c r="T771" s="5"/>
      <c r="AB771" s="5"/>
      <c r="AC771" s="5"/>
      <c r="AD771" s="5"/>
      <c r="AE771" s="5"/>
      <c r="AF771" s="5"/>
      <c r="AN771" s="5"/>
      <c r="AO771" s="5"/>
      <c r="AP771" s="5"/>
      <c r="AQ771" s="5"/>
      <c r="AR771" s="5"/>
    </row>
    <row r="772" spans="16:44" ht="15.75" customHeight="1">
      <c r="P772" s="5"/>
      <c r="Q772" s="5"/>
      <c r="R772" s="5"/>
      <c r="S772" s="5"/>
      <c r="T772" s="5"/>
      <c r="AB772" s="5"/>
      <c r="AC772" s="5"/>
      <c r="AD772" s="5"/>
      <c r="AE772" s="5"/>
      <c r="AF772" s="5"/>
      <c r="AN772" s="5"/>
      <c r="AO772" s="5"/>
      <c r="AP772" s="5"/>
      <c r="AQ772" s="5"/>
      <c r="AR772" s="5"/>
    </row>
    <row r="773" spans="16:44" ht="15.75" customHeight="1">
      <c r="P773" s="5"/>
      <c r="Q773" s="5"/>
      <c r="R773" s="5"/>
      <c r="S773" s="5"/>
      <c r="T773" s="5"/>
      <c r="AB773" s="5"/>
      <c r="AC773" s="5"/>
      <c r="AD773" s="5"/>
      <c r="AE773" s="5"/>
      <c r="AF773" s="5"/>
      <c r="AN773" s="5"/>
      <c r="AO773" s="5"/>
      <c r="AP773" s="5"/>
      <c r="AQ773" s="5"/>
      <c r="AR773" s="5"/>
    </row>
    <row r="774" spans="16:44" ht="15.75" customHeight="1">
      <c r="P774" s="5"/>
      <c r="Q774" s="5"/>
      <c r="R774" s="5"/>
      <c r="S774" s="5"/>
      <c r="T774" s="5"/>
      <c r="AB774" s="5"/>
      <c r="AC774" s="5"/>
      <c r="AD774" s="5"/>
      <c r="AE774" s="5"/>
      <c r="AF774" s="5"/>
      <c r="AN774" s="5"/>
      <c r="AO774" s="5"/>
      <c r="AP774" s="5"/>
      <c r="AQ774" s="5"/>
      <c r="AR774" s="5"/>
    </row>
    <row r="775" spans="16:44" ht="15.75" customHeight="1">
      <c r="P775" s="5"/>
      <c r="Q775" s="5"/>
      <c r="R775" s="5"/>
      <c r="S775" s="5"/>
      <c r="T775" s="5"/>
      <c r="AB775" s="5"/>
      <c r="AC775" s="5"/>
      <c r="AD775" s="5"/>
      <c r="AE775" s="5"/>
      <c r="AF775" s="5"/>
      <c r="AN775" s="5"/>
      <c r="AO775" s="5"/>
      <c r="AP775" s="5"/>
      <c r="AQ775" s="5"/>
      <c r="AR775" s="5"/>
    </row>
    <row r="776" spans="16:44" ht="15.75" customHeight="1">
      <c r="P776" s="5"/>
      <c r="Q776" s="5"/>
      <c r="R776" s="5"/>
      <c r="S776" s="5"/>
      <c r="T776" s="5"/>
      <c r="AB776" s="5"/>
      <c r="AC776" s="5"/>
      <c r="AD776" s="5"/>
      <c r="AE776" s="5"/>
      <c r="AF776" s="5"/>
      <c r="AN776" s="5"/>
      <c r="AO776" s="5"/>
      <c r="AP776" s="5"/>
      <c r="AQ776" s="5"/>
      <c r="AR776" s="5"/>
    </row>
    <row r="777" spans="16:44" ht="15.75" customHeight="1">
      <c r="P777" s="5"/>
      <c r="Q777" s="5"/>
      <c r="R777" s="5"/>
      <c r="S777" s="5"/>
      <c r="T777" s="5"/>
      <c r="AB777" s="5"/>
      <c r="AC777" s="5"/>
      <c r="AD777" s="5"/>
      <c r="AE777" s="5"/>
      <c r="AF777" s="5"/>
      <c r="AN777" s="5"/>
      <c r="AO777" s="5"/>
      <c r="AP777" s="5"/>
      <c r="AQ777" s="5"/>
      <c r="AR777" s="5"/>
    </row>
    <row r="778" spans="16:44" ht="15.75" customHeight="1">
      <c r="P778" s="5"/>
      <c r="Q778" s="5"/>
      <c r="R778" s="5"/>
      <c r="S778" s="5"/>
      <c r="T778" s="5"/>
      <c r="AB778" s="5"/>
      <c r="AC778" s="5"/>
      <c r="AD778" s="5"/>
      <c r="AE778" s="5"/>
      <c r="AF778" s="5"/>
      <c r="AN778" s="5"/>
      <c r="AO778" s="5"/>
      <c r="AP778" s="5"/>
      <c r="AQ778" s="5"/>
      <c r="AR778" s="5"/>
    </row>
    <row r="779" spans="16:44" ht="15.75" customHeight="1">
      <c r="P779" s="5"/>
      <c r="Q779" s="5"/>
      <c r="R779" s="5"/>
      <c r="S779" s="5"/>
      <c r="T779" s="5"/>
      <c r="AB779" s="5"/>
      <c r="AC779" s="5"/>
      <c r="AD779" s="5"/>
      <c r="AE779" s="5"/>
      <c r="AF779" s="5"/>
      <c r="AN779" s="5"/>
      <c r="AO779" s="5"/>
      <c r="AP779" s="5"/>
      <c r="AQ779" s="5"/>
      <c r="AR779" s="5"/>
    </row>
    <row r="780" spans="16:44" ht="15.75" customHeight="1">
      <c r="P780" s="5"/>
      <c r="Q780" s="5"/>
      <c r="R780" s="5"/>
      <c r="S780" s="5"/>
      <c r="T780" s="5"/>
      <c r="AB780" s="5"/>
      <c r="AC780" s="5"/>
      <c r="AD780" s="5"/>
      <c r="AE780" s="5"/>
      <c r="AF780" s="5"/>
      <c r="AN780" s="5"/>
      <c r="AO780" s="5"/>
      <c r="AP780" s="5"/>
      <c r="AQ780" s="5"/>
      <c r="AR780" s="5"/>
    </row>
    <row r="781" spans="16:44" ht="15.75" customHeight="1">
      <c r="P781" s="5"/>
      <c r="Q781" s="5"/>
      <c r="R781" s="5"/>
      <c r="S781" s="5"/>
      <c r="T781" s="5"/>
      <c r="AB781" s="5"/>
      <c r="AC781" s="5"/>
      <c r="AD781" s="5"/>
      <c r="AE781" s="5"/>
      <c r="AF781" s="5"/>
      <c r="AN781" s="5"/>
      <c r="AO781" s="5"/>
      <c r="AP781" s="5"/>
      <c r="AQ781" s="5"/>
      <c r="AR781" s="5"/>
    </row>
    <row r="782" spans="16:44" ht="15.75" customHeight="1">
      <c r="P782" s="5"/>
      <c r="Q782" s="5"/>
      <c r="R782" s="5"/>
      <c r="S782" s="5"/>
      <c r="T782" s="5"/>
      <c r="AB782" s="5"/>
      <c r="AC782" s="5"/>
      <c r="AD782" s="5"/>
      <c r="AE782" s="5"/>
      <c r="AF782" s="5"/>
      <c r="AN782" s="5"/>
      <c r="AO782" s="5"/>
      <c r="AP782" s="5"/>
      <c r="AQ782" s="5"/>
      <c r="AR782" s="5"/>
    </row>
    <row r="783" spans="16:44" ht="15.75" customHeight="1">
      <c r="P783" s="5"/>
      <c r="Q783" s="5"/>
      <c r="R783" s="5"/>
      <c r="S783" s="5"/>
      <c r="T783" s="5"/>
      <c r="AB783" s="5"/>
      <c r="AC783" s="5"/>
      <c r="AD783" s="5"/>
      <c r="AE783" s="5"/>
      <c r="AF783" s="5"/>
      <c r="AN783" s="5"/>
      <c r="AO783" s="5"/>
      <c r="AP783" s="5"/>
      <c r="AQ783" s="5"/>
      <c r="AR783" s="5"/>
    </row>
    <row r="784" spans="16:44" ht="15.75" customHeight="1">
      <c r="P784" s="5"/>
      <c r="Q784" s="5"/>
      <c r="R784" s="5"/>
      <c r="S784" s="5"/>
      <c r="T784" s="5"/>
      <c r="AB784" s="5"/>
      <c r="AC784" s="5"/>
      <c r="AD784" s="5"/>
      <c r="AE784" s="5"/>
      <c r="AF784" s="5"/>
      <c r="AN784" s="5"/>
      <c r="AO784" s="5"/>
      <c r="AP784" s="5"/>
      <c r="AQ784" s="5"/>
      <c r="AR784" s="5"/>
    </row>
    <row r="785" spans="16:44" ht="15.75" customHeight="1">
      <c r="P785" s="5"/>
      <c r="Q785" s="5"/>
      <c r="R785" s="5"/>
      <c r="S785" s="5"/>
      <c r="T785" s="5"/>
      <c r="AB785" s="5"/>
      <c r="AC785" s="5"/>
      <c r="AD785" s="5"/>
      <c r="AE785" s="5"/>
      <c r="AF785" s="5"/>
      <c r="AN785" s="5"/>
      <c r="AO785" s="5"/>
      <c r="AP785" s="5"/>
      <c r="AQ785" s="5"/>
      <c r="AR785" s="5"/>
    </row>
    <row r="786" spans="16:44" ht="15.75" customHeight="1">
      <c r="P786" s="5"/>
      <c r="Q786" s="5"/>
      <c r="R786" s="5"/>
      <c r="S786" s="5"/>
      <c r="T786" s="5"/>
      <c r="AB786" s="5"/>
      <c r="AC786" s="5"/>
      <c r="AD786" s="5"/>
      <c r="AE786" s="5"/>
      <c r="AF786" s="5"/>
      <c r="AN786" s="5"/>
      <c r="AO786" s="5"/>
      <c r="AP786" s="5"/>
      <c r="AQ786" s="5"/>
      <c r="AR786" s="5"/>
    </row>
    <row r="787" spans="16:44" ht="15.75" customHeight="1">
      <c r="P787" s="5"/>
      <c r="Q787" s="5"/>
      <c r="R787" s="5"/>
      <c r="S787" s="5"/>
      <c r="T787" s="5"/>
      <c r="AB787" s="5"/>
      <c r="AC787" s="5"/>
      <c r="AD787" s="5"/>
      <c r="AE787" s="5"/>
      <c r="AF787" s="5"/>
      <c r="AN787" s="5"/>
      <c r="AO787" s="5"/>
      <c r="AP787" s="5"/>
      <c r="AQ787" s="5"/>
      <c r="AR787" s="5"/>
    </row>
    <row r="788" spans="16:44" ht="15.75" customHeight="1">
      <c r="P788" s="5"/>
      <c r="Q788" s="5"/>
      <c r="R788" s="5"/>
      <c r="S788" s="5"/>
      <c r="T788" s="5"/>
      <c r="AB788" s="5"/>
      <c r="AC788" s="5"/>
      <c r="AD788" s="5"/>
      <c r="AE788" s="5"/>
      <c r="AF788" s="5"/>
      <c r="AN788" s="5"/>
      <c r="AO788" s="5"/>
      <c r="AP788" s="5"/>
      <c r="AQ788" s="5"/>
      <c r="AR788" s="5"/>
    </row>
    <row r="789" spans="16:44" ht="15.75" customHeight="1">
      <c r="P789" s="5"/>
      <c r="Q789" s="5"/>
      <c r="R789" s="5"/>
      <c r="S789" s="5"/>
      <c r="T789" s="5"/>
      <c r="AB789" s="5"/>
      <c r="AC789" s="5"/>
      <c r="AD789" s="5"/>
      <c r="AE789" s="5"/>
      <c r="AF789" s="5"/>
      <c r="AN789" s="5"/>
      <c r="AO789" s="5"/>
      <c r="AP789" s="5"/>
      <c r="AQ789" s="5"/>
      <c r="AR789" s="5"/>
    </row>
    <row r="790" spans="16:44" ht="15.75" customHeight="1">
      <c r="P790" s="5"/>
      <c r="Q790" s="5"/>
      <c r="R790" s="5"/>
      <c r="S790" s="5"/>
      <c r="T790" s="5"/>
      <c r="AB790" s="5"/>
      <c r="AC790" s="5"/>
      <c r="AD790" s="5"/>
      <c r="AE790" s="5"/>
      <c r="AF790" s="5"/>
      <c r="AN790" s="5"/>
      <c r="AO790" s="5"/>
      <c r="AP790" s="5"/>
      <c r="AQ790" s="5"/>
      <c r="AR790" s="5"/>
    </row>
    <row r="791" spans="16:44" ht="15.75" customHeight="1">
      <c r="P791" s="5"/>
      <c r="Q791" s="5"/>
      <c r="R791" s="5"/>
      <c r="S791" s="5"/>
      <c r="T791" s="5"/>
      <c r="AB791" s="5"/>
      <c r="AC791" s="5"/>
      <c r="AD791" s="5"/>
      <c r="AE791" s="5"/>
      <c r="AF791" s="5"/>
      <c r="AN791" s="5"/>
      <c r="AO791" s="5"/>
      <c r="AP791" s="5"/>
      <c r="AQ791" s="5"/>
      <c r="AR791" s="5"/>
    </row>
    <row r="792" spans="16:44" ht="15.75" customHeight="1">
      <c r="P792" s="5"/>
      <c r="Q792" s="5"/>
      <c r="R792" s="5"/>
      <c r="S792" s="5"/>
      <c r="T792" s="5"/>
      <c r="AB792" s="5"/>
      <c r="AC792" s="5"/>
      <c r="AD792" s="5"/>
      <c r="AE792" s="5"/>
      <c r="AF792" s="5"/>
      <c r="AN792" s="5"/>
      <c r="AO792" s="5"/>
      <c r="AP792" s="5"/>
      <c r="AQ792" s="5"/>
      <c r="AR792" s="5"/>
    </row>
    <row r="793" spans="16:44" ht="15.75" customHeight="1">
      <c r="P793" s="5"/>
      <c r="Q793" s="5"/>
      <c r="R793" s="5"/>
      <c r="S793" s="5"/>
      <c r="T793" s="5"/>
      <c r="AB793" s="5"/>
      <c r="AC793" s="5"/>
      <c r="AD793" s="5"/>
      <c r="AE793" s="5"/>
      <c r="AF793" s="5"/>
      <c r="AN793" s="5"/>
      <c r="AO793" s="5"/>
      <c r="AP793" s="5"/>
      <c r="AQ793" s="5"/>
      <c r="AR793" s="5"/>
    </row>
    <row r="794" spans="16:44" ht="15.75" customHeight="1">
      <c r="P794" s="5"/>
      <c r="Q794" s="5"/>
      <c r="R794" s="5"/>
      <c r="S794" s="5"/>
      <c r="T794" s="5"/>
      <c r="AB794" s="5"/>
      <c r="AC794" s="5"/>
      <c r="AD794" s="5"/>
      <c r="AE794" s="5"/>
      <c r="AF794" s="5"/>
      <c r="AN794" s="5"/>
      <c r="AO794" s="5"/>
      <c r="AP794" s="5"/>
      <c r="AQ794" s="5"/>
      <c r="AR794" s="5"/>
    </row>
    <row r="795" spans="16:44" ht="15.75" customHeight="1">
      <c r="P795" s="5"/>
      <c r="Q795" s="5"/>
      <c r="R795" s="5"/>
      <c r="S795" s="5"/>
      <c r="T795" s="5"/>
      <c r="AB795" s="5"/>
      <c r="AC795" s="5"/>
      <c r="AD795" s="5"/>
      <c r="AE795" s="5"/>
      <c r="AF795" s="5"/>
      <c r="AN795" s="5"/>
      <c r="AO795" s="5"/>
      <c r="AP795" s="5"/>
      <c r="AQ795" s="5"/>
      <c r="AR795" s="5"/>
    </row>
    <row r="796" spans="16:44" ht="15.75" customHeight="1">
      <c r="P796" s="5"/>
      <c r="Q796" s="5"/>
      <c r="R796" s="5"/>
      <c r="S796" s="5"/>
      <c r="T796" s="5"/>
      <c r="AB796" s="5"/>
      <c r="AC796" s="5"/>
      <c r="AD796" s="5"/>
      <c r="AE796" s="5"/>
      <c r="AF796" s="5"/>
      <c r="AN796" s="5"/>
      <c r="AO796" s="5"/>
      <c r="AP796" s="5"/>
      <c r="AQ796" s="5"/>
      <c r="AR796" s="5"/>
    </row>
    <row r="797" spans="16:44" ht="15.75" customHeight="1">
      <c r="P797" s="5"/>
      <c r="Q797" s="5"/>
      <c r="R797" s="5"/>
      <c r="S797" s="5"/>
      <c r="T797" s="5"/>
      <c r="AB797" s="5"/>
      <c r="AC797" s="5"/>
      <c r="AD797" s="5"/>
      <c r="AE797" s="5"/>
      <c r="AF797" s="5"/>
      <c r="AN797" s="5"/>
      <c r="AO797" s="5"/>
      <c r="AP797" s="5"/>
      <c r="AQ797" s="5"/>
      <c r="AR797" s="5"/>
    </row>
    <row r="798" spans="16:44" ht="15.75" customHeight="1">
      <c r="P798" s="5"/>
      <c r="Q798" s="5"/>
      <c r="R798" s="5"/>
      <c r="S798" s="5"/>
      <c r="T798" s="5"/>
      <c r="AB798" s="5"/>
      <c r="AC798" s="5"/>
      <c r="AD798" s="5"/>
      <c r="AE798" s="5"/>
      <c r="AF798" s="5"/>
      <c r="AN798" s="5"/>
      <c r="AO798" s="5"/>
      <c r="AP798" s="5"/>
      <c r="AQ798" s="5"/>
      <c r="AR798" s="5"/>
    </row>
    <row r="799" spans="16:44" ht="15.75" customHeight="1">
      <c r="P799" s="5"/>
      <c r="Q799" s="5"/>
      <c r="R799" s="5"/>
      <c r="S799" s="5"/>
      <c r="T799" s="5"/>
      <c r="AB799" s="5"/>
      <c r="AC799" s="5"/>
      <c r="AD799" s="5"/>
      <c r="AE799" s="5"/>
      <c r="AF799" s="5"/>
      <c r="AN799" s="5"/>
      <c r="AO799" s="5"/>
      <c r="AP799" s="5"/>
      <c r="AQ799" s="5"/>
      <c r="AR799" s="5"/>
    </row>
    <row r="800" spans="16:44" ht="15.75" customHeight="1">
      <c r="P800" s="5"/>
      <c r="Q800" s="5"/>
      <c r="R800" s="5"/>
      <c r="S800" s="5"/>
      <c r="T800" s="5"/>
      <c r="AB800" s="5"/>
      <c r="AC800" s="5"/>
      <c r="AD800" s="5"/>
      <c r="AE800" s="5"/>
      <c r="AF800" s="5"/>
      <c r="AN800" s="5"/>
      <c r="AO800" s="5"/>
      <c r="AP800" s="5"/>
      <c r="AQ800" s="5"/>
      <c r="AR800" s="5"/>
    </row>
    <row r="801" spans="16:44" ht="15.75" customHeight="1">
      <c r="P801" s="5"/>
      <c r="Q801" s="5"/>
      <c r="R801" s="5"/>
      <c r="S801" s="5"/>
      <c r="T801" s="5"/>
      <c r="AB801" s="5"/>
      <c r="AC801" s="5"/>
      <c r="AD801" s="5"/>
      <c r="AE801" s="5"/>
      <c r="AF801" s="5"/>
      <c r="AN801" s="5"/>
      <c r="AO801" s="5"/>
      <c r="AP801" s="5"/>
      <c r="AQ801" s="5"/>
      <c r="AR801" s="5"/>
    </row>
    <row r="802" spans="16:44" ht="15.75" customHeight="1">
      <c r="P802" s="5"/>
      <c r="Q802" s="5"/>
      <c r="R802" s="5"/>
      <c r="S802" s="5"/>
      <c r="T802" s="5"/>
      <c r="AB802" s="5"/>
      <c r="AC802" s="5"/>
      <c r="AD802" s="5"/>
      <c r="AE802" s="5"/>
      <c r="AF802" s="5"/>
      <c r="AN802" s="5"/>
      <c r="AO802" s="5"/>
      <c r="AP802" s="5"/>
      <c r="AQ802" s="5"/>
      <c r="AR802" s="5"/>
    </row>
    <row r="803" spans="16:44" ht="15.75" customHeight="1">
      <c r="P803" s="5"/>
      <c r="Q803" s="5"/>
      <c r="R803" s="5"/>
      <c r="S803" s="5"/>
      <c r="T803" s="5"/>
      <c r="AB803" s="5"/>
      <c r="AC803" s="5"/>
      <c r="AD803" s="5"/>
      <c r="AE803" s="5"/>
      <c r="AF803" s="5"/>
      <c r="AN803" s="5"/>
      <c r="AO803" s="5"/>
      <c r="AP803" s="5"/>
      <c r="AQ803" s="5"/>
      <c r="AR803" s="5"/>
    </row>
    <row r="804" spans="16:44" ht="15.75" customHeight="1">
      <c r="P804" s="5"/>
      <c r="Q804" s="5"/>
      <c r="R804" s="5"/>
      <c r="S804" s="5"/>
      <c r="T804" s="5"/>
      <c r="AB804" s="5"/>
      <c r="AC804" s="5"/>
      <c r="AD804" s="5"/>
      <c r="AE804" s="5"/>
      <c r="AF804" s="5"/>
      <c r="AN804" s="5"/>
      <c r="AO804" s="5"/>
      <c r="AP804" s="5"/>
      <c r="AQ804" s="5"/>
      <c r="AR804" s="5"/>
    </row>
    <row r="805" spans="16:44" ht="15.75" customHeight="1">
      <c r="P805" s="5"/>
      <c r="Q805" s="5"/>
      <c r="R805" s="5"/>
      <c r="S805" s="5"/>
      <c r="T805" s="5"/>
      <c r="AB805" s="5"/>
      <c r="AC805" s="5"/>
      <c r="AD805" s="5"/>
      <c r="AE805" s="5"/>
      <c r="AF805" s="5"/>
      <c r="AN805" s="5"/>
      <c r="AO805" s="5"/>
      <c r="AP805" s="5"/>
      <c r="AQ805" s="5"/>
      <c r="AR805" s="5"/>
    </row>
    <row r="806" spans="16:44" ht="15.75" customHeight="1">
      <c r="P806" s="5"/>
      <c r="Q806" s="5"/>
      <c r="R806" s="5"/>
      <c r="S806" s="5"/>
      <c r="T806" s="5"/>
      <c r="AB806" s="5"/>
      <c r="AC806" s="5"/>
      <c r="AD806" s="5"/>
      <c r="AE806" s="5"/>
      <c r="AF806" s="5"/>
      <c r="AN806" s="5"/>
      <c r="AO806" s="5"/>
      <c r="AP806" s="5"/>
      <c r="AQ806" s="5"/>
      <c r="AR806" s="5"/>
    </row>
    <row r="807" spans="16:44" ht="15.75" customHeight="1">
      <c r="P807" s="5"/>
      <c r="Q807" s="5"/>
      <c r="R807" s="5"/>
      <c r="S807" s="5"/>
      <c r="T807" s="5"/>
      <c r="AB807" s="5"/>
      <c r="AC807" s="5"/>
      <c r="AD807" s="5"/>
      <c r="AE807" s="5"/>
      <c r="AF807" s="5"/>
      <c r="AN807" s="5"/>
      <c r="AO807" s="5"/>
      <c r="AP807" s="5"/>
      <c r="AQ807" s="5"/>
      <c r="AR807" s="5"/>
    </row>
    <row r="808" spans="16:44" ht="15.75" customHeight="1">
      <c r="P808" s="5"/>
      <c r="Q808" s="5"/>
      <c r="R808" s="5"/>
      <c r="S808" s="5"/>
      <c r="T808" s="5"/>
      <c r="AB808" s="5"/>
      <c r="AC808" s="5"/>
      <c r="AD808" s="5"/>
      <c r="AE808" s="5"/>
      <c r="AF808" s="5"/>
      <c r="AN808" s="5"/>
      <c r="AO808" s="5"/>
      <c r="AP808" s="5"/>
      <c r="AQ808" s="5"/>
      <c r="AR808" s="5"/>
    </row>
    <row r="809" spans="16:44" ht="15.75" customHeight="1">
      <c r="P809" s="5"/>
      <c r="Q809" s="5"/>
      <c r="R809" s="5"/>
      <c r="S809" s="5"/>
      <c r="T809" s="5"/>
      <c r="AB809" s="5"/>
      <c r="AC809" s="5"/>
      <c r="AD809" s="5"/>
      <c r="AE809" s="5"/>
      <c r="AF809" s="5"/>
      <c r="AN809" s="5"/>
      <c r="AO809" s="5"/>
      <c r="AP809" s="5"/>
      <c r="AQ809" s="5"/>
      <c r="AR809" s="5"/>
    </row>
    <row r="810" spans="16:44" ht="15.75" customHeight="1">
      <c r="P810" s="5"/>
      <c r="Q810" s="5"/>
      <c r="R810" s="5"/>
      <c r="S810" s="5"/>
      <c r="T810" s="5"/>
      <c r="AB810" s="5"/>
      <c r="AC810" s="5"/>
      <c r="AD810" s="5"/>
      <c r="AE810" s="5"/>
      <c r="AF810" s="5"/>
      <c r="AN810" s="5"/>
      <c r="AO810" s="5"/>
      <c r="AP810" s="5"/>
      <c r="AQ810" s="5"/>
      <c r="AR810" s="5"/>
    </row>
    <row r="811" spans="16:44" ht="15.75" customHeight="1">
      <c r="P811" s="5"/>
      <c r="Q811" s="5"/>
      <c r="R811" s="5"/>
      <c r="S811" s="5"/>
      <c r="T811" s="5"/>
      <c r="AB811" s="5"/>
      <c r="AC811" s="5"/>
      <c r="AD811" s="5"/>
      <c r="AE811" s="5"/>
      <c r="AF811" s="5"/>
      <c r="AN811" s="5"/>
      <c r="AO811" s="5"/>
      <c r="AP811" s="5"/>
      <c r="AQ811" s="5"/>
      <c r="AR811" s="5"/>
    </row>
    <row r="812" spans="16:44" ht="15.75" customHeight="1">
      <c r="P812" s="5"/>
      <c r="Q812" s="5"/>
      <c r="R812" s="5"/>
      <c r="S812" s="5"/>
      <c r="T812" s="5"/>
      <c r="AB812" s="5"/>
      <c r="AC812" s="5"/>
      <c r="AD812" s="5"/>
      <c r="AE812" s="5"/>
      <c r="AF812" s="5"/>
      <c r="AN812" s="5"/>
      <c r="AO812" s="5"/>
      <c r="AP812" s="5"/>
      <c r="AQ812" s="5"/>
      <c r="AR812" s="5"/>
    </row>
    <row r="813" spans="16:44" ht="15.75" customHeight="1">
      <c r="P813" s="5"/>
      <c r="Q813" s="5"/>
      <c r="R813" s="5"/>
      <c r="S813" s="5"/>
      <c r="T813" s="5"/>
      <c r="AB813" s="5"/>
      <c r="AC813" s="5"/>
      <c r="AD813" s="5"/>
      <c r="AE813" s="5"/>
      <c r="AF813" s="5"/>
      <c r="AN813" s="5"/>
      <c r="AO813" s="5"/>
      <c r="AP813" s="5"/>
      <c r="AQ813" s="5"/>
      <c r="AR813" s="5"/>
    </row>
    <row r="814" spans="16:44" ht="15.75" customHeight="1">
      <c r="P814" s="5"/>
      <c r="Q814" s="5"/>
      <c r="R814" s="5"/>
      <c r="S814" s="5"/>
      <c r="T814" s="5"/>
      <c r="AB814" s="5"/>
      <c r="AC814" s="5"/>
      <c r="AD814" s="5"/>
      <c r="AE814" s="5"/>
      <c r="AF814" s="5"/>
      <c r="AN814" s="5"/>
      <c r="AO814" s="5"/>
      <c r="AP814" s="5"/>
      <c r="AQ814" s="5"/>
      <c r="AR814" s="5"/>
    </row>
    <row r="815" spans="16:44" ht="15.75" customHeight="1">
      <c r="P815" s="5"/>
      <c r="Q815" s="5"/>
      <c r="R815" s="5"/>
      <c r="S815" s="5"/>
      <c r="T815" s="5"/>
      <c r="AB815" s="5"/>
      <c r="AC815" s="5"/>
      <c r="AD815" s="5"/>
      <c r="AE815" s="5"/>
      <c r="AF815" s="5"/>
      <c r="AN815" s="5"/>
      <c r="AO815" s="5"/>
      <c r="AP815" s="5"/>
      <c r="AQ815" s="5"/>
      <c r="AR815" s="5"/>
    </row>
    <row r="816" spans="16:44" ht="15.75" customHeight="1">
      <c r="P816" s="5"/>
      <c r="Q816" s="5"/>
      <c r="R816" s="5"/>
      <c r="S816" s="5"/>
      <c r="T816" s="5"/>
      <c r="AB816" s="5"/>
      <c r="AC816" s="5"/>
      <c r="AD816" s="5"/>
      <c r="AE816" s="5"/>
      <c r="AF816" s="5"/>
      <c r="AN816" s="5"/>
      <c r="AO816" s="5"/>
      <c r="AP816" s="5"/>
      <c r="AQ816" s="5"/>
      <c r="AR816" s="5"/>
    </row>
    <row r="817" spans="16:44" ht="15.75" customHeight="1">
      <c r="P817" s="5"/>
      <c r="Q817" s="5"/>
      <c r="R817" s="5"/>
      <c r="S817" s="5"/>
      <c r="T817" s="5"/>
      <c r="AB817" s="5"/>
      <c r="AC817" s="5"/>
      <c r="AD817" s="5"/>
      <c r="AE817" s="5"/>
      <c r="AF817" s="5"/>
      <c r="AN817" s="5"/>
      <c r="AO817" s="5"/>
      <c r="AP817" s="5"/>
      <c r="AQ817" s="5"/>
      <c r="AR817" s="5"/>
    </row>
    <row r="818" spans="16:44" ht="15.75" customHeight="1">
      <c r="P818" s="5"/>
      <c r="Q818" s="5"/>
      <c r="R818" s="5"/>
      <c r="S818" s="5"/>
      <c r="T818" s="5"/>
      <c r="AB818" s="5"/>
      <c r="AC818" s="5"/>
      <c r="AD818" s="5"/>
      <c r="AE818" s="5"/>
      <c r="AF818" s="5"/>
      <c r="AN818" s="5"/>
      <c r="AO818" s="5"/>
      <c r="AP818" s="5"/>
      <c r="AQ818" s="5"/>
      <c r="AR818" s="5"/>
    </row>
    <row r="819" spans="16:44" ht="15.75" customHeight="1">
      <c r="P819" s="5"/>
      <c r="Q819" s="5"/>
      <c r="R819" s="5"/>
      <c r="S819" s="5"/>
      <c r="T819" s="5"/>
      <c r="AB819" s="5"/>
      <c r="AC819" s="5"/>
      <c r="AD819" s="5"/>
      <c r="AE819" s="5"/>
      <c r="AF819" s="5"/>
      <c r="AN819" s="5"/>
      <c r="AO819" s="5"/>
      <c r="AP819" s="5"/>
      <c r="AQ819" s="5"/>
      <c r="AR819" s="5"/>
    </row>
    <row r="820" spans="16:44" ht="15.75" customHeight="1">
      <c r="P820" s="5"/>
      <c r="Q820" s="5"/>
      <c r="R820" s="5"/>
      <c r="S820" s="5"/>
      <c r="T820" s="5"/>
      <c r="AB820" s="5"/>
      <c r="AC820" s="5"/>
      <c r="AD820" s="5"/>
      <c r="AE820" s="5"/>
      <c r="AF820" s="5"/>
      <c r="AN820" s="5"/>
      <c r="AO820" s="5"/>
      <c r="AP820" s="5"/>
      <c r="AQ820" s="5"/>
      <c r="AR820" s="5"/>
    </row>
    <row r="821" spans="16:44" ht="15.75" customHeight="1">
      <c r="P821" s="5"/>
      <c r="Q821" s="5"/>
      <c r="R821" s="5"/>
      <c r="S821" s="5"/>
      <c r="T821" s="5"/>
      <c r="AB821" s="5"/>
      <c r="AC821" s="5"/>
      <c r="AD821" s="5"/>
      <c r="AE821" s="5"/>
      <c r="AF821" s="5"/>
      <c r="AN821" s="5"/>
      <c r="AO821" s="5"/>
      <c r="AP821" s="5"/>
      <c r="AQ821" s="5"/>
      <c r="AR821" s="5"/>
    </row>
    <row r="822" spans="16:44" ht="15.75" customHeight="1">
      <c r="P822" s="5"/>
      <c r="Q822" s="5"/>
      <c r="R822" s="5"/>
      <c r="S822" s="5"/>
      <c r="T822" s="5"/>
      <c r="AB822" s="5"/>
      <c r="AC822" s="5"/>
      <c r="AD822" s="5"/>
      <c r="AE822" s="5"/>
      <c r="AF822" s="5"/>
      <c r="AN822" s="5"/>
      <c r="AO822" s="5"/>
      <c r="AP822" s="5"/>
      <c r="AQ822" s="5"/>
      <c r="AR822" s="5"/>
    </row>
    <row r="823" spans="16:44" ht="15.75" customHeight="1">
      <c r="P823" s="5"/>
      <c r="Q823" s="5"/>
      <c r="R823" s="5"/>
      <c r="S823" s="5"/>
      <c r="T823" s="5"/>
      <c r="AB823" s="5"/>
      <c r="AC823" s="5"/>
      <c r="AD823" s="5"/>
      <c r="AE823" s="5"/>
      <c r="AF823" s="5"/>
      <c r="AN823" s="5"/>
      <c r="AO823" s="5"/>
      <c r="AP823" s="5"/>
      <c r="AQ823" s="5"/>
      <c r="AR823" s="5"/>
    </row>
    <row r="824" spans="16:44" ht="15.75" customHeight="1">
      <c r="P824" s="5"/>
      <c r="Q824" s="5"/>
      <c r="R824" s="5"/>
      <c r="S824" s="5"/>
      <c r="T824" s="5"/>
      <c r="AB824" s="5"/>
      <c r="AC824" s="5"/>
      <c r="AD824" s="5"/>
      <c r="AE824" s="5"/>
      <c r="AF824" s="5"/>
      <c r="AN824" s="5"/>
      <c r="AO824" s="5"/>
      <c r="AP824" s="5"/>
      <c r="AQ824" s="5"/>
      <c r="AR824" s="5"/>
    </row>
    <row r="825" spans="16:44" ht="15.75" customHeight="1">
      <c r="P825" s="5"/>
      <c r="Q825" s="5"/>
      <c r="R825" s="5"/>
      <c r="S825" s="5"/>
      <c r="T825" s="5"/>
      <c r="AB825" s="5"/>
      <c r="AC825" s="5"/>
      <c r="AD825" s="5"/>
      <c r="AE825" s="5"/>
      <c r="AF825" s="5"/>
      <c r="AN825" s="5"/>
      <c r="AO825" s="5"/>
      <c r="AP825" s="5"/>
      <c r="AQ825" s="5"/>
      <c r="AR825" s="5"/>
    </row>
    <row r="826" spans="16:44" ht="15.75" customHeight="1">
      <c r="P826" s="5"/>
      <c r="Q826" s="5"/>
      <c r="R826" s="5"/>
      <c r="S826" s="5"/>
      <c r="T826" s="5"/>
      <c r="AB826" s="5"/>
      <c r="AC826" s="5"/>
      <c r="AD826" s="5"/>
      <c r="AE826" s="5"/>
      <c r="AF826" s="5"/>
      <c r="AN826" s="5"/>
      <c r="AO826" s="5"/>
      <c r="AP826" s="5"/>
      <c r="AQ826" s="5"/>
      <c r="AR826" s="5"/>
    </row>
    <row r="827" spans="16:44" ht="15.75" customHeight="1">
      <c r="P827" s="5"/>
      <c r="Q827" s="5"/>
      <c r="R827" s="5"/>
      <c r="S827" s="5"/>
      <c r="T827" s="5"/>
      <c r="AB827" s="5"/>
      <c r="AC827" s="5"/>
      <c r="AD827" s="5"/>
      <c r="AE827" s="5"/>
      <c r="AF827" s="5"/>
      <c r="AN827" s="5"/>
      <c r="AO827" s="5"/>
      <c r="AP827" s="5"/>
      <c r="AQ827" s="5"/>
      <c r="AR827" s="5"/>
    </row>
    <row r="828" spans="16:44" ht="15.75" customHeight="1">
      <c r="P828" s="5"/>
      <c r="Q828" s="5"/>
      <c r="R828" s="5"/>
      <c r="S828" s="5"/>
      <c r="T828" s="5"/>
      <c r="AB828" s="5"/>
      <c r="AC828" s="5"/>
      <c r="AD828" s="5"/>
      <c r="AE828" s="5"/>
      <c r="AF828" s="5"/>
      <c r="AN828" s="5"/>
      <c r="AO828" s="5"/>
      <c r="AP828" s="5"/>
      <c r="AQ828" s="5"/>
      <c r="AR828" s="5"/>
    </row>
    <row r="829" spans="16:44" ht="15.75" customHeight="1">
      <c r="P829" s="5"/>
      <c r="Q829" s="5"/>
      <c r="R829" s="5"/>
      <c r="S829" s="5"/>
      <c r="T829" s="5"/>
      <c r="AB829" s="5"/>
      <c r="AC829" s="5"/>
      <c r="AD829" s="5"/>
      <c r="AE829" s="5"/>
      <c r="AF829" s="5"/>
      <c r="AN829" s="5"/>
      <c r="AO829" s="5"/>
      <c r="AP829" s="5"/>
      <c r="AQ829" s="5"/>
      <c r="AR829" s="5"/>
    </row>
    <row r="830" spans="16:44" ht="15.75" customHeight="1">
      <c r="P830" s="5"/>
      <c r="Q830" s="5"/>
      <c r="R830" s="5"/>
      <c r="S830" s="5"/>
      <c r="T830" s="5"/>
      <c r="AB830" s="5"/>
      <c r="AC830" s="5"/>
      <c r="AD830" s="5"/>
      <c r="AE830" s="5"/>
      <c r="AF830" s="5"/>
      <c r="AN830" s="5"/>
      <c r="AO830" s="5"/>
      <c r="AP830" s="5"/>
      <c r="AQ830" s="5"/>
      <c r="AR830" s="5"/>
    </row>
    <row r="831" spans="16:44" ht="15.75" customHeight="1">
      <c r="P831" s="5"/>
      <c r="Q831" s="5"/>
      <c r="R831" s="5"/>
      <c r="S831" s="5"/>
      <c r="T831" s="5"/>
      <c r="AB831" s="5"/>
      <c r="AC831" s="5"/>
      <c r="AD831" s="5"/>
      <c r="AE831" s="5"/>
      <c r="AF831" s="5"/>
      <c r="AN831" s="5"/>
      <c r="AO831" s="5"/>
      <c r="AP831" s="5"/>
      <c r="AQ831" s="5"/>
      <c r="AR831" s="5"/>
    </row>
    <row r="832" spans="16:44" ht="15.75" customHeight="1">
      <c r="P832" s="5"/>
      <c r="Q832" s="5"/>
      <c r="R832" s="5"/>
      <c r="S832" s="5"/>
      <c r="T832" s="5"/>
      <c r="AB832" s="5"/>
      <c r="AC832" s="5"/>
      <c r="AD832" s="5"/>
      <c r="AE832" s="5"/>
      <c r="AF832" s="5"/>
      <c r="AN832" s="5"/>
      <c r="AO832" s="5"/>
      <c r="AP832" s="5"/>
      <c r="AQ832" s="5"/>
      <c r="AR832" s="5"/>
    </row>
    <row r="833" spans="16:44" ht="15.75" customHeight="1">
      <c r="P833" s="5"/>
      <c r="Q833" s="5"/>
      <c r="R833" s="5"/>
      <c r="S833" s="5"/>
      <c r="T833" s="5"/>
      <c r="AB833" s="5"/>
      <c r="AC833" s="5"/>
      <c r="AD833" s="5"/>
      <c r="AE833" s="5"/>
      <c r="AF833" s="5"/>
      <c r="AN833" s="5"/>
      <c r="AO833" s="5"/>
      <c r="AP833" s="5"/>
      <c r="AQ833" s="5"/>
      <c r="AR833" s="5"/>
    </row>
    <row r="834" spans="16:44" ht="15.75" customHeight="1">
      <c r="P834" s="5"/>
      <c r="Q834" s="5"/>
      <c r="R834" s="5"/>
      <c r="S834" s="5"/>
      <c r="T834" s="5"/>
      <c r="AB834" s="5"/>
      <c r="AC834" s="5"/>
      <c r="AD834" s="5"/>
      <c r="AE834" s="5"/>
      <c r="AF834" s="5"/>
      <c r="AN834" s="5"/>
      <c r="AO834" s="5"/>
      <c r="AP834" s="5"/>
      <c r="AQ834" s="5"/>
      <c r="AR834" s="5"/>
    </row>
    <row r="835" spans="16:44" ht="15.75" customHeight="1">
      <c r="P835" s="5"/>
      <c r="Q835" s="5"/>
      <c r="R835" s="5"/>
      <c r="S835" s="5"/>
      <c r="T835" s="5"/>
      <c r="AB835" s="5"/>
      <c r="AC835" s="5"/>
      <c r="AD835" s="5"/>
      <c r="AE835" s="5"/>
      <c r="AF835" s="5"/>
      <c r="AN835" s="5"/>
      <c r="AO835" s="5"/>
      <c r="AP835" s="5"/>
      <c r="AQ835" s="5"/>
      <c r="AR835" s="5"/>
    </row>
    <row r="836" spans="16:44" ht="15.75" customHeight="1">
      <c r="P836" s="5"/>
      <c r="Q836" s="5"/>
      <c r="R836" s="5"/>
      <c r="S836" s="5"/>
      <c r="T836" s="5"/>
      <c r="AB836" s="5"/>
      <c r="AC836" s="5"/>
      <c r="AD836" s="5"/>
      <c r="AE836" s="5"/>
      <c r="AF836" s="5"/>
      <c r="AN836" s="5"/>
      <c r="AO836" s="5"/>
      <c r="AP836" s="5"/>
      <c r="AQ836" s="5"/>
      <c r="AR836" s="5"/>
    </row>
    <row r="837" spans="16:44" ht="15.75" customHeight="1">
      <c r="P837" s="5"/>
      <c r="Q837" s="5"/>
      <c r="R837" s="5"/>
      <c r="S837" s="5"/>
      <c r="T837" s="5"/>
      <c r="AB837" s="5"/>
      <c r="AC837" s="5"/>
      <c r="AD837" s="5"/>
      <c r="AE837" s="5"/>
      <c r="AF837" s="5"/>
      <c r="AN837" s="5"/>
      <c r="AO837" s="5"/>
      <c r="AP837" s="5"/>
      <c r="AQ837" s="5"/>
      <c r="AR837" s="5"/>
    </row>
    <row r="838" spans="16:44" ht="15.75" customHeight="1">
      <c r="P838" s="5"/>
      <c r="Q838" s="5"/>
      <c r="R838" s="5"/>
      <c r="S838" s="5"/>
      <c r="T838" s="5"/>
      <c r="AB838" s="5"/>
      <c r="AC838" s="5"/>
      <c r="AD838" s="5"/>
      <c r="AE838" s="5"/>
      <c r="AF838" s="5"/>
      <c r="AN838" s="5"/>
      <c r="AO838" s="5"/>
      <c r="AP838" s="5"/>
      <c r="AQ838" s="5"/>
      <c r="AR838" s="5"/>
    </row>
    <row r="839" spans="16:44" ht="15.75" customHeight="1">
      <c r="P839" s="5"/>
      <c r="Q839" s="5"/>
      <c r="R839" s="5"/>
      <c r="S839" s="5"/>
      <c r="T839" s="5"/>
      <c r="AB839" s="5"/>
      <c r="AC839" s="5"/>
      <c r="AD839" s="5"/>
      <c r="AE839" s="5"/>
      <c r="AF839" s="5"/>
      <c r="AN839" s="5"/>
      <c r="AO839" s="5"/>
      <c r="AP839" s="5"/>
      <c r="AQ839" s="5"/>
      <c r="AR839" s="5"/>
    </row>
    <row r="840" spans="16:44" ht="15.75" customHeight="1">
      <c r="P840" s="5"/>
      <c r="Q840" s="5"/>
      <c r="R840" s="5"/>
      <c r="S840" s="5"/>
      <c r="T840" s="5"/>
      <c r="AB840" s="5"/>
      <c r="AC840" s="5"/>
      <c r="AD840" s="5"/>
      <c r="AE840" s="5"/>
      <c r="AF840" s="5"/>
      <c r="AN840" s="5"/>
      <c r="AO840" s="5"/>
      <c r="AP840" s="5"/>
      <c r="AQ840" s="5"/>
      <c r="AR840" s="5"/>
    </row>
    <row r="841" spans="16:44" ht="15.75" customHeight="1">
      <c r="P841" s="5"/>
      <c r="Q841" s="5"/>
      <c r="R841" s="5"/>
      <c r="S841" s="5"/>
      <c r="T841" s="5"/>
      <c r="AB841" s="5"/>
      <c r="AC841" s="5"/>
      <c r="AD841" s="5"/>
      <c r="AE841" s="5"/>
      <c r="AF841" s="5"/>
      <c r="AN841" s="5"/>
      <c r="AO841" s="5"/>
      <c r="AP841" s="5"/>
      <c r="AQ841" s="5"/>
      <c r="AR841" s="5"/>
    </row>
    <row r="842" spans="16:44" ht="15.75" customHeight="1">
      <c r="P842" s="5"/>
      <c r="Q842" s="5"/>
      <c r="R842" s="5"/>
      <c r="S842" s="5"/>
      <c r="T842" s="5"/>
      <c r="AB842" s="5"/>
      <c r="AC842" s="5"/>
      <c r="AD842" s="5"/>
      <c r="AE842" s="5"/>
      <c r="AF842" s="5"/>
      <c r="AN842" s="5"/>
      <c r="AO842" s="5"/>
      <c r="AP842" s="5"/>
      <c r="AQ842" s="5"/>
      <c r="AR842" s="5"/>
    </row>
    <row r="843" spans="16:44" ht="15.75" customHeight="1">
      <c r="P843" s="5"/>
      <c r="Q843" s="5"/>
      <c r="R843" s="5"/>
      <c r="S843" s="5"/>
      <c r="T843" s="5"/>
      <c r="AB843" s="5"/>
      <c r="AC843" s="5"/>
      <c r="AD843" s="5"/>
      <c r="AE843" s="5"/>
      <c r="AF843" s="5"/>
      <c r="AN843" s="5"/>
      <c r="AO843" s="5"/>
      <c r="AP843" s="5"/>
      <c r="AQ843" s="5"/>
      <c r="AR843" s="5"/>
    </row>
    <row r="844" spans="16:44" ht="15.75" customHeight="1">
      <c r="P844" s="5"/>
      <c r="Q844" s="5"/>
      <c r="R844" s="5"/>
      <c r="S844" s="5"/>
      <c r="T844" s="5"/>
      <c r="AB844" s="5"/>
      <c r="AC844" s="5"/>
      <c r="AD844" s="5"/>
      <c r="AE844" s="5"/>
      <c r="AF844" s="5"/>
      <c r="AN844" s="5"/>
      <c r="AO844" s="5"/>
      <c r="AP844" s="5"/>
      <c r="AQ844" s="5"/>
      <c r="AR844" s="5"/>
    </row>
    <row r="845" spans="16:44" ht="15.75" customHeight="1">
      <c r="P845" s="5"/>
      <c r="Q845" s="5"/>
      <c r="R845" s="5"/>
      <c r="S845" s="5"/>
      <c r="T845" s="5"/>
      <c r="AB845" s="5"/>
      <c r="AC845" s="5"/>
      <c r="AD845" s="5"/>
      <c r="AE845" s="5"/>
      <c r="AF845" s="5"/>
      <c r="AN845" s="5"/>
      <c r="AO845" s="5"/>
      <c r="AP845" s="5"/>
      <c r="AQ845" s="5"/>
      <c r="AR845" s="5"/>
    </row>
    <row r="846" spans="16:44" ht="15.75" customHeight="1">
      <c r="P846" s="5"/>
      <c r="Q846" s="5"/>
      <c r="R846" s="5"/>
      <c r="S846" s="5"/>
      <c r="T846" s="5"/>
      <c r="AB846" s="5"/>
      <c r="AC846" s="5"/>
      <c r="AD846" s="5"/>
      <c r="AE846" s="5"/>
      <c r="AF846" s="5"/>
      <c r="AN846" s="5"/>
      <c r="AO846" s="5"/>
      <c r="AP846" s="5"/>
      <c r="AQ846" s="5"/>
      <c r="AR846" s="5"/>
    </row>
    <row r="847" spans="16:44" ht="15.75" customHeight="1">
      <c r="P847" s="5"/>
      <c r="Q847" s="5"/>
      <c r="R847" s="5"/>
      <c r="S847" s="5"/>
      <c r="T847" s="5"/>
      <c r="AB847" s="5"/>
      <c r="AC847" s="5"/>
      <c r="AD847" s="5"/>
      <c r="AE847" s="5"/>
      <c r="AF847" s="5"/>
      <c r="AN847" s="5"/>
      <c r="AO847" s="5"/>
      <c r="AP847" s="5"/>
      <c r="AQ847" s="5"/>
      <c r="AR847" s="5"/>
    </row>
    <row r="848" spans="16:44" ht="15.75" customHeight="1">
      <c r="P848" s="5"/>
      <c r="Q848" s="5"/>
      <c r="R848" s="5"/>
      <c r="S848" s="5"/>
      <c r="T848" s="5"/>
      <c r="AB848" s="5"/>
      <c r="AC848" s="5"/>
      <c r="AD848" s="5"/>
      <c r="AE848" s="5"/>
      <c r="AF848" s="5"/>
      <c r="AN848" s="5"/>
      <c r="AO848" s="5"/>
      <c r="AP848" s="5"/>
      <c r="AQ848" s="5"/>
      <c r="AR848" s="5"/>
    </row>
    <row r="849" spans="16:44" ht="15.75" customHeight="1">
      <c r="P849" s="5"/>
      <c r="Q849" s="5"/>
      <c r="R849" s="5"/>
      <c r="S849" s="5"/>
      <c r="T849" s="5"/>
      <c r="AB849" s="5"/>
      <c r="AC849" s="5"/>
      <c r="AD849" s="5"/>
      <c r="AE849" s="5"/>
      <c r="AF849" s="5"/>
      <c r="AN849" s="5"/>
      <c r="AO849" s="5"/>
      <c r="AP849" s="5"/>
      <c r="AQ849" s="5"/>
      <c r="AR849" s="5"/>
    </row>
    <row r="850" spans="16:44" ht="15.75" customHeight="1">
      <c r="P850" s="5"/>
      <c r="Q850" s="5"/>
      <c r="R850" s="5"/>
      <c r="S850" s="5"/>
      <c r="T850" s="5"/>
      <c r="AB850" s="5"/>
      <c r="AC850" s="5"/>
      <c r="AD850" s="5"/>
      <c r="AE850" s="5"/>
      <c r="AF850" s="5"/>
      <c r="AN850" s="5"/>
      <c r="AO850" s="5"/>
      <c r="AP850" s="5"/>
      <c r="AQ850" s="5"/>
      <c r="AR850" s="5"/>
    </row>
    <row r="851" spans="16:44" ht="15.75" customHeight="1">
      <c r="P851" s="5"/>
      <c r="Q851" s="5"/>
      <c r="R851" s="5"/>
      <c r="S851" s="5"/>
      <c r="T851" s="5"/>
      <c r="AB851" s="5"/>
      <c r="AC851" s="5"/>
      <c r="AD851" s="5"/>
      <c r="AE851" s="5"/>
      <c r="AF851" s="5"/>
      <c r="AN851" s="5"/>
      <c r="AO851" s="5"/>
      <c r="AP851" s="5"/>
      <c r="AQ851" s="5"/>
      <c r="AR851" s="5"/>
    </row>
    <row r="852" spans="16:44" ht="15.75" customHeight="1">
      <c r="P852" s="5"/>
      <c r="Q852" s="5"/>
      <c r="R852" s="5"/>
      <c r="S852" s="5"/>
      <c r="T852" s="5"/>
      <c r="AB852" s="5"/>
      <c r="AC852" s="5"/>
      <c r="AD852" s="5"/>
      <c r="AE852" s="5"/>
      <c r="AF852" s="5"/>
      <c r="AN852" s="5"/>
      <c r="AO852" s="5"/>
      <c r="AP852" s="5"/>
      <c r="AQ852" s="5"/>
      <c r="AR852" s="5"/>
    </row>
    <row r="853" spans="16:44" ht="15.75" customHeight="1">
      <c r="P853" s="5"/>
      <c r="Q853" s="5"/>
      <c r="R853" s="5"/>
      <c r="S853" s="5"/>
      <c r="T853" s="5"/>
      <c r="AB853" s="5"/>
      <c r="AC853" s="5"/>
      <c r="AD853" s="5"/>
      <c r="AE853" s="5"/>
      <c r="AF853" s="5"/>
      <c r="AN853" s="5"/>
      <c r="AO853" s="5"/>
      <c r="AP853" s="5"/>
      <c r="AQ853" s="5"/>
      <c r="AR853" s="5"/>
    </row>
    <row r="854" spans="16:44" ht="15.75" customHeight="1">
      <c r="P854" s="5"/>
      <c r="Q854" s="5"/>
      <c r="R854" s="5"/>
      <c r="S854" s="5"/>
      <c r="T854" s="5"/>
      <c r="AB854" s="5"/>
      <c r="AC854" s="5"/>
      <c r="AD854" s="5"/>
      <c r="AE854" s="5"/>
      <c r="AF854" s="5"/>
      <c r="AN854" s="5"/>
      <c r="AO854" s="5"/>
      <c r="AP854" s="5"/>
      <c r="AQ854" s="5"/>
      <c r="AR854" s="5"/>
    </row>
    <row r="855" spans="16:44" ht="15.75" customHeight="1">
      <c r="P855" s="5"/>
      <c r="Q855" s="5"/>
      <c r="R855" s="5"/>
      <c r="S855" s="5"/>
      <c r="T855" s="5"/>
      <c r="AB855" s="5"/>
      <c r="AC855" s="5"/>
      <c r="AD855" s="5"/>
      <c r="AE855" s="5"/>
      <c r="AF855" s="5"/>
      <c r="AN855" s="5"/>
      <c r="AO855" s="5"/>
      <c r="AP855" s="5"/>
      <c r="AQ855" s="5"/>
      <c r="AR855" s="5"/>
    </row>
    <row r="856" spans="16:44" ht="15.75" customHeight="1">
      <c r="P856" s="5"/>
      <c r="Q856" s="5"/>
      <c r="R856" s="5"/>
      <c r="S856" s="5"/>
      <c r="T856" s="5"/>
      <c r="AB856" s="5"/>
      <c r="AC856" s="5"/>
      <c r="AD856" s="5"/>
      <c r="AE856" s="5"/>
      <c r="AF856" s="5"/>
      <c r="AN856" s="5"/>
      <c r="AO856" s="5"/>
      <c r="AP856" s="5"/>
      <c r="AQ856" s="5"/>
      <c r="AR856" s="5"/>
    </row>
    <row r="857" spans="16:44" ht="15.75" customHeight="1">
      <c r="P857" s="5"/>
      <c r="Q857" s="5"/>
      <c r="R857" s="5"/>
      <c r="S857" s="5"/>
      <c r="T857" s="5"/>
      <c r="AB857" s="5"/>
      <c r="AC857" s="5"/>
      <c r="AD857" s="5"/>
      <c r="AE857" s="5"/>
      <c r="AF857" s="5"/>
      <c r="AN857" s="5"/>
      <c r="AO857" s="5"/>
      <c r="AP857" s="5"/>
      <c r="AQ857" s="5"/>
      <c r="AR857" s="5"/>
    </row>
    <row r="858" spans="16:44" ht="15.75" customHeight="1">
      <c r="P858" s="5"/>
      <c r="Q858" s="5"/>
      <c r="R858" s="5"/>
      <c r="S858" s="5"/>
      <c r="T858" s="5"/>
      <c r="AB858" s="5"/>
      <c r="AC858" s="5"/>
      <c r="AD858" s="5"/>
      <c r="AE858" s="5"/>
      <c r="AF858" s="5"/>
      <c r="AN858" s="5"/>
      <c r="AO858" s="5"/>
      <c r="AP858" s="5"/>
      <c r="AQ858" s="5"/>
      <c r="AR858" s="5"/>
    </row>
    <row r="859" spans="16:44" ht="15.75" customHeight="1">
      <c r="P859" s="5"/>
      <c r="Q859" s="5"/>
      <c r="R859" s="5"/>
      <c r="S859" s="5"/>
      <c r="T859" s="5"/>
      <c r="AB859" s="5"/>
      <c r="AC859" s="5"/>
      <c r="AD859" s="5"/>
      <c r="AE859" s="5"/>
      <c r="AF859" s="5"/>
      <c r="AN859" s="5"/>
      <c r="AO859" s="5"/>
      <c r="AP859" s="5"/>
      <c r="AQ859" s="5"/>
      <c r="AR859" s="5"/>
    </row>
    <row r="860" spans="16:44" ht="15.75" customHeight="1">
      <c r="P860" s="5"/>
      <c r="Q860" s="5"/>
      <c r="R860" s="5"/>
      <c r="S860" s="5"/>
      <c r="T860" s="5"/>
      <c r="AB860" s="5"/>
      <c r="AC860" s="5"/>
      <c r="AD860" s="5"/>
      <c r="AE860" s="5"/>
      <c r="AF860" s="5"/>
      <c r="AN860" s="5"/>
      <c r="AO860" s="5"/>
      <c r="AP860" s="5"/>
      <c r="AQ860" s="5"/>
      <c r="AR860" s="5"/>
    </row>
    <row r="861" spans="16:44" ht="15.75" customHeight="1">
      <c r="P861" s="5"/>
      <c r="Q861" s="5"/>
      <c r="R861" s="5"/>
      <c r="S861" s="5"/>
      <c r="T861" s="5"/>
      <c r="AB861" s="5"/>
      <c r="AC861" s="5"/>
      <c r="AD861" s="5"/>
      <c r="AE861" s="5"/>
      <c r="AF861" s="5"/>
      <c r="AN861" s="5"/>
      <c r="AO861" s="5"/>
      <c r="AP861" s="5"/>
      <c r="AQ861" s="5"/>
      <c r="AR861" s="5"/>
    </row>
    <row r="862" spans="16:44" ht="15.75" customHeight="1">
      <c r="P862" s="5"/>
      <c r="Q862" s="5"/>
      <c r="R862" s="5"/>
      <c r="S862" s="5"/>
      <c r="T862" s="5"/>
      <c r="AB862" s="5"/>
      <c r="AC862" s="5"/>
      <c r="AD862" s="5"/>
      <c r="AE862" s="5"/>
      <c r="AF862" s="5"/>
      <c r="AN862" s="5"/>
      <c r="AO862" s="5"/>
      <c r="AP862" s="5"/>
      <c r="AQ862" s="5"/>
      <c r="AR862" s="5"/>
    </row>
    <row r="863" spans="16:44" ht="15.75" customHeight="1">
      <c r="P863" s="5"/>
      <c r="Q863" s="5"/>
      <c r="R863" s="5"/>
      <c r="S863" s="5"/>
      <c r="T863" s="5"/>
      <c r="AB863" s="5"/>
      <c r="AC863" s="5"/>
      <c r="AD863" s="5"/>
      <c r="AE863" s="5"/>
      <c r="AF863" s="5"/>
      <c r="AN863" s="5"/>
      <c r="AO863" s="5"/>
      <c r="AP863" s="5"/>
      <c r="AQ863" s="5"/>
      <c r="AR863" s="5"/>
    </row>
    <row r="864" spans="16:44" ht="15.75" customHeight="1">
      <c r="P864" s="5"/>
      <c r="Q864" s="5"/>
      <c r="R864" s="5"/>
      <c r="S864" s="5"/>
      <c r="T864" s="5"/>
      <c r="AB864" s="5"/>
      <c r="AC864" s="5"/>
      <c r="AD864" s="5"/>
      <c r="AE864" s="5"/>
      <c r="AF864" s="5"/>
      <c r="AN864" s="5"/>
      <c r="AO864" s="5"/>
      <c r="AP864" s="5"/>
      <c r="AQ864" s="5"/>
      <c r="AR864" s="5"/>
    </row>
    <row r="865" spans="16:44" ht="15.75" customHeight="1">
      <c r="P865" s="5"/>
      <c r="Q865" s="5"/>
      <c r="R865" s="5"/>
      <c r="S865" s="5"/>
      <c r="T865" s="5"/>
      <c r="AB865" s="5"/>
      <c r="AC865" s="5"/>
      <c r="AD865" s="5"/>
      <c r="AE865" s="5"/>
      <c r="AF865" s="5"/>
      <c r="AN865" s="5"/>
      <c r="AO865" s="5"/>
      <c r="AP865" s="5"/>
      <c r="AQ865" s="5"/>
      <c r="AR865" s="5"/>
    </row>
    <row r="866" spans="16:44" ht="15.75" customHeight="1">
      <c r="P866" s="5"/>
      <c r="Q866" s="5"/>
      <c r="R866" s="5"/>
      <c r="S866" s="5"/>
      <c r="T866" s="5"/>
      <c r="AB866" s="5"/>
      <c r="AC866" s="5"/>
      <c r="AD866" s="5"/>
      <c r="AE866" s="5"/>
      <c r="AF866" s="5"/>
      <c r="AN866" s="5"/>
      <c r="AO866" s="5"/>
      <c r="AP866" s="5"/>
      <c r="AQ866" s="5"/>
      <c r="AR866" s="5"/>
    </row>
    <row r="867" spans="16:44" ht="15.75" customHeight="1">
      <c r="P867" s="5"/>
      <c r="Q867" s="5"/>
      <c r="R867" s="5"/>
      <c r="S867" s="5"/>
      <c r="T867" s="5"/>
      <c r="AB867" s="5"/>
      <c r="AC867" s="5"/>
      <c r="AD867" s="5"/>
      <c r="AE867" s="5"/>
      <c r="AF867" s="5"/>
      <c r="AN867" s="5"/>
      <c r="AO867" s="5"/>
      <c r="AP867" s="5"/>
      <c r="AQ867" s="5"/>
      <c r="AR867" s="5"/>
    </row>
    <row r="868" spans="16:44" ht="15.75" customHeight="1">
      <c r="P868" s="5"/>
      <c r="Q868" s="5"/>
      <c r="R868" s="5"/>
      <c r="S868" s="5"/>
      <c r="T868" s="5"/>
      <c r="AB868" s="5"/>
      <c r="AC868" s="5"/>
      <c r="AD868" s="5"/>
      <c r="AE868" s="5"/>
      <c r="AF868" s="5"/>
      <c r="AN868" s="5"/>
      <c r="AO868" s="5"/>
      <c r="AP868" s="5"/>
      <c r="AQ868" s="5"/>
      <c r="AR868" s="5"/>
    </row>
    <row r="869" spans="16:44" ht="15.75" customHeight="1">
      <c r="P869" s="5"/>
      <c r="Q869" s="5"/>
      <c r="R869" s="5"/>
      <c r="S869" s="5"/>
      <c r="T869" s="5"/>
      <c r="AB869" s="5"/>
      <c r="AC869" s="5"/>
      <c r="AD869" s="5"/>
      <c r="AE869" s="5"/>
      <c r="AF869" s="5"/>
      <c r="AN869" s="5"/>
      <c r="AO869" s="5"/>
      <c r="AP869" s="5"/>
      <c r="AQ869" s="5"/>
      <c r="AR869" s="5"/>
    </row>
    <row r="870" spans="16:44" ht="15.75" customHeight="1">
      <c r="P870" s="5"/>
      <c r="Q870" s="5"/>
      <c r="R870" s="5"/>
      <c r="S870" s="5"/>
      <c r="T870" s="5"/>
      <c r="AB870" s="5"/>
      <c r="AC870" s="5"/>
      <c r="AD870" s="5"/>
      <c r="AE870" s="5"/>
      <c r="AF870" s="5"/>
      <c r="AN870" s="5"/>
      <c r="AO870" s="5"/>
      <c r="AP870" s="5"/>
      <c r="AQ870" s="5"/>
      <c r="AR870" s="5"/>
    </row>
    <row r="871" spans="16:44" ht="15.75" customHeight="1">
      <c r="P871" s="5"/>
      <c r="Q871" s="5"/>
      <c r="R871" s="5"/>
      <c r="S871" s="5"/>
      <c r="T871" s="5"/>
      <c r="AB871" s="5"/>
      <c r="AC871" s="5"/>
      <c r="AD871" s="5"/>
      <c r="AE871" s="5"/>
      <c r="AF871" s="5"/>
      <c r="AN871" s="5"/>
      <c r="AO871" s="5"/>
      <c r="AP871" s="5"/>
      <c r="AQ871" s="5"/>
      <c r="AR871" s="5"/>
    </row>
    <row r="872" spans="16:44" ht="15.75" customHeight="1">
      <c r="P872" s="5"/>
      <c r="Q872" s="5"/>
      <c r="R872" s="5"/>
      <c r="S872" s="5"/>
      <c r="T872" s="5"/>
      <c r="AB872" s="5"/>
      <c r="AC872" s="5"/>
      <c r="AD872" s="5"/>
      <c r="AE872" s="5"/>
      <c r="AF872" s="5"/>
      <c r="AN872" s="5"/>
      <c r="AO872" s="5"/>
      <c r="AP872" s="5"/>
      <c r="AQ872" s="5"/>
      <c r="AR872" s="5"/>
    </row>
    <row r="873" spans="16:44" ht="15.75" customHeight="1">
      <c r="P873" s="5"/>
      <c r="Q873" s="5"/>
      <c r="R873" s="5"/>
      <c r="S873" s="5"/>
      <c r="T873" s="5"/>
      <c r="AB873" s="5"/>
      <c r="AC873" s="5"/>
      <c r="AD873" s="5"/>
      <c r="AE873" s="5"/>
      <c r="AF873" s="5"/>
      <c r="AN873" s="5"/>
      <c r="AO873" s="5"/>
      <c r="AP873" s="5"/>
      <c r="AQ873" s="5"/>
      <c r="AR873" s="5"/>
    </row>
    <row r="874" spans="16:44" ht="15.75" customHeight="1">
      <c r="P874" s="5"/>
      <c r="Q874" s="5"/>
      <c r="R874" s="5"/>
      <c r="S874" s="5"/>
      <c r="T874" s="5"/>
      <c r="AB874" s="5"/>
      <c r="AC874" s="5"/>
      <c r="AD874" s="5"/>
      <c r="AE874" s="5"/>
      <c r="AF874" s="5"/>
      <c r="AN874" s="5"/>
      <c r="AO874" s="5"/>
      <c r="AP874" s="5"/>
      <c r="AQ874" s="5"/>
      <c r="AR874" s="5"/>
    </row>
    <row r="875" spans="16:44" ht="15.75" customHeight="1">
      <c r="P875" s="5"/>
      <c r="Q875" s="5"/>
      <c r="R875" s="5"/>
      <c r="S875" s="5"/>
      <c r="T875" s="5"/>
      <c r="AB875" s="5"/>
      <c r="AC875" s="5"/>
      <c r="AD875" s="5"/>
      <c r="AE875" s="5"/>
      <c r="AF875" s="5"/>
      <c r="AN875" s="5"/>
      <c r="AO875" s="5"/>
      <c r="AP875" s="5"/>
      <c r="AQ875" s="5"/>
      <c r="AR875" s="5"/>
    </row>
    <row r="876" spans="16:44" ht="15.75" customHeight="1">
      <c r="P876" s="5"/>
      <c r="Q876" s="5"/>
      <c r="R876" s="5"/>
      <c r="S876" s="5"/>
      <c r="T876" s="5"/>
      <c r="AB876" s="5"/>
      <c r="AC876" s="5"/>
      <c r="AD876" s="5"/>
      <c r="AE876" s="5"/>
      <c r="AF876" s="5"/>
      <c r="AN876" s="5"/>
      <c r="AO876" s="5"/>
      <c r="AP876" s="5"/>
      <c r="AQ876" s="5"/>
      <c r="AR876" s="5"/>
    </row>
    <row r="877" spans="16:44" ht="15.75" customHeight="1">
      <c r="P877" s="5"/>
      <c r="Q877" s="5"/>
      <c r="R877" s="5"/>
      <c r="S877" s="5"/>
      <c r="T877" s="5"/>
      <c r="AB877" s="5"/>
      <c r="AC877" s="5"/>
      <c r="AD877" s="5"/>
      <c r="AE877" s="5"/>
      <c r="AF877" s="5"/>
      <c r="AN877" s="5"/>
      <c r="AO877" s="5"/>
      <c r="AP877" s="5"/>
      <c r="AQ877" s="5"/>
      <c r="AR877" s="5"/>
    </row>
    <row r="878" spans="16:44" ht="15.75" customHeight="1">
      <c r="P878" s="5"/>
      <c r="Q878" s="5"/>
      <c r="R878" s="5"/>
      <c r="S878" s="5"/>
      <c r="T878" s="5"/>
      <c r="AB878" s="5"/>
      <c r="AC878" s="5"/>
      <c r="AD878" s="5"/>
      <c r="AE878" s="5"/>
      <c r="AF878" s="5"/>
      <c r="AN878" s="5"/>
      <c r="AO878" s="5"/>
      <c r="AP878" s="5"/>
      <c r="AQ878" s="5"/>
      <c r="AR878" s="5"/>
    </row>
    <row r="879" spans="16:44" ht="15.75" customHeight="1">
      <c r="P879" s="5"/>
      <c r="Q879" s="5"/>
      <c r="R879" s="5"/>
      <c r="S879" s="5"/>
      <c r="T879" s="5"/>
      <c r="AB879" s="5"/>
      <c r="AC879" s="5"/>
      <c r="AD879" s="5"/>
      <c r="AE879" s="5"/>
      <c r="AF879" s="5"/>
      <c r="AN879" s="5"/>
      <c r="AO879" s="5"/>
      <c r="AP879" s="5"/>
      <c r="AQ879" s="5"/>
      <c r="AR879" s="5"/>
    </row>
    <row r="880" spans="16:44" ht="15.75" customHeight="1">
      <c r="P880" s="5"/>
      <c r="Q880" s="5"/>
      <c r="R880" s="5"/>
      <c r="S880" s="5"/>
      <c r="T880" s="5"/>
      <c r="AB880" s="5"/>
      <c r="AC880" s="5"/>
      <c r="AD880" s="5"/>
      <c r="AE880" s="5"/>
      <c r="AF880" s="5"/>
      <c r="AN880" s="5"/>
      <c r="AO880" s="5"/>
      <c r="AP880" s="5"/>
      <c r="AQ880" s="5"/>
      <c r="AR880" s="5"/>
    </row>
    <row r="881" spans="16:44" ht="15.75" customHeight="1">
      <c r="P881" s="5"/>
      <c r="Q881" s="5"/>
      <c r="R881" s="5"/>
      <c r="S881" s="5"/>
      <c r="T881" s="5"/>
      <c r="AB881" s="5"/>
      <c r="AC881" s="5"/>
      <c r="AD881" s="5"/>
      <c r="AE881" s="5"/>
      <c r="AF881" s="5"/>
      <c r="AN881" s="5"/>
      <c r="AO881" s="5"/>
      <c r="AP881" s="5"/>
      <c r="AQ881" s="5"/>
      <c r="AR881" s="5"/>
    </row>
    <row r="882" spans="16:44" ht="15.75" customHeight="1">
      <c r="P882" s="5"/>
      <c r="Q882" s="5"/>
      <c r="R882" s="5"/>
      <c r="S882" s="5"/>
      <c r="T882" s="5"/>
      <c r="AB882" s="5"/>
      <c r="AC882" s="5"/>
      <c r="AD882" s="5"/>
      <c r="AE882" s="5"/>
      <c r="AF882" s="5"/>
      <c r="AN882" s="5"/>
      <c r="AO882" s="5"/>
      <c r="AP882" s="5"/>
      <c r="AQ882" s="5"/>
      <c r="AR882" s="5"/>
    </row>
    <row r="883" spans="16:44" ht="15.75" customHeight="1">
      <c r="P883" s="5"/>
      <c r="Q883" s="5"/>
      <c r="R883" s="5"/>
      <c r="S883" s="5"/>
      <c r="T883" s="5"/>
      <c r="AB883" s="5"/>
      <c r="AC883" s="5"/>
      <c r="AD883" s="5"/>
      <c r="AE883" s="5"/>
      <c r="AF883" s="5"/>
      <c r="AN883" s="5"/>
      <c r="AO883" s="5"/>
      <c r="AP883" s="5"/>
      <c r="AQ883" s="5"/>
      <c r="AR883" s="5"/>
    </row>
    <row r="884" spans="16:44" ht="15.75" customHeight="1">
      <c r="P884" s="5"/>
      <c r="Q884" s="5"/>
      <c r="R884" s="5"/>
      <c r="S884" s="5"/>
      <c r="T884" s="5"/>
      <c r="AB884" s="5"/>
      <c r="AC884" s="5"/>
      <c r="AD884" s="5"/>
      <c r="AE884" s="5"/>
      <c r="AF884" s="5"/>
      <c r="AN884" s="5"/>
      <c r="AO884" s="5"/>
      <c r="AP884" s="5"/>
      <c r="AQ884" s="5"/>
      <c r="AR884" s="5"/>
    </row>
    <row r="885" spans="16:44" ht="15.75" customHeight="1">
      <c r="P885" s="5"/>
      <c r="Q885" s="5"/>
      <c r="R885" s="5"/>
      <c r="S885" s="5"/>
      <c r="T885" s="5"/>
      <c r="AB885" s="5"/>
      <c r="AC885" s="5"/>
      <c r="AD885" s="5"/>
      <c r="AE885" s="5"/>
      <c r="AF885" s="5"/>
      <c r="AN885" s="5"/>
      <c r="AO885" s="5"/>
      <c r="AP885" s="5"/>
      <c r="AQ885" s="5"/>
      <c r="AR885" s="5"/>
    </row>
    <row r="886" spans="16:44" ht="15.75" customHeight="1">
      <c r="P886" s="5"/>
      <c r="Q886" s="5"/>
      <c r="R886" s="5"/>
      <c r="S886" s="5"/>
      <c r="T886" s="5"/>
      <c r="AB886" s="5"/>
      <c r="AC886" s="5"/>
      <c r="AD886" s="5"/>
      <c r="AE886" s="5"/>
      <c r="AF886" s="5"/>
      <c r="AN886" s="5"/>
      <c r="AO886" s="5"/>
      <c r="AP886" s="5"/>
      <c r="AQ886" s="5"/>
      <c r="AR886" s="5"/>
    </row>
    <row r="887" spans="16:44" ht="15.75" customHeight="1">
      <c r="P887" s="5"/>
      <c r="Q887" s="5"/>
      <c r="R887" s="5"/>
      <c r="S887" s="5"/>
      <c r="T887" s="5"/>
      <c r="AB887" s="5"/>
      <c r="AC887" s="5"/>
      <c r="AD887" s="5"/>
      <c r="AE887" s="5"/>
      <c r="AF887" s="5"/>
      <c r="AN887" s="5"/>
      <c r="AO887" s="5"/>
      <c r="AP887" s="5"/>
      <c r="AQ887" s="5"/>
      <c r="AR887" s="5"/>
    </row>
    <row r="888" spans="16:44" ht="15.75" customHeight="1">
      <c r="P888" s="5"/>
      <c r="Q888" s="5"/>
      <c r="R888" s="5"/>
      <c r="S888" s="5"/>
      <c r="T888" s="5"/>
      <c r="AB888" s="5"/>
      <c r="AC888" s="5"/>
      <c r="AD888" s="5"/>
      <c r="AE888" s="5"/>
      <c r="AF888" s="5"/>
      <c r="AN888" s="5"/>
      <c r="AO888" s="5"/>
      <c r="AP888" s="5"/>
      <c r="AQ888" s="5"/>
      <c r="AR888" s="5"/>
    </row>
    <row r="889" spans="16:44" ht="15.75" customHeight="1">
      <c r="P889" s="5"/>
      <c r="Q889" s="5"/>
      <c r="R889" s="5"/>
      <c r="S889" s="5"/>
      <c r="T889" s="5"/>
      <c r="AB889" s="5"/>
      <c r="AC889" s="5"/>
      <c r="AD889" s="5"/>
      <c r="AE889" s="5"/>
      <c r="AF889" s="5"/>
      <c r="AN889" s="5"/>
      <c r="AO889" s="5"/>
      <c r="AP889" s="5"/>
      <c r="AQ889" s="5"/>
      <c r="AR889" s="5"/>
    </row>
    <row r="890" spans="16:44" ht="15.75" customHeight="1">
      <c r="P890" s="5"/>
      <c r="Q890" s="5"/>
      <c r="R890" s="5"/>
      <c r="S890" s="5"/>
      <c r="T890" s="5"/>
      <c r="AB890" s="5"/>
      <c r="AC890" s="5"/>
      <c r="AD890" s="5"/>
      <c r="AE890" s="5"/>
      <c r="AF890" s="5"/>
      <c r="AN890" s="5"/>
      <c r="AO890" s="5"/>
      <c r="AP890" s="5"/>
      <c r="AQ890" s="5"/>
      <c r="AR890" s="5"/>
    </row>
    <row r="891" spans="16:44" ht="15.75" customHeight="1">
      <c r="P891" s="5"/>
      <c r="Q891" s="5"/>
      <c r="R891" s="5"/>
      <c r="S891" s="5"/>
      <c r="T891" s="5"/>
      <c r="AB891" s="5"/>
      <c r="AC891" s="5"/>
      <c r="AD891" s="5"/>
      <c r="AE891" s="5"/>
      <c r="AF891" s="5"/>
      <c r="AN891" s="5"/>
      <c r="AO891" s="5"/>
      <c r="AP891" s="5"/>
      <c r="AQ891" s="5"/>
      <c r="AR891" s="5"/>
    </row>
    <row r="892" spans="16:44" ht="15.75" customHeight="1">
      <c r="P892" s="5"/>
      <c r="Q892" s="5"/>
      <c r="R892" s="5"/>
      <c r="S892" s="5"/>
      <c r="T892" s="5"/>
      <c r="AB892" s="5"/>
      <c r="AC892" s="5"/>
      <c r="AD892" s="5"/>
      <c r="AE892" s="5"/>
      <c r="AF892" s="5"/>
      <c r="AN892" s="5"/>
      <c r="AO892" s="5"/>
      <c r="AP892" s="5"/>
      <c r="AQ892" s="5"/>
      <c r="AR892" s="5"/>
    </row>
    <row r="893" spans="16:44" ht="15.75" customHeight="1">
      <c r="P893" s="5"/>
      <c r="Q893" s="5"/>
      <c r="R893" s="5"/>
      <c r="S893" s="5"/>
      <c r="T893" s="5"/>
      <c r="AB893" s="5"/>
      <c r="AC893" s="5"/>
      <c r="AD893" s="5"/>
      <c r="AE893" s="5"/>
      <c r="AF893" s="5"/>
      <c r="AN893" s="5"/>
      <c r="AO893" s="5"/>
      <c r="AP893" s="5"/>
      <c r="AQ893" s="5"/>
      <c r="AR893" s="5"/>
    </row>
    <row r="894" spans="16:44" ht="15.75" customHeight="1">
      <c r="P894" s="5"/>
      <c r="Q894" s="5"/>
      <c r="R894" s="5"/>
      <c r="S894" s="5"/>
      <c r="T894" s="5"/>
      <c r="AB894" s="5"/>
      <c r="AC894" s="5"/>
      <c r="AD894" s="5"/>
      <c r="AE894" s="5"/>
      <c r="AF894" s="5"/>
      <c r="AN894" s="5"/>
      <c r="AO894" s="5"/>
      <c r="AP894" s="5"/>
      <c r="AQ894" s="5"/>
      <c r="AR894" s="5"/>
    </row>
    <row r="895" spans="16:44" ht="15.75" customHeight="1">
      <c r="P895" s="5"/>
      <c r="Q895" s="5"/>
      <c r="R895" s="5"/>
      <c r="S895" s="5"/>
      <c r="T895" s="5"/>
      <c r="AB895" s="5"/>
      <c r="AC895" s="5"/>
      <c r="AD895" s="5"/>
      <c r="AE895" s="5"/>
      <c r="AF895" s="5"/>
      <c r="AN895" s="5"/>
      <c r="AO895" s="5"/>
      <c r="AP895" s="5"/>
      <c r="AQ895" s="5"/>
      <c r="AR895" s="5"/>
    </row>
    <row r="896" spans="16:44" ht="15.75" customHeight="1">
      <c r="P896" s="5"/>
      <c r="Q896" s="5"/>
      <c r="R896" s="5"/>
      <c r="S896" s="5"/>
      <c r="T896" s="5"/>
      <c r="AB896" s="5"/>
      <c r="AC896" s="5"/>
      <c r="AD896" s="5"/>
      <c r="AE896" s="5"/>
      <c r="AF896" s="5"/>
      <c r="AN896" s="5"/>
      <c r="AO896" s="5"/>
      <c r="AP896" s="5"/>
      <c r="AQ896" s="5"/>
      <c r="AR896" s="5"/>
    </row>
    <row r="897" spans="16:44" ht="15.75" customHeight="1">
      <c r="P897" s="5"/>
      <c r="Q897" s="5"/>
      <c r="R897" s="5"/>
      <c r="S897" s="5"/>
      <c r="T897" s="5"/>
      <c r="AB897" s="5"/>
      <c r="AC897" s="5"/>
      <c r="AD897" s="5"/>
      <c r="AE897" s="5"/>
      <c r="AF897" s="5"/>
      <c r="AN897" s="5"/>
      <c r="AO897" s="5"/>
      <c r="AP897" s="5"/>
      <c r="AQ897" s="5"/>
      <c r="AR897" s="5"/>
    </row>
    <row r="898" spans="16:44" ht="15.75" customHeight="1">
      <c r="P898" s="5"/>
      <c r="Q898" s="5"/>
      <c r="R898" s="5"/>
      <c r="S898" s="5"/>
      <c r="T898" s="5"/>
      <c r="AB898" s="5"/>
      <c r="AC898" s="5"/>
      <c r="AD898" s="5"/>
      <c r="AE898" s="5"/>
      <c r="AF898" s="5"/>
      <c r="AN898" s="5"/>
      <c r="AO898" s="5"/>
      <c r="AP898" s="5"/>
      <c r="AQ898" s="5"/>
      <c r="AR898" s="5"/>
    </row>
    <row r="899" spans="16:44" ht="15.75" customHeight="1">
      <c r="P899" s="5"/>
      <c r="Q899" s="5"/>
      <c r="R899" s="5"/>
      <c r="S899" s="5"/>
      <c r="T899" s="5"/>
      <c r="AB899" s="5"/>
      <c r="AC899" s="5"/>
      <c r="AD899" s="5"/>
      <c r="AE899" s="5"/>
      <c r="AF899" s="5"/>
      <c r="AN899" s="5"/>
      <c r="AO899" s="5"/>
      <c r="AP899" s="5"/>
      <c r="AQ899" s="5"/>
      <c r="AR899" s="5"/>
    </row>
    <row r="900" spans="16:44" ht="15.75" customHeight="1">
      <c r="P900" s="5"/>
      <c r="Q900" s="5"/>
      <c r="R900" s="5"/>
      <c r="S900" s="5"/>
      <c r="T900" s="5"/>
      <c r="AB900" s="5"/>
      <c r="AC900" s="5"/>
      <c r="AD900" s="5"/>
      <c r="AE900" s="5"/>
      <c r="AF900" s="5"/>
      <c r="AN900" s="5"/>
      <c r="AO900" s="5"/>
      <c r="AP900" s="5"/>
      <c r="AQ900" s="5"/>
      <c r="AR900" s="5"/>
    </row>
    <row r="901" spans="16:44" ht="15.75" customHeight="1">
      <c r="P901" s="5"/>
      <c r="Q901" s="5"/>
      <c r="R901" s="5"/>
      <c r="S901" s="5"/>
      <c r="T901" s="5"/>
      <c r="AB901" s="5"/>
      <c r="AC901" s="5"/>
      <c r="AD901" s="5"/>
      <c r="AE901" s="5"/>
      <c r="AF901" s="5"/>
      <c r="AN901" s="5"/>
      <c r="AO901" s="5"/>
      <c r="AP901" s="5"/>
      <c r="AQ901" s="5"/>
      <c r="AR901" s="5"/>
    </row>
    <row r="902" spans="16:44" ht="15.75" customHeight="1">
      <c r="P902" s="5"/>
      <c r="Q902" s="5"/>
      <c r="R902" s="5"/>
      <c r="S902" s="5"/>
      <c r="T902" s="5"/>
      <c r="AB902" s="5"/>
      <c r="AC902" s="5"/>
      <c r="AD902" s="5"/>
      <c r="AE902" s="5"/>
      <c r="AF902" s="5"/>
      <c r="AN902" s="5"/>
      <c r="AO902" s="5"/>
      <c r="AP902" s="5"/>
      <c r="AQ902" s="5"/>
      <c r="AR902" s="5"/>
    </row>
    <row r="903" spans="16:44" ht="15.75" customHeight="1">
      <c r="P903" s="5"/>
      <c r="Q903" s="5"/>
      <c r="R903" s="5"/>
      <c r="S903" s="5"/>
      <c r="T903" s="5"/>
      <c r="AB903" s="5"/>
      <c r="AC903" s="5"/>
      <c r="AD903" s="5"/>
      <c r="AE903" s="5"/>
      <c r="AF903" s="5"/>
      <c r="AN903" s="5"/>
      <c r="AO903" s="5"/>
      <c r="AP903" s="5"/>
      <c r="AQ903" s="5"/>
      <c r="AR903" s="5"/>
    </row>
    <row r="904" spans="16:44" ht="15.75" customHeight="1">
      <c r="P904" s="5"/>
      <c r="Q904" s="5"/>
      <c r="R904" s="5"/>
      <c r="S904" s="5"/>
      <c r="T904" s="5"/>
      <c r="AB904" s="5"/>
      <c r="AC904" s="5"/>
      <c r="AD904" s="5"/>
      <c r="AE904" s="5"/>
      <c r="AF904" s="5"/>
      <c r="AN904" s="5"/>
      <c r="AO904" s="5"/>
      <c r="AP904" s="5"/>
      <c r="AQ904" s="5"/>
      <c r="AR904" s="5"/>
    </row>
    <row r="905" spans="16:44" ht="15.75" customHeight="1">
      <c r="P905" s="5"/>
      <c r="Q905" s="5"/>
      <c r="R905" s="5"/>
      <c r="S905" s="5"/>
      <c r="T905" s="5"/>
      <c r="AB905" s="5"/>
      <c r="AC905" s="5"/>
      <c r="AD905" s="5"/>
      <c r="AE905" s="5"/>
      <c r="AF905" s="5"/>
      <c r="AN905" s="5"/>
      <c r="AO905" s="5"/>
      <c r="AP905" s="5"/>
      <c r="AQ905" s="5"/>
      <c r="AR905" s="5"/>
    </row>
    <row r="906" spans="16:44" ht="15.75" customHeight="1">
      <c r="P906" s="5"/>
      <c r="Q906" s="5"/>
      <c r="R906" s="5"/>
      <c r="S906" s="5"/>
      <c r="T906" s="5"/>
      <c r="AB906" s="5"/>
      <c r="AC906" s="5"/>
      <c r="AD906" s="5"/>
      <c r="AE906" s="5"/>
      <c r="AF906" s="5"/>
      <c r="AN906" s="5"/>
      <c r="AO906" s="5"/>
      <c r="AP906" s="5"/>
      <c r="AQ906" s="5"/>
      <c r="AR906" s="5"/>
    </row>
    <row r="907" spans="16:44" ht="15.75" customHeight="1">
      <c r="P907" s="5"/>
      <c r="Q907" s="5"/>
      <c r="R907" s="5"/>
      <c r="S907" s="5"/>
      <c r="T907" s="5"/>
      <c r="AB907" s="5"/>
      <c r="AC907" s="5"/>
      <c r="AD907" s="5"/>
      <c r="AE907" s="5"/>
      <c r="AF907" s="5"/>
      <c r="AN907" s="5"/>
      <c r="AO907" s="5"/>
      <c r="AP907" s="5"/>
      <c r="AQ907" s="5"/>
      <c r="AR907" s="5"/>
    </row>
    <row r="908" spans="16:44" ht="15.75" customHeight="1">
      <c r="P908" s="5"/>
      <c r="Q908" s="5"/>
      <c r="R908" s="5"/>
      <c r="S908" s="5"/>
      <c r="T908" s="5"/>
      <c r="AB908" s="5"/>
      <c r="AC908" s="5"/>
      <c r="AD908" s="5"/>
      <c r="AE908" s="5"/>
      <c r="AF908" s="5"/>
      <c r="AN908" s="5"/>
      <c r="AO908" s="5"/>
      <c r="AP908" s="5"/>
      <c r="AQ908" s="5"/>
      <c r="AR908" s="5"/>
    </row>
    <row r="909" spans="16:44" ht="15.75" customHeight="1">
      <c r="P909" s="5"/>
      <c r="Q909" s="5"/>
      <c r="R909" s="5"/>
      <c r="S909" s="5"/>
      <c r="T909" s="5"/>
      <c r="AB909" s="5"/>
      <c r="AC909" s="5"/>
      <c r="AD909" s="5"/>
      <c r="AE909" s="5"/>
      <c r="AF909" s="5"/>
      <c r="AN909" s="5"/>
      <c r="AO909" s="5"/>
      <c r="AP909" s="5"/>
      <c r="AQ909" s="5"/>
      <c r="AR909" s="5"/>
    </row>
    <row r="910" spans="16:44" ht="15.75" customHeight="1">
      <c r="P910" s="5"/>
      <c r="Q910" s="5"/>
      <c r="R910" s="5"/>
      <c r="S910" s="5"/>
      <c r="T910" s="5"/>
      <c r="AB910" s="5"/>
      <c r="AC910" s="5"/>
      <c r="AD910" s="5"/>
      <c r="AE910" s="5"/>
      <c r="AF910" s="5"/>
      <c r="AN910" s="5"/>
      <c r="AO910" s="5"/>
      <c r="AP910" s="5"/>
      <c r="AQ910" s="5"/>
      <c r="AR910" s="5"/>
    </row>
    <row r="911" spans="16:44" ht="15.75" customHeight="1">
      <c r="P911" s="5"/>
      <c r="Q911" s="5"/>
      <c r="R911" s="5"/>
      <c r="S911" s="5"/>
      <c r="T911" s="5"/>
      <c r="AB911" s="5"/>
      <c r="AC911" s="5"/>
      <c r="AD911" s="5"/>
      <c r="AE911" s="5"/>
      <c r="AF911" s="5"/>
      <c r="AN911" s="5"/>
      <c r="AO911" s="5"/>
      <c r="AP911" s="5"/>
      <c r="AQ911" s="5"/>
      <c r="AR911" s="5"/>
    </row>
    <row r="912" spans="16:44" ht="15.75" customHeight="1">
      <c r="P912" s="5"/>
      <c r="Q912" s="5"/>
      <c r="R912" s="5"/>
      <c r="S912" s="5"/>
      <c r="T912" s="5"/>
      <c r="AB912" s="5"/>
      <c r="AC912" s="5"/>
      <c r="AD912" s="5"/>
      <c r="AE912" s="5"/>
      <c r="AF912" s="5"/>
      <c r="AN912" s="5"/>
      <c r="AO912" s="5"/>
      <c r="AP912" s="5"/>
      <c r="AQ912" s="5"/>
      <c r="AR912" s="5"/>
    </row>
    <row r="913" spans="16:44" ht="15.75" customHeight="1">
      <c r="P913" s="5"/>
      <c r="Q913" s="5"/>
      <c r="R913" s="5"/>
      <c r="S913" s="5"/>
      <c r="T913" s="5"/>
      <c r="AB913" s="5"/>
      <c r="AC913" s="5"/>
      <c r="AD913" s="5"/>
      <c r="AE913" s="5"/>
      <c r="AF913" s="5"/>
      <c r="AN913" s="5"/>
      <c r="AO913" s="5"/>
      <c r="AP913" s="5"/>
      <c r="AQ913" s="5"/>
      <c r="AR913" s="5"/>
    </row>
    <row r="914" spans="16:44" ht="15.75" customHeight="1">
      <c r="P914" s="5"/>
      <c r="Q914" s="5"/>
      <c r="R914" s="5"/>
      <c r="S914" s="5"/>
      <c r="T914" s="5"/>
      <c r="AB914" s="5"/>
      <c r="AC914" s="5"/>
      <c r="AD914" s="5"/>
      <c r="AE914" s="5"/>
      <c r="AF914" s="5"/>
      <c r="AN914" s="5"/>
      <c r="AO914" s="5"/>
      <c r="AP914" s="5"/>
      <c r="AQ914" s="5"/>
      <c r="AR914" s="5"/>
    </row>
    <row r="915" spans="16:44" ht="15.75" customHeight="1">
      <c r="P915" s="5"/>
      <c r="Q915" s="5"/>
      <c r="R915" s="5"/>
      <c r="S915" s="5"/>
      <c r="T915" s="5"/>
      <c r="AB915" s="5"/>
      <c r="AC915" s="5"/>
      <c r="AD915" s="5"/>
      <c r="AE915" s="5"/>
      <c r="AF915" s="5"/>
      <c r="AN915" s="5"/>
      <c r="AO915" s="5"/>
      <c r="AP915" s="5"/>
      <c r="AQ915" s="5"/>
      <c r="AR915" s="5"/>
    </row>
    <row r="916" spans="16:44" ht="15.75" customHeight="1">
      <c r="P916" s="5"/>
      <c r="Q916" s="5"/>
      <c r="R916" s="5"/>
      <c r="S916" s="5"/>
      <c r="T916" s="5"/>
      <c r="AB916" s="5"/>
      <c r="AC916" s="5"/>
      <c r="AD916" s="5"/>
      <c r="AE916" s="5"/>
      <c r="AF916" s="5"/>
      <c r="AN916" s="5"/>
      <c r="AO916" s="5"/>
      <c r="AP916" s="5"/>
      <c r="AQ916" s="5"/>
      <c r="AR916" s="5"/>
    </row>
    <row r="917" spans="16:44" ht="15.75" customHeight="1">
      <c r="P917" s="5"/>
      <c r="Q917" s="5"/>
      <c r="R917" s="5"/>
      <c r="S917" s="5"/>
      <c r="T917" s="5"/>
      <c r="AB917" s="5"/>
      <c r="AC917" s="5"/>
      <c r="AD917" s="5"/>
      <c r="AE917" s="5"/>
      <c r="AF917" s="5"/>
      <c r="AN917" s="5"/>
      <c r="AO917" s="5"/>
      <c r="AP917" s="5"/>
      <c r="AQ917" s="5"/>
      <c r="AR917" s="5"/>
    </row>
    <row r="918" spans="16:44" ht="15.75" customHeight="1">
      <c r="P918" s="5"/>
      <c r="Q918" s="5"/>
      <c r="R918" s="5"/>
      <c r="S918" s="5"/>
      <c r="T918" s="5"/>
      <c r="AB918" s="5"/>
      <c r="AC918" s="5"/>
      <c r="AD918" s="5"/>
      <c r="AE918" s="5"/>
      <c r="AF918" s="5"/>
      <c r="AN918" s="5"/>
      <c r="AO918" s="5"/>
      <c r="AP918" s="5"/>
      <c r="AQ918" s="5"/>
      <c r="AR918" s="5"/>
    </row>
    <row r="919" spans="16:44" ht="15.75" customHeight="1">
      <c r="P919" s="5"/>
      <c r="Q919" s="5"/>
      <c r="R919" s="5"/>
      <c r="S919" s="5"/>
      <c r="T919" s="5"/>
      <c r="AB919" s="5"/>
      <c r="AC919" s="5"/>
      <c r="AD919" s="5"/>
      <c r="AE919" s="5"/>
      <c r="AF919" s="5"/>
      <c r="AN919" s="5"/>
      <c r="AO919" s="5"/>
      <c r="AP919" s="5"/>
      <c r="AQ919" s="5"/>
      <c r="AR919" s="5"/>
    </row>
    <row r="920" spans="16:44" ht="15.75" customHeight="1">
      <c r="P920" s="5"/>
      <c r="Q920" s="5"/>
      <c r="R920" s="5"/>
      <c r="S920" s="5"/>
      <c r="T920" s="5"/>
      <c r="AB920" s="5"/>
      <c r="AC920" s="5"/>
      <c r="AD920" s="5"/>
      <c r="AE920" s="5"/>
      <c r="AF920" s="5"/>
      <c r="AN920" s="5"/>
      <c r="AO920" s="5"/>
      <c r="AP920" s="5"/>
      <c r="AQ920" s="5"/>
      <c r="AR920" s="5"/>
    </row>
    <row r="921" spans="16:44" ht="15.75" customHeight="1">
      <c r="P921" s="5"/>
      <c r="Q921" s="5"/>
      <c r="R921" s="5"/>
      <c r="S921" s="5"/>
      <c r="T921" s="5"/>
      <c r="AB921" s="5"/>
      <c r="AC921" s="5"/>
      <c r="AD921" s="5"/>
      <c r="AE921" s="5"/>
      <c r="AF921" s="5"/>
      <c r="AN921" s="5"/>
      <c r="AO921" s="5"/>
      <c r="AP921" s="5"/>
      <c r="AQ921" s="5"/>
      <c r="AR921" s="5"/>
    </row>
    <row r="922" spans="16:44" ht="15.75" customHeight="1">
      <c r="P922" s="5"/>
      <c r="Q922" s="5"/>
      <c r="R922" s="5"/>
      <c r="S922" s="5"/>
      <c r="T922" s="5"/>
      <c r="AB922" s="5"/>
      <c r="AC922" s="5"/>
      <c r="AD922" s="5"/>
      <c r="AE922" s="5"/>
      <c r="AF922" s="5"/>
      <c r="AN922" s="5"/>
      <c r="AO922" s="5"/>
      <c r="AP922" s="5"/>
      <c r="AQ922" s="5"/>
      <c r="AR922" s="5"/>
    </row>
    <row r="923" spans="16:44" ht="15.75" customHeight="1">
      <c r="P923" s="5"/>
      <c r="Q923" s="5"/>
      <c r="R923" s="5"/>
      <c r="S923" s="5"/>
      <c r="T923" s="5"/>
      <c r="AB923" s="5"/>
      <c r="AC923" s="5"/>
      <c r="AD923" s="5"/>
      <c r="AE923" s="5"/>
      <c r="AF923" s="5"/>
      <c r="AN923" s="5"/>
      <c r="AO923" s="5"/>
      <c r="AP923" s="5"/>
      <c r="AQ923" s="5"/>
      <c r="AR923" s="5"/>
    </row>
    <row r="924" spans="16:44" ht="15.75" customHeight="1">
      <c r="P924" s="5"/>
      <c r="Q924" s="5"/>
      <c r="R924" s="5"/>
      <c r="S924" s="5"/>
      <c r="T924" s="5"/>
      <c r="AB924" s="5"/>
      <c r="AC924" s="5"/>
      <c r="AD924" s="5"/>
      <c r="AE924" s="5"/>
      <c r="AF924" s="5"/>
      <c r="AN924" s="5"/>
      <c r="AO924" s="5"/>
      <c r="AP924" s="5"/>
      <c r="AQ924" s="5"/>
      <c r="AR924" s="5"/>
    </row>
    <row r="925" spans="16:44" ht="15.75" customHeight="1">
      <c r="P925" s="5"/>
      <c r="Q925" s="5"/>
      <c r="R925" s="5"/>
      <c r="S925" s="5"/>
      <c r="T925" s="5"/>
      <c r="AB925" s="5"/>
      <c r="AC925" s="5"/>
      <c r="AD925" s="5"/>
      <c r="AE925" s="5"/>
      <c r="AF925" s="5"/>
      <c r="AN925" s="5"/>
      <c r="AO925" s="5"/>
      <c r="AP925" s="5"/>
      <c r="AQ925" s="5"/>
      <c r="AR925" s="5"/>
    </row>
    <row r="926" spans="16:44" ht="15.75" customHeight="1">
      <c r="P926" s="5"/>
      <c r="Q926" s="5"/>
      <c r="R926" s="5"/>
      <c r="S926" s="5"/>
      <c r="T926" s="5"/>
      <c r="AB926" s="5"/>
      <c r="AC926" s="5"/>
      <c r="AD926" s="5"/>
      <c r="AE926" s="5"/>
      <c r="AF926" s="5"/>
      <c r="AN926" s="5"/>
      <c r="AO926" s="5"/>
      <c r="AP926" s="5"/>
      <c r="AQ926" s="5"/>
      <c r="AR926" s="5"/>
    </row>
    <row r="927" spans="16:44" ht="15.75" customHeight="1">
      <c r="P927" s="5"/>
      <c r="Q927" s="5"/>
      <c r="R927" s="5"/>
      <c r="S927" s="5"/>
      <c r="T927" s="5"/>
      <c r="AB927" s="5"/>
      <c r="AC927" s="5"/>
      <c r="AD927" s="5"/>
      <c r="AE927" s="5"/>
      <c r="AF927" s="5"/>
      <c r="AN927" s="5"/>
      <c r="AO927" s="5"/>
      <c r="AP927" s="5"/>
      <c r="AQ927" s="5"/>
      <c r="AR927" s="5"/>
    </row>
    <row r="928" spans="16:44" ht="15.75" customHeight="1">
      <c r="P928" s="5"/>
      <c r="Q928" s="5"/>
      <c r="R928" s="5"/>
      <c r="S928" s="5"/>
      <c r="T928" s="5"/>
      <c r="AB928" s="5"/>
      <c r="AC928" s="5"/>
      <c r="AD928" s="5"/>
      <c r="AE928" s="5"/>
      <c r="AF928" s="5"/>
      <c r="AN928" s="5"/>
      <c r="AO928" s="5"/>
      <c r="AP928" s="5"/>
      <c r="AQ928" s="5"/>
      <c r="AR928" s="5"/>
    </row>
    <row r="929" spans="16:44" ht="15.75" customHeight="1">
      <c r="P929" s="5"/>
      <c r="Q929" s="5"/>
      <c r="R929" s="5"/>
      <c r="S929" s="5"/>
      <c r="T929" s="5"/>
      <c r="AB929" s="5"/>
      <c r="AC929" s="5"/>
      <c r="AD929" s="5"/>
      <c r="AE929" s="5"/>
      <c r="AF929" s="5"/>
      <c r="AN929" s="5"/>
      <c r="AO929" s="5"/>
      <c r="AP929" s="5"/>
      <c r="AQ929" s="5"/>
      <c r="AR929" s="5"/>
    </row>
    <row r="930" spans="16:44" ht="15.75" customHeight="1">
      <c r="P930" s="5"/>
      <c r="Q930" s="5"/>
      <c r="R930" s="5"/>
      <c r="S930" s="5"/>
      <c r="T930" s="5"/>
      <c r="AB930" s="5"/>
      <c r="AC930" s="5"/>
      <c r="AD930" s="5"/>
      <c r="AE930" s="5"/>
      <c r="AF930" s="5"/>
      <c r="AN930" s="5"/>
      <c r="AO930" s="5"/>
      <c r="AP930" s="5"/>
      <c r="AQ930" s="5"/>
      <c r="AR930" s="5"/>
    </row>
    <row r="931" spans="16:44" ht="15.75" customHeight="1">
      <c r="P931" s="5"/>
      <c r="Q931" s="5"/>
      <c r="R931" s="5"/>
      <c r="S931" s="5"/>
      <c r="T931" s="5"/>
      <c r="AB931" s="5"/>
      <c r="AC931" s="5"/>
      <c r="AD931" s="5"/>
      <c r="AE931" s="5"/>
      <c r="AF931" s="5"/>
      <c r="AN931" s="5"/>
      <c r="AO931" s="5"/>
      <c r="AP931" s="5"/>
      <c r="AQ931" s="5"/>
      <c r="AR931" s="5"/>
    </row>
    <row r="932" spans="16:44" ht="15.75" customHeight="1">
      <c r="P932" s="5"/>
      <c r="Q932" s="5"/>
      <c r="R932" s="5"/>
      <c r="S932" s="5"/>
      <c r="T932" s="5"/>
      <c r="AB932" s="5"/>
      <c r="AC932" s="5"/>
      <c r="AD932" s="5"/>
      <c r="AE932" s="5"/>
      <c r="AF932" s="5"/>
      <c r="AN932" s="5"/>
      <c r="AO932" s="5"/>
      <c r="AP932" s="5"/>
      <c r="AQ932" s="5"/>
      <c r="AR932" s="5"/>
    </row>
    <row r="933" spans="16:44" ht="15.75" customHeight="1">
      <c r="P933" s="5"/>
      <c r="Q933" s="5"/>
      <c r="R933" s="5"/>
      <c r="S933" s="5"/>
      <c r="T933" s="5"/>
      <c r="AB933" s="5"/>
      <c r="AC933" s="5"/>
      <c r="AD933" s="5"/>
      <c r="AE933" s="5"/>
      <c r="AF933" s="5"/>
      <c r="AN933" s="5"/>
      <c r="AO933" s="5"/>
      <c r="AP933" s="5"/>
      <c r="AQ933" s="5"/>
      <c r="AR933" s="5"/>
    </row>
    <row r="934" spans="16:44" ht="15.75" customHeight="1">
      <c r="P934" s="5"/>
      <c r="Q934" s="5"/>
      <c r="R934" s="5"/>
      <c r="S934" s="5"/>
      <c r="T934" s="5"/>
      <c r="AB934" s="5"/>
      <c r="AC934" s="5"/>
      <c r="AD934" s="5"/>
      <c r="AE934" s="5"/>
      <c r="AF934" s="5"/>
      <c r="AN934" s="5"/>
      <c r="AO934" s="5"/>
      <c r="AP934" s="5"/>
      <c r="AQ934" s="5"/>
      <c r="AR934" s="5"/>
    </row>
    <row r="935" spans="16:44" ht="15.75" customHeight="1">
      <c r="P935" s="5"/>
      <c r="Q935" s="5"/>
      <c r="R935" s="5"/>
      <c r="S935" s="5"/>
      <c r="T935" s="5"/>
      <c r="AB935" s="5"/>
      <c r="AC935" s="5"/>
      <c r="AD935" s="5"/>
      <c r="AE935" s="5"/>
      <c r="AF935" s="5"/>
      <c r="AN935" s="5"/>
      <c r="AO935" s="5"/>
      <c r="AP935" s="5"/>
      <c r="AQ935" s="5"/>
      <c r="AR935" s="5"/>
    </row>
    <row r="936" spans="16:44" ht="15.75" customHeight="1">
      <c r="P936" s="5"/>
      <c r="Q936" s="5"/>
      <c r="R936" s="5"/>
      <c r="S936" s="5"/>
      <c r="T936" s="5"/>
      <c r="AB936" s="5"/>
      <c r="AC936" s="5"/>
      <c r="AD936" s="5"/>
      <c r="AE936" s="5"/>
      <c r="AF936" s="5"/>
      <c r="AN936" s="5"/>
      <c r="AO936" s="5"/>
      <c r="AP936" s="5"/>
      <c r="AQ936" s="5"/>
      <c r="AR936" s="5"/>
    </row>
    <row r="937" spans="16:44" ht="15.75" customHeight="1">
      <c r="P937" s="5"/>
      <c r="Q937" s="5"/>
      <c r="R937" s="5"/>
      <c r="S937" s="5"/>
      <c r="T937" s="5"/>
      <c r="AB937" s="5"/>
      <c r="AC937" s="5"/>
      <c r="AD937" s="5"/>
      <c r="AE937" s="5"/>
      <c r="AF937" s="5"/>
      <c r="AN937" s="5"/>
      <c r="AO937" s="5"/>
      <c r="AP937" s="5"/>
      <c r="AQ937" s="5"/>
      <c r="AR937" s="5"/>
    </row>
    <row r="938" spans="16:44" ht="15.75" customHeight="1">
      <c r="P938" s="5"/>
      <c r="Q938" s="5"/>
      <c r="R938" s="5"/>
      <c r="S938" s="5"/>
      <c r="T938" s="5"/>
      <c r="AB938" s="5"/>
      <c r="AC938" s="5"/>
      <c r="AD938" s="5"/>
      <c r="AE938" s="5"/>
      <c r="AF938" s="5"/>
      <c r="AN938" s="5"/>
      <c r="AO938" s="5"/>
      <c r="AP938" s="5"/>
      <c r="AQ938" s="5"/>
      <c r="AR938" s="5"/>
    </row>
    <row r="939" spans="16:44" ht="15.75" customHeight="1">
      <c r="P939" s="5"/>
      <c r="Q939" s="5"/>
      <c r="R939" s="5"/>
      <c r="S939" s="5"/>
      <c r="T939" s="5"/>
      <c r="AB939" s="5"/>
      <c r="AC939" s="5"/>
      <c r="AD939" s="5"/>
      <c r="AE939" s="5"/>
      <c r="AF939" s="5"/>
      <c r="AN939" s="5"/>
      <c r="AO939" s="5"/>
      <c r="AP939" s="5"/>
      <c r="AQ939" s="5"/>
      <c r="AR939" s="5"/>
    </row>
    <row r="940" spans="16:44" ht="15.75" customHeight="1">
      <c r="P940" s="5"/>
      <c r="Q940" s="5"/>
      <c r="R940" s="5"/>
      <c r="S940" s="5"/>
      <c r="T940" s="5"/>
      <c r="AB940" s="5"/>
      <c r="AC940" s="5"/>
      <c r="AD940" s="5"/>
      <c r="AE940" s="5"/>
      <c r="AF940" s="5"/>
      <c r="AN940" s="5"/>
      <c r="AO940" s="5"/>
      <c r="AP940" s="5"/>
      <c r="AQ940" s="5"/>
      <c r="AR940" s="5"/>
    </row>
    <row r="941" spans="16:44" ht="15.75" customHeight="1">
      <c r="P941" s="5"/>
      <c r="Q941" s="5"/>
      <c r="R941" s="5"/>
      <c r="S941" s="5"/>
      <c r="T941" s="5"/>
      <c r="AB941" s="5"/>
      <c r="AC941" s="5"/>
      <c r="AD941" s="5"/>
      <c r="AE941" s="5"/>
      <c r="AF941" s="5"/>
      <c r="AN941" s="5"/>
      <c r="AO941" s="5"/>
      <c r="AP941" s="5"/>
      <c r="AQ941" s="5"/>
      <c r="AR941" s="5"/>
    </row>
    <row r="942" spans="16:44" ht="15.75" customHeight="1">
      <c r="P942" s="5"/>
      <c r="Q942" s="5"/>
      <c r="R942" s="5"/>
      <c r="S942" s="5"/>
      <c r="T942" s="5"/>
      <c r="AB942" s="5"/>
      <c r="AC942" s="5"/>
      <c r="AD942" s="5"/>
      <c r="AE942" s="5"/>
      <c r="AF942" s="5"/>
      <c r="AN942" s="5"/>
      <c r="AO942" s="5"/>
      <c r="AP942" s="5"/>
      <c r="AQ942" s="5"/>
      <c r="AR942" s="5"/>
    </row>
    <row r="943" spans="16:44" ht="15.75" customHeight="1">
      <c r="P943" s="5"/>
      <c r="Q943" s="5"/>
      <c r="R943" s="5"/>
      <c r="S943" s="5"/>
      <c r="T943" s="5"/>
      <c r="AB943" s="5"/>
      <c r="AC943" s="5"/>
      <c r="AD943" s="5"/>
      <c r="AE943" s="5"/>
      <c r="AF943" s="5"/>
      <c r="AN943" s="5"/>
      <c r="AO943" s="5"/>
      <c r="AP943" s="5"/>
      <c r="AQ943" s="5"/>
      <c r="AR943" s="5"/>
    </row>
    <row r="944" spans="16:44" ht="15.75" customHeight="1">
      <c r="P944" s="5"/>
      <c r="Q944" s="5"/>
      <c r="R944" s="5"/>
      <c r="S944" s="5"/>
      <c r="T944" s="5"/>
      <c r="AB944" s="5"/>
      <c r="AC944" s="5"/>
      <c r="AD944" s="5"/>
      <c r="AE944" s="5"/>
      <c r="AF944" s="5"/>
      <c r="AN944" s="5"/>
      <c r="AO944" s="5"/>
      <c r="AP944" s="5"/>
      <c r="AQ944" s="5"/>
      <c r="AR944" s="5"/>
    </row>
    <row r="945" spans="16:44" ht="15.75" customHeight="1">
      <c r="P945" s="5"/>
      <c r="Q945" s="5"/>
      <c r="R945" s="5"/>
      <c r="S945" s="5"/>
      <c r="T945" s="5"/>
      <c r="AB945" s="5"/>
      <c r="AC945" s="5"/>
      <c r="AD945" s="5"/>
      <c r="AE945" s="5"/>
      <c r="AF945" s="5"/>
      <c r="AN945" s="5"/>
      <c r="AO945" s="5"/>
      <c r="AP945" s="5"/>
      <c r="AQ945" s="5"/>
      <c r="AR945" s="5"/>
    </row>
    <row r="946" spans="16:44" ht="15.75" customHeight="1">
      <c r="P946" s="5"/>
      <c r="Q946" s="5"/>
      <c r="R946" s="5"/>
      <c r="S946" s="5"/>
      <c r="T946" s="5"/>
      <c r="AB946" s="5"/>
      <c r="AC946" s="5"/>
      <c r="AD946" s="5"/>
      <c r="AE946" s="5"/>
      <c r="AF946" s="5"/>
      <c r="AN946" s="5"/>
      <c r="AO946" s="5"/>
      <c r="AP946" s="5"/>
      <c r="AQ946" s="5"/>
      <c r="AR946" s="5"/>
    </row>
    <row r="947" spans="16:44" ht="15.75" customHeight="1">
      <c r="P947" s="5"/>
      <c r="Q947" s="5"/>
      <c r="R947" s="5"/>
      <c r="S947" s="5"/>
      <c r="T947" s="5"/>
      <c r="AB947" s="5"/>
      <c r="AC947" s="5"/>
      <c r="AD947" s="5"/>
      <c r="AE947" s="5"/>
      <c r="AF947" s="5"/>
      <c r="AN947" s="5"/>
      <c r="AO947" s="5"/>
      <c r="AP947" s="5"/>
      <c r="AQ947" s="5"/>
      <c r="AR947" s="5"/>
    </row>
    <row r="948" spans="16:44" ht="15.75" customHeight="1">
      <c r="P948" s="5"/>
      <c r="Q948" s="5"/>
      <c r="R948" s="5"/>
      <c r="S948" s="5"/>
      <c r="T948" s="5"/>
      <c r="AB948" s="5"/>
      <c r="AC948" s="5"/>
      <c r="AD948" s="5"/>
      <c r="AE948" s="5"/>
      <c r="AF948" s="5"/>
      <c r="AN948" s="5"/>
      <c r="AO948" s="5"/>
      <c r="AP948" s="5"/>
      <c r="AQ948" s="5"/>
      <c r="AR948" s="5"/>
    </row>
    <row r="949" spans="16:44" ht="15.75" customHeight="1">
      <c r="P949" s="5"/>
      <c r="Q949" s="5"/>
      <c r="R949" s="5"/>
      <c r="S949" s="5"/>
      <c r="T949" s="5"/>
      <c r="AB949" s="5"/>
      <c r="AC949" s="5"/>
      <c r="AD949" s="5"/>
      <c r="AE949" s="5"/>
      <c r="AF949" s="5"/>
      <c r="AN949" s="5"/>
      <c r="AO949" s="5"/>
      <c r="AP949" s="5"/>
      <c r="AQ949" s="5"/>
      <c r="AR949" s="5"/>
    </row>
    <row r="950" spans="16:44" ht="15.75" customHeight="1">
      <c r="P950" s="5"/>
      <c r="Q950" s="5"/>
      <c r="R950" s="5"/>
      <c r="S950" s="5"/>
      <c r="T950" s="5"/>
      <c r="AB950" s="5"/>
      <c r="AC950" s="5"/>
      <c r="AD950" s="5"/>
      <c r="AE950" s="5"/>
      <c r="AF950" s="5"/>
      <c r="AN950" s="5"/>
      <c r="AO950" s="5"/>
      <c r="AP950" s="5"/>
      <c r="AQ950" s="5"/>
      <c r="AR950" s="5"/>
    </row>
    <row r="951" spans="16:44" ht="15.75" customHeight="1">
      <c r="P951" s="5"/>
      <c r="Q951" s="5"/>
      <c r="R951" s="5"/>
      <c r="S951" s="5"/>
      <c r="T951" s="5"/>
      <c r="AB951" s="5"/>
      <c r="AC951" s="5"/>
      <c r="AD951" s="5"/>
      <c r="AE951" s="5"/>
      <c r="AF951" s="5"/>
      <c r="AN951" s="5"/>
      <c r="AO951" s="5"/>
      <c r="AP951" s="5"/>
      <c r="AQ951" s="5"/>
      <c r="AR951" s="5"/>
    </row>
    <row r="952" spans="16:44" ht="15.75" customHeight="1">
      <c r="P952" s="5"/>
      <c r="Q952" s="5"/>
      <c r="R952" s="5"/>
      <c r="S952" s="5"/>
      <c r="T952" s="5"/>
      <c r="AB952" s="5"/>
      <c r="AC952" s="5"/>
      <c r="AD952" s="5"/>
      <c r="AE952" s="5"/>
      <c r="AF952" s="5"/>
      <c r="AN952" s="5"/>
      <c r="AO952" s="5"/>
      <c r="AP952" s="5"/>
      <c r="AQ952" s="5"/>
      <c r="AR952" s="5"/>
    </row>
    <row r="953" spans="16:44" ht="15.75" customHeight="1">
      <c r="P953" s="5"/>
      <c r="Q953" s="5"/>
      <c r="R953" s="5"/>
      <c r="S953" s="5"/>
      <c r="T953" s="5"/>
      <c r="AB953" s="5"/>
      <c r="AC953" s="5"/>
      <c r="AD953" s="5"/>
      <c r="AE953" s="5"/>
      <c r="AF953" s="5"/>
      <c r="AN953" s="5"/>
      <c r="AO953" s="5"/>
      <c r="AP953" s="5"/>
      <c r="AQ953" s="5"/>
      <c r="AR953" s="5"/>
    </row>
    <row r="954" spans="16:44" ht="15.75" customHeight="1">
      <c r="P954" s="5"/>
      <c r="Q954" s="5"/>
      <c r="R954" s="5"/>
      <c r="S954" s="5"/>
      <c r="T954" s="5"/>
      <c r="AB954" s="5"/>
      <c r="AC954" s="5"/>
      <c r="AD954" s="5"/>
      <c r="AE954" s="5"/>
      <c r="AF954" s="5"/>
      <c r="AN954" s="5"/>
      <c r="AO954" s="5"/>
      <c r="AP954" s="5"/>
      <c r="AQ954" s="5"/>
      <c r="AR954" s="5"/>
    </row>
    <row r="955" spans="16:44" ht="15.75" customHeight="1">
      <c r="P955" s="5"/>
      <c r="Q955" s="5"/>
      <c r="R955" s="5"/>
      <c r="S955" s="5"/>
      <c r="T955" s="5"/>
      <c r="AB955" s="5"/>
      <c r="AC955" s="5"/>
      <c r="AD955" s="5"/>
      <c r="AE955" s="5"/>
      <c r="AF955" s="5"/>
      <c r="AN955" s="5"/>
      <c r="AO955" s="5"/>
      <c r="AP955" s="5"/>
      <c r="AQ955" s="5"/>
      <c r="AR955" s="5"/>
    </row>
    <row r="956" spans="16:44" ht="15.75" customHeight="1">
      <c r="P956" s="5"/>
      <c r="Q956" s="5"/>
      <c r="R956" s="5"/>
      <c r="S956" s="5"/>
      <c r="T956" s="5"/>
      <c r="AB956" s="5"/>
      <c r="AC956" s="5"/>
      <c r="AD956" s="5"/>
      <c r="AE956" s="5"/>
      <c r="AF956" s="5"/>
      <c r="AN956" s="5"/>
      <c r="AO956" s="5"/>
      <c r="AP956" s="5"/>
      <c r="AQ956" s="5"/>
      <c r="AR956" s="5"/>
    </row>
    <row r="957" spans="16:44" ht="15.75" customHeight="1">
      <c r="P957" s="5"/>
      <c r="Q957" s="5"/>
      <c r="R957" s="5"/>
      <c r="S957" s="5"/>
      <c r="T957" s="5"/>
      <c r="AB957" s="5"/>
      <c r="AC957" s="5"/>
      <c r="AD957" s="5"/>
      <c r="AE957" s="5"/>
      <c r="AF957" s="5"/>
      <c r="AN957" s="5"/>
      <c r="AO957" s="5"/>
      <c r="AP957" s="5"/>
      <c r="AQ957" s="5"/>
      <c r="AR957" s="5"/>
    </row>
    <row r="958" spans="16:44" ht="15.75" customHeight="1">
      <c r="P958" s="5"/>
      <c r="Q958" s="5"/>
      <c r="R958" s="5"/>
      <c r="S958" s="5"/>
      <c r="T958" s="5"/>
      <c r="AB958" s="5"/>
      <c r="AC958" s="5"/>
      <c r="AD958" s="5"/>
      <c r="AE958" s="5"/>
      <c r="AF958" s="5"/>
      <c r="AN958" s="5"/>
      <c r="AO958" s="5"/>
      <c r="AP958" s="5"/>
      <c r="AQ958" s="5"/>
      <c r="AR958" s="5"/>
    </row>
    <row r="959" spans="16:44" ht="15.75" customHeight="1">
      <c r="P959" s="5"/>
      <c r="Q959" s="5"/>
      <c r="R959" s="5"/>
      <c r="S959" s="5"/>
      <c r="T959" s="5"/>
      <c r="AB959" s="5"/>
      <c r="AC959" s="5"/>
      <c r="AD959" s="5"/>
      <c r="AE959" s="5"/>
      <c r="AF959" s="5"/>
      <c r="AN959" s="5"/>
      <c r="AO959" s="5"/>
      <c r="AP959" s="5"/>
      <c r="AQ959" s="5"/>
      <c r="AR959" s="5"/>
    </row>
    <row r="960" spans="16:44" ht="15.75" customHeight="1">
      <c r="P960" s="5"/>
      <c r="Q960" s="5"/>
      <c r="R960" s="5"/>
      <c r="S960" s="5"/>
      <c r="T960" s="5"/>
      <c r="AB960" s="5"/>
      <c r="AC960" s="5"/>
      <c r="AD960" s="5"/>
      <c r="AE960" s="5"/>
      <c r="AF960" s="5"/>
      <c r="AN960" s="5"/>
      <c r="AO960" s="5"/>
      <c r="AP960" s="5"/>
      <c r="AQ960" s="5"/>
      <c r="AR960" s="5"/>
    </row>
    <row r="961" spans="16:44" ht="15.75" customHeight="1">
      <c r="P961" s="5"/>
      <c r="Q961" s="5"/>
      <c r="R961" s="5"/>
      <c r="S961" s="5"/>
      <c r="T961" s="5"/>
      <c r="AB961" s="5"/>
      <c r="AC961" s="5"/>
      <c r="AD961" s="5"/>
      <c r="AE961" s="5"/>
      <c r="AF961" s="5"/>
      <c r="AN961" s="5"/>
      <c r="AO961" s="5"/>
      <c r="AP961" s="5"/>
      <c r="AQ961" s="5"/>
      <c r="AR961" s="5"/>
    </row>
    <row r="962" spans="16:44" ht="15.75" customHeight="1">
      <c r="P962" s="5"/>
      <c r="Q962" s="5"/>
      <c r="R962" s="5"/>
      <c r="S962" s="5"/>
      <c r="T962" s="5"/>
      <c r="AB962" s="5"/>
      <c r="AC962" s="5"/>
      <c r="AD962" s="5"/>
      <c r="AE962" s="5"/>
      <c r="AF962" s="5"/>
      <c r="AN962" s="5"/>
      <c r="AO962" s="5"/>
      <c r="AP962" s="5"/>
      <c r="AQ962" s="5"/>
      <c r="AR962" s="5"/>
    </row>
    <row r="963" spans="16:44" ht="15.75" customHeight="1">
      <c r="P963" s="5"/>
      <c r="Q963" s="5"/>
      <c r="R963" s="5"/>
      <c r="S963" s="5"/>
      <c r="T963" s="5"/>
      <c r="AB963" s="5"/>
      <c r="AC963" s="5"/>
      <c r="AD963" s="5"/>
      <c r="AE963" s="5"/>
      <c r="AF963" s="5"/>
      <c r="AN963" s="5"/>
      <c r="AO963" s="5"/>
      <c r="AP963" s="5"/>
      <c r="AQ963" s="5"/>
      <c r="AR963" s="5"/>
    </row>
    <row r="964" spans="16:44" ht="15.75" customHeight="1">
      <c r="P964" s="5"/>
      <c r="Q964" s="5"/>
      <c r="R964" s="5"/>
      <c r="S964" s="5"/>
      <c r="T964" s="5"/>
      <c r="AB964" s="5"/>
      <c r="AC964" s="5"/>
      <c r="AD964" s="5"/>
      <c r="AE964" s="5"/>
      <c r="AF964" s="5"/>
      <c r="AN964" s="5"/>
      <c r="AO964" s="5"/>
      <c r="AP964" s="5"/>
      <c r="AQ964" s="5"/>
      <c r="AR964" s="5"/>
    </row>
    <row r="965" spans="16:44" ht="15.75" customHeight="1">
      <c r="P965" s="5"/>
      <c r="Q965" s="5"/>
      <c r="R965" s="5"/>
      <c r="S965" s="5"/>
      <c r="T965" s="5"/>
      <c r="AB965" s="5"/>
      <c r="AC965" s="5"/>
      <c r="AD965" s="5"/>
      <c r="AE965" s="5"/>
      <c r="AF965" s="5"/>
      <c r="AN965" s="5"/>
      <c r="AO965" s="5"/>
      <c r="AP965" s="5"/>
      <c r="AQ965" s="5"/>
      <c r="AR965" s="5"/>
    </row>
    <row r="966" spans="16:44" ht="15.75" customHeight="1">
      <c r="P966" s="5"/>
      <c r="Q966" s="5"/>
      <c r="R966" s="5"/>
      <c r="S966" s="5"/>
      <c r="T966" s="5"/>
      <c r="AB966" s="5"/>
      <c r="AC966" s="5"/>
      <c r="AD966" s="5"/>
      <c r="AE966" s="5"/>
      <c r="AF966" s="5"/>
      <c r="AN966" s="5"/>
      <c r="AO966" s="5"/>
      <c r="AP966" s="5"/>
      <c r="AQ966" s="5"/>
      <c r="AR966" s="5"/>
    </row>
    <row r="967" spans="16:44" ht="15.75" customHeight="1">
      <c r="P967" s="5"/>
      <c r="Q967" s="5"/>
      <c r="R967" s="5"/>
      <c r="S967" s="5"/>
      <c r="T967" s="5"/>
      <c r="AB967" s="5"/>
      <c r="AC967" s="5"/>
      <c r="AD967" s="5"/>
      <c r="AE967" s="5"/>
      <c r="AF967" s="5"/>
      <c r="AN967" s="5"/>
      <c r="AO967" s="5"/>
      <c r="AP967" s="5"/>
      <c r="AQ967" s="5"/>
      <c r="AR967" s="5"/>
    </row>
    <row r="968" spans="16:44" ht="15.75" customHeight="1">
      <c r="P968" s="5"/>
      <c r="Q968" s="5"/>
      <c r="R968" s="5"/>
      <c r="S968" s="5"/>
      <c r="T968" s="5"/>
      <c r="AB968" s="5"/>
      <c r="AC968" s="5"/>
      <c r="AD968" s="5"/>
      <c r="AE968" s="5"/>
      <c r="AF968" s="5"/>
      <c r="AN968" s="5"/>
      <c r="AO968" s="5"/>
      <c r="AP968" s="5"/>
      <c r="AQ968" s="5"/>
      <c r="AR968" s="5"/>
    </row>
    <row r="969" spans="16:44" ht="15.75" customHeight="1">
      <c r="P969" s="5"/>
      <c r="Q969" s="5"/>
      <c r="R969" s="5"/>
      <c r="S969" s="5"/>
      <c r="T969" s="5"/>
      <c r="AB969" s="5"/>
      <c r="AC969" s="5"/>
      <c r="AD969" s="5"/>
      <c r="AE969" s="5"/>
      <c r="AF969" s="5"/>
      <c r="AN969" s="5"/>
      <c r="AO969" s="5"/>
      <c r="AP969" s="5"/>
      <c r="AQ969" s="5"/>
      <c r="AR969" s="5"/>
    </row>
    <row r="970" spans="16:44" ht="15.75" customHeight="1">
      <c r="P970" s="5"/>
      <c r="Q970" s="5"/>
      <c r="R970" s="5"/>
      <c r="S970" s="5"/>
      <c r="T970" s="5"/>
      <c r="AB970" s="5"/>
      <c r="AC970" s="5"/>
      <c r="AD970" s="5"/>
      <c r="AE970" s="5"/>
      <c r="AF970" s="5"/>
      <c r="AN970" s="5"/>
      <c r="AO970" s="5"/>
      <c r="AP970" s="5"/>
      <c r="AQ970" s="5"/>
      <c r="AR970" s="5"/>
    </row>
    <row r="971" spans="16:44" ht="15.75" customHeight="1">
      <c r="P971" s="5"/>
      <c r="Q971" s="5"/>
      <c r="R971" s="5"/>
      <c r="S971" s="5"/>
      <c r="T971" s="5"/>
      <c r="AB971" s="5"/>
      <c r="AC971" s="5"/>
      <c r="AD971" s="5"/>
      <c r="AE971" s="5"/>
      <c r="AF971" s="5"/>
      <c r="AN971" s="5"/>
      <c r="AO971" s="5"/>
      <c r="AP971" s="5"/>
      <c r="AQ971" s="5"/>
      <c r="AR971" s="5"/>
    </row>
    <row r="972" spans="16:44" ht="15.75" customHeight="1">
      <c r="P972" s="5"/>
      <c r="Q972" s="5"/>
      <c r="R972" s="5"/>
      <c r="S972" s="5"/>
      <c r="T972" s="5"/>
      <c r="AB972" s="5"/>
      <c r="AC972" s="5"/>
      <c r="AD972" s="5"/>
      <c r="AE972" s="5"/>
      <c r="AF972" s="5"/>
      <c r="AN972" s="5"/>
      <c r="AO972" s="5"/>
      <c r="AP972" s="5"/>
      <c r="AQ972" s="5"/>
      <c r="AR972" s="5"/>
    </row>
    <row r="973" spans="16:44" ht="15.75" customHeight="1">
      <c r="P973" s="5"/>
      <c r="Q973" s="5"/>
      <c r="R973" s="5"/>
      <c r="S973" s="5"/>
      <c r="T973" s="5"/>
      <c r="AB973" s="5"/>
      <c r="AC973" s="5"/>
      <c r="AD973" s="5"/>
      <c r="AE973" s="5"/>
      <c r="AF973" s="5"/>
      <c r="AN973" s="5"/>
      <c r="AO973" s="5"/>
      <c r="AP973" s="5"/>
      <c r="AQ973" s="5"/>
      <c r="AR973" s="5"/>
    </row>
    <row r="974" spans="16:44" ht="15.75" customHeight="1">
      <c r="P974" s="5"/>
      <c r="Q974" s="5"/>
      <c r="R974" s="5"/>
      <c r="S974" s="5"/>
      <c r="T974" s="5"/>
      <c r="AB974" s="5"/>
      <c r="AC974" s="5"/>
      <c r="AD974" s="5"/>
      <c r="AE974" s="5"/>
      <c r="AF974" s="5"/>
      <c r="AN974" s="5"/>
      <c r="AO974" s="5"/>
      <c r="AP974" s="5"/>
      <c r="AQ974" s="5"/>
      <c r="AR974" s="5"/>
    </row>
    <row r="975" spans="16:44" ht="15.75" customHeight="1">
      <c r="P975" s="5"/>
      <c r="Q975" s="5"/>
      <c r="R975" s="5"/>
      <c r="S975" s="5"/>
      <c r="T975" s="5"/>
      <c r="AB975" s="5"/>
      <c r="AC975" s="5"/>
      <c r="AD975" s="5"/>
      <c r="AE975" s="5"/>
      <c r="AF975" s="5"/>
      <c r="AN975" s="5"/>
      <c r="AO975" s="5"/>
      <c r="AP975" s="5"/>
      <c r="AQ975" s="5"/>
      <c r="AR975" s="5"/>
    </row>
    <row r="976" spans="16:44" ht="15.75" customHeight="1">
      <c r="P976" s="5"/>
      <c r="Q976" s="5"/>
      <c r="R976" s="5"/>
      <c r="S976" s="5"/>
      <c r="T976" s="5"/>
      <c r="AB976" s="5"/>
      <c r="AC976" s="5"/>
      <c r="AD976" s="5"/>
      <c r="AE976" s="5"/>
      <c r="AF976" s="5"/>
      <c r="AN976" s="5"/>
      <c r="AO976" s="5"/>
      <c r="AP976" s="5"/>
      <c r="AQ976" s="5"/>
      <c r="AR976" s="5"/>
    </row>
    <row r="977" spans="16:44" ht="15.75" customHeight="1">
      <c r="P977" s="5"/>
      <c r="Q977" s="5"/>
      <c r="R977" s="5"/>
      <c r="S977" s="5"/>
      <c r="T977" s="5"/>
      <c r="AB977" s="5"/>
      <c r="AC977" s="5"/>
      <c r="AD977" s="5"/>
      <c r="AE977" s="5"/>
      <c r="AF977" s="5"/>
      <c r="AN977" s="5"/>
      <c r="AO977" s="5"/>
      <c r="AP977" s="5"/>
      <c r="AQ977" s="5"/>
      <c r="AR977" s="5"/>
    </row>
    <row r="978" spans="16:44" ht="15.75" customHeight="1">
      <c r="P978" s="5"/>
      <c r="Q978" s="5"/>
      <c r="R978" s="5"/>
      <c r="S978" s="5"/>
      <c r="T978" s="5"/>
      <c r="AB978" s="5"/>
      <c r="AC978" s="5"/>
      <c r="AD978" s="5"/>
      <c r="AE978" s="5"/>
      <c r="AF978" s="5"/>
      <c r="AN978" s="5"/>
      <c r="AO978" s="5"/>
      <c r="AP978" s="5"/>
      <c r="AQ978" s="5"/>
      <c r="AR978" s="5"/>
    </row>
    <row r="979" spans="16:44" ht="15.75" customHeight="1">
      <c r="P979" s="5"/>
      <c r="Q979" s="5"/>
      <c r="R979" s="5"/>
      <c r="S979" s="5"/>
      <c r="T979" s="5"/>
      <c r="AB979" s="5"/>
      <c r="AC979" s="5"/>
      <c r="AD979" s="5"/>
      <c r="AE979" s="5"/>
      <c r="AF979" s="5"/>
      <c r="AN979" s="5"/>
      <c r="AO979" s="5"/>
      <c r="AP979" s="5"/>
      <c r="AQ979" s="5"/>
      <c r="AR979" s="5"/>
    </row>
    <row r="980" spans="16:44" ht="15.75" customHeight="1">
      <c r="P980" s="5"/>
      <c r="Q980" s="5"/>
      <c r="R980" s="5"/>
      <c r="S980" s="5"/>
      <c r="T980" s="5"/>
      <c r="AB980" s="5"/>
      <c r="AC980" s="5"/>
      <c r="AD980" s="5"/>
      <c r="AE980" s="5"/>
      <c r="AF980" s="5"/>
      <c r="AN980" s="5"/>
      <c r="AO980" s="5"/>
      <c r="AP980" s="5"/>
      <c r="AQ980" s="5"/>
      <c r="AR980" s="5"/>
    </row>
    <row r="981" spans="16:44" ht="15.75" customHeight="1">
      <c r="P981" s="5"/>
      <c r="Q981" s="5"/>
      <c r="R981" s="5"/>
      <c r="S981" s="5"/>
      <c r="T981" s="5"/>
      <c r="AB981" s="5"/>
      <c r="AC981" s="5"/>
      <c r="AD981" s="5"/>
      <c r="AE981" s="5"/>
      <c r="AF981" s="5"/>
      <c r="AN981" s="5"/>
      <c r="AO981" s="5"/>
      <c r="AP981" s="5"/>
      <c r="AQ981" s="5"/>
      <c r="AR981" s="5"/>
    </row>
    <row r="982" spans="16:44" ht="15.75" customHeight="1">
      <c r="P982" s="5"/>
      <c r="Q982" s="5"/>
      <c r="R982" s="5"/>
      <c r="S982" s="5"/>
      <c r="T982" s="5"/>
      <c r="AB982" s="5"/>
      <c r="AC982" s="5"/>
      <c r="AD982" s="5"/>
      <c r="AE982" s="5"/>
      <c r="AF982" s="5"/>
      <c r="AN982" s="5"/>
      <c r="AO982" s="5"/>
      <c r="AP982" s="5"/>
      <c r="AQ982" s="5"/>
      <c r="AR982" s="5"/>
    </row>
    <row r="983" spans="16:44" ht="15.75" customHeight="1">
      <c r="P983" s="5"/>
      <c r="Q983" s="5"/>
      <c r="R983" s="5"/>
      <c r="S983" s="5"/>
      <c r="T983" s="5"/>
      <c r="AB983" s="5"/>
      <c r="AC983" s="5"/>
      <c r="AD983" s="5"/>
      <c r="AE983" s="5"/>
      <c r="AF983" s="5"/>
      <c r="AN983" s="5"/>
      <c r="AO983" s="5"/>
      <c r="AP983" s="5"/>
      <c r="AQ983" s="5"/>
      <c r="AR983" s="5"/>
    </row>
    <row r="984" spans="16:44" ht="15.75" customHeight="1">
      <c r="P984" s="5"/>
      <c r="Q984" s="5"/>
      <c r="R984" s="5"/>
      <c r="S984" s="5"/>
      <c r="T984" s="5"/>
      <c r="AB984" s="5"/>
      <c r="AC984" s="5"/>
      <c r="AD984" s="5"/>
      <c r="AE984" s="5"/>
      <c r="AF984" s="5"/>
      <c r="AN984" s="5"/>
      <c r="AO984" s="5"/>
      <c r="AP984" s="5"/>
      <c r="AQ984" s="5"/>
      <c r="AR984" s="5"/>
    </row>
    <row r="985" spans="16:44" ht="15.75" customHeight="1">
      <c r="P985" s="5"/>
      <c r="Q985" s="5"/>
      <c r="R985" s="5"/>
      <c r="S985" s="5"/>
      <c r="T985" s="5"/>
      <c r="AB985" s="5"/>
      <c r="AC985" s="5"/>
      <c r="AD985" s="5"/>
      <c r="AE985" s="5"/>
      <c r="AF985" s="5"/>
      <c r="AN985" s="5"/>
      <c r="AO985" s="5"/>
      <c r="AP985" s="5"/>
      <c r="AQ985" s="5"/>
      <c r="AR985" s="5"/>
    </row>
    <row r="986" spans="16:44" ht="15.75" customHeight="1">
      <c r="P986" s="5"/>
      <c r="Q986" s="5"/>
      <c r="R986" s="5"/>
      <c r="S986" s="5"/>
      <c r="T986" s="5"/>
      <c r="AB986" s="5"/>
      <c r="AC986" s="5"/>
      <c r="AD986" s="5"/>
      <c r="AE986" s="5"/>
      <c r="AF986" s="5"/>
      <c r="AN986" s="5"/>
      <c r="AO986" s="5"/>
      <c r="AP986" s="5"/>
      <c r="AQ986" s="5"/>
      <c r="AR986" s="5"/>
    </row>
    <row r="987" spans="16:44" ht="15.75" customHeight="1">
      <c r="P987" s="5"/>
      <c r="Q987" s="5"/>
      <c r="R987" s="5"/>
      <c r="S987" s="5"/>
      <c r="T987" s="5"/>
      <c r="AB987" s="5"/>
      <c r="AC987" s="5"/>
      <c r="AD987" s="5"/>
      <c r="AE987" s="5"/>
      <c r="AF987" s="5"/>
      <c r="AN987" s="5"/>
      <c r="AO987" s="5"/>
      <c r="AP987" s="5"/>
      <c r="AQ987" s="5"/>
      <c r="AR987" s="5"/>
    </row>
    <row r="988" spans="16:44" ht="15.75" customHeight="1">
      <c r="P988" s="5"/>
      <c r="Q988" s="5"/>
      <c r="R988" s="5"/>
      <c r="S988" s="5"/>
      <c r="T988" s="5"/>
      <c r="AB988" s="5"/>
      <c r="AC988" s="5"/>
      <c r="AD988" s="5"/>
      <c r="AE988" s="5"/>
      <c r="AF988" s="5"/>
      <c r="AN988" s="5"/>
      <c r="AO988" s="5"/>
      <c r="AP988" s="5"/>
      <c r="AQ988" s="5"/>
      <c r="AR988" s="5"/>
    </row>
    <row r="989" spans="16:44" ht="15.75" customHeight="1">
      <c r="P989" s="5"/>
      <c r="Q989" s="5"/>
      <c r="R989" s="5"/>
      <c r="S989" s="5"/>
      <c r="T989" s="5"/>
      <c r="AB989" s="5"/>
      <c r="AC989" s="5"/>
      <c r="AD989" s="5"/>
      <c r="AE989" s="5"/>
      <c r="AF989" s="5"/>
      <c r="AN989" s="5"/>
      <c r="AO989" s="5"/>
      <c r="AP989" s="5"/>
      <c r="AQ989" s="5"/>
      <c r="AR989" s="5"/>
    </row>
    <row r="990" spans="16:44" ht="15.75" customHeight="1">
      <c r="P990" s="5"/>
      <c r="Q990" s="5"/>
      <c r="R990" s="5"/>
      <c r="S990" s="5"/>
      <c r="T990" s="5"/>
      <c r="AB990" s="5"/>
      <c r="AC990" s="5"/>
      <c r="AD990" s="5"/>
      <c r="AE990" s="5"/>
      <c r="AF990" s="5"/>
      <c r="AN990" s="5"/>
      <c r="AO990" s="5"/>
      <c r="AP990" s="5"/>
      <c r="AQ990" s="5"/>
      <c r="AR990" s="5"/>
    </row>
    <row r="991" spans="16:44" ht="15.75" customHeight="1">
      <c r="P991" s="5"/>
      <c r="Q991" s="5"/>
      <c r="R991" s="5"/>
      <c r="S991" s="5"/>
      <c r="T991" s="5"/>
      <c r="AB991" s="5"/>
      <c r="AC991" s="5"/>
      <c r="AD991" s="5"/>
      <c r="AE991" s="5"/>
      <c r="AF991" s="5"/>
      <c r="AN991" s="5"/>
      <c r="AO991" s="5"/>
      <c r="AP991" s="5"/>
      <c r="AQ991" s="5"/>
      <c r="AR991" s="5"/>
    </row>
    <row r="992" spans="16:44" ht="15.75" customHeight="1">
      <c r="P992" s="5"/>
      <c r="Q992" s="5"/>
      <c r="R992" s="5"/>
      <c r="S992" s="5"/>
      <c r="T992" s="5"/>
      <c r="AB992" s="5"/>
      <c r="AC992" s="5"/>
      <c r="AD992" s="5"/>
      <c r="AE992" s="5"/>
      <c r="AF992" s="5"/>
      <c r="AN992" s="5"/>
      <c r="AO992" s="5"/>
      <c r="AP992" s="5"/>
      <c r="AQ992" s="5"/>
      <c r="AR992" s="5"/>
    </row>
    <row r="993" spans="16:44" ht="15.75" customHeight="1">
      <c r="P993" s="5"/>
      <c r="Q993" s="5"/>
      <c r="R993" s="5"/>
      <c r="S993" s="5"/>
      <c r="T993" s="5"/>
      <c r="AB993" s="5"/>
      <c r="AC993" s="5"/>
      <c r="AD993" s="5"/>
      <c r="AE993" s="5"/>
      <c r="AF993" s="5"/>
      <c r="AN993" s="5"/>
      <c r="AO993" s="5"/>
      <c r="AP993" s="5"/>
      <c r="AQ993" s="5"/>
      <c r="AR993" s="5"/>
    </row>
    <row r="994" spans="16:44" ht="15.75" customHeight="1">
      <c r="P994" s="5"/>
      <c r="Q994" s="5"/>
      <c r="R994" s="5"/>
      <c r="S994" s="5"/>
      <c r="T994" s="5"/>
      <c r="AB994" s="5"/>
      <c r="AC994" s="5"/>
      <c r="AD994" s="5"/>
      <c r="AE994" s="5"/>
      <c r="AF994" s="5"/>
      <c r="AN994" s="5"/>
      <c r="AO994" s="5"/>
      <c r="AP994" s="5"/>
      <c r="AQ994" s="5"/>
      <c r="AR994" s="5"/>
    </row>
    <row r="995" spans="16:44" ht="15.75" customHeight="1">
      <c r="P995" s="5"/>
      <c r="Q995" s="5"/>
      <c r="R995" s="5"/>
      <c r="S995" s="5"/>
      <c r="T995" s="5"/>
      <c r="AB995" s="5"/>
      <c r="AC995" s="5"/>
      <c r="AD995" s="5"/>
      <c r="AE995" s="5"/>
      <c r="AF995" s="5"/>
      <c r="AN995" s="5"/>
      <c r="AO995" s="5"/>
      <c r="AP995" s="5"/>
      <c r="AQ995" s="5"/>
      <c r="AR995" s="5"/>
    </row>
    <row r="996" spans="16:44" ht="15.75" customHeight="1">
      <c r="P996" s="5"/>
      <c r="Q996" s="5"/>
      <c r="R996" s="5"/>
      <c r="S996" s="5"/>
      <c r="T996" s="5"/>
      <c r="AB996" s="5"/>
      <c r="AC996" s="5"/>
      <c r="AD996" s="5"/>
      <c r="AE996" s="5"/>
      <c r="AF996" s="5"/>
      <c r="AN996" s="5"/>
      <c r="AO996" s="5"/>
      <c r="AP996" s="5"/>
      <c r="AQ996" s="5"/>
      <c r="AR996" s="5"/>
    </row>
    <row r="997" spans="16:44" ht="15.75" customHeight="1">
      <c r="P997" s="5"/>
      <c r="Q997" s="5"/>
      <c r="R997" s="5"/>
      <c r="S997" s="5"/>
      <c r="T997" s="5"/>
      <c r="AB997" s="5"/>
      <c r="AC997" s="5"/>
      <c r="AD997" s="5"/>
      <c r="AE997" s="5"/>
      <c r="AF997" s="5"/>
      <c r="AN997" s="5"/>
      <c r="AO997" s="5"/>
      <c r="AP997" s="5"/>
      <c r="AQ997" s="5"/>
      <c r="AR997" s="5"/>
    </row>
    <row r="998" spans="16:44" ht="15.75" customHeight="1">
      <c r="P998" s="5"/>
      <c r="Q998" s="5"/>
      <c r="R998" s="5"/>
      <c r="S998" s="5"/>
      <c r="T998" s="5"/>
      <c r="AB998" s="5"/>
      <c r="AC998" s="5"/>
      <c r="AD998" s="5"/>
      <c r="AE998" s="5"/>
      <c r="AF998" s="5"/>
      <c r="AN998" s="5"/>
      <c r="AO998" s="5"/>
      <c r="AP998" s="5"/>
      <c r="AQ998" s="5"/>
      <c r="AR998" s="5"/>
    </row>
    <row r="999" spans="16:44" ht="15.75" customHeight="1">
      <c r="P999" s="5"/>
      <c r="Q999" s="5"/>
      <c r="R999" s="5"/>
      <c r="S999" s="5"/>
      <c r="T999" s="5"/>
      <c r="AB999" s="5"/>
      <c r="AC999" s="5"/>
      <c r="AD999" s="5"/>
      <c r="AE999" s="5"/>
      <c r="AF999" s="5"/>
      <c r="AN999" s="5"/>
      <c r="AO999" s="5"/>
      <c r="AP999" s="5"/>
      <c r="AQ999" s="5"/>
      <c r="AR999" s="5"/>
    </row>
    <row r="1000" spans="16:44" ht="15.75" customHeight="1">
      <c r="P1000" s="5"/>
      <c r="Q1000" s="5"/>
      <c r="R1000" s="5"/>
      <c r="S1000" s="5"/>
      <c r="T1000" s="5"/>
      <c r="AB1000" s="5"/>
      <c r="AC1000" s="5"/>
      <c r="AD1000" s="5"/>
      <c r="AE1000" s="5"/>
      <c r="AF1000" s="5"/>
      <c r="AN1000" s="5"/>
      <c r="AO1000" s="5"/>
      <c r="AP1000" s="5"/>
      <c r="AQ1000" s="5"/>
      <c r="AR1000" s="5"/>
    </row>
  </sheetData>
  <autoFilter ref="A12:AM48" xr:uid="{00000000-0009-0000-0000-000004000000}"/>
  <mergeCells count="39">
    <mergeCell ref="A42:D42"/>
    <mergeCell ref="F42:H42"/>
    <mergeCell ref="D35:H35"/>
    <mergeCell ref="D36:H36"/>
    <mergeCell ref="D37:H37"/>
    <mergeCell ref="D38:H38"/>
    <mergeCell ref="D39:H39"/>
    <mergeCell ref="D40:H40"/>
    <mergeCell ref="D41:H41"/>
    <mergeCell ref="A39:B39"/>
    <mergeCell ref="A40:B40"/>
    <mergeCell ref="A41:B41"/>
    <mergeCell ref="A35:B35"/>
    <mergeCell ref="A36:B36"/>
    <mergeCell ref="A37:B37"/>
    <mergeCell ref="A38:B38"/>
    <mergeCell ref="AG11:AK11"/>
    <mergeCell ref="AL11:AM11"/>
    <mergeCell ref="AN11:AR11"/>
    <mergeCell ref="B7:C7"/>
    <mergeCell ref="B8:C8"/>
    <mergeCell ref="B9:H9"/>
    <mergeCell ref="I10:T10"/>
    <mergeCell ref="U10:AF10"/>
    <mergeCell ref="AG10:AR10"/>
    <mergeCell ref="I11:M11"/>
    <mergeCell ref="G11:H11"/>
    <mergeCell ref="N11:O11"/>
    <mergeCell ref="P11:T11"/>
    <mergeCell ref="U11:Y11"/>
    <mergeCell ref="Z11:AA11"/>
    <mergeCell ref="AB11:AF11"/>
    <mergeCell ref="B6:C6"/>
    <mergeCell ref="D1:F1"/>
    <mergeCell ref="D2:F2"/>
    <mergeCell ref="D3:F3"/>
    <mergeCell ref="A4:H4"/>
    <mergeCell ref="B5:C5"/>
    <mergeCell ref="A1:B3"/>
  </mergeCells>
  <hyperlinks>
    <hyperlink ref="M13" r:id="rId1" xr:uid="{00000000-0004-0000-0400-000000000000}"/>
    <hyperlink ref="Y13" r:id="rId2" xr:uid="{00000000-0004-0000-0400-000001000000}"/>
    <hyperlink ref="AB13" r:id="rId3" location="gid=70553839" xr:uid="{00000000-0004-0000-0400-000002000000}"/>
    <hyperlink ref="D18" r:id="rId4" xr:uid="{00000000-0004-0000-0400-000003000000}"/>
    <hyperlink ref="AK18" r:id="rId5" xr:uid="{00000000-0004-0000-0400-000004000000}"/>
    <hyperlink ref="M19" r:id="rId6" xr:uid="{00000000-0004-0000-0400-000005000000}"/>
    <hyperlink ref="Y20" r:id="rId7" xr:uid="{00000000-0004-0000-0400-000006000000}"/>
    <hyperlink ref="M22" r:id="rId8" xr:uid="{00000000-0004-0000-0400-000007000000}"/>
    <hyperlink ref="M26" r:id="rId9" xr:uid="{00000000-0004-0000-0400-000008000000}"/>
    <hyperlink ref="M29" r:id="rId10" xr:uid="{00000000-0004-0000-0400-000009000000}"/>
    <hyperlink ref="Y29" r:id="rId11" xr:uid="{00000000-0004-0000-0400-00000A000000}"/>
  </hyperlinks>
  <printOptions horizontalCentered="1"/>
  <pageMargins left="0.35433070866141736" right="0.35433070866141736" top="0.43307086614173229" bottom="0.35433070866141736" header="0" footer="0"/>
  <pageSetup scale="67" orientation="landscape" r:id="rId12"/>
  <colBreaks count="2" manualBreakCount="2">
    <brk id="32" max="48" man="1"/>
    <brk id="44" man="1"/>
  </colBreaks>
  <drawing r:id="rId13"/>
  <extLst>
    <ext xmlns:x14="http://schemas.microsoft.com/office/spreadsheetml/2009/9/main" uri="{CCE6A557-97BC-4b89-ADB6-D9C93CAAB3DF}">
      <x14:dataValidations xmlns:xm="http://schemas.microsoft.com/office/excel/2006/main" count="1">
        <x14:dataValidation type="list" allowBlank="1" showErrorMessage="1" xr:uid="{00000000-0002-0000-0400-000000000000}">
          <x14:formula1>
            <xm:f>Hoja1!$B$2:$B$5</xm:f>
          </x14:formula1>
          <xm:sqref>AM13:AM34 O35:T43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sheetPr>
  <dimension ref="A1:AS1000"/>
  <sheetViews>
    <sheetView view="pageBreakPreview" topLeftCell="G30" zoomScale="60" zoomScaleNormal="70" workbookViewId="0">
      <selection activeCell="AM32" sqref="AM32"/>
    </sheetView>
  </sheetViews>
  <sheetFormatPr baseColWidth="10" defaultColWidth="12.625" defaultRowHeight="15" customHeight="1"/>
  <cols>
    <col min="1" max="1" width="15.125" customWidth="1"/>
    <col min="2" max="2" width="4.375" customWidth="1"/>
    <col min="3" max="3" width="39.625" customWidth="1"/>
    <col min="4" max="4" width="28" customWidth="1"/>
    <col min="5" max="5" width="29.125" customWidth="1"/>
    <col min="6" max="6" width="25.75" customWidth="1"/>
    <col min="7" max="7" width="13.375" customWidth="1"/>
    <col min="8" max="8" width="12.25" customWidth="1"/>
    <col min="9" max="11" width="10" hidden="1" customWidth="1"/>
    <col min="12" max="12" width="23.875" hidden="1" customWidth="1"/>
    <col min="13" max="13" width="25.625" hidden="1" customWidth="1"/>
    <col min="14" max="14" width="42.375" hidden="1" customWidth="1"/>
    <col min="15" max="20" width="18.25" hidden="1" customWidth="1"/>
    <col min="21" max="23" width="10" hidden="1" customWidth="1"/>
    <col min="24" max="24" width="28.5" hidden="1" customWidth="1"/>
    <col min="25" max="25" width="23.5" hidden="1" customWidth="1"/>
    <col min="26" max="26" width="21.375" hidden="1" customWidth="1"/>
    <col min="27" max="27" width="27.125" hidden="1" customWidth="1"/>
    <col min="28" max="32" width="15.75" hidden="1" customWidth="1"/>
    <col min="33" max="35" width="10" customWidth="1"/>
    <col min="36" max="36" width="29.875" customWidth="1"/>
    <col min="37" max="37" width="16.875" customWidth="1"/>
    <col min="38" max="38" width="27.125" customWidth="1"/>
    <col min="39" max="39" width="30.875" customWidth="1"/>
    <col min="40" max="40" width="33.625" customWidth="1"/>
    <col min="41" max="41" width="24.375" customWidth="1"/>
    <col min="42" max="44" width="11" customWidth="1"/>
    <col min="45" max="45" width="7.625" customWidth="1"/>
  </cols>
  <sheetData>
    <row r="1" spans="1:45" ht="26.25" customHeight="1">
      <c r="A1" s="517"/>
      <c r="B1" s="518"/>
      <c r="C1" s="1"/>
      <c r="D1" s="510"/>
      <c r="E1" s="511"/>
      <c r="F1" s="509"/>
      <c r="G1" s="2"/>
      <c r="H1" s="3"/>
      <c r="I1" s="4"/>
      <c r="J1" s="4"/>
      <c r="K1" s="4"/>
      <c r="L1" s="4"/>
      <c r="M1" s="4"/>
      <c r="N1" s="4"/>
      <c r="O1" s="4"/>
      <c r="P1" s="4"/>
      <c r="Q1" s="4"/>
      <c r="R1" s="4"/>
      <c r="S1" s="4"/>
      <c r="T1" s="4"/>
      <c r="U1" s="4"/>
      <c r="V1" s="4"/>
      <c r="W1" s="4"/>
      <c r="X1" s="4"/>
      <c r="Y1" s="4"/>
      <c r="Z1" s="4"/>
      <c r="AA1" s="4"/>
      <c r="AB1" s="4"/>
      <c r="AC1" s="4"/>
      <c r="AD1" s="4"/>
      <c r="AE1" s="4"/>
      <c r="AF1" s="4"/>
      <c r="AG1" s="294"/>
      <c r="AH1" s="294"/>
      <c r="AI1" s="294"/>
      <c r="AJ1" s="4"/>
      <c r="AK1" s="294"/>
      <c r="AL1" s="4"/>
      <c r="AM1" s="4"/>
      <c r="AN1" s="4"/>
      <c r="AO1" s="4"/>
      <c r="AP1" s="4"/>
      <c r="AQ1" s="4"/>
      <c r="AR1" s="4"/>
      <c r="AS1" s="4"/>
    </row>
    <row r="2" spans="1:45" ht="26.25" customHeight="1">
      <c r="A2" s="519"/>
      <c r="B2" s="520"/>
      <c r="C2" s="1"/>
      <c r="D2" s="510"/>
      <c r="E2" s="511"/>
      <c r="F2" s="509"/>
      <c r="G2" s="2"/>
      <c r="H2" s="3"/>
      <c r="I2" s="4"/>
      <c r="J2" s="4"/>
      <c r="K2" s="4"/>
      <c r="L2" s="4"/>
      <c r="M2" s="4"/>
      <c r="N2" s="4"/>
      <c r="O2" s="4"/>
      <c r="P2" s="4"/>
      <c r="Q2" s="4"/>
      <c r="R2" s="4"/>
      <c r="S2" s="4"/>
      <c r="T2" s="4"/>
      <c r="U2" s="4"/>
      <c r="V2" s="4"/>
      <c r="W2" s="4"/>
      <c r="X2" s="4"/>
      <c r="Y2" s="4"/>
      <c r="Z2" s="4"/>
      <c r="AA2" s="4"/>
      <c r="AB2" s="4"/>
      <c r="AC2" s="4"/>
      <c r="AD2" s="4"/>
      <c r="AE2" s="4"/>
      <c r="AF2" s="4"/>
      <c r="AG2" s="294"/>
      <c r="AH2" s="294"/>
      <c r="AI2" s="294"/>
      <c r="AJ2" s="4"/>
      <c r="AK2" s="294"/>
      <c r="AL2" s="4"/>
      <c r="AM2" s="4"/>
      <c r="AN2" s="4"/>
      <c r="AO2" s="4"/>
      <c r="AP2" s="4"/>
      <c r="AQ2" s="4"/>
      <c r="AR2" s="4"/>
      <c r="AS2" s="4"/>
    </row>
    <row r="3" spans="1:45" ht="26.25" customHeight="1">
      <c r="A3" s="521"/>
      <c r="B3" s="522"/>
      <c r="C3" s="1"/>
      <c r="D3" s="512"/>
      <c r="E3" s="511"/>
      <c r="F3" s="509"/>
      <c r="G3" s="2"/>
      <c r="H3" s="3"/>
      <c r="I3" s="4"/>
      <c r="J3" s="4"/>
      <c r="K3" s="4"/>
      <c r="L3" s="4"/>
      <c r="M3" s="4"/>
      <c r="N3" s="4"/>
      <c r="O3" s="4"/>
      <c r="P3" s="4"/>
      <c r="Q3" s="4"/>
      <c r="R3" s="4"/>
      <c r="S3" s="4"/>
      <c r="T3" s="4"/>
      <c r="U3" s="4"/>
      <c r="V3" s="4"/>
      <c r="W3" s="4"/>
      <c r="X3" s="4"/>
      <c r="Y3" s="4"/>
      <c r="Z3" s="4"/>
      <c r="AA3" s="4"/>
      <c r="AB3" s="4"/>
      <c r="AC3" s="4"/>
      <c r="AD3" s="4"/>
      <c r="AE3" s="4"/>
      <c r="AF3" s="4"/>
      <c r="AG3" s="294"/>
      <c r="AH3" s="294"/>
      <c r="AI3" s="294"/>
      <c r="AJ3" s="4"/>
      <c r="AK3" s="294"/>
      <c r="AL3" s="4"/>
      <c r="AM3" s="4"/>
      <c r="AN3" s="4"/>
      <c r="AO3" s="4"/>
      <c r="AP3" s="4"/>
      <c r="AQ3" s="4"/>
      <c r="AR3" s="4"/>
      <c r="AS3" s="4"/>
    </row>
    <row r="4" spans="1:45" ht="52.5" customHeight="1">
      <c r="A4" s="513" t="s">
        <v>791</v>
      </c>
      <c r="B4" s="514"/>
      <c r="C4" s="514"/>
      <c r="D4" s="514"/>
      <c r="E4" s="514"/>
      <c r="F4" s="514"/>
      <c r="G4" s="514"/>
      <c r="H4" s="515"/>
      <c r="I4" s="4"/>
      <c r="J4" s="4"/>
      <c r="K4" s="4"/>
      <c r="L4" s="4"/>
      <c r="M4" s="4"/>
      <c r="N4" s="4"/>
      <c r="O4" s="4"/>
      <c r="P4" s="4"/>
      <c r="Q4" s="4"/>
      <c r="R4" s="4"/>
      <c r="S4" s="4"/>
      <c r="T4" s="4"/>
      <c r="U4" s="4"/>
      <c r="V4" s="4"/>
      <c r="W4" s="4"/>
      <c r="X4" s="4"/>
      <c r="Y4" s="4"/>
      <c r="Z4" s="4"/>
      <c r="AA4" s="4"/>
      <c r="AB4" s="4"/>
      <c r="AC4" s="4"/>
      <c r="AD4" s="4"/>
      <c r="AE4" s="4"/>
      <c r="AF4" s="4"/>
      <c r="AG4" s="294"/>
      <c r="AH4" s="294"/>
      <c r="AI4" s="294"/>
      <c r="AJ4" s="4"/>
      <c r="AK4" s="294"/>
      <c r="AL4" s="4"/>
      <c r="AM4" s="4"/>
      <c r="AN4" s="4"/>
      <c r="AO4" s="4"/>
      <c r="AP4" s="4"/>
      <c r="AQ4" s="4"/>
      <c r="AR4" s="4"/>
      <c r="AS4" s="4"/>
    </row>
    <row r="5" spans="1:45" ht="19.5" customHeight="1">
      <c r="A5" s="6" t="s">
        <v>1</v>
      </c>
      <c r="B5" s="625">
        <f>'C1 Riesgos Corrupcion'!B5</f>
        <v>2021</v>
      </c>
      <c r="C5" s="536"/>
      <c r="D5" s="8"/>
      <c r="E5" s="294"/>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row>
    <row r="6" spans="1:45" ht="19.5" customHeight="1">
      <c r="A6" s="9" t="s">
        <v>2</v>
      </c>
      <c r="B6" s="624">
        <f>'C1 Riesgos Corrupcion'!B6</f>
        <v>44525</v>
      </c>
      <c r="C6" s="536"/>
      <c r="D6" s="8"/>
      <c r="E6" s="294"/>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row>
    <row r="7" spans="1:45" ht="19.5" customHeight="1">
      <c r="A7" s="9" t="s">
        <v>165</v>
      </c>
      <c r="B7" s="624">
        <f>'C1 Riesgos Corrupcion'!B7</f>
        <v>44530</v>
      </c>
      <c r="C7" s="536"/>
      <c r="D7" s="8"/>
      <c r="E7" s="294"/>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row>
    <row r="8" spans="1:45" ht="19.5" customHeight="1">
      <c r="A8" s="9" t="s">
        <v>4</v>
      </c>
      <c r="B8" s="626">
        <f>'C1 Riesgos Corrupcion'!B8</f>
        <v>6</v>
      </c>
      <c r="C8" s="580"/>
      <c r="D8" s="8"/>
      <c r="E8" s="294"/>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row>
    <row r="9" spans="1:45" ht="30" customHeight="1">
      <c r="A9" s="9" t="s">
        <v>5</v>
      </c>
      <c r="B9" s="601" t="s">
        <v>792</v>
      </c>
      <c r="C9" s="528"/>
      <c r="D9" s="528"/>
      <c r="E9" s="528"/>
      <c r="F9" s="528"/>
      <c r="G9" s="528"/>
      <c r="H9" s="53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row>
    <row r="10" spans="1:45" ht="19.5" customHeight="1">
      <c r="A10" s="4"/>
      <c r="B10" s="4"/>
      <c r="C10" s="4"/>
      <c r="D10" s="4"/>
      <c r="E10" s="4"/>
      <c r="F10" s="4"/>
      <c r="G10" s="4"/>
      <c r="H10" s="4"/>
      <c r="I10" s="527" t="s">
        <v>7</v>
      </c>
      <c r="J10" s="528"/>
      <c r="K10" s="528"/>
      <c r="L10" s="528"/>
      <c r="M10" s="528"/>
      <c r="N10" s="528"/>
      <c r="O10" s="528"/>
      <c r="P10" s="528"/>
      <c r="Q10" s="528"/>
      <c r="R10" s="528"/>
      <c r="S10" s="528"/>
      <c r="T10" s="529"/>
      <c r="U10" s="530" t="s">
        <v>8</v>
      </c>
      <c r="V10" s="531"/>
      <c r="W10" s="531"/>
      <c r="X10" s="531"/>
      <c r="Y10" s="531"/>
      <c r="Z10" s="531"/>
      <c r="AA10" s="531"/>
      <c r="AB10" s="531"/>
      <c r="AC10" s="531"/>
      <c r="AD10" s="531"/>
      <c r="AE10" s="531"/>
      <c r="AF10" s="532"/>
      <c r="AG10" s="553" t="s">
        <v>9</v>
      </c>
      <c r="AH10" s="528"/>
      <c r="AI10" s="528"/>
      <c r="AJ10" s="528"/>
      <c r="AK10" s="528"/>
      <c r="AL10" s="528"/>
      <c r="AM10" s="528"/>
      <c r="AN10" s="528"/>
      <c r="AO10" s="528"/>
      <c r="AP10" s="528"/>
      <c r="AQ10" s="528"/>
      <c r="AR10" s="538"/>
      <c r="AS10" s="4"/>
    </row>
    <row r="11" spans="1:45" ht="30" customHeight="1">
      <c r="A11" s="11" t="s">
        <v>10</v>
      </c>
      <c r="B11" s="12" t="s">
        <v>11</v>
      </c>
      <c r="C11" s="13"/>
      <c r="D11" s="11" t="s">
        <v>589</v>
      </c>
      <c r="E11" s="295" t="s">
        <v>13</v>
      </c>
      <c r="F11" s="11" t="s">
        <v>14</v>
      </c>
      <c r="G11" s="535" t="s">
        <v>15</v>
      </c>
      <c r="H11" s="536"/>
      <c r="I11" s="533" t="s">
        <v>793</v>
      </c>
      <c r="J11" s="531"/>
      <c r="K11" s="531"/>
      <c r="L11" s="531"/>
      <c r="M11" s="534"/>
      <c r="N11" s="537" t="s">
        <v>174</v>
      </c>
      <c r="O11" s="538"/>
      <c r="P11" s="537" t="s">
        <v>18</v>
      </c>
      <c r="Q11" s="528"/>
      <c r="R11" s="528"/>
      <c r="S11" s="528"/>
      <c r="T11" s="538"/>
      <c r="U11" s="539" t="s">
        <v>793</v>
      </c>
      <c r="V11" s="531"/>
      <c r="W11" s="531"/>
      <c r="X11" s="531"/>
      <c r="Y11" s="534"/>
      <c r="Z11" s="540" t="s">
        <v>174</v>
      </c>
      <c r="AA11" s="538"/>
      <c r="AB11" s="540" t="s">
        <v>18</v>
      </c>
      <c r="AC11" s="528"/>
      <c r="AD11" s="528"/>
      <c r="AE11" s="528"/>
      <c r="AF11" s="554"/>
      <c r="AG11" s="563" t="s">
        <v>793</v>
      </c>
      <c r="AH11" s="531"/>
      <c r="AI11" s="531"/>
      <c r="AJ11" s="531"/>
      <c r="AK11" s="534"/>
      <c r="AL11" s="563" t="s">
        <v>174</v>
      </c>
      <c r="AM11" s="532"/>
      <c r="AN11" s="563" t="s">
        <v>18</v>
      </c>
      <c r="AO11" s="531"/>
      <c r="AP11" s="531"/>
      <c r="AQ11" s="531"/>
      <c r="AR11" s="534"/>
      <c r="AS11" s="14"/>
    </row>
    <row r="12" spans="1:45" ht="30" customHeight="1">
      <c r="A12" s="184"/>
      <c r="B12" s="182"/>
      <c r="C12" s="183"/>
      <c r="D12" s="184"/>
      <c r="E12" s="296"/>
      <c r="F12" s="184"/>
      <c r="G12" s="11" t="s">
        <v>19</v>
      </c>
      <c r="H12" s="11" t="s">
        <v>20</v>
      </c>
      <c r="I12" s="297" t="s">
        <v>21</v>
      </c>
      <c r="J12" s="297" t="s">
        <v>22</v>
      </c>
      <c r="K12" s="297" t="s">
        <v>23</v>
      </c>
      <c r="L12" s="297" t="s">
        <v>24</v>
      </c>
      <c r="M12" s="297" t="s">
        <v>25</v>
      </c>
      <c r="N12" s="298" t="s">
        <v>26</v>
      </c>
      <c r="O12" s="297" t="s">
        <v>27</v>
      </c>
      <c r="P12" s="297" t="s">
        <v>28</v>
      </c>
      <c r="Q12" s="297" t="s">
        <v>29</v>
      </c>
      <c r="R12" s="297" t="s">
        <v>30</v>
      </c>
      <c r="S12" s="297" t="s">
        <v>31</v>
      </c>
      <c r="T12" s="297" t="s">
        <v>32</v>
      </c>
      <c r="U12" s="299" t="s">
        <v>21</v>
      </c>
      <c r="V12" s="299" t="s">
        <v>22</v>
      </c>
      <c r="W12" s="299" t="s">
        <v>23</v>
      </c>
      <c r="X12" s="299" t="s">
        <v>24</v>
      </c>
      <c r="Y12" s="299" t="s">
        <v>25</v>
      </c>
      <c r="Z12" s="300" t="s">
        <v>26</v>
      </c>
      <c r="AA12" s="299" t="s">
        <v>27</v>
      </c>
      <c r="AB12" s="299" t="s">
        <v>28</v>
      </c>
      <c r="AC12" s="299" t="s">
        <v>213</v>
      </c>
      <c r="AD12" s="299" t="s">
        <v>30</v>
      </c>
      <c r="AE12" s="299" t="s">
        <v>31</v>
      </c>
      <c r="AF12" s="299" t="s">
        <v>32</v>
      </c>
      <c r="AG12" s="94" t="s">
        <v>21</v>
      </c>
      <c r="AH12" s="94" t="s">
        <v>22</v>
      </c>
      <c r="AI12" s="94" t="s">
        <v>23</v>
      </c>
      <c r="AJ12" s="94" t="s">
        <v>24</v>
      </c>
      <c r="AK12" s="94" t="s">
        <v>25</v>
      </c>
      <c r="AL12" s="95" t="s">
        <v>26</v>
      </c>
      <c r="AM12" s="301" t="s">
        <v>27</v>
      </c>
      <c r="AN12" s="302" t="s">
        <v>33</v>
      </c>
      <c r="AO12" s="302" t="s">
        <v>34</v>
      </c>
      <c r="AP12" s="302" t="s">
        <v>35</v>
      </c>
      <c r="AQ12" s="302" t="s">
        <v>36</v>
      </c>
      <c r="AR12" s="302" t="s">
        <v>37</v>
      </c>
      <c r="AS12" s="14"/>
    </row>
    <row r="13" spans="1:45" ht="87.75" customHeight="1">
      <c r="A13" s="303" t="s">
        <v>794</v>
      </c>
      <c r="B13" s="304" t="s">
        <v>215</v>
      </c>
      <c r="C13" s="305" t="s">
        <v>795</v>
      </c>
      <c r="D13" s="306" t="s">
        <v>796</v>
      </c>
      <c r="E13" s="306" t="s">
        <v>797</v>
      </c>
      <c r="F13" s="307" t="s">
        <v>798</v>
      </c>
      <c r="G13" s="308">
        <v>44211</v>
      </c>
      <c r="H13" s="309">
        <v>44227</v>
      </c>
      <c r="I13" s="31">
        <v>1</v>
      </c>
      <c r="J13" s="31">
        <v>1</v>
      </c>
      <c r="K13" s="245">
        <f t="shared" ref="K13:K15" si="0">J13/I13</f>
        <v>1</v>
      </c>
      <c r="L13" s="31" t="s">
        <v>799</v>
      </c>
      <c r="M13" s="31" t="s">
        <v>800</v>
      </c>
      <c r="N13" s="31" t="s">
        <v>801</v>
      </c>
      <c r="O13" s="248" t="s">
        <v>46</v>
      </c>
      <c r="P13" s="31" t="s">
        <v>802</v>
      </c>
      <c r="Q13" s="31" t="s">
        <v>51</v>
      </c>
      <c r="R13" s="31">
        <v>100</v>
      </c>
      <c r="S13" s="31">
        <v>100</v>
      </c>
      <c r="T13" s="248">
        <v>100</v>
      </c>
      <c r="U13" s="310"/>
      <c r="V13" s="310"/>
      <c r="W13" s="311" t="e">
        <f>+V13/U13</f>
        <v>#DIV/0!</v>
      </c>
      <c r="X13" s="310"/>
      <c r="Y13" s="310"/>
      <c r="Z13" s="310"/>
      <c r="AA13" s="312"/>
      <c r="AB13" s="110"/>
      <c r="AC13" s="110" t="s">
        <v>73</v>
      </c>
      <c r="AD13" s="110">
        <v>100</v>
      </c>
      <c r="AE13" s="110">
        <v>100</v>
      </c>
      <c r="AF13" s="313">
        <f t="shared" ref="AF13:AF15" si="1">(AD13+AE13)/2</f>
        <v>100</v>
      </c>
      <c r="AG13" s="492"/>
      <c r="AH13" s="493"/>
      <c r="AI13" s="494" t="e">
        <f>+AH13/AG13</f>
        <v>#DIV/0!</v>
      </c>
      <c r="AJ13" s="464"/>
      <c r="AK13" s="428"/>
      <c r="AL13" s="426"/>
      <c r="AM13" s="402"/>
      <c r="AN13" s="489"/>
      <c r="AO13" s="489" t="s">
        <v>1120</v>
      </c>
      <c r="AP13" s="487">
        <v>100</v>
      </c>
      <c r="AQ13" s="487">
        <v>100</v>
      </c>
      <c r="AR13" s="490">
        <f>(AP13+AQ13)/2</f>
        <v>100</v>
      </c>
      <c r="AS13" s="314"/>
    </row>
    <row r="14" spans="1:45" ht="46.5" customHeight="1">
      <c r="A14" s="315"/>
      <c r="B14" s="316">
        <v>44228</v>
      </c>
      <c r="C14" s="317" t="s">
        <v>803</v>
      </c>
      <c r="D14" s="318" t="s">
        <v>804</v>
      </c>
      <c r="E14" s="318" t="s">
        <v>805</v>
      </c>
      <c r="F14" s="319" t="s">
        <v>806</v>
      </c>
      <c r="G14" s="320">
        <v>44228</v>
      </c>
      <c r="H14" s="321">
        <v>44316</v>
      </c>
      <c r="I14" s="31">
        <v>1</v>
      </c>
      <c r="J14" s="31">
        <v>1</v>
      </c>
      <c r="K14" s="245">
        <f t="shared" si="0"/>
        <v>1</v>
      </c>
      <c r="L14" s="31" t="s">
        <v>807</v>
      </c>
      <c r="M14" s="31" t="s">
        <v>808</v>
      </c>
      <c r="N14" s="271" t="s">
        <v>809</v>
      </c>
      <c r="O14" s="248" t="s">
        <v>46</v>
      </c>
      <c r="P14" s="31" t="s">
        <v>810</v>
      </c>
      <c r="Q14" s="31" t="s">
        <v>51</v>
      </c>
      <c r="R14" s="31">
        <v>100</v>
      </c>
      <c r="S14" s="31">
        <v>100</v>
      </c>
      <c r="T14" s="248">
        <v>100</v>
      </c>
      <c r="U14" s="310"/>
      <c r="V14" s="310"/>
      <c r="W14" s="311"/>
      <c r="X14" s="322"/>
      <c r="Y14" s="323"/>
      <c r="Z14" s="310"/>
      <c r="AA14" s="312"/>
      <c r="AB14" s="110"/>
      <c r="AC14" s="110" t="s">
        <v>73</v>
      </c>
      <c r="AD14" s="110">
        <v>100</v>
      </c>
      <c r="AE14" s="110">
        <v>100</v>
      </c>
      <c r="AF14" s="313">
        <f t="shared" si="1"/>
        <v>100</v>
      </c>
      <c r="AG14" s="492"/>
      <c r="AH14" s="493"/>
      <c r="AI14" s="494"/>
      <c r="AJ14" s="464"/>
      <c r="AK14" s="428"/>
      <c r="AL14" s="426"/>
      <c r="AM14" s="402"/>
      <c r="AN14" s="489"/>
      <c r="AO14" s="489" t="s">
        <v>1120</v>
      </c>
      <c r="AP14" s="487">
        <v>100</v>
      </c>
      <c r="AQ14" s="487">
        <v>100</v>
      </c>
      <c r="AR14" s="490">
        <f>(AP14+AQ14)/2</f>
        <v>100</v>
      </c>
      <c r="AS14" s="314"/>
    </row>
    <row r="15" spans="1:45" ht="60.75" customHeight="1">
      <c r="A15" s="315"/>
      <c r="B15" s="316" t="s">
        <v>811</v>
      </c>
      <c r="C15" s="317" t="s">
        <v>812</v>
      </c>
      <c r="D15" s="318" t="s">
        <v>813</v>
      </c>
      <c r="E15" s="318" t="s">
        <v>814</v>
      </c>
      <c r="F15" s="319" t="s">
        <v>815</v>
      </c>
      <c r="G15" s="320">
        <v>44317</v>
      </c>
      <c r="H15" s="321">
        <v>44439</v>
      </c>
      <c r="I15" s="324"/>
      <c r="J15" s="324"/>
      <c r="K15" s="245" t="e">
        <f t="shared" si="0"/>
        <v>#DIV/0!</v>
      </c>
      <c r="L15" s="31"/>
      <c r="M15" s="31"/>
      <c r="N15" s="31"/>
      <c r="O15" s="31"/>
      <c r="P15" s="31"/>
      <c r="Q15" s="31"/>
      <c r="R15" s="31"/>
      <c r="S15" s="31"/>
      <c r="T15" s="31"/>
      <c r="U15" s="310">
        <v>1</v>
      </c>
      <c r="V15" s="310">
        <v>1</v>
      </c>
      <c r="W15" s="311">
        <f>V15/U15</f>
        <v>1</v>
      </c>
      <c r="X15" s="310" t="s">
        <v>816</v>
      </c>
      <c r="Y15" s="310" t="s">
        <v>817</v>
      </c>
      <c r="Z15" s="310" t="s">
        <v>818</v>
      </c>
      <c r="AA15" s="325" t="s">
        <v>46</v>
      </c>
      <c r="AB15" s="110" t="s">
        <v>819</v>
      </c>
      <c r="AC15" s="110" t="s">
        <v>51</v>
      </c>
      <c r="AD15" s="110">
        <v>100</v>
      </c>
      <c r="AE15" s="110">
        <v>100</v>
      </c>
      <c r="AF15" s="313">
        <f t="shared" si="1"/>
        <v>100</v>
      </c>
      <c r="AG15" s="492"/>
      <c r="AH15" s="493"/>
      <c r="AI15" s="494"/>
      <c r="AJ15" s="464"/>
      <c r="AK15" s="428"/>
      <c r="AL15" s="426"/>
      <c r="AM15" s="402"/>
      <c r="AN15" s="489"/>
      <c r="AO15" s="489" t="s">
        <v>73</v>
      </c>
      <c r="AP15" s="487">
        <v>100</v>
      </c>
      <c r="AQ15" s="487">
        <v>100</v>
      </c>
      <c r="AR15" s="490">
        <f t="shared" ref="AR15:AR16" si="2">(AP15+AQ15)/2</f>
        <v>100</v>
      </c>
      <c r="AS15" s="314"/>
    </row>
    <row r="16" spans="1:45" ht="105.75" customHeight="1">
      <c r="A16" s="326"/>
      <c r="B16" s="316" t="s">
        <v>820</v>
      </c>
      <c r="C16" s="317" t="s">
        <v>821</v>
      </c>
      <c r="D16" s="318" t="s">
        <v>822</v>
      </c>
      <c r="E16" s="318" t="s">
        <v>823</v>
      </c>
      <c r="F16" s="319" t="s">
        <v>824</v>
      </c>
      <c r="G16" s="320">
        <v>44423</v>
      </c>
      <c r="H16" s="321">
        <v>44469</v>
      </c>
      <c r="I16" s="31"/>
      <c r="J16" s="31"/>
      <c r="K16" s="245"/>
      <c r="L16" s="31"/>
      <c r="M16" s="31"/>
      <c r="N16" s="31"/>
      <c r="O16" s="31"/>
      <c r="P16" s="31"/>
      <c r="Q16" s="31"/>
      <c r="R16" s="31"/>
      <c r="S16" s="31"/>
      <c r="T16" s="31"/>
      <c r="U16" s="310">
        <v>1</v>
      </c>
      <c r="V16" s="310"/>
      <c r="W16" s="311"/>
      <c r="X16" s="310" t="s">
        <v>825</v>
      </c>
      <c r="Y16" s="310" t="s">
        <v>53</v>
      </c>
      <c r="Z16" s="310"/>
      <c r="AA16" s="312"/>
      <c r="AB16" s="110"/>
      <c r="AC16" s="110"/>
      <c r="AD16" s="110"/>
      <c r="AE16" s="110"/>
      <c r="AF16" s="110"/>
      <c r="AG16" s="492">
        <v>1</v>
      </c>
      <c r="AH16" s="493">
        <v>1</v>
      </c>
      <c r="AI16" s="494">
        <f t="shared" ref="AI16:AI17" si="3">+AH16/AG16</f>
        <v>1</v>
      </c>
      <c r="AJ16" s="464" t="s">
        <v>826</v>
      </c>
      <c r="AK16" s="495" t="s">
        <v>827</v>
      </c>
      <c r="AL16" s="428" t="s">
        <v>828</v>
      </c>
      <c r="AM16" s="468" t="s">
        <v>46</v>
      </c>
      <c r="AN16" s="489" t="s">
        <v>1136</v>
      </c>
      <c r="AO16" s="489" t="s">
        <v>51</v>
      </c>
      <c r="AP16" s="487">
        <v>100</v>
      </c>
      <c r="AQ16" s="487">
        <v>100</v>
      </c>
      <c r="AR16" s="490">
        <f t="shared" si="2"/>
        <v>100</v>
      </c>
      <c r="AS16" s="314"/>
    </row>
    <row r="17" spans="1:45" ht="40.5" customHeight="1">
      <c r="A17" s="327" t="s">
        <v>829</v>
      </c>
      <c r="B17" s="304" t="s">
        <v>421</v>
      </c>
      <c r="C17" s="328" t="s">
        <v>830</v>
      </c>
      <c r="D17" s="305" t="s">
        <v>831</v>
      </c>
      <c r="E17" s="306" t="s">
        <v>832</v>
      </c>
      <c r="F17" s="307" t="s">
        <v>833</v>
      </c>
      <c r="G17" s="308">
        <v>44256</v>
      </c>
      <c r="H17" s="309">
        <v>44408</v>
      </c>
      <c r="I17" s="31"/>
      <c r="J17" s="31"/>
      <c r="K17" s="245" t="e">
        <f>J17/I17</f>
        <v>#DIV/0!</v>
      </c>
      <c r="L17" s="31" t="s">
        <v>834</v>
      </c>
      <c r="M17" s="31" t="s">
        <v>835</v>
      </c>
      <c r="N17" s="31" t="s">
        <v>836</v>
      </c>
      <c r="O17" s="31"/>
      <c r="P17" s="31"/>
      <c r="Q17" s="31"/>
      <c r="R17" s="31"/>
      <c r="S17" s="31"/>
      <c r="T17" s="31"/>
      <c r="U17" s="310">
        <v>1</v>
      </c>
      <c r="V17" s="310">
        <v>1</v>
      </c>
      <c r="W17" s="311">
        <f>+V17/U17</f>
        <v>1</v>
      </c>
      <c r="X17" s="322" t="s">
        <v>837</v>
      </c>
      <c r="Y17" s="329" t="s">
        <v>838</v>
      </c>
      <c r="Z17" s="310" t="s">
        <v>839</v>
      </c>
      <c r="AA17" s="325" t="s">
        <v>46</v>
      </c>
      <c r="AB17" s="110" t="s">
        <v>840</v>
      </c>
      <c r="AC17" s="110" t="s">
        <v>51</v>
      </c>
      <c r="AD17" s="110">
        <v>100</v>
      </c>
      <c r="AE17" s="110">
        <v>100</v>
      </c>
      <c r="AF17" s="313">
        <f>(AD17+AE17)/2</f>
        <v>100</v>
      </c>
      <c r="AG17" s="492"/>
      <c r="AH17" s="493"/>
      <c r="AI17" s="494" t="e">
        <f t="shared" si="3"/>
        <v>#DIV/0!</v>
      </c>
      <c r="AJ17" s="464"/>
      <c r="AK17" s="428"/>
      <c r="AL17" s="426"/>
      <c r="AM17" s="402"/>
      <c r="AN17" s="489"/>
      <c r="AO17" s="489" t="s">
        <v>73</v>
      </c>
      <c r="AP17" s="487">
        <v>100</v>
      </c>
      <c r="AQ17" s="487">
        <v>100</v>
      </c>
      <c r="AR17" s="490">
        <f t="shared" ref="AR17:AR18" si="4">(AP17+AQ17)/2</f>
        <v>100</v>
      </c>
      <c r="AS17" s="314"/>
    </row>
    <row r="18" spans="1:45" ht="171.75" customHeight="1">
      <c r="A18" s="330"/>
      <c r="B18" s="316">
        <v>44229</v>
      </c>
      <c r="C18" s="328" t="s">
        <v>841</v>
      </c>
      <c r="D18" s="331" t="s">
        <v>842</v>
      </c>
      <c r="E18" s="328" t="s">
        <v>843</v>
      </c>
      <c r="F18" s="332" t="s">
        <v>844</v>
      </c>
      <c r="G18" s="308">
        <v>44228</v>
      </c>
      <c r="H18" s="309">
        <v>44530</v>
      </c>
      <c r="I18" s="31"/>
      <c r="J18" s="31"/>
      <c r="K18" s="245"/>
      <c r="L18" s="31" t="s">
        <v>845</v>
      </c>
      <c r="M18" s="31"/>
      <c r="N18" s="31" t="s">
        <v>846</v>
      </c>
      <c r="O18" s="31"/>
      <c r="P18" s="31"/>
      <c r="Q18" s="31"/>
      <c r="R18" s="31"/>
      <c r="S18" s="31"/>
      <c r="T18" s="31"/>
      <c r="U18" s="310">
        <v>3</v>
      </c>
      <c r="V18" s="310">
        <v>3</v>
      </c>
      <c r="W18" s="311">
        <v>1</v>
      </c>
      <c r="X18" s="310" t="s">
        <v>847</v>
      </c>
      <c r="Y18" s="398" t="s">
        <v>848</v>
      </c>
      <c r="Z18" s="310"/>
      <c r="AA18" s="312"/>
      <c r="AB18" s="110"/>
      <c r="AC18" s="110"/>
      <c r="AD18" s="110"/>
      <c r="AE18" s="110"/>
      <c r="AF18" s="110"/>
      <c r="AG18" s="492"/>
      <c r="AH18" s="493"/>
      <c r="AI18" s="494"/>
      <c r="AJ18" s="464" t="s">
        <v>849</v>
      </c>
      <c r="AK18" s="428"/>
      <c r="AL18" s="426"/>
      <c r="AM18" s="402"/>
      <c r="AN18" s="489" t="s">
        <v>1141</v>
      </c>
      <c r="AO18" s="489" t="s">
        <v>51</v>
      </c>
      <c r="AP18" s="487">
        <v>100</v>
      </c>
      <c r="AQ18" s="487">
        <v>100</v>
      </c>
      <c r="AR18" s="490">
        <f t="shared" si="4"/>
        <v>100</v>
      </c>
      <c r="AS18" s="397"/>
    </row>
    <row r="19" spans="1:45" ht="194.25" customHeight="1">
      <c r="A19" s="209" t="s">
        <v>850</v>
      </c>
      <c r="B19" s="304" t="s">
        <v>299</v>
      </c>
      <c r="C19" s="328" t="s">
        <v>851</v>
      </c>
      <c r="D19" s="328" t="s">
        <v>852</v>
      </c>
      <c r="E19" s="328" t="s">
        <v>853</v>
      </c>
      <c r="F19" s="332" t="s">
        <v>854</v>
      </c>
      <c r="G19" s="333">
        <v>44287</v>
      </c>
      <c r="H19" s="334">
        <v>44377</v>
      </c>
      <c r="I19" s="31"/>
      <c r="J19" s="31"/>
      <c r="K19" s="245" t="e">
        <f>J19/I19</f>
        <v>#DIV/0!</v>
      </c>
      <c r="L19" s="31" t="s">
        <v>855</v>
      </c>
      <c r="M19" s="271" t="s">
        <v>856</v>
      </c>
      <c r="N19" s="31" t="s">
        <v>857</v>
      </c>
      <c r="O19" s="31"/>
      <c r="P19" s="31"/>
      <c r="Q19" s="31"/>
      <c r="R19" s="31"/>
      <c r="S19" s="31"/>
      <c r="T19" s="31"/>
      <c r="U19" s="310">
        <v>1</v>
      </c>
      <c r="V19" s="310">
        <v>1</v>
      </c>
      <c r="W19" s="311">
        <f>+V19/U19</f>
        <v>1</v>
      </c>
      <c r="X19" s="310" t="s">
        <v>858</v>
      </c>
      <c r="Y19" s="310" t="s">
        <v>859</v>
      </c>
      <c r="Z19" s="310" t="s">
        <v>860</v>
      </c>
      <c r="AA19" s="335" t="s">
        <v>79</v>
      </c>
      <c r="AB19" s="110" t="s">
        <v>861</v>
      </c>
      <c r="AC19" s="110" t="s">
        <v>862</v>
      </c>
      <c r="AD19" s="110">
        <v>100</v>
      </c>
      <c r="AE19" s="110">
        <v>70</v>
      </c>
      <c r="AF19" s="313">
        <f>(AD19+AE19)/2</f>
        <v>85</v>
      </c>
      <c r="AG19" s="492">
        <v>1</v>
      </c>
      <c r="AH19" s="493">
        <v>1</v>
      </c>
      <c r="AI19" s="494">
        <f>+AH19/AG19</f>
        <v>1</v>
      </c>
      <c r="AJ19" s="464" t="s">
        <v>863</v>
      </c>
      <c r="AK19" s="465" t="s">
        <v>864</v>
      </c>
      <c r="AL19" s="428" t="s">
        <v>865</v>
      </c>
      <c r="AM19" s="468" t="s">
        <v>46</v>
      </c>
      <c r="AN19" s="489" t="s">
        <v>1142</v>
      </c>
      <c r="AO19" s="489" t="s">
        <v>1153</v>
      </c>
      <c r="AP19" s="487">
        <v>70</v>
      </c>
      <c r="AQ19" s="487">
        <v>100</v>
      </c>
      <c r="AR19" s="490">
        <f t="shared" ref="AR19:AR20" si="5">(AP19+AQ19)/2</f>
        <v>85</v>
      </c>
      <c r="AS19" s="314"/>
    </row>
    <row r="20" spans="1:45" ht="204" customHeight="1">
      <c r="A20" s="216"/>
      <c r="B20" s="304" t="s">
        <v>309</v>
      </c>
      <c r="C20" s="328" t="s">
        <v>866</v>
      </c>
      <c r="D20" s="400" t="s">
        <v>867</v>
      </c>
      <c r="E20" s="328" t="s">
        <v>868</v>
      </c>
      <c r="F20" s="332" t="s">
        <v>869</v>
      </c>
      <c r="G20" s="333">
        <v>44470</v>
      </c>
      <c r="H20" s="334">
        <v>44560</v>
      </c>
      <c r="I20" s="31"/>
      <c r="J20" s="31"/>
      <c r="K20" s="245"/>
      <c r="L20" s="31"/>
      <c r="M20" s="31"/>
      <c r="N20" s="31"/>
      <c r="O20" s="31"/>
      <c r="P20" s="31"/>
      <c r="Q20" s="31"/>
      <c r="R20" s="31"/>
      <c r="S20" s="31"/>
      <c r="T20" s="31"/>
      <c r="U20" s="310">
        <v>5</v>
      </c>
      <c r="V20" s="310">
        <v>1</v>
      </c>
      <c r="W20" s="311">
        <f>V20/U20</f>
        <v>0.2</v>
      </c>
      <c r="X20" s="336" t="s">
        <v>870</v>
      </c>
      <c r="Y20" s="310" t="s">
        <v>871</v>
      </c>
      <c r="Z20" s="310"/>
      <c r="AA20" s="312"/>
      <c r="AB20" s="110"/>
      <c r="AC20" s="110"/>
      <c r="AD20" s="110"/>
      <c r="AE20" s="110"/>
      <c r="AF20" s="110"/>
      <c r="AG20" s="492">
        <v>1</v>
      </c>
      <c r="AH20" s="493">
        <v>1</v>
      </c>
      <c r="AI20" s="494">
        <f>AG20/AH20</f>
        <v>1</v>
      </c>
      <c r="AJ20" s="464" t="s">
        <v>872</v>
      </c>
      <c r="AK20" s="495" t="s">
        <v>873</v>
      </c>
      <c r="AL20" s="429" t="s">
        <v>874</v>
      </c>
      <c r="AM20" s="468" t="s">
        <v>46</v>
      </c>
      <c r="AN20" s="489" t="s">
        <v>1143</v>
      </c>
      <c r="AO20" s="489" t="s">
        <v>51</v>
      </c>
      <c r="AP20" s="487">
        <v>100</v>
      </c>
      <c r="AQ20" s="487">
        <v>100</v>
      </c>
      <c r="AR20" s="490">
        <f t="shared" si="5"/>
        <v>100</v>
      </c>
      <c r="AS20" s="399"/>
    </row>
    <row r="21" spans="1:45" ht="88.5" customHeight="1">
      <c r="A21" s="327" t="s">
        <v>875</v>
      </c>
      <c r="B21" s="304" t="s">
        <v>340</v>
      </c>
      <c r="C21" s="305" t="s">
        <v>876</v>
      </c>
      <c r="D21" s="305" t="s">
        <v>877</v>
      </c>
      <c r="E21" s="306" t="s">
        <v>878</v>
      </c>
      <c r="F21" s="307" t="s">
        <v>879</v>
      </c>
      <c r="G21" s="308">
        <v>44287</v>
      </c>
      <c r="H21" s="309">
        <v>44439</v>
      </c>
      <c r="I21" s="31"/>
      <c r="J21" s="31"/>
      <c r="K21" s="245" t="e">
        <f>J21/I21</f>
        <v>#DIV/0!</v>
      </c>
      <c r="L21" s="31" t="s">
        <v>880</v>
      </c>
      <c r="M21" s="271" t="s">
        <v>881</v>
      </c>
      <c r="N21" s="31" t="s">
        <v>882</v>
      </c>
      <c r="O21" s="31"/>
      <c r="P21" s="31"/>
      <c r="Q21" s="31"/>
      <c r="R21" s="31"/>
      <c r="S21" s="31"/>
      <c r="T21" s="31"/>
      <c r="U21" s="310">
        <v>1</v>
      </c>
      <c r="V21" s="310">
        <v>1</v>
      </c>
      <c r="W21" s="311">
        <f>+V21/U21</f>
        <v>1</v>
      </c>
      <c r="X21" s="310" t="s">
        <v>883</v>
      </c>
      <c r="Y21" s="310" t="s">
        <v>884</v>
      </c>
      <c r="Z21" s="310" t="s">
        <v>885</v>
      </c>
      <c r="AA21" s="325" t="s">
        <v>46</v>
      </c>
      <c r="AB21" s="110" t="s">
        <v>886</v>
      </c>
      <c r="AC21" s="110" t="s">
        <v>887</v>
      </c>
      <c r="AD21" s="110">
        <v>100</v>
      </c>
      <c r="AE21" s="110">
        <v>100</v>
      </c>
      <c r="AF21" s="313">
        <f>(AD21+AE21)/2</f>
        <v>100</v>
      </c>
      <c r="AG21" s="492"/>
      <c r="AH21" s="493"/>
      <c r="AI21" s="494" t="e">
        <f>+AH21/AG21</f>
        <v>#DIV/0!</v>
      </c>
      <c r="AJ21" s="464"/>
      <c r="AK21" s="428"/>
      <c r="AL21" s="426"/>
      <c r="AM21" s="402"/>
      <c r="AN21" s="489"/>
      <c r="AO21" s="489" t="s">
        <v>73</v>
      </c>
      <c r="AP21" s="487">
        <v>100</v>
      </c>
      <c r="AQ21" s="487">
        <v>100</v>
      </c>
      <c r="AR21" s="490">
        <f t="shared" ref="AR21:AR22" si="6">(AP21+AQ21)/2</f>
        <v>100</v>
      </c>
      <c r="AS21" s="314"/>
    </row>
    <row r="22" spans="1:45" ht="87.75" customHeight="1">
      <c r="A22" s="337"/>
      <c r="B22" s="338">
        <v>44231</v>
      </c>
      <c r="C22" s="339" t="s">
        <v>888</v>
      </c>
      <c r="D22" s="339" t="s">
        <v>889</v>
      </c>
      <c r="E22" s="306" t="s">
        <v>890</v>
      </c>
      <c r="F22" s="307" t="s">
        <v>891</v>
      </c>
      <c r="G22" s="308">
        <v>44378</v>
      </c>
      <c r="H22" s="309">
        <v>44470</v>
      </c>
      <c r="I22" s="31"/>
      <c r="J22" s="31"/>
      <c r="K22" s="245"/>
      <c r="L22" s="31" t="s">
        <v>845</v>
      </c>
      <c r="M22" s="31"/>
      <c r="N22" s="31" t="s">
        <v>892</v>
      </c>
      <c r="O22" s="31"/>
      <c r="P22" s="31"/>
      <c r="Q22" s="31"/>
      <c r="R22" s="31"/>
      <c r="S22" s="31"/>
      <c r="T22" s="31"/>
      <c r="U22" s="310"/>
      <c r="V22" s="310"/>
      <c r="W22" s="311"/>
      <c r="X22" s="310"/>
      <c r="Y22" s="310"/>
      <c r="Z22" s="310"/>
      <c r="AA22" s="312"/>
      <c r="AB22" s="110"/>
      <c r="AC22" s="110"/>
      <c r="AD22" s="110"/>
      <c r="AE22" s="110"/>
      <c r="AF22" s="110"/>
      <c r="AG22" s="492">
        <v>1</v>
      </c>
      <c r="AH22" s="493">
        <v>1</v>
      </c>
      <c r="AI22" s="494">
        <f>AG22/AH22</f>
        <v>1</v>
      </c>
      <c r="AJ22" s="464" t="s">
        <v>893</v>
      </c>
      <c r="AK22" s="496" t="s">
        <v>894</v>
      </c>
      <c r="AL22" s="428" t="s">
        <v>895</v>
      </c>
      <c r="AM22" s="468" t="s">
        <v>46</v>
      </c>
      <c r="AN22" s="489" t="s">
        <v>1144</v>
      </c>
      <c r="AO22" s="489" t="s">
        <v>51</v>
      </c>
      <c r="AP22" s="487">
        <v>100</v>
      </c>
      <c r="AQ22" s="487">
        <v>100</v>
      </c>
      <c r="AR22" s="490">
        <f t="shared" si="6"/>
        <v>100</v>
      </c>
      <c r="AS22" s="314"/>
    </row>
    <row r="23" spans="1:45" ht="51" customHeight="1">
      <c r="A23" s="337"/>
      <c r="B23" s="340">
        <v>44259</v>
      </c>
      <c r="C23" s="341" t="s">
        <v>896</v>
      </c>
      <c r="D23" s="342" t="s">
        <v>897</v>
      </c>
      <c r="E23" s="342" t="s">
        <v>898</v>
      </c>
      <c r="F23" s="343" t="s">
        <v>899</v>
      </c>
      <c r="G23" s="333">
        <v>44256</v>
      </c>
      <c r="H23" s="334">
        <v>44377</v>
      </c>
      <c r="I23" s="31"/>
      <c r="J23" s="31"/>
      <c r="K23" s="245"/>
      <c r="L23" s="31"/>
      <c r="M23" s="31"/>
      <c r="N23" s="31"/>
      <c r="O23" s="31"/>
      <c r="P23" s="31"/>
      <c r="Q23" s="31"/>
      <c r="R23" s="31"/>
      <c r="S23" s="31"/>
      <c r="T23" s="31"/>
      <c r="U23" s="310">
        <v>1</v>
      </c>
      <c r="V23" s="310">
        <v>1</v>
      </c>
      <c r="W23" s="311">
        <f>+U23/V23</f>
        <v>1</v>
      </c>
      <c r="X23" s="322" t="s">
        <v>900</v>
      </c>
      <c r="Y23" s="310" t="s">
        <v>901</v>
      </c>
      <c r="Z23" s="310" t="s">
        <v>902</v>
      </c>
      <c r="AA23" s="335" t="s">
        <v>79</v>
      </c>
      <c r="AB23" s="110" t="s">
        <v>903</v>
      </c>
      <c r="AC23" s="110" t="s">
        <v>904</v>
      </c>
      <c r="AD23" s="110">
        <v>70</v>
      </c>
      <c r="AE23" s="110">
        <v>100</v>
      </c>
      <c r="AF23" s="313">
        <f>(AD23+AE23)/2</f>
        <v>85</v>
      </c>
      <c r="AG23" s="492"/>
      <c r="AH23" s="493"/>
      <c r="AI23" s="494"/>
      <c r="AJ23" s="464"/>
      <c r="AK23" s="428"/>
      <c r="AL23" s="426"/>
      <c r="AM23" s="402"/>
      <c r="AN23" s="489"/>
      <c r="AO23" s="489" t="s">
        <v>1145</v>
      </c>
      <c r="AP23" s="487">
        <v>70</v>
      </c>
      <c r="AQ23" s="487">
        <v>100</v>
      </c>
      <c r="AR23" s="490">
        <f t="shared" ref="AR23:AR24" si="7">(AP23+AQ23)/2</f>
        <v>85</v>
      </c>
      <c r="AS23" s="314"/>
    </row>
    <row r="24" spans="1:45" ht="78" customHeight="1">
      <c r="A24" s="337"/>
      <c r="B24" s="237"/>
      <c r="C24" s="42"/>
      <c r="D24" s="42"/>
      <c r="E24" s="42"/>
      <c r="F24" s="42"/>
      <c r="G24" s="333">
        <v>44378</v>
      </c>
      <c r="H24" s="334">
        <v>44500</v>
      </c>
      <c r="I24" s="31"/>
      <c r="J24" s="31"/>
      <c r="K24" s="245"/>
      <c r="L24" s="31"/>
      <c r="M24" s="31"/>
      <c r="N24" s="31"/>
      <c r="O24" s="31"/>
      <c r="P24" s="31"/>
      <c r="Q24" s="31"/>
      <c r="R24" s="31"/>
      <c r="S24" s="31"/>
      <c r="T24" s="31"/>
      <c r="U24" s="310"/>
      <c r="V24" s="310"/>
      <c r="W24" s="311"/>
      <c r="X24" s="322"/>
      <c r="Y24" s="310"/>
      <c r="Z24" s="310"/>
      <c r="AA24" s="312"/>
      <c r="AB24" s="110"/>
      <c r="AC24" s="110"/>
      <c r="AD24" s="110"/>
      <c r="AE24" s="110"/>
      <c r="AF24" s="110"/>
      <c r="AG24" s="492">
        <v>1</v>
      </c>
      <c r="AH24" s="493">
        <v>1</v>
      </c>
      <c r="AI24" s="494">
        <v>1</v>
      </c>
      <c r="AJ24" s="464" t="s">
        <v>905</v>
      </c>
      <c r="AK24" s="428" t="s">
        <v>906</v>
      </c>
      <c r="AL24" s="497" t="s">
        <v>907</v>
      </c>
      <c r="AM24" s="468" t="s">
        <v>46</v>
      </c>
      <c r="AN24" s="489" t="s">
        <v>1146</v>
      </c>
      <c r="AO24" s="489" t="s">
        <v>51</v>
      </c>
      <c r="AP24" s="487">
        <v>100</v>
      </c>
      <c r="AQ24" s="487">
        <v>100</v>
      </c>
      <c r="AR24" s="490">
        <f t="shared" si="7"/>
        <v>100</v>
      </c>
      <c r="AS24" s="314"/>
    </row>
    <row r="25" spans="1:45" ht="81" customHeight="1">
      <c r="A25" s="337"/>
      <c r="B25" s="316">
        <v>44290</v>
      </c>
      <c r="C25" s="344" t="s">
        <v>908</v>
      </c>
      <c r="D25" s="345" t="s">
        <v>909</v>
      </c>
      <c r="E25" s="306" t="s">
        <v>890</v>
      </c>
      <c r="F25" s="307" t="s">
        <v>891</v>
      </c>
      <c r="G25" s="308">
        <v>44287</v>
      </c>
      <c r="H25" s="309">
        <v>44470</v>
      </c>
      <c r="I25" s="31"/>
      <c r="J25" s="31"/>
      <c r="K25" s="245"/>
      <c r="L25" s="31"/>
      <c r="M25" s="31"/>
      <c r="N25" s="31"/>
      <c r="O25" s="31"/>
      <c r="P25" s="31"/>
      <c r="Q25" s="31"/>
      <c r="R25" s="31"/>
      <c r="S25" s="31"/>
      <c r="T25" s="31"/>
      <c r="U25" s="310">
        <v>1</v>
      </c>
      <c r="V25" s="310">
        <v>1</v>
      </c>
      <c r="W25" s="311">
        <v>1</v>
      </c>
      <c r="X25" s="322" t="s">
        <v>910</v>
      </c>
      <c r="Y25" s="310" t="s">
        <v>911</v>
      </c>
      <c r="Z25" s="310"/>
      <c r="AA25" s="312"/>
      <c r="AB25" s="110"/>
      <c r="AC25" s="110"/>
      <c r="AD25" s="110"/>
      <c r="AE25" s="110"/>
      <c r="AF25" s="110"/>
      <c r="AG25" s="492">
        <v>1</v>
      </c>
      <c r="AH25" s="493">
        <v>1</v>
      </c>
      <c r="AI25" s="494">
        <v>1</v>
      </c>
      <c r="AJ25" s="498" t="s">
        <v>912</v>
      </c>
      <c r="AK25" s="497" t="s">
        <v>913</v>
      </c>
      <c r="AL25" s="428" t="s">
        <v>914</v>
      </c>
      <c r="AM25" s="468" t="s">
        <v>46</v>
      </c>
      <c r="AN25" s="489" t="s">
        <v>1144</v>
      </c>
      <c r="AO25" s="489" t="s">
        <v>51</v>
      </c>
      <c r="AP25" s="487">
        <v>100</v>
      </c>
      <c r="AQ25" s="487">
        <v>100</v>
      </c>
      <c r="AR25" s="490">
        <f t="shared" ref="AR25" si="8">(AP25+AQ25)/2</f>
        <v>100</v>
      </c>
      <c r="AS25" s="314"/>
    </row>
    <row r="26" spans="1:45" ht="66.75" customHeight="1">
      <c r="A26" s="337"/>
      <c r="B26" s="316">
        <v>44320</v>
      </c>
      <c r="C26" s="345" t="s">
        <v>915</v>
      </c>
      <c r="D26" s="345" t="s">
        <v>916</v>
      </c>
      <c r="E26" s="328" t="s">
        <v>917</v>
      </c>
      <c r="F26" s="307" t="s">
        <v>918</v>
      </c>
      <c r="G26" s="308">
        <v>44228</v>
      </c>
      <c r="H26" s="309">
        <v>44469</v>
      </c>
      <c r="I26" s="31">
        <v>1</v>
      </c>
      <c r="J26" s="31">
        <v>1</v>
      </c>
      <c r="K26" s="245">
        <f t="shared" ref="K26:K27" si="9">J26/I26</f>
        <v>1</v>
      </c>
      <c r="L26" s="31" t="s">
        <v>919</v>
      </c>
      <c r="M26" s="271" t="s">
        <v>920</v>
      </c>
      <c r="N26" s="31" t="s">
        <v>921</v>
      </c>
      <c r="O26" s="248" t="s">
        <v>46</v>
      </c>
      <c r="P26" s="31"/>
      <c r="Q26" s="31"/>
      <c r="R26" s="31"/>
      <c r="S26" s="31"/>
      <c r="T26" s="31"/>
      <c r="U26" s="310">
        <v>1</v>
      </c>
      <c r="V26" s="310">
        <v>1</v>
      </c>
      <c r="W26" s="346">
        <f t="shared" ref="W26:W27" si="10">V26/U26</f>
        <v>1</v>
      </c>
      <c r="X26" s="310" t="s">
        <v>922</v>
      </c>
      <c r="Y26" s="347" t="s">
        <v>923</v>
      </c>
      <c r="Z26" s="310" t="s">
        <v>924</v>
      </c>
      <c r="AA26" s="325" t="s">
        <v>46</v>
      </c>
      <c r="AB26" s="110"/>
      <c r="AC26" s="110"/>
      <c r="AD26" s="110"/>
      <c r="AE26" s="110"/>
      <c r="AF26" s="110"/>
      <c r="AG26" s="499"/>
      <c r="AH26" s="500"/>
      <c r="AI26" s="500" t="s">
        <v>925</v>
      </c>
      <c r="AJ26" s="471"/>
      <c r="AK26" s="500"/>
      <c r="AL26" s="426"/>
      <c r="AM26" s="402"/>
      <c r="AN26" s="489" t="s">
        <v>1144</v>
      </c>
      <c r="AO26" s="489" t="s">
        <v>51</v>
      </c>
      <c r="AP26" s="487">
        <v>100</v>
      </c>
      <c r="AQ26" s="487">
        <v>100</v>
      </c>
      <c r="AR26" s="490">
        <f t="shared" ref="AR26" si="11">(AP26+AQ26)/2</f>
        <v>100</v>
      </c>
      <c r="AS26" s="314"/>
    </row>
    <row r="27" spans="1:45" ht="101.25" customHeight="1">
      <c r="A27" s="348"/>
      <c r="B27" s="316">
        <v>44351</v>
      </c>
      <c r="C27" s="345" t="s">
        <v>926</v>
      </c>
      <c r="D27" s="345" t="s">
        <v>927</v>
      </c>
      <c r="E27" s="328" t="s">
        <v>928</v>
      </c>
      <c r="F27" s="332" t="s">
        <v>929</v>
      </c>
      <c r="G27" s="349">
        <v>44317</v>
      </c>
      <c r="H27" s="350">
        <v>44530</v>
      </c>
      <c r="I27" s="31">
        <v>2</v>
      </c>
      <c r="J27" s="31">
        <v>1</v>
      </c>
      <c r="K27" s="245">
        <f t="shared" si="9"/>
        <v>0.5</v>
      </c>
      <c r="L27" s="31" t="s">
        <v>930</v>
      </c>
      <c r="M27" s="31" t="s">
        <v>931</v>
      </c>
      <c r="N27" s="31" t="s">
        <v>932</v>
      </c>
      <c r="O27" s="31"/>
      <c r="P27" s="31"/>
      <c r="Q27" s="31"/>
      <c r="R27" s="31"/>
      <c r="S27" s="31"/>
      <c r="T27" s="31"/>
      <c r="U27" s="310"/>
      <c r="V27" s="310"/>
      <c r="W27" s="311" t="e">
        <f t="shared" si="10"/>
        <v>#DIV/0!</v>
      </c>
      <c r="X27" s="322" t="s">
        <v>933</v>
      </c>
      <c r="Y27" s="310" t="s">
        <v>871</v>
      </c>
      <c r="Z27" s="310" t="s">
        <v>934</v>
      </c>
      <c r="AA27" s="312"/>
      <c r="AB27" s="110"/>
      <c r="AC27" s="110"/>
      <c r="AD27" s="110"/>
      <c r="AE27" s="110"/>
      <c r="AF27" s="110"/>
      <c r="AG27" s="499">
        <v>5</v>
      </c>
      <c r="AH27" s="500">
        <v>5</v>
      </c>
      <c r="AI27" s="501">
        <v>1</v>
      </c>
      <c r="AJ27" s="502" t="s">
        <v>935</v>
      </c>
      <c r="AK27" s="503" t="s">
        <v>936</v>
      </c>
      <c r="AL27" s="428" t="s">
        <v>937</v>
      </c>
      <c r="AM27" s="468" t="s">
        <v>46</v>
      </c>
      <c r="AN27" s="489" t="s">
        <v>1147</v>
      </c>
      <c r="AO27" s="489" t="s">
        <v>51</v>
      </c>
      <c r="AP27" s="487">
        <v>100</v>
      </c>
      <c r="AQ27" s="487">
        <v>100</v>
      </c>
      <c r="AR27" s="490">
        <f t="shared" ref="AR27" si="12">(AP27+AQ27)/2</f>
        <v>100</v>
      </c>
      <c r="AS27" s="314"/>
    </row>
    <row r="28" spans="1:45" ht="111.75" customHeight="1">
      <c r="A28" s="327" t="s">
        <v>938</v>
      </c>
      <c r="B28" s="304" t="s">
        <v>748</v>
      </c>
      <c r="C28" s="328" t="s">
        <v>939</v>
      </c>
      <c r="D28" s="328" t="s">
        <v>940</v>
      </c>
      <c r="E28" s="328" t="s">
        <v>941</v>
      </c>
      <c r="F28" s="332" t="s">
        <v>942</v>
      </c>
      <c r="G28" s="333">
        <v>44228</v>
      </c>
      <c r="H28" s="334">
        <v>44530</v>
      </c>
      <c r="I28" s="31"/>
      <c r="J28" s="31"/>
      <c r="K28" s="245"/>
      <c r="L28" s="31"/>
      <c r="M28" s="31"/>
      <c r="N28" s="31"/>
      <c r="O28" s="31"/>
      <c r="P28" s="31"/>
      <c r="Q28" s="31"/>
      <c r="R28" s="31"/>
      <c r="S28" s="31"/>
      <c r="T28" s="31"/>
      <c r="U28" s="310"/>
      <c r="V28" s="310"/>
      <c r="W28" s="311"/>
      <c r="X28" s="401" t="s">
        <v>943</v>
      </c>
      <c r="Y28" s="310" t="s">
        <v>944</v>
      </c>
      <c r="Z28" s="310" t="s">
        <v>945</v>
      </c>
      <c r="AA28" s="312"/>
      <c r="AB28" s="110"/>
      <c r="AC28" s="110"/>
      <c r="AD28" s="110"/>
      <c r="AE28" s="110"/>
      <c r="AF28" s="110"/>
      <c r="AG28" s="499">
        <v>2</v>
      </c>
      <c r="AH28" s="500">
        <v>2</v>
      </c>
      <c r="AI28" s="501">
        <v>1</v>
      </c>
      <c r="AJ28" s="502" t="s">
        <v>946</v>
      </c>
      <c r="AK28" s="429" t="s">
        <v>947</v>
      </c>
      <c r="AL28" s="428" t="s">
        <v>948</v>
      </c>
      <c r="AM28" s="468" t="s">
        <v>46</v>
      </c>
      <c r="AN28" s="489" t="s">
        <v>1148</v>
      </c>
      <c r="AO28" s="489" t="s">
        <v>51</v>
      </c>
      <c r="AP28" s="487">
        <v>100</v>
      </c>
      <c r="AQ28" s="487">
        <f>3/4*100</f>
        <v>75</v>
      </c>
      <c r="AR28" s="490">
        <f t="shared" ref="AR28" si="13">(AP28+AQ28)/2</f>
        <v>87.5</v>
      </c>
      <c r="AS28" s="399"/>
    </row>
    <row r="29" spans="1:45" ht="63.75" customHeight="1">
      <c r="A29" s="88"/>
      <c r="B29" s="340">
        <v>44232</v>
      </c>
      <c r="C29" s="341" t="s">
        <v>949</v>
      </c>
      <c r="D29" s="60" t="s">
        <v>950</v>
      </c>
      <c r="E29" s="60" t="s">
        <v>898</v>
      </c>
      <c r="F29" s="61" t="s">
        <v>951</v>
      </c>
      <c r="G29" s="351">
        <v>44197</v>
      </c>
      <c r="H29" s="352">
        <v>44408</v>
      </c>
      <c r="I29" s="31"/>
      <c r="J29" s="31"/>
      <c r="K29" s="245"/>
      <c r="L29" s="31" t="s">
        <v>952</v>
      </c>
      <c r="M29" s="271" t="s">
        <v>953</v>
      </c>
      <c r="N29" s="31" t="s">
        <v>954</v>
      </c>
      <c r="O29" s="31"/>
      <c r="P29" s="31"/>
      <c r="Q29" s="31"/>
      <c r="R29" s="31"/>
      <c r="S29" s="31"/>
      <c r="T29" s="31"/>
      <c r="U29" s="310">
        <v>1</v>
      </c>
      <c r="V29" s="310">
        <v>1</v>
      </c>
      <c r="W29" s="311">
        <f>+V29/U29</f>
        <v>1</v>
      </c>
      <c r="X29" s="322" t="s">
        <v>955</v>
      </c>
      <c r="Y29" s="310" t="s">
        <v>956</v>
      </c>
      <c r="Z29" s="310" t="s">
        <v>957</v>
      </c>
      <c r="AA29" s="325" t="s">
        <v>46</v>
      </c>
      <c r="AB29" s="110" t="s">
        <v>958</v>
      </c>
      <c r="AC29" s="110" t="s">
        <v>51</v>
      </c>
      <c r="AD29" s="110">
        <v>100</v>
      </c>
      <c r="AE29" s="110">
        <v>100</v>
      </c>
      <c r="AF29" s="313">
        <f>(AD29+AE29)/2</f>
        <v>100</v>
      </c>
      <c r="AG29" s="499"/>
      <c r="AH29" s="500"/>
      <c r="AI29" s="500" t="s">
        <v>925</v>
      </c>
      <c r="AJ29" s="502"/>
      <c r="AK29" s="429"/>
      <c r="AL29" s="426"/>
      <c r="AM29" s="402"/>
      <c r="AN29" s="489"/>
      <c r="AO29" s="489" t="s">
        <v>73</v>
      </c>
      <c r="AP29" s="487">
        <v>100</v>
      </c>
      <c r="AQ29" s="487">
        <v>100</v>
      </c>
      <c r="AR29" s="490">
        <f t="shared" ref="AR29:AR32" si="14">(AP29+AQ29)/2</f>
        <v>100</v>
      </c>
      <c r="AS29" s="314"/>
    </row>
    <row r="30" spans="1:45" ht="84" customHeight="1">
      <c r="A30" s="88"/>
      <c r="B30" s="237"/>
      <c r="C30" s="42"/>
      <c r="D30" s="42"/>
      <c r="E30" s="42"/>
      <c r="F30" s="42"/>
      <c r="G30" s="351">
        <v>44378</v>
      </c>
      <c r="H30" s="352">
        <v>44530</v>
      </c>
      <c r="I30" s="31"/>
      <c r="J30" s="31"/>
      <c r="K30" s="245"/>
      <c r="L30" s="31" t="s">
        <v>845</v>
      </c>
      <c r="M30" s="31"/>
      <c r="N30" s="31" t="s">
        <v>959</v>
      </c>
      <c r="O30" s="31"/>
      <c r="P30" s="31"/>
      <c r="Q30" s="31"/>
      <c r="R30" s="31"/>
      <c r="S30" s="31"/>
      <c r="T30" s="31"/>
      <c r="U30" s="310"/>
      <c r="V30" s="310"/>
      <c r="W30" s="311"/>
      <c r="X30" s="310" t="s">
        <v>960</v>
      </c>
      <c r="Y30" s="310" t="s">
        <v>961</v>
      </c>
      <c r="Z30" s="310"/>
      <c r="AA30" s="312"/>
      <c r="AB30" s="110"/>
      <c r="AC30" s="110"/>
      <c r="AD30" s="110"/>
      <c r="AE30" s="110"/>
      <c r="AF30" s="110"/>
      <c r="AG30" s="499">
        <v>1</v>
      </c>
      <c r="AH30" s="500">
        <v>1</v>
      </c>
      <c r="AI30" s="501">
        <v>1</v>
      </c>
      <c r="AJ30" s="502" t="s">
        <v>962</v>
      </c>
      <c r="AK30" s="429" t="s">
        <v>963</v>
      </c>
      <c r="AL30" s="428" t="s">
        <v>964</v>
      </c>
      <c r="AM30" s="468" t="s">
        <v>46</v>
      </c>
      <c r="AN30" s="489" t="s">
        <v>1135</v>
      </c>
      <c r="AO30" s="489" t="s">
        <v>51</v>
      </c>
      <c r="AP30" s="487">
        <v>100</v>
      </c>
      <c r="AQ30" s="487">
        <v>100</v>
      </c>
      <c r="AR30" s="490">
        <f t="shared" si="14"/>
        <v>100</v>
      </c>
      <c r="AS30" s="314"/>
    </row>
    <row r="31" spans="1:45" ht="138.75" customHeight="1">
      <c r="A31" s="88"/>
      <c r="B31" s="316">
        <v>44260</v>
      </c>
      <c r="C31" s="344" t="s">
        <v>965</v>
      </c>
      <c r="D31" s="345" t="s">
        <v>966</v>
      </c>
      <c r="E31" s="306" t="s">
        <v>890</v>
      </c>
      <c r="F31" s="353" t="s">
        <v>967</v>
      </c>
      <c r="G31" s="308">
        <v>44256</v>
      </c>
      <c r="H31" s="309">
        <v>44469</v>
      </c>
      <c r="I31" s="31"/>
      <c r="J31" s="31"/>
      <c r="K31" s="245"/>
      <c r="L31" s="31" t="s">
        <v>845</v>
      </c>
      <c r="M31" s="31"/>
      <c r="N31" s="31" t="s">
        <v>968</v>
      </c>
      <c r="O31" s="31"/>
      <c r="P31" s="31"/>
      <c r="Q31" s="31"/>
      <c r="R31" s="31"/>
      <c r="S31" s="31"/>
      <c r="T31" s="31"/>
      <c r="U31" s="310"/>
      <c r="V31" s="310"/>
      <c r="W31" s="311"/>
      <c r="X31" s="310"/>
      <c r="Y31" s="310"/>
      <c r="Z31" s="310"/>
      <c r="AA31" s="312"/>
      <c r="AB31" s="110"/>
      <c r="AC31" s="110"/>
      <c r="AD31" s="110"/>
      <c r="AE31" s="110"/>
      <c r="AF31" s="110"/>
      <c r="AG31" s="499">
        <v>1</v>
      </c>
      <c r="AH31" s="500">
        <v>1</v>
      </c>
      <c r="AI31" s="501">
        <v>1</v>
      </c>
      <c r="AJ31" s="502" t="s">
        <v>969</v>
      </c>
      <c r="AK31" s="429" t="s">
        <v>970</v>
      </c>
      <c r="AL31" s="428" t="s">
        <v>971</v>
      </c>
      <c r="AM31" s="468" t="s">
        <v>46</v>
      </c>
      <c r="AN31" s="489" t="s">
        <v>1135</v>
      </c>
      <c r="AO31" s="489" t="s">
        <v>51</v>
      </c>
      <c r="AP31" s="487">
        <v>100</v>
      </c>
      <c r="AQ31" s="487">
        <v>100</v>
      </c>
      <c r="AR31" s="490">
        <f t="shared" si="14"/>
        <v>100</v>
      </c>
      <c r="AS31" s="314"/>
    </row>
    <row r="32" spans="1:45" ht="113.25" customHeight="1">
      <c r="A32" s="88"/>
      <c r="B32" s="224">
        <v>44291</v>
      </c>
      <c r="C32" s="24" t="s">
        <v>972</v>
      </c>
      <c r="D32" s="24" t="s">
        <v>973</v>
      </c>
      <c r="E32" s="24" t="s">
        <v>974</v>
      </c>
      <c r="F32" s="25" t="s">
        <v>942</v>
      </c>
      <c r="G32" s="351">
        <v>44470</v>
      </c>
      <c r="H32" s="352">
        <v>44540</v>
      </c>
      <c r="I32" s="31"/>
      <c r="J32" s="31"/>
      <c r="K32" s="245"/>
      <c r="L32" s="31" t="s">
        <v>845</v>
      </c>
      <c r="M32" s="31"/>
      <c r="N32" s="31" t="s">
        <v>959</v>
      </c>
      <c r="O32" s="31"/>
      <c r="P32" s="31"/>
      <c r="Q32" s="31"/>
      <c r="R32" s="31"/>
      <c r="S32" s="31"/>
      <c r="T32" s="31"/>
      <c r="U32" s="310"/>
      <c r="V32" s="310"/>
      <c r="W32" s="311"/>
      <c r="X32" s="322"/>
      <c r="Y32" s="310"/>
      <c r="Z32" s="310"/>
      <c r="AA32" s="312"/>
      <c r="AB32" s="110"/>
      <c r="AC32" s="110"/>
      <c r="AD32" s="110"/>
      <c r="AE32" s="110"/>
      <c r="AF32" s="110"/>
      <c r="AG32" s="499">
        <v>1</v>
      </c>
      <c r="AH32" s="500">
        <v>1</v>
      </c>
      <c r="AI32" s="501">
        <v>1</v>
      </c>
      <c r="AJ32" s="502" t="s">
        <v>975</v>
      </c>
      <c r="AK32" s="429" t="s">
        <v>976</v>
      </c>
      <c r="AL32" s="429" t="s">
        <v>977</v>
      </c>
      <c r="AM32" s="468" t="s">
        <v>46</v>
      </c>
      <c r="AN32" s="489" t="s">
        <v>1135</v>
      </c>
      <c r="AO32" s="489" t="s">
        <v>51</v>
      </c>
      <c r="AP32" s="487">
        <v>100</v>
      </c>
      <c r="AQ32" s="487">
        <v>100</v>
      </c>
      <c r="AR32" s="490">
        <f t="shared" si="14"/>
        <v>100</v>
      </c>
      <c r="AS32" s="314"/>
    </row>
    <row r="33" spans="1:45" ht="30.75" customHeight="1">
      <c r="A33" s="611" t="s">
        <v>146</v>
      </c>
      <c r="B33" s="580"/>
      <c r="C33" s="234" t="s">
        <v>147</v>
      </c>
      <c r="D33" s="630" t="s">
        <v>148</v>
      </c>
      <c r="E33" s="579"/>
      <c r="F33" s="579"/>
      <c r="G33" s="579"/>
      <c r="H33" s="580"/>
      <c r="I33" s="4"/>
      <c r="J33" s="4"/>
      <c r="K33" s="4"/>
      <c r="L33" s="4"/>
      <c r="M33" s="4"/>
      <c r="N33" s="4"/>
      <c r="O33" s="4"/>
      <c r="P33" s="4"/>
      <c r="Q33" s="4"/>
      <c r="R33" s="4"/>
      <c r="S33" s="4"/>
      <c r="T33" s="4"/>
      <c r="U33" s="4"/>
      <c r="V33" s="4"/>
      <c r="W33" s="4"/>
      <c r="X33" s="4"/>
      <c r="Y33" s="4"/>
      <c r="Z33" s="4"/>
      <c r="AA33" s="4"/>
      <c r="AB33" s="4"/>
      <c r="AC33" s="4"/>
      <c r="AD33" s="4"/>
      <c r="AE33" s="4"/>
      <c r="AF33" s="4"/>
      <c r="AG33" s="294"/>
      <c r="AH33" s="294"/>
      <c r="AI33" s="294"/>
      <c r="AJ33" s="14"/>
      <c r="AK33" s="354"/>
      <c r="AL33" s="4"/>
      <c r="AM33" s="4"/>
      <c r="AN33" s="4"/>
      <c r="AO33" s="4"/>
      <c r="AP33" s="4"/>
      <c r="AQ33" s="4"/>
      <c r="AR33" s="4"/>
      <c r="AS33" s="4"/>
    </row>
    <row r="34" spans="1:45" ht="30.75" customHeight="1">
      <c r="A34" s="585">
        <v>44224</v>
      </c>
      <c r="B34" s="536"/>
      <c r="C34" s="69">
        <v>1</v>
      </c>
      <c r="D34" s="547" t="s">
        <v>149</v>
      </c>
      <c r="E34" s="543"/>
      <c r="F34" s="543"/>
      <c r="G34" s="543"/>
      <c r="H34" s="536"/>
      <c r="I34" s="4"/>
      <c r="J34" s="4"/>
      <c r="K34" s="4"/>
      <c r="L34" s="4"/>
      <c r="M34" s="4"/>
      <c r="N34" s="4"/>
      <c r="O34" s="4"/>
      <c r="P34" s="4"/>
      <c r="Q34" s="4"/>
      <c r="R34" s="4"/>
      <c r="S34" s="4"/>
      <c r="T34" s="4"/>
      <c r="U34" s="4"/>
      <c r="V34" s="4"/>
      <c r="W34" s="4"/>
      <c r="X34" s="4"/>
      <c r="Y34" s="4"/>
      <c r="Z34" s="4"/>
      <c r="AA34" s="4"/>
      <c r="AB34" s="4"/>
      <c r="AC34" s="4"/>
      <c r="AD34" s="4"/>
      <c r="AE34" s="4"/>
      <c r="AF34" s="4"/>
      <c r="AG34" s="294"/>
      <c r="AH34" s="294"/>
      <c r="AI34" s="294"/>
      <c r="AJ34" s="14"/>
      <c r="AK34" s="354"/>
      <c r="AL34" s="4"/>
      <c r="AM34" s="4"/>
      <c r="AN34" s="4"/>
      <c r="AO34" s="4"/>
      <c r="AP34" s="4"/>
      <c r="AQ34" s="4"/>
      <c r="AR34" s="4"/>
      <c r="AS34" s="4"/>
    </row>
    <row r="35" spans="1:45" ht="30.75" customHeight="1">
      <c r="A35" s="623">
        <v>44343</v>
      </c>
      <c r="B35" s="536"/>
      <c r="C35" s="69">
        <v>2</v>
      </c>
      <c r="D35" s="575" t="s">
        <v>978</v>
      </c>
      <c r="E35" s="543"/>
      <c r="F35" s="543"/>
      <c r="G35" s="543"/>
      <c r="H35" s="536"/>
      <c r="I35" s="4"/>
      <c r="J35" s="4"/>
      <c r="K35" s="4"/>
      <c r="L35" s="4"/>
      <c r="M35" s="4"/>
      <c r="N35" s="4"/>
      <c r="O35" s="4"/>
      <c r="P35" s="4"/>
      <c r="Q35" s="4"/>
      <c r="R35" s="4"/>
      <c r="S35" s="4"/>
      <c r="T35" s="4"/>
      <c r="U35" s="4"/>
      <c r="V35" s="4"/>
      <c r="W35" s="4"/>
      <c r="X35" s="4"/>
      <c r="Y35" s="4"/>
      <c r="Z35" s="4"/>
      <c r="AA35" s="4"/>
      <c r="AB35" s="4"/>
      <c r="AC35" s="4"/>
      <c r="AD35" s="4"/>
      <c r="AE35" s="4"/>
      <c r="AF35" s="4"/>
      <c r="AG35" s="294"/>
      <c r="AH35" s="294"/>
      <c r="AI35" s="294"/>
      <c r="AJ35" s="14"/>
      <c r="AK35" s="354"/>
      <c r="AL35" s="4"/>
      <c r="AM35" s="4"/>
      <c r="AN35" s="4"/>
      <c r="AO35" s="4"/>
      <c r="AP35" s="4"/>
      <c r="AQ35" s="4"/>
      <c r="AR35" s="4"/>
      <c r="AS35" s="4"/>
    </row>
    <row r="36" spans="1:45" ht="22.5" customHeight="1">
      <c r="A36" s="585">
        <f>'C5 Ley Transparencia'!A38:B38</f>
        <v>44371</v>
      </c>
      <c r="B36" s="536"/>
      <c r="C36" s="69">
        <v>3</v>
      </c>
      <c r="D36" s="575" t="s">
        <v>979</v>
      </c>
      <c r="E36" s="543"/>
      <c r="F36" s="543"/>
      <c r="G36" s="543"/>
      <c r="H36" s="536"/>
      <c r="I36" s="4"/>
      <c r="J36" s="4"/>
      <c r="K36" s="4"/>
      <c r="L36" s="4"/>
      <c r="M36" s="4"/>
      <c r="N36" s="4"/>
      <c r="O36" s="4"/>
      <c r="P36" s="4"/>
      <c r="Q36" s="4"/>
      <c r="R36" s="4"/>
      <c r="S36" s="4"/>
      <c r="T36" s="4"/>
      <c r="U36" s="4"/>
      <c r="V36" s="4"/>
      <c r="W36" s="4"/>
      <c r="X36" s="4"/>
      <c r="Y36" s="4"/>
      <c r="Z36" s="4"/>
      <c r="AA36" s="4"/>
      <c r="AB36" s="4"/>
      <c r="AC36" s="4"/>
      <c r="AD36" s="4"/>
      <c r="AE36" s="4"/>
      <c r="AF36" s="4"/>
      <c r="AG36" s="294"/>
      <c r="AH36" s="294"/>
      <c r="AI36" s="294"/>
      <c r="AJ36" s="14"/>
      <c r="AK36" s="354"/>
      <c r="AL36" s="4"/>
      <c r="AM36" s="4"/>
      <c r="AN36" s="4"/>
      <c r="AO36" s="4"/>
      <c r="AP36" s="4"/>
      <c r="AQ36" s="4"/>
      <c r="AR36" s="4"/>
      <c r="AS36" s="4"/>
    </row>
    <row r="37" spans="1:45" ht="22.5" customHeight="1">
      <c r="A37" s="585">
        <v>44377</v>
      </c>
      <c r="B37" s="536"/>
      <c r="C37" s="69">
        <v>4</v>
      </c>
      <c r="D37" s="575" t="s">
        <v>979</v>
      </c>
      <c r="E37" s="543"/>
      <c r="F37" s="543"/>
      <c r="G37" s="543"/>
      <c r="H37" s="536"/>
      <c r="I37" s="4"/>
      <c r="J37" s="4"/>
      <c r="K37" s="4"/>
      <c r="L37" s="4"/>
      <c r="M37" s="4"/>
      <c r="N37" s="4"/>
      <c r="O37" s="4"/>
      <c r="P37" s="4"/>
      <c r="Q37" s="4"/>
      <c r="R37" s="4"/>
      <c r="S37" s="4"/>
      <c r="T37" s="4"/>
      <c r="U37" s="4"/>
      <c r="V37" s="4"/>
      <c r="W37" s="4"/>
      <c r="X37" s="4"/>
      <c r="Y37" s="4"/>
      <c r="Z37" s="4"/>
      <c r="AA37" s="4"/>
      <c r="AB37" s="4"/>
      <c r="AC37" s="4"/>
      <c r="AD37" s="4"/>
      <c r="AE37" s="4"/>
      <c r="AF37" s="4"/>
      <c r="AG37" s="294"/>
      <c r="AH37" s="294"/>
      <c r="AI37" s="294"/>
      <c r="AJ37" s="14"/>
      <c r="AK37" s="354"/>
      <c r="AL37" s="4"/>
      <c r="AM37" s="4"/>
      <c r="AN37" s="4"/>
      <c r="AO37" s="4"/>
      <c r="AP37" s="4"/>
      <c r="AQ37" s="4"/>
      <c r="AR37" s="4"/>
      <c r="AS37" s="4"/>
    </row>
    <row r="38" spans="1:45" ht="22.5" customHeight="1">
      <c r="A38" s="585">
        <v>44404</v>
      </c>
      <c r="B38" s="536"/>
      <c r="C38" s="69">
        <v>5</v>
      </c>
      <c r="D38" s="575" t="s">
        <v>980</v>
      </c>
      <c r="E38" s="543"/>
      <c r="F38" s="543"/>
      <c r="G38" s="543"/>
      <c r="H38" s="536"/>
      <c r="I38" s="4"/>
      <c r="J38" s="4"/>
      <c r="K38" s="4"/>
      <c r="L38" s="4"/>
      <c r="M38" s="4"/>
      <c r="N38" s="4"/>
      <c r="O38" s="4"/>
      <c r="P38" s="4"/>
      <c r="Q38" s="4"/>
      <c r="R38" s="4"/>
      <c r="S38" s="4"/>
      <c r="T38" s="4"/>
      <c r="U38" s="4"/>
      <c r="V38" s="4"/>
      <c r="W38" s="4"/>
      <c r="X38" s="4"/>
      <c r="Y38" s="4"/>
      <c r="Z38" s="4"/>
      <c r="AA38" s="4"/>
      <c r="AB38" s="4"/>
      <c r="AC38" s="4"/>
      <c r="AD38" s="4"/>
      <c r="AE38" s="4"/>
      <c r="AF38" s="4"/>
      <c r="AG38" s="294"/>
      <c r="AH38" s="294"/>
      <c r="AI38" s="294"/>
      <c r="AJ38" s="14"/>
      <c r="AK38" s="354"/>
      <c r="AL38" s="4"/>
      <c r="AM38" s="4"/>
      <c r="AN38" s="4"/>
      <c r="AO38" s="4"/>
      <c r="AP38" s="4"/>
      <c r="AQ38" s="4"/>
      <c r="AR38" s="4"/>
      <c r="AS38" s="4"/>
    </row>
    <row r="39" spans="1:45" ht="22.5" customHeight="1">
      <c r="A39" s="585">
        <f>B6</f>
        <v>44525</v>
      </c>
      <c r="B39" s="536"/>
      <c r="C39" s="69">
        <v>6</v>
      </c>
      <c r="D39" s="575" t="s">
        <v>979</v>
      </c>
      <c r="E39" s="543"/>
      <c r="F39" s="543"/>
      <c r="G39" s="543"/>
      <c r="H39" s="536"/>
      <c r="I39" s="4"/>
      <c r="J39" s="4"/>
      <c r="K39" s="4"/>
      <c r="L39" s="4"/>
      <c r="M39" s="4"/>
      <c r="N39" s="4"/>
      <c r="O39" s="4"/>
      <c r="P39" s="4"/>
      <c r="Q39" s="4"/>
      <c r="R39" s="4"/>
      <c r="S39" s="4"/>
      <c r="T39" s="4"/>
      <c r="U39" s="4"/>
      <c r="V39" s="4"/>
      <c r="W39" s="4"/>
      <c r="X39" s="4"/>
      <c r="Y39" s="4"/>
      <c r="Z39" s="4"/>
      <c r="AA39" s="4"/>
      <c r="AB39" s="4"/>
      <c r="AC39" s="4"/>
      <c r="AD39" s="4"/>
      <c r="AE39" s="4"/>
      <c r="AF39" s="4"/>
      <c r="AG39" s="294"/>
      <c r="AH39" s="294"/>
      <c r="AI39" s="294"/>
      <c r="AJ39" s="14"/>
      <c r="AK39" s="354"/>
      <c r="AL39" s="4"/>
      <c r="AM39" s="4"/>
      <c r="AN39" s="4"/>
      <c r="AO39" s="4"/>
      <c r="AP39" s="4"/>
      <c r="AQ39" s="4"/>
      <c r="AR39" s="4"/>
      <c r="AS39" s="4"/>
    </row>
    <row r="40" spans="1:45" ht="36.75" customHeight="1">
      <c r="A40" s="611" t="s">
        <v>152</v>
      </c>
      <c r="B40" s="579"/>
      <c r="C40" s="579"/>
      <c r="D40" s="580"/>
      <c r="E40" s="295" t="s">
        <v>153</v>
      </c>
      <c r="F40" s="608" t="s">
        <v>154</v>
      </c>
      <c r="G40" s="543"/>
      <c r="H40" s="536"/>
      <c r="I40" s="4"/>
      <c r="J40" s="4"/>
      <c r="K40" s="4"/>
      <c r="L40" s="4"/>
      <c r="M40" s="4"/>
      <c r="N40" s="4"/>
      <c r="O40" s="4"/>
      <c r="P40" s="4"/>
      <c r="Q40" s="4"/>
      <c r="R40" s="4"/>
      <c r="S40" s="4"/>
      <c r="T40" s="4"/>
      <c r="U40" s="4"/>
      <c r="V40" s="4"/>
      <c r="W40" s="4"/>
      <c r="X40" s="4"/>
      <c r="Y40" s="4"/>
      <c r="Z40" s="4"/>
      <c r="AA40" s="4"/>
      <c r="AB40" s="4"/>
      <c r="AC40" s="4"/>
      <c r="AD40" s="4"/>
      <c r="AE40" s="4"/>
      <c r="AF40" s="4"/>
      <c r="AG40" s="294"/>
      <c r="AH40" s="294"/>
      <c r="AI40" s="294"/>
      <c r="AJ40" s="14"/>
      <c r="AK40" s="354"/>
      <c r="AL40" s="4"/>
      <c r="AM40" s="4"/>
      <c r="AN40" s="4"/>
      <c r="AO40" s="4"/>
      <c r="AP40" s="4"/>
      <c r="AQ40" s="4"/>
      <c r="AR40" s="4"/>
      <c r="AS40" s="4"/>
    </row>
    <row r="41" spans="1:45" ht="23.25" customHeight="1">
      <c r="A41" s="66" t="s">
        <v>155</v>
      </c>
      <c r="B41" s="5"/>
      <c r="C41" s="236" t="s">
        <v>156</v>
      </c>
      <c r="D41" s="74"/>
      <c r="E41" s="226" t="s">
        <v>581</v>
      </c>
      <c r="F41" s="75" t="s">
        <v>158</v>
      </c>
      <c r="G41" s="75"/>
      <c r="H41" s="75"/>
      <c r="I41" s="4"/>
      <c r="J41" s="4"/>
      <c r="K41" s="4"/>
      <c r="L41" s="4"/>
      <c r="M41" s="4"/>
      <c r="N41" s="4"/>
      <c r="O41" s="4"/>
      <c r="P41" s="4"/>
      <c r="Q41" s="4"/>
      <c r="R41" s="4"/>
      <c r="S41" s="4"/>
      <c r="T41" s="4"/>
      <c r="U41" s="4"/>
      <c r="V41" s="4"/>
      <c r="W41" s="4"/>
      <c r="X41" s="4"/>
      <c r="Y41" s="4"/>
      <c r="Z41" s="4"/>
      <c r="AA41" s="4"/>
      <c r="AB41" s="4"/>
      <c r="AC41" s="4"/>
      <c r="AD41" s="4"/>
      <c r="AE41" s="4"/>
      <c r="AF41" s="4"/>
      <c r="AG41" s="294"/>
      <c r="AH41" s="294"/>
      <c r="AI41" s="294"/>
      <c r="AJ41" s="14"/>
      <c r="AK41" s="354"/>
      <c r="AL41" s="4"/>
      <c r="AM41" s="4"/>
      <c r="AN41" s="4"/>
      <c r="AO41" s="4"/>
      <c r="AP41" s="4"/>
      <c r="AQ41" s="4"/>
      <c r="AR41" s="4"/>
      <c r="AS41" s="4"/>
    </row>
    <row r="42" spans="1:45" ht="22.5" customHeight="1">
      <c r="A42" s="237"/>
      <c r="B42" s="154"/>
      <c r="C42" s="74"/>
      <c r="D42" s="74"/>
      <c r="E42" s="355"/>
      <c r="F42" s="75"/>
      <c r="G42" s="75"/>
      <c r="H42" s="75"/>
      <c r="I42" s="4"/>
      <c r="J42" s="4"/>
      <c r="K42" s="4"/>
      <c r="L42" s="4"/>
      <c r="M42" s="4"/>
      <c r="N42" s="4"/>
      <c r="O42" s="4"/>
      <c r="P42" s="4"/>
      <c r="Q42" s="4"/>
      <c r="R42" s="4"/>
      <c r="S42" s="4"/>
      <c r="T42" s="4"/>
      <c r="U42" s="4"/>
      <c r="V42" s="4"/>
      <c r="W42" s="4"/>
      <c r="X42" s="4"/>
      <c r="Y42" s="4"/>
      <c r="Z42" s="4"/>
      <c r="AA42" s="4"/>
      <c r="AB42" s="4"/>
      <c r="AC42" s="4"/>
      <c r="AD42" s="4"/>
      <c r="AE42" s="4"/>
      <c r="AF42" s="4"/>
      <c r="AG42" s="294"/>
      <c r="AH42" s="294"/>
      <c r="AI42" s="294"/>
      <c r="AJ42" s="14"/>
      <c r="AK42" s="354"/>
      <c r="AL42" s="4"/>
      <c r="AM42" s="4"/>
      <c r="AN42" s="4"/>
      <c r="AO42" s="4"/>
      <c r="AP42" s="4"/>
      <c r="AQ42" s="4"/>
      <c r="AR42" s="4"/>
      <c r="AS42" s="4"/>
    </row>
    <row r="43" spans="1:45" ht="23.25" customHeight="1">
      <c r="A43" s="234" t="s">
        <v>159</v>
      </c>
      <c r="B43" s="235"/>
      <c r="C43" s="236" t="s">
        <v>585</v>
      </c>
      <c r="D43" s="74"/>
      <c r="E43" s="226" t="s">
        <v>981</v>
      </c>
      <c r="F43" s="121"/>
      <c r="G43" s="121"/>
      <c r="H43" s="121"/>
      <c r="I43" s="4"/>
      <c r="J43" s="4"/>
      <c r="K43" s="4"/>
      <c r="L43" s="4"/>
      <c r="M43" s="4"/>
      <c r="N43" s="4"/>
      <c r="O43" s="4"/>
      <c r="P43" s="4"/>
      <c r="Q43" s="4"/>
      <c r="R43" s="4"/>
      <c r="S43" s="4"/>
      <c r="T43" s="4"/>
      <c r="U43" s="4"/>
      <c r="V43" s="4"/>
      <c r="W43" s="4"/>
      <c r="X43" s="4"/>
      <c r="Y43" s="4"/>
      <c r="Z43" s="4"/>
      <c r="AA43" s="4"/>
      <c r="AB43" s="4"/>
      <c r="AC43" s="4"/>
      <c r="AD43" s="4"/>
      <c r="AE43" s="4"/>
      <c r="AF43" s="4"/>
      <c r="AG43" s="294"/>
      <c r="AH43" s="294"/>
      <c r="AI43" s="294"/>
      <c r="AJ43" s="14"/>
      <c r="AK43" s="354"/>
      <c r="AL43" s="4"/>
      <c r="AM43" s="4"/>
      <c r="AN43" s="4"/>
      <c r="AO43" s="4"/>
      <c r="AP43" s="4"/>
      <c r="AQ43" s="4"/>
      <c r="AR43" s="4"/>
      <c r="AS43" s="4"/>
    </row>
    <row r="44" spans="1:45" ht="27.75" customHeight="1">
      <c r="A44" s="90"/>
      <c r="B44" s="5"/>
      <c r="C44" s="74"/>
      <c r="D44" s="74"/>
      <c r="E44" s="355"/>
      <c r="F44" s="121"/>
      <c r="G44" s="121"/>
      <c r="H44" s="121"/>
      <c r="I44" s="4"/>
      <c r="J44" s="4"/>
      <c r="K44" s="4"/>
      <c r="L44" s="4"/>
      <c r="M44" s="4"/>
      <c r="N44" s="4"/>
      <c r="O44" s="4"/>
      <c r="P44" s="4"/>
      <c r="Q44" s="4"/>
      <c r="R44" s="4"/>
      <c r="S44" s="4"/>
      <c r="T44" s="4"/>
      <c r="U44" s="4"/>
      <c r="V44" s="4"/>
      <c r="W44" s="4"/>
      <c r="X44" s="4"/>
      <c r="Y44" s="4"/>
      <c r="Z44" s="4"/>
      <c r="AA44" s="4"/>
      <c r="AB44" s="4"/>
      <c r="AC44" s="4"/>
      <c r="AD44" s="4"/>
      <c r="AE44" s="4"/>
      <c r="AF44" s="4"/>
      <c r="AG44" s="294"/>
      <c r="AH44" s="294"/>
      <c r="AI44" s="294"/>
      <c r="AJ44" s="14"/>
      <c r="AK44" s="354"/>
      <c r="AL44" s="4"/>
      <c r="AM44" s="4"/>
      <c r="AN44" s="4"/>
      <c r="AO44" s="4"/>
      <c r="AP44" s="4"/>
      <c r="AQ44" s="4"/>
      <c r="AR44" s="4"/>
      <c r="AS44" s="4"/>
    </row>
    <row r="45" spans="1:45" ht="18.75" customHeight="1">
      <c r="A45" s="90"/>
      <c r="B45" s="5"/>
      <c r="C45" s="292" t="s">
        <v>207</v>
      </c>
      <c r="D45" s="292"/>
      <c r="E45" s="226" t="s">
        <v>584</v>
      </c>
      <c r="F45" s="121"/>
      <c r="G45" s="121"/>
      <c r="H45" s="121"/>
      <c r="I45" s="4"/>
      <c r="J45" s="4"/>
      <c r="K45" s="4"/>
      <c r="L45" s="4"/>
      <c r="M45" s="4"/>
      <c r="N45" s="4"/>
      <c r="O45" s="4"/>
      <c r="P45" s="4"/>
      <c r="Q45" s="4"/>
      <c r="R45" s="4"/>
      <c r="S45" s="4"/>
      <c r="T45" s="4"/>
      <c r="U45" s="4"/>
      <c r="V45" s="4"/>
      <c r="W45" s="4"/>
      <c r="X45" s="4"/>
      <c r="Y45" s="4"/>
      <c r="Z45" s="4"/>
      <c r="AA45" s="4"/>
      <c r="AB45" s="4"/>
      <c r="AC45" s="4"/>
      <c r="AD45" s="4"/>
      <c r="AE45" s="4"/>
      <c r="AF45" s="4"/>
      <c r="AG45" s="294"/>
      <c r="AH45" s="294"/>
      <c r="AI45" s="294"/>
      <c r="AJ45" s="14"/>
      <c r="AK45" s="354"/>
      <c r="AL45" s="4"/>
      <c r="AM45" s="4"/>
      <c r="AN45" s="4"/>
      <c r="AO45" s="4"/>
      <c r="AP45" s="4"/>
      <c r="AQ45" s="4"/>
      <c r="AR45" s="4"/>
      <c r="AS45" s="4"/>
    </row>
    <row r="46" spans="1:45" ht="21.75" customHeight="1">
      <c r="A46" s="237"/>
      <c r="B46" s="154"/>
      <c r="C46" s="292"/>
      <c r="D46" s="292"/>
      <c r="E46" s="355"/>
      <c r="F46" s="121"/>
      <c r="G46" s="121"/>
      <c r="H46" s="121"/>
      <c r="I46" s="4"/>
      <c r="J46" s="4"/>
      <c r="K46" s="4"/>
      <c r="L46" s="4"/>
      <c r="M46" s="4"/>
      <c r="N46" s="4"/>
      <c r="O46" s="4"/>
      <c r="P46" s="4"/>
      <c r="Q46" s="4"/>
      <c r="R46" s="4"/>
      <c r="S46" s="4"/>
      <c r="T46" s="4"/>
      <c r="U46" s="4"/>
      <c r="V46" s="4"/>
      <c r="W46" s="4"/>
      <c r="X46" s="4"/>
      <c r="Y46" s="4"/>
      <c r="Z46" s="4"/>
      <c r="AA46" s="4"/>
      <c r="AB46" s="4"/>
      <c r="AC46" s="4"/>
      <c r="AD46" s="4"/>
      <c r="AE46" s="4"/>
      <c r="AF46" s="4"/>
      <c r="AG46" s="294"/>
      <c r="AH46" s="294"/>
      <c r="AI46" s="294"/>
      <c r="AJ46" s="14"/>
      <c r="AK46" s="354"/>
      <c r="AL46" s="4"/>
      <c r="AM46" s="4"/>
      <c r="AN46" s="4"/>
      <c r="AO46" s="4"/>
      <c r="AP46" s="4"/>
      <c r="AQ46" s="4"/>
      <c r="AR46" s="4"/>
      <c r="AS46" s="4"/>
    </row>
    <row r="47" spans="1:45" ht="24.75" customHeight="1">
      <c r="A47" s="234" t="s">
        <v>162</v>
      </c>
      <c r="B47" s="235"/>
      <c r="C47" s="236" t="s">
        <v>585</v>
      </c>
      <c r="D47" s="74"/>
      <c r="E47" s="226" t="s">
        <v>981</v>
      </c>
      <c r="F47" s="121"/>
      <c r="G47" s="121"/>
      <c r="H47" s="121"/>
      <c r="I47" s="4"/>
      <c r="J47" s="4"/>
      <c r="K47" s="4"/>
      <c r="L47" s="4"/>
      <c r="M47" s="4"/>
      <c r="N47" s="4"/>
      <c r="O47" s="4"/>
      <c r="P47" s="4"/>
      <c r="Q47" s="4"/>
      <c r="R47" s="4"/>
      <c r="S47" s="4"/>
      <c r="T47" s="4"/>
      <c r="U47" s="4"/>
      <c r="V47" s="4"/>
      <c r="W47" s="4"/>
      <c r="X47" s="4"/>
      <c r="Y47" s="4"/>
      <c r="Z47" s="4"/>
      <c r="AA47" s="4"/>
      <c r="AB47" s="4"/>
      <c r="AC47" s="4"/>
      <c r="AD47" s="4"/>
      <c r="AE47" s="4"/>
      <c r="AF47" s="4"/>
      <c r="AG47" s="294"/>
      <c r="AH47" s="294"/>
      <c r="AI47" s="294"/>
      <c r="AJ47" s="4"/>
      <c r="AK47" s="294"/>
      <c r="AL47" s="4"/>
      <c r="AM47" s="4"/>
      <c r="AN47" s="4"/>
      <c r="AO47" s="4"/>
      <c r="AP47" s="4"/>
      <c r="AQ47" s="4"/>
      <c r="AR47" s="4"/>
      <c r="AS47" s="4"/>
    </row>
    <row r="48" spans="1:45" ht="23.25" customHeight="1">
      <c r="A48" s="237"/>
      <c r="B48" s="154"/>
      <c r="C48" s="74"/>
      <c r="D48" s="74"/>
      <c r="E48" s="355"/>
      <c r="F48" s="121"/>
      <c r="G48" s="121"/>
      <c r="H48" s="121"/>
      <c r="I48" s="4"/>
      <c r="J48" s="4"/>
      <c r="K48" s="4"/>
      <c r="L48" s="4"/>
      <c r="M48" s="4"/>
      <c r="N48" s="4"/>
      <c r="O48" s="4"/>
      <c r="P48" s="4"/>
      <c r="Q48" s="4"/>
      <c r="R48" s="4"/>
      <c r="S48" s="4"/>
      <c r="T48" s="4"/>
      <c r="U48" s="4"/>
      <c r="V48" s="4"/>
      <c r="W48" s="4"/>
      <c r="X48" s="4"/>
      <c r="Y48" s="4"/>
      <c r="Z48" s="4"/>
      <c r="AA48" s="4"/>
      <c r="AB48" s="4"/>
      <c r="AC48" s="4"/>
      <c r="AD48" s="4"/>
      <c r="AE48" s="4"/>
      <c r="AF48" s="4"/>
      <c r="AG48" s="294"/>
      <c r="AH48" s="294"/>
      <c r="AI48" s="294"/>
      <c r="AJ48" s="4"/>
      <c r="AK48" s="294"/>
      <c r="AL48" s="4"/>
      <c r="AM48" s="4"/>
      <c r="AN48" s="4"/>
      <c r="AO48" s="4"/>
      <c r="AP48" s="4"/>
      <c r="AQ48" s="4"/>
      <c r="AR48" s="4"/>
      <c r="AS48" s="4"/>
    </row>
    <row r="49" spans="1:45" ht="12.75" customHeight="1">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294"/>
      <c r="AH49" s="294"/>
      <c r="AI49" s="294"/>
      <c r="AJ49" s="4"/>
      <c r="AK49" s="294"/>
      <c r="AL49" s="4"/>
      <c r="AM49" s="4"/>
      <c r="AN49" s="4"/>
      <c r="AO49" s="4"/>
      <c r="AP49" s="4"/>
      <c r="AQ49" s="4"/>
      <c r="AR49" s="4"/>
      <c r="AS49" s="4"/>
    </row>
    <row r="50" spans="1:45" ht="12.75" customHeight="1">
      <c r="A50" s="4"/>
      <c r="B50" s="4"/>
      <c r="C50" s="4"/>
      <c r="D50" s="4"/>
      <c r="E50" s="4"/>
      <c r="F50" s="627"/>
      <c r="G50" s="4"/>
      <c r="H50" s="4"/>
      <c r="I50" s="4"/>
      <c r="J50" s="4"/>
      <c r="K50" s="4"/>
      <c r="L50" s="4"/>
      <c r="M50" s="4"/>
      <c r="N50" s="4"/>
      <c r="O50" s="4"/>
      <c r="P50" s="4"/>
      <c r="Q50" s="4"/>
      <c r="R50" s="4"/>
      <c r="S50" s="4"/>
      <c r="T50" s="4"/>
      <c r="U50" s="4"/>
      <c r="V50" s="4"/>
      <c r="W50" s="4"/>
      <c r="X50" s="4"/>
      <c r="Y50" s="4"/>
      <c r="Z50" s="4"/>
      <c r="AA50" s="4"/>
      <c r="AB50" s="4"/>
      <c r="AC50" s="4"/>
      <c r="AD50" s="4"/>
      <c r="AE50" s="4"/>
      <c r="AF50" s="4"/>
      <c r="AG50" s="294"/>
      <c r="AH50" s="294"/>
      <c r="AI50" s="294"/>
      <c r="AJ50" s="4"/>
      <c r="AK50" s="294"/>
      <c r="AL50" s="4"/>
      <c r="AM50" s="4"/>
      <c r="AN50" s="4"/>
      <c r="AO50" s="4"/>
      <c r="AP50" s="4"/>
      <c r="AQ50" s="4"/>
      <c r="AR50" s="4"/>
      <c r="AS50" s="4"/>
    </row>
    <row r="51" spans="1:45" ht="12.75" customHeight="1">
      <c r="A51" s="4"/>
      <c r="B51" s="4"/>
      <c r="C51" s="4"/>
      <c r="D51" s="4"/>
      <c r="E51" s="4"/>
      <c r="F51" s="628"/>
      <c r="G51" s="4"/>
      <c r="H51" s="4"/>
      <c r="I51" s="4"/>
      <c r="J51" s="4"/>
      <c r="K51" s="4"/>
      <c r="L51" s="4"/>
      <c r="M51" s="4"/>
      <c r="N51" s="4"/>
      <c r="O51" s="4"/>
      <c r="P51" s="4"/>
      <c r="Q51" s="4"/>
      <c r="R51" s="4"/>
      <c r="S51" s="4"/>
      <c r="T51" s="4"/>
      <c r="U51" s="4"/>
      <c r="V51" s="4"/>
      <c r="W51" s="4"/>
      <c r="X51" s="4"/>
      <c r="Y51" s="4"/>
      <c r="Z51" s="4"/>
      <c r="AA51" s="4"/>
      <c r="AB51" s="4"/>
      <c r="AC51" s="4"/>
      <c r="AD51" s="4"/>
      <c r="AE51" s="4"/>
      <c r="AF51" s="4"/>
      <c r="AG51" s="294"/>
      <c r="AH51" s="294"/>
      <c r="AI51" s="294"/>
      <c r="AJ51" s="4"/>
      <c r="AK51" s="294"/>
      <c r="AL51" s="4"/>
      <c r="AM51" s="4"/>
      <c r="AN51" s="4"/>
      <c r="AO51" s="4"/>
      <c r="AP51" s="4"/>
      <c r="AQ51" s="4"/>
      <c r="AR51" s="4"/>
      <c r="AS51" s="4"/>
    </row>
    <row r="52" spans="1:45" ht="12.75" customHeight="1">
      <c r="A52" s="4"/>
      <c r="B52" s="4"/>
      <c r="C52" s="4"/>
      <c r="D52" s="4"/>
      <c r="E52" s="4"/>
      <c r="F52" s="629"/>
      <c r="G52" s="4"/>
      <c r="H52" s="4"/>
      <c r="I52" s="4"/>
      <c r="J52" s="4"/>
      <c r="K52" s="4"/>
      <c r="L52" s="4"/>
      <c r="M52" s="4"/>
      <c r="N52" s="4"/>
      <c r="O52" s="4"/>
      <c r="P52" s="4"/>
      <c r="Q52" s="4"/>
      <c r="R52" s="4"/>
      <c r="S52" s="4"/>
      <c r="T52" s="4"/>
      <c r="U52" s="4"/>
      <c r="V52" s="4"/>
      <c r="W52" s="4"/>
      <c r="X52" s="4"/>
      <c r="Y52" s="4"/>
      <c r="Z52" s="4"/>
      <c r="AA52" s="4"/>
      <c r="AB52" s="4"/>
      <c r="AC52" s="4"/>
      <c r="AD52" s="4"/>
      <c r="AE52" s="4"/>
      <c r="AF52" s="4"/>
      <c r="AG52" s="294"/>
      <c r="AH52" s="294"/>
      <c r="AI52" s="294"/>
      <c r="AJ52" s="4"/>
      <c r="AK52" s="294"/>
      <c r="AL52" s="4"/>
      <c r="AM52" s="4"/>
      <c r="AN52" s="4"/>
      <c r="AO52" s="4"/>
      <c r="AP52" s="4"/>
      <c r="AQ52" s="4"/>
      <c r="AR52" s="4"/>
      <c r="AS52" s="4"/>
    </row>
    <row r="53" spans="1:45" ht="12.75" customHeight="1">
      <c r="A53" s="4"/>
      <c r="B53" s="4"/>
      <c r="C53" s="4"/>
      <c r="D53" s="4"/>
      <c r="E53" s="4"/>
      <c r="F53" s="627"/>
      <c r="G53" s="4"/>
      <c r="H53" s="4"/>
      <c r="I53" s="4"/>
      <c r="J53" s="4"/>
      <c r="K53" s="4"/>
      <c r="L53" s="4"/>
      <c r="M53" s="4"/>
      <c r="N53" s="4"/>
      <c r="O53" s="4"/>
      <c r="P53" s="4"/>
      <c r="Q53" s="4"/>
      <c r="R53" s="4"/>
      <c r="S53" s="4"/>
      <c r="T53" s="4"/>
      <c r="U53" s="4"/>
      <c r="V53" s="4"/>
      <c r="W53" s="4"/>
      <c r="X53" s="4"/>
      <c r="Y53" s="4"/>
      <c r="Z53" s="4"/>
      <c r="AA53" s="4"/>
      <c r="AB53" s="4"/>
      <c r="AC53" s="4"/>
      <c r="AD53" s="4"/>
      <c r="AE53" s="4"/>
      <c r="AF53" s="4"/>
      <c r="AG53" s="294"/>
      <c r="AH53" s="294"/>
      <c r="AI53" s="294"/>
      <c r="AJ53" s="4"/>
      <c r="AK53" s="294"/>
      <c r="AL53" s="4"/>
      <c r="AM53" s="4"/>
      <c r="AN53" s="4"/>
      <c r="AO53" s="4"/>
      <c r="AP53" s="4"/>
      <c r="AQ53" s="4"/>
      <c r="AR53" s="4"/>
      <c r="AS53" s="4"/>
    </row>
    <row r="54" spans="1:45" ht="12.75" customHeight="1">
      <c r="A54" s="4"/>
      <c r="B54" s="4"/>
      <c r="C54" s="4"/>
      <c r="D54" s="4"/>
      <c r="E54" s="4"/>
      <c r="F54" s="629"/>
      <c r="G54" s="4"/>
      <c r="H54" s="4"/>
      <c r="I54" s="4"/>
      <c r="J54" s="4"/>
      <c r="K54" s="4"/>
      <c r="L54" s="4"/>
      <c r="M54" s="4"/>
      <c r="N54" s="4"/>
      <c r="O54" s="4"/>
      <c r="P54" s="4"/>
      <c r="Q54" s="4"/>
      <c r="R54" s="4"/>
      <c r="S54" s="4"/>
      <c r="T54" s="4"/>
      <c r="U54" s="4"/>
      <c r="V54" s="4"/>
      <c r="W54" s="4"/>
      <c r="X54" s="4"/>
      <c r="Y54" s="4"/>
      <c r="Z54" s="4"/>
      <c r="AA54" s="4"/>
      <c r="AB54" s="4"/>
      <c r="AC54" s="4"/>
      <c r="AD54" s="4"/>
      <c r="AE54" s="4"/>
      <c r="AF54" s="4"/>
      <c r="AG54" s="294"/>
      <c r="AH54" s="294"/>
      <c r="AI54" s="294"/>
      <c r="AJ54" s="4"/>
      <c r="AK54" s="294"/>
      <c r="AL54" s="4"/>
      <c r="AM54" s="4"/>
      <c r="AN54" s="4"/>
      <c r="AO54" s="4"/>
      <c r="AP54" s="4"/>
      <c r="AQ54" s="4"/>
      <c r="AR54" s="4"/>
      <c r="AS54" s="4"/>
    </row>
    <row r="55" spans="1:45" ht="12.75" customHeight="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294"/>
      <c r="AH55" s="294"/>
      <c r="AI55" s="294"/>
      <c r="AJ55" s="4"/>
      <c r="AK55" s="294"/>
      <c r="AL55" s="4"/>
      <c r="AM55" s="4"/>
      <c r="AN55" s="4"/>
      <c r="AO55" s="4"/>
      <c r="AP55" s="4"/>
      <c r="AQ55" s="4"/>
      <c r="AR55" s="4"/>
      <c r="AS55" s="4"/>
    </row>
    <row r="56" spans="1:45" ht="12.7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294"/>
      <c r="AH56" s="294"/>
      <c r="AI56" s="294"/>
      <c r="AJ56" s="4"/>
      <c r="AK56" s="294"/>
      <c r="AL56" s="4"/>
      <c r="AM56" s="4"/>
      <c r="AN56" s="4"/>
      <c r="AO56" s="4"/>
      <c r="AP56" s="4"/>
      <c r="AQ56" s="4"/>
      <c r="AR56" s="4"/>
      <c r="AS56" s="4"/>
    </row>
    <row r="57" spans="1:45" ht="12.75" customHeight="1">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294"/>
      <c r="AH57" s="294"/>
      <c r="AI57" s="294"/>
      <c r="AJ57" s="4"/>
      <c r="AK57" s="294"/>
      <c r="AL57" s="4"/>
      <c r="AM57" s="4"/>
      <c r="AN57" s="4"/>
      <c r="AO57" s="4"/>
      <c r="AP57" s="4"/>
      <c r="AQ57" s="4"/>
      <c r="AR57" s="4"/>
      <c r="AS57" s="4"/>
    </row>
    <row r="58" spans="1:45" ht="12.75" customHeight="1">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294"/>
      <c r="AH58" s="294"/>
      <c r="AI58" s="294"/>
      <c r="AJ58" s="4"/>
      <c r="AK58" s="294"/>
      <c r="AL58" s="4"/>
      <c r="AM58" s="4"/>
      <c r="AN58" s="4"/>
      <c r="AO58" s="4"/>
      <c r="AP58" s="4"/>
      <c r="AQ58" s="4"/>
      <c r="AR58" s="4"/>
      <c r="AS58" s="4"/>
    </row>
    <row r="59" spans="1:45" ht="12.75" customHeight="1">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294"/>
      <c r="AH59" s="294"/>
      <c r="AI59" s="294"/>
      <c r="AJ59" s="4"/>
      <c r="AK59" s="294"/>
      <c r="AL59" s="4"/>
      <c r="AM59" s="4"/>
      <c r="AN59" s="4"/>
      <c r="AO59" s="4"/>
      <c r="AP59" s="4"/>
      <c r="AQ59" s="4"/>
      <c r="AR59" s="4"/>
      <c r="AS59" s="4"/>
    </row>
    <row r="60" spans="1:45" ht="12.75" customHeight="1">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294"/>
      <c r="AH60" s="294"/>
      <c r="AI60" s="294"/>
      <c r="AJ60" s="4"/>
      <c r="AK60" s="294"/>
      <c r="AL60" s="4"/>
      <c r="AM60" s="4"/>
      <c r="AN60" s="4"/>
      <c r="AO60" s="4"/>
      <c r="AP60" s="4"/>
      <c r="AQ60" s="4"/>
      <c r="AR60" s="4"/>
      <c r="AS60" s="4"/>
    </row>
    <row r="61" spans="1:45" ht="12.75" customHeight="1">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294"/>
      <c r="AH61" s="294"/>
      <c r="AI61" s="294"/>
      <c r="AJ61" s="4"/>
      <c r="AK61" s="294"/>
      <c r="AL61" s="4"/>
      <c r="AM61" s="4"/>
      <c r="AN61" s="4"/>
      <c r="AO61" s="4"/>
      <c r="AP61" s="4"/>
      <c r="AQ61" s="4"/>
      <c r="AR61" s="4"/>
      <c r="AS61" s="4"/>
    </row>
    <row r="62" spans="1:45" ht="12.75" customHeight="1">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294"/>
      <c r="AH62" s="294"/>
      <c r="AI62" s="294"/>
      <c r="AJ62" s="4"/>
      <c r="AK62" s="294"/>
      <c r="AL62" s="4"/>
      <c r="AM62" s="4"/>
      <c r="AN62" s="4"/>
      <c r="AO62" s="4"/>
      <c r="AP62" s="4"/>
      <c r="AQ62" s="4"/>
      <c r="AR62" s="4"/>
      <c r="AS62" s="4"/>
    </row>
    <row r="63" spans="1:45" ht="12.75" customHeight="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294"/>
      <c r="AH63" s="294"/>
      <c r="AI63" s="294"/>
      <c r="AJ63" s="4"/>
      <c r="AK63" s="294"/>
      <c r="AL63" s="4"/>
      <c r="AM63" s="4"/>
      <c r="AN63" s="4"/>
      <c r="AO63" s="4"/>
      <c r="AP63" s="4"/>
      <c r="AQ63" s="4"/>
      <c r="AR63" s="4"/>
      <c r="AS63" s="4"/>
    </row>
    <row r="64" spans="1:45" ht="12.75" customHeight="1">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294"/>
      <c r="AH64" s="294"/>
      <c r="AI64" s="294"/>
      <c r="AJ64" s="4"/>
      <c r="AK64" s="294"/>
      <c r="AL64" s="4"/>
      <c r="AM64" s="4"/>
      <c r="AN64" s="4"/>
      <c r="AO64" s="4"/>
      <c r="AP64" s="4"/>
      <c r="AQ64" s="4"/>
      <c r="AR64" s="4"/>
      <c r="AS64" s="4"/>
    </row>
    <row r="65" spans="1:45" ht="12.75" customHeight="1">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294"/>
      <c r="AH65" s="294"/>
      <c r="AI65" s="294"/>
      <c r="AJ65" s="4"/>
      <c r="AK65" s="294"/>
      <c r="AL65" s="4"/>
      <c r="AM65" s="4"/>
      <c r="AN65" s="4"/>
      <c r="AO65" s="4"/>
      <c r="AP65" s="4"/>
      <c r="AQ65" s="4"/>
      <c r="AR65" s="4"/>
      <c r="AS65" s="4"/>
    </row>
    <row r="66" spans="1:45" ht="12.75" customHeight="1">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294"/>
      <c r="AH66" s="294"/>
      <c r="AI66" s="294"/>
      <c r="AJ66" s="4"/>
      <c r="AK66" s="294"/>
      <c r="AL66" s="4"/>
      <c r="AM66" s="4"/>
      <c r="AN66" s="4"/>
      <c r="AO66" s="4"/>
      <c r="AP66" s="4"/>
      <c r="AQ66" s="4"/>
      <c r="AR66" s="4"/>
      <c r="AS66" s="4"/>
    </row>
    <row r="67" spans="1:45" ht="12.75" customHeight="1">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294"/>
      <c r="AH67" s="294"/>
      <c r="AI67" s="294"/>
      <c r="AJ67" s="4"/>
      <c r="AK67" s="294"/>
      <c r="AL67" s="4"/>
      <c r="AM67" s="4"/>
      <c r="AN67" s="4"/>
      <c r="AO67" s="4"/>
      <c r="AP67" s="4"/>
      <c r="AQ67" s="4"/>
      <c r="AR67" s="4"/>
      <c r="AS67" s="4"/>
    </row>
    <row r="68" spans="1:45" ht="12.75" customHeight="1">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294"/>
      <c r="AH68" s="294"/>
      <c r="AI68" s="294"/>
      <c r="AJ68" s="4"/>
      <c r="AK68" s="294"/>
      <c r="AL68" s="4"/>
      <c r="AM68" s="4"/>
      <c r="AN68" s="4"/>
      <c r="AO68" s="4"/>
      <c r="AP68" s="4"/>
      <c r="AQ68" s="4"/>
      <c r="AR68" s="4"/>
      <c r="AS68" s="4"/>
    </row>
    <row r="69" spans="1:45" ht="12.75" customHeight="1">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294"/>
      <c r="AH69" s="294"/>
      <c r="AI69" s="294"/>
      <c r="AJ69" s="4"/>
      <c r="AK69" s="294"/>
      <c r="AL69" s="4"/>
      <c r="AM69" s="4"/>
      <c r="AN69" s="4"/>
      <c r="AO69" s="4"/>
      <c r="AP69" s="4"/>
      <c r="AQ69" s="4"/>
      <c r="AR69" s="4"/>
      <c r="AS69" s="4"/>
    </row>
    <row r="70" spans="1:45" ht="12.75" customHeight="1">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294"/>
      <c r="AH70" s="294"/>
      <c r="AI70" s="294"/>
      <c r="AJ70" s="4"/>
      <c r="AK70" s="294"/>
      <c r="AL70" s="4"/>
      <c r="AM70" s="4"/>
      <c r="AN70" s="4"/>
      <c r="AO70" s="4"/>
      <c r="AP70" s="4"/>
      <c r="AQ70" s="4"/>
      <c r="AR70" s="4"/>
      <c r="AS70" s="4"/>
    </row>
    <row r="71" spans="1:45" ht="12.75" customHeight="1">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294"/>
      <c r="AH71" s="294"/>
      <c r="AI71" s="294"/>
      <c r="AJ71" s="4"/>
      <c r="AK71" s="294"/>
      <c r="AL71" s="4"/>
      <c r="AM71" s="4"/>
      <c r="AN71" s="4"/>
      <c r="AO71" s="4"/>
      <c r="AP71" s="4"/>
      <c r="AQ71" s="4"/>
      <c r="AR71" s="4"/>
      <c r="AS71" s="4"/>
    </row>
    <row r="72" spans="1:45" ht="12.75" customHeight="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294"/>
      <c r="AH72" s="294"/>
      <c r="AI72" s="294"/>
      <c r="AJ72" s="4"/>
      <c r="AK72" s="294"/>
      <c r="AL72" s="4"/>
      <c r="AM72" s="4"/>
      <c r="AN72" s="4"/>
      <c r="AO72" s="4"/>
      <c r="AP72" s="4"/>
      <c r="AQ72" s="4"/>
      <c r="AR72" s="4"/>
      <c r="AS72" s="4"/>
    </row>
    <row r="73" spans="1:45" ht="12.75" customHeight="1">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294"/>
      <c r="AH73" s="294"/>
      <c r="AI73" s="294"/>
      <c r="AJ73" s="4"/>
      <c r="AK73" s="294"/>
      <c r="AL73" s="4"/>
      <c r="AM73" s="4"/>
      <c r="AN73" s="4"/>
      <c r="AO73" s="4"/>
      <c r="AP73" s="4"/>
      <c r="AQ73" s="4"/>
      <c r="AR73" s="4"/>
      <c r="AS73" s="4"/>
    </row>
    <row r="74" spans="1:45" ht="12.75" customHeight="1">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294"/>
      <c r="AH74" s="294"/>
      <c r="AI74" s="294"/>
      <c r="AJ74" s="4"/>
      <c r="AK74" s="294"/>
      <c r="AL74" s="4"/>
      <c r="AM74" s="4"/>
      <c r="AN74" s="4"/>
      <c r="AO74" s="4"/>
      <c r="AP74" s="4"/>
      <c r="AQ74" s="4"/>
      <c r="AR74" s="4"/>
      <c r="AS74" s="4"/>
    </row>
    <row r="75" spans="1:45" ht="12.75" customHeight="1">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294"/>
      <c r="AH75" s="294"/>
      <c r="AI75" s="294"/>
      <c r="AJ75" s="4"/>
      <c r="AK75" s="294"/>
      <c r="AL75" s="4"/>
      <c r="AM75" s="4"/>
      <c r="AN75" s="4"/>
      <c r="AO75" s="4"/>
      <c r="AP75" s="4"/>
      <c r="AQ75" s="4"/>
      <c r="AR75" s="4"/>
      <c r="AS75" s="4"/>
    </row>
    <row r="76" spans="1:45" ht="12.75" customHeight="1">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294"/>
      <c r="AH76" s="294"/>
      <c r="AI76" s="294"/>
      <c r="AJ76" s="4"/>
      <c r="AK76" s="294"/>
      <c r="AL76" s="4"/>
      <c r="AM76" s="4"/>
      <c r="AN76" s="4"/>
      <c r="AO76" s="4"/>
      <c r="AP76" s="4"/>
      <c r="AQ76" s="4"/>
      <c r="AR76" s="4"/>
      <c r="AS76" s="4"/>
    </row>
    <row r="77" spans="1:45" ht="12.75" customHeight="1">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294"/>
      <c r="AH77" s="294"/>
      <c r="AI77" s="294"/>
      <c r="AJ77" s="4"/>
      <c r="AK77" s="294"/>
      <c r="AL77" s="4"/>
      <c r="AM77" s="4"/>
      <c r="AN77" s="4"/>
      <c r="AO77" s="4"/>
      <c r="AP77" s="4"/>
      <c r="AQ77" s="4"/>
      <c r="AR77" s="4"/>
      <c r="AS77" s="4"/>
    </row>
    <row r="78" spans="1:45" ht="12.75" customHeight="1">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294"/>
      <c r="AH78" s="294"/>
      <c r="AI78" s="294"/>
      <c r="AJ78" s="4"/>
      <c r="AK78" s="294"/>
      <c r="AL78" s="4"/>
      <c r="AM78" s="4"/>
      <c r="AN78" s="4"/>
      <c r="AO78" s="4"/>
      <c r="AP78" s="4"/>
      <c r="AQ78" s="4"/>
      <c r="AR78" s="4"/>
      <c r="AS78" s="4"/>
    </row>
    <row r="79" spans="1:45" ht="12.75" customHeight="1">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294"/>
      <c r="AH79" s="294"/>
      <c r="AI79" s="294"/>
      <c r="AJ79" s="4"/>
      <c r="AK79" s="294"/>
      <c r="AL79" s="4"/>
      <c r="AM79" s="4"/>
      <c r="AN79" s="4"/>
      <c r="AO79" s="4"/>
      <c r="AP79" s="4"/>
      <c r="AQ79" s="4"/>
      <c r="AR79" s="4"/>
      <c r="AS79" s="4"/>
    </row>
    <row r="80" spans="1:45" ht="12.75" customHeight="1">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294"/>
      <c r="AH80" s="294"/>
      <c r="AI80" s="294"/>
      <c r="AJ80" s="4"/>
      <c r="AK80" s="294"/>
      <c r="AL80" s="4"/>
      <c r="AM80" s="4"/>
      <c r="AN80" s="4"/>
      <c r="AO80" s="4"/>
      <c r="AP80" s="4"/>
      <c r="AQ80" s="4"/>
      <c r="AR80" s="4"/>
      <c r="AS80" s="4"/>
    </row>
    <row r="81" spans="1:45" ht="12.75" customHeight="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294"/>
      <c r="AH81" s="294"/>
      <c r="AI81" s="294"/>
      <c r="AJ81" s="4"/>
      <c r="AK81" s="294"/>
      <c r="AL81" s="4"/>
      <c r="AM81" s="4"/>
      <c r="AN81" s="4"/>
      <c r="AO81" s="4"/>
      <c r="AP81" s="4"/>
      <c r="AQ81" s="4"/>
      <c r="AR81" s="4"/>
      <c r="AS81" s="4"/>
    </row>
    <row r="82" spans="1:45" ht="12.75" customHeight="1">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294"/>
      <c r="AH82" s="294"/>
      <c r="AI82" s="294"/>
      <c r="AJ82" s="4"/>
      <c r="AK82" s="294"/>
      <c r="AL82" s="4"/>
      <c r="AM82" s="4"/>
      <c r="AN82" s="4"/>
      <c r="AO82" s="4"/>
      <c r="AP82" s="4"/>
      <c r="AQ82" s="4"/>
      <c r="AR82" s="4"/>
      <c r="AS82" s="4"/>
    </row>
    <row r="83" spans="1:45" ht="12.75" customHeight="1">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294"/>
      <c r="AH83" s="294"/>
      <c r="AI83" s="294"/>
      <c r="AJ83" s="4"/>
      <c r="AK83" s="294"/>
      <c r="AL83" s="4"/>
      <c r="AM83" s="4"/>
      <c r="AN83" s="4"/>
      <c r="AO83" s="4"/>
      <c r="AP83" s="4"/>
      <c r="AQ83" s="4"/>
      <c r="AR83" s="4"/>
      <c r="AS83" s="4"/>
    </row>
    <row r="84" spans="1:45" ht="12.75" customHeight="1">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294"/>
      <c r="AH84" s="294"/>
      <c r="AI84" s="294"/>
      <c r="AJ84" s="4"/>
      <c r="AK84" s="294"/>
      <c r="AL84" s="4"/>
      <c r="AM84" s="4"/>
      <c r="AN84" s="4"/>
      <c r="AO84" s="4"/>
      <c r="AP84" s="4"/>
      <c r="AQ84" s="4"/>
      <c r="AR84" s="4"/>
      <c r="AS84" s="4"/>
    </row>
    <row r="85" spans="1:45" ht="12.75" customHeight="1">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294"/>
      <c r="AH85" s="294"/>
      <c r="AI85" s="294"/>
      <c r="AJ85" s="4"/>
      <c r="AK85" s="294"/>
      <c r="AL85" s="4"/>
      <c r="AM85" s="4"/>
      <c r="AN85" s="4"/>
      <c r="AO85" s="4"/>
      <c r="AP85" s="4"/>
      <c r="AQ85" s="4"/>
      <c r="AR85" s="4"/>
      <c r="AS85" s="4"/>
    </row>
    <row r="86" spans="1:45" ht="12.75" customHeight="1">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294"/>
      <c r="AH86" s="294"/>
      <c r="AI86" s="294"/>
      <c r="AJ86" s="4"/>
      <c r="AK86" s="294"/>
      <c r="AL86" s="4"/>
      <c r="AM86" s="4"/>
      <c r="AN86" s="4"/>
      <c r="AO86" s="4"/>
      <c r="AP86" s="4"/>
      <c r="AQ86" s="4"/>
      <c r="AR86" s="4"/>
      <c r="AS86" s="4"/>
    </row>
    <row r="87" spans="1:45" ht="12.75" customHeight="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294"/>
      <c r="AH87" s="294"/>
      <c r="AI87" s="294"/>
      <c r="AJ87" s="4"/>
      <c r="AK87" s="294"/>
      <c r="AL87" s="4"/>
      <c r="AM87" s="4"/>
      <c r="AN87" s="4"/>
      <c r="AO87" s="4"/>
      <c r="AP87" s="4"/>
      <c r="AQ87" s="4"/>
      <c r="AR87" s="4"/>
      <c r="AS87" s="4"/>
    </row>
    <row r="88" spans="1:45" ht="12.75" customHeight="1">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294"/>
      <c r="AH88" s="294"/>
      <c r="AI88" s="294"/>
      <c r="AJ88" s="4"/>
      <c r="AK88" s="294"/>
      <c r="AL88" s="4"/>
      <c r="AM88" s="4"/>
      <c r="AN88" s="4"/>
      <c r="AO88" s="4"/>
      <c r="AP88" s="4"/>
      <c r="AQ88" s="4"/>
      <c r="AR88" s="4"/>
      <c r="AS88" s="4"/>
    </row>
    <row r="89" spans="1:45" ht="12.75" customHeight="1">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294"/>
      <c r="AH89" s="294"/>
      <c r="AI89" s="294"/>
      <c r="AJ89" s="4"/>
      <c r="AK89" s="294"/>
      <c r="AL89" s="4"/>
      <c r="AM89" s="4"/>
      <c r="AN89" s="4"/>
      <c r="AO89" s="4"/>
      <c r="AP89" s="4"/>
      <c r="AQ89" s="4"/>
      <c r="AR89" s="4"/>
      <c r="AS89" s="4"/>
    </row>
    <row r="90" spans="1:45" ht="12.75" customHeight="1">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294"/>
      <c r="AH90" s="294"/>
      <c r="AI90" s="294"/>
      <c r="AJ90" s="4"/>
      <c r="AK90" s="294"/>
      <c r="AL90" s="4"/>
      <c r="AM90" s="4"/>
      <c r="AN90" s="4"/>
      <c r="AO90" s="4"/>
      <c r="AP90" s="4"/>
      <c r="AQ90" s="4"/>
      <c r="AR90" s="4"/>
      <c r="AS90" s="4"/>
    </row>
    <row r="91" spans="1:45" ht="12.75" customHeight="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294"/>
      <c r="AH91" s="294"/>
      <c r="AI91" s="294"/>
      <c r="AJ91" s="4"/>
      <c r="AK91" s="294"/>
      <c r="AL91" s="4"/>
      <c r="AM91" s="4"/>
      <c r="AN91" s="4"/>
      <c r="AO91" s="4"/>
      <c r="AP91" s="4"/>
      <c r="AQ91" s="4"/>
      <c r="AR91" s="4"/>
      <c r="AS91" s="4"/>
    </row>
    <row r="92" spans="1:45" ht="12.75" customHeight="1">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294"/>
      <c r="AH92" s="294"/>
      <c r="AI92" s="294"/>
      <c r="AJ92" s="4"/>
      <c r="AK92" s="294"/>
      <c r="AL92" s="4"/>
      <c r="AM92" s="4"/>
      <c r="AN92" s="4"/>
      <c r="AO92" s="4"/>
      <c r="AP92" s="4"/>
      <c r="AQ92" s="4"/>
      <c r="AR92" s="4"/>
      <c r="AS92" s="4"/>
    </row>
    <row r="93" spans="1:45" ht="12.75" customHeight="1">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294"/>
      <c r="AH93" s="294"/>
      <c r="AI93" s="294"/>
      <c r="AJ93" s="4"/>
      <c r="AK93" s="294"/>
      <c r="AL93" s="4"/>
      <c r="AM93" s="4"/>
      <c r="AN93" s="4"/>
      <c r="AO93" s="4"/>
      <c r="AP93" s="4"/>
      <c r="AQ93" s="4"/>
      <c r="AR93" s="4"/>
      <c r="AS93" s="4"/>
    </row>
    <row r="94" spans="1:45" ht="12.75" customHeight="1">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294"/>
      <c r="AH94" s="294"/>
      <c r="AI94" s="294"/>
      <c r="AJ94" s="4"/>
      <c r="AK94" s="294"/>
      <c r="AL94" s="4"/>
      <c r="AM94" s="4"/>
      <c r="AN94" s="4"/>
      <c r="AO94" s="4"/>
      <c r="AP94" s="4"/>
      <c r="AQ94" s="4"/>
      <c r="AR94" s="4"/>
      <c r="AS94" s="4"/>
    </row>
    <row r="95" spans="1:45" ht="12.75" customHeight="1">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294"/>
      <c r="AH95" s="294"/>
      <c r="AI95" s="294"/>
      <c r="AJ95" s="4"/>
      <c r="AK95" s="294"/>
      <c r="AL95" s="4"/>
      <c r="AM95" s="4"/>
      <c r="AN95" s="4"/>
      <c r="AO95" s="4"/>
      <c r="AP95" s="4"/>
      <c r="AQ95" s="4"/>
      <c r="AR95" s="4"/>
      <c r="AS95" s="4"/>
    </row>
    <row r="96" spans="1:45" ht="12.75" customHeight="1">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294"/>
      <c r="AH96" s="294"/>
      <c r="AI96" s="294"/>
      <c r="AJ96" s="4"/>
      <c r="AK96" s="294"/>
      <c r="AL96" s="4"/>
      <c r="AM96" s="4"/>
      <c r="AN96" s="4"/>
      <c r="AO96" s="4"/>
      <c r="AP96" s="4"/>
      <c r="AQ96" s="4"/>
      <c r="AR96" s="4"/>
      <c r="AS96" s="4"/>
    </row>
    <row r="97" spans="1:45" ht="12.75" customHeight="1">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294"/>
      <c r="AH97" s="294"/>
      <c r="AI97" s="294"/>
      <c r="AJ97" s="4"/>
      <c r="AK97" s="294"/>
      <c r="AL97" s="4"/>
      <c r="AM97" s="4"/>
      <c r="AN97" s="4"/>
      <c r="AO97" s="4"/>
      <c r="AP97" s="4"/>
      <c r="AQ97" s="4"/>
      <c r="AR97" s="4"/>
      <c r="AS97" s="4"/>
    </row>
    <row r="98" spans="1:45" ht="12.75" customHeight="1">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294"/>
      <c r="AH98" s="294"/>
      <c r="AI98" s="294"/>
      <c r="AJ98" s="4"/>
      <c r="AK98" s="294"/>
      <c r="AL98" s="4"/>
      <c r="AM98" s="4"/>
      <c r="AN98" s="4"/>
      <c r="AO98" s="4"/>
      <c r="AP98" s="4"/>
      <c r="AQ98" s="4"/>
      <c r="AR98" s="4"/>
      <c r="AS98" s="4"/>
    </row>
    <row r="99" spans="1:45" ht="12.75" customHeight="1">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294"/>
      <c r="AH99" s="294"/>
      <c r="AI99" s="294"/>
      <c r="AJ99" s="4"/>
      <c r="AK99" s="294"/>
      <c r="AL99" s="4"/>
      <c r="AM99" s="4"/>
      <c r="AN99" s="4"/>
      <c r="AO99" s="4"/>
      <c r="AP99" s="4"/>
      <c r="AQ99" s="4"/>
      <c r="AR99" s="4"/>
      <c r="AS99" s="4"/>
    </row>
    <row r="100" spans="1:45" ht="12.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294"/>
      <c r="AH100" s="294"/>
      <c r="AI100" s="294"/>
      <c r="AJ100" s="4"/>
      <c r="AK100" s="294"/>
      <c r="AL100" s="4"/>
      <c r="AM100" s="4"/>
      <c r="AN100" s="4"/>
      <c r="AO100" s="4"/>
      <c r="AP100" s="4"/>
      <c r="AQ100" s="4"/>
      <c r="AR100" s="4"/>
      <c r="AS100" s="4"/>
    </row>
    <row r="101" spans="1:45" ht="12.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294"/>
      <c r="AH101" s="294"/>
      <c r="AI101" s="294"/>
      <c r="AJ101" s="4"/>
      <c r="AK101" s="294"/>
      <c r="AL101" s="4"/>
      <c r="AM101" s="4"/>
      <c r="AN101" s="4"/>
      <c r="AO101" s="4"/>
      <c r="AP101" s="4"/>
      <c r="AQ101" s="4"/>
      <c r="AR101" s="4"/>
      <c r="AS101" s="4"/>
    </row>
    <row r="102" spans="1:45" ht="12.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294"/>
      <c r="AH102" s="294"/>
      <c r="AI102" s="294"/>
      <c r="AJ102" s="4"/>
      <c r="AK102" s="294"/>
      <c r="AL102" s="4"/>
      <c r="AM102" s="4"/>
      <c r="AN102" s="4"/>
      <c r="AO102" s="4"/>
      <c r="AP102" s="4"/>
      <c r="AQ102" s="4"/>
      <c r="AR102" s="4"/>
      <c r="AS102" s="4"/>
    </row>
    <row r="103" spans="1:45" ht="12.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294"/>
      <c r="AH103" s="294"/>
      <c r="AI103" s="294"/>
      <c r="AJ103" s="4"/>
      <c r="AK103" s="294"/>
      <c r="AL103" s="4"/>
      <c r="AM103" s="4"/>
      <c r="AN103" s="4"/>
      <c r="AO103" s="4"/>
      <c r="AP103" s="4"/>
      <c r="AQ103" s="4"/>
      <c r="AR103" s="4"/>
      <c r="AS103" s="4"/>
    </row>
    <row r="104" spans="1:45" ht="12.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294"/>
      <c r="AH104" s="294"/>
      <c r="AI104" s="294"/>
      <c r="AJ104" s="4"/>
      <c r="AK104" s="294"/>
      <c r="AL104" s="4"/>
      <c r="AM104" s="4"/>
      <c r="AN104" s="4"/>
      <c r="AO104" s="4"/>
      <c r="AP104" s="4"/>
      <c r="AQ104" s="4"/>
      <c r="AR104" s="4"/>
      <c r="AS104" s="4"/>
    </row>
    <row r="105" spans="1:45" ht="12.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294"/>
      <c r="AH105" s="294"/>
      <c r="AI105" s="294"/>
      <c r="AJ105" s="4"/>
      <c r="AK105" s="294"/>
      <c r="AL105" s="4"/>
      <c r="AM105" s="4"/>
      <c r="AN105" s="4"/>
      <c r="AO105" s="4"/>
      <c r="AP105" s="4"/>
      <c r="AQ105" s="4"/>
      <c r="AR105" s="4"/>
      <c r="AS105" s="4"/>
    </row>
    <row r="106" spans="1:45" ht="12.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294"/>
      <c r="AH106" s="294"/>
      <c r="AI106" s="294"/>
      <c r="AJ106" s="4"/>
      <c r="AK106" s="294"/>
      <c r="AL106" s="4"/>
      <c r="AM106" s="4"/>
      <c r="AN106" s="4"/>
      <c r="AO106" s="4"/>
      <c r="AP106" s="4"/>
      <c r="AQ106" s="4"/>
      <c r="AR106" s="4"/>
      <c r="AS106" s="4"/>
    </row>
    <row r="107" spans="1:45" ht="12.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294"/>
      <c r="AH107" s="294"/>
      <c r="AI107" s="294"/>
      <c r="AJ107" s="4"/>
      <c r="AK107" s="294"/>
      <c r="AL107" s="4"/>
      <c r="AM107" s="4"/>
      <c r="AN107" s="4"/>
      <c r="AO107" s="4"/>
      <c r="AP107" s="4"/>
      <c r="AQ107" s="4"/>
      <c r="AR107" s="4"/>
      <c r="AS107" s="4"/>
    </row>
    <row r="108" spans="1:45" ht="12.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294"/>
      <c r="AH108" s="294"/>
      <c r="AI108" s="294"/>
      <c r="AJ108" s="4"/>
      <c r="AK108" s="294"/>
      <c r="AL108" s="4"/>
      <c r="AM108" s="4"/>
      <c r="AN108" s="4"/>
      <c r="AO108" s="4"/>
      <c r="AP108" s="4"/>
      <c r="AQ108" s="4"/>
      <c r="AR108" s="4"/>
      <c r="AS108" s="4"/>
    </row>
    <row r="109" spans="1:45" ht="12.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294"/>
      <c r="AH109" s="294"/>
      <c r="AI109" s="294"/>
      <c r="AJ109" s="4"/>
      <c r="AK109" s="294"/>
      <c r="AL109" s="4"/>
      <c r="AM109" s="4"/>
      <c r="AN109" s="4"/>
      <c r="AO109" s="4"/>
      <c r="AP109" s="4"/>
      <c r="AQ109" s="4"/>
      <c r="AR109" s="4"/>
      <c r="AS109" s="4"/>
    </row>
    <row r="110" spans="1:45" ht="12.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294"/>
      <c r="AH110" s="294"/>
      <c r="AI110" s="294"/>
      <c r="AJ110" s="4"/>
      <c r="AK110" s="294"/>
      <c r="AL110" s="4"/>
      <c r="AM110" s="4"/>
      <c r="AN110" s="4"/>
      <c r="AO110" s="4"/>
      <c r="AP110" s="4"/>
      <c r="AQ110" s="4"/>
      <c r="AR110" s="4"/>
      <c r="AS110" s="4"/>
    </row>
    <row r="111" spans="1:45" ht="12.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294"/>
      <c r="AH111" s="294"/>
      <c r="AI111" s="294"/>
      <c r="AJ111" s="4"/>
      <c r="AK111" s="294"/>
      <c r="AL111" s="4"/>
      <c r="AM111" s="4"/>
      <c r="AN111" s="4"/>
      <c r="AO111" s="4"/>
      <c r="AP111" s="4"/>
      <c r="AQ111" s="4"/>
      <c r="AR111" s="4"/>
      <c r="AS111" s="4"/>
    </row>
    <row r="112" spans="1:45" ht="12.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294"/>
      <c r="AH112" s="294"/>
      <c r="AI112" s="294"/>
      <c r="AJ112" s="4"/>
      <c r="AK112" s="294"/>
      <c r="AL112" s="4"/>
      <c r="AM112" s="4"/>
      <c r="AN112" s="4"/>
      <c r="AO112" s="4"/>
      <c r="AP112" s="4"/>
      <c r="AQ112" s="4"/>
      <c r="AR112" s="4"/>
      <c r="AS112" s="4"/>
    </row>
    <row r="113" spans="1:45" ht="12.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294"/>
      <c r="AH113" s="294"/>
      <c r="AI113" s="294"/>
      <c r="AJ113" s="4"/>
      <c r="AK113" s="294"/>
      <c r="AL113" s="4"/>
      <c r="AM113" s="4"/>
      <c r="AN113" s="4"/>
      <c r="AO113" s="4"/>
      <c r="AP113" s="4"/>
      <c r="AQ113" s="4"/>
      <c r="AR113" s="4"/>
      <c r="AS113" s="4"/>
    </row>
    <row r="114" spans="1:45" ht="12.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294"/>
      <c r="AH114" s="294"/>
      <c r="AI114" s="294"/>
      <c r="AJ114" s="4"/>
      <c r="AK114" s="294"/>
      <c r="AL114" s="4"/>
      <c r="AM114" s="4"/>
      <c r="AN114" s="4"/>
      <c r="AO114" s="4"/>
      <c r="AP114" s="4"/>
      <c r="AQ114" s="4"/>
      <c r="AR114" s="4"/>
      <c r="AS114" s="4"/>
    </row>
    <row r="115" spans="1:45" ht="12.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294"/>
      <c r="AH115" s="294"/>
      <c r="AI115" s="294"/>
      <c r="AJ115" s="4"/>
      <c r="AK115" s="294"/>
      <c r="AL115" s="4"/>
      <c r="AM115" s="4"/>
      <c r="AN115" s="4"/>
      <c r="AO115" s="4"/>
      <c r="AP115" s="4"/>
      <c r="AQ115" s="4"/>
      <c r="AR115" s="4"/>
      <c r="AS115" s="4"/>
    </row>
    <row r="116" spans="1:45" ht="12.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294"/>
      <c r="AH116" s="294"/>
      <c r="AI116" s="294"/>
      <c r="AJ116" s="4"/>
      <c r="AK116" s="294"/>
      <c r="AL116" s="4"/>
      <c r="AM116" s="4"/>
      <c r="AN116" s="4"/>
      <c r="AO116" s="4"/>
      <c r="AP116" s="4"/>
      <c r="AQ116" s="4"/>
      <c r="AR116" s="4"/>
      <c r="AS116" s="4"/>
    </row>
    <row r="117" spans="1:45" ht="12.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294"/>
      <c r="AH117" s="294"/>
      <c r="AI117" s="294"/>
      <c r="AJ117" s="4"/>
      <c r="AK117" s="294"/>
      <c r="AL117" s="4"/>
      <c r="AM117" s="4"/>
      <c r="AN117" s="4"/>
      <c r="AO117" s="4"/>
      <c r="AP117" s="4"/>
      <c r="AQ117" s="4"/>
      <c r="AR117" s="4"/>
      <c r="AS117" s="4"/>
    </row>
    <row r="118" spans="1:45" ht="12.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294"/>
      <c r="AH118" s="294"/>
      <c r="AI118" s="294"/>
      <c r="AJ118" s="4"/>
      <c r="AK118" s="294"/>
      <c r="AL118" s="4"/>
      <c r="AM118" s="4"/>
      <c r="AN118" s="4"/>
      <c r="AO118" s="4"/>
      <c r="AP118" s="4"/>
      <c r="AQ118" s="4"/>
      <c r="AR118" s="4"/>
      <c r="AS118" s="4"/>
    </row>
    <row r="119" spans="1:45" ht="12.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294"/>
      <c r="AH119" s="294"/>
      <c r="AI119" s="294"/>
      <c r="AJ119" s="4"/>
      <c r="AK119" s="294"/>
      <c r="AL119" s="4"/>
      <c r="AM119" s="4"/>
      <c r="AN119" s="4"/>
      <c r="AO119" s="4"/>
      <c r="AP119" s="4"/>
      <c r="AQ119" s="4"/>
      <c r="AR119" s="4"/>
      <c r="AS119" s="4"/>
    </row>
    <row r="120" spans="1:45" ht="12.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294"/>
      <c r="AH120" s="294"/>
      <c r="AI120" s="294"/>
      <c r="AJ120" s="4"/>
      <c r="AK120" s="294"/>
      <c r="AL120" s="4"/>
      <c r="AM120" s="4"/>
      <c r="AN120" s="4"/>
      <c r="AO120" s="4"/>
      <c r="AP120" s="4"/>
      <c r="AQ120" s="4"/>
      <c r="AR120" s="4"/>
      <c r="AS120" s="4"/>
    </row>
    <row r="121" spans="1:45" ht="12.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294"/>
      <c r="AH121" s="294"/>
      <c r="AI121" s="294"/>
      <c r="AJ121" s="4"/>
      <c r="AK121" s="294"/>
      <c r="AL121" s="4"/>
      <c r="AM121" s="4"/>
      <c r="AN121" s="4"/>
      <c r="AO121" s="4"/>
      <c r="AP121" s="4"/>
      <c r="AQ121" s="4"/>
      <c r="AR121" s="4"/>
      <c r="AS121" s="4"/>
    </row>
    <row r="122" spans="1:45" ht="12.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294"/>
      <c r="AH122" s="294"/>
      <c r="AI122" s="294"/>
      <c r="AJ122" s="4"/>
      <c r="AK122" s="294"/>
      <c r="AL122" s="4"/>
      <c r="AM122" s="4"/>
      <c r="AN122" s="4"/>
      <c r="AO122" s="4"/>
      <c r="AP122" s="4"/>
      <c r="AQ122" s="4"/>
      <c r="AR122" s="4"/>
      <c r="AS122" s="4"/>
    </row>
    <row r="123" spans="1:45" ht="12.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294"/>
      <c r="AH123" s="294"/>
      <c r="AI123" s="294"/>
      <c r="AJ123" s="4"/>
      <c r="AK123" s="294"/>
      <c r="AL123" s="4"/>
      <c r="AM123" s="4"/>
      <c r="AN123" s="4"/>
      <c r="AO123" s="4"/>
      <c r="AP123" s="4"/>
      <c r="AQ123" s="4"/>
      <c r="AR123" s="4"/>
      <c r="AS123" s="4"/>
    </row>
    <row r="124" spans="1:45" ht="12.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294"/>
      <c r="AH124" s="294"/>
      <c r="AI124" s="294"/>
      <c r="AJ124" s="4"/>
      <c r="AK124" s="294"/>
      <c r="AL124" s="4"/>
      <c r="AM124" s="4"/>
      <c r="AN124" s="4"/>
      <c r="AO124" s="4"/>
      <c r="AP124" s="4"/>
      <c r="AQ124" s="4"/>
      <c r="AR124" s="4"/>
      <c r="AS124" s="4"/>
    </row>
    <row r="125" spans="1:45" ht="12.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294"/>
      <c r="AH125" s="294"/>
      <c r="AI125" s="294"/>
      <c r="AJ125" s="4"/>
      <c r="AK125" s="294"/>
      <c r="AL125" s="4"/>
      <c r="AM125" s="4"/>
      <c r="AN125" s="4"/>
      <c r="AO125" s="4"/>
      <c r="AP125" s="4"/>
      <c r="AQ125" s="4"/>
      <c r="AR125" s="4"/>
      <c r="AS125" s="4"/>
    </row>
    <row r="126" spans="1:45" ht="12.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294"/>
      <c r="AH126" s="294"/>
      <c r="AI126" s="294"/>
      <c r="AJ126" s="4"/>
      <c r="AK126" s="294"/>
      <c r="AL126" s="4"/>
      <c r="AM126" s="4"/>
      <c r="AN126" s="4"/>
      <c r="AO126" s="4"/>
      <c r="AP126" s="4"/>
      <c r="AQ126" s="4"/>
      <c r="AR126" s="4"/>
      <c r="AS126" s="4"/>
    </row>
    <row r="127" spans="1:45" ht="12.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294"/>
      <c r="AH127" s="294"/>
      <c r="AI127" s="294"/>
      <c r="AJ127" s="4"/>
      <c r="AK127" s="294"/>
      <c r="AL127" s="4"/>
      <c r="AM127" s="4"/>
      <c r="AN127" s="4"/>
      <c r="AO127" s="4"/>
      <c r="AP127" s="4"/>
      <c r="AQ127" s="4"/>
      <c r="AR127" s="4"/>
      <c r="AS127" s="4"/>
    </row>
    <row r="128" spans="1:45" ht="12.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294"/>
      <c r="AH128" s="294"/>
      <c r="AI128" s="294"/>
      <c r="AJ128" s="4"/>
      <c r="AK128" s="294"/>
      <c r="AL128" s="4"/>
      <c r="AM128" s="4"/>
      <c r="AN128" s="4"/>
      <c r="AO128" s="4"/>
      <c r="AP128" s="4"/>
      <c r="AQ128" s="4"/>
      <c r="AR128" s="4"/>
      <c r="AS128" s="4"/>
    </row>
    <row r="129" spans="1:45" ht="12.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294"/>
      <c r="AH129" s="294"/>
      <c r="AI129" s="294"/>
      <c r="AJ129" s="4"/>
      <c r="AK129" s="294"/>
      <c r="AL129" s="4"/>
      <c r="AM129" s="4"/>
      <c r="AN129" s="4"/>
      <c r="AO129" s="4"/>
      <c r="AP129" s="4"/>
      <c r="AQ129" s="4"/>
      <c r="AR129" s="4"/>
      <c r="AS129" s="4"/>
    </row>
    <row r="130" spans="1:45" ht="12.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294"/>
      <c r="AH130" s="294"/>
      <c r="AI130" s="294"/>
      <c r="AJ130" s="4"/>
      <c r="AK130" s="294"/>
      <c r="AL130" s="4"/>
      <c r="AM130" s="4"/>
      <c r="AN130" s="4"/>
      <c r="AO130" s="4"/>
      <c r="AP130" s="4"/>
      <c r="AQ130" s="4"/>
      <c r="AR130" s="4"/>
      <c r="AS130" s="4"/>
    </row>
    <row r="131" spans="1:45" ht="12.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294"/>
      <c r="AH131" s="294"/>
      <c r="AI131" s="294"/>
      <c r="AJ131" s="4"/>
      <c r="AK131" s="294"/>
      <c r="AL131" s="4"/>
      <c r="AM131" s="4"/>
      <c r="AN131" s="4"/>
      <c r="AO131" s="4"/>
      <c r="AP131" s="4"/>
      <c r="AQ131" s="4"/>
      <c r="AR131" s="4"/>
      <c r="AS131" s="4"/>
    </row>
    <row r="132" spans="1:45" ht="12.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294"/>
      <c r="AH132" s="294"/>
      <c r="AI132" s="294"/>
      <c r="AJ132" s="4"/>
      <c r="AK132" s="294"/>
      <c r="AL132" s="4"/>
      <c r="AM132" s="4"/>
      <c r="AN132" s="4"/>
      <c r="AO132" s="4"/>
      <c r="AP132" s="4"/>
      <c r="AQ132" s="4"/>
      <c r="AR132" s="4"/>
      <c r="AS132" s="4"/>
    </row>
    <row r="133" spans="1:45" ht="12.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294"/>
      <c r="AH133" s="294"/>
      <c r="AI133" s="294"/>
      <c r="AJ133" s="4"/>
      <c r="AK133" s="294"/>
      <c r="AL133" s="4"/>
      <c r="AM133" s="4"/>
      <c r="AN133" s="4"/>
      <c r="AO133" s="4"/>
      <c r="AP133" s="4"/>
      <c r="AQ133" s="4"/>
      <c r="AR133" s="4"/>
      <c r="AS133" s="4"/>
    </row>
    <row r="134" spans="1:45" ht="12.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294"/>
      <c r="AH134" s="294"/>
      <c r="AI134" s="294"/>
      <c r="AJ134" s="4"/>
      <c r="AK134" s="294"/>
      <c r="AL134" s="4"/>
      <c r="AM134" s="4"/>
      <c r="AN134" s="4"/>
      <c r="AO134" s="4"/>
      <c r="AP134" s="4"/>
      <c r="AQ134" s="4"/>
      <c r="AR134" s="4"/>
      <c r="AS134" s="4"/>
    </row>
    <row r="135" spans="1:45" ht="12.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294"/>
      <c r="AH135" s="294"/>
      <c r="AI135" s="294"/>
      <c r="AJ135" s="4"/>
      <c r="AK135" s="294"/>
      <c r="AL135" s="4"/>
      <c r="AM135" s="4"/>
      <c r="AN135" s="4"/>
      <c r="AO135" s="4"/>
      <c r="AP135" s="4"/>
      <c r="AQ135" s="4"/>
      <c r="AR135" s="4"/>
      <c r="AS135" s="4"/>
    </row>
    <row r="136" spans="1:45" ht="12.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294"/>
      <c r="AH136" s="294"/>
      <c r="AI136" s="294"/>
      <c r="AJ136" s="4"/>
      <c r="AK136" s="294"/>
      <c r="AL136" s="4"/>
      <c r="AM136" s="4"/>
      <c r="AN136" s="4"/>
      <c r="AO136" s="4"/>
      <c r="AP136" s="4"/>
      <c r="AQ136" s="4"/>
      <c r="AR136" s="4"/>
      <c r="AS136" s="4"/>
    </row>
    <row r="137" spans="1:45" ht="12.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294"/>
      <c r="AH137" s="294"/>
      <c r="AI137" s="294"/>
      <c r="AJ137" s="4"/>
      <c r="AK137" s="294"/>
      <c r="AL137" s="4"/>
      <c r="AM137" s="4"/>
      <c r="AN137" s="4"/>
      <c r="AO137" s="4"/>
      <c r="AP137" s="4"/>
      <c r="AQ137" s="4"/>
      <c r="AR137" s="4"/>
      <c r="AS137" s="4"/>
    </row>
    <row r="138" spans="1:45" ht="12.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294"/>
      <c r="AH138" s="294"/>
      <c r="AI138" s="294"/>
      <c r="AJ138" s="4"/>
      <c r="AK138" s="294"/>
      <c r="AL138" s="4"/>
      <c r="AM138" s="4"/>
      <c r="AN138" s="4"/>
      <c r="AO138" s="4"/>
      <c r="AP138" s="4"/>
      <c r="AQ138" s="4"/>
      <c r="AR138" s="4"/>
      <c r="AS138" s="4"/>
    </row>
    <row r="139" spans="1:45" ht="12.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294"/>
      <c r="AH139" s="294"/>
      <c r="AI139" s="294"/>
      <c r="AJ139" s="4"/>
      <c r="AK139" s="294"/>
      <c r="AL139" s="4"/>
      <c r="AM139" s="4"/>
      <c r="AN139" s="4"/>
      <c r="AO139" s="4"/>
      <c r="AP139" s="4"/>
      <c r="AQ139" s="4"/>
      <c r="AR139" s="4"/>
      <c r="AS139" s="4"/>
    </row>
    <row r="140" spans="1:45" ht="12.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294"/>
      <c r="AH140" s="294"/>
      <c r="AI140" s="294"/>
      <c r="AJ140" s="4"/>
      <c r="AK140" s="294"/>
      <c r="AL140" s="4"/>
      <c r="AM140" s="4"/>
      <c r="AN140" s="4"/>
      <c r="AO140" s="4"/>
      <c r="AP140" s="4"/>
      <c r="AQ140" s="4"/>
      <c r="AR140" s="4"/>
      <c r="AS140" s="4"/>
    </row>
    <row r="141" spans="1:45" ht="12.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294"/>
      <c r="AH141" s="294"/>
      <c r="AI141" s="294"/>
      <c r="AJ141" s="4"/>
      <c r="AK141" s="294"/>
      <c r="AL141" s="4"/>
      <c r="AM141" s="4"/>
      <c r="AN141" s="4"/>
      <c r="AO141" s="4"/>
      <c r="AP141" s="4"/>
      <c r="AQ141" s="4"/>
      <c r="AR141" s="4"/>
      <c r="AS141" s="4"/>
    </row>
    <row r="142" spans="1:45" ht="12.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294"/>
      <c r="AH142" s="294"/>
      <c r="AI142" s="294"/>
      <c r="AJ142" s="4"/>
      <c r="AK142" s="294"/>
      <c r="AL142" s="4"/>
      <c r="AM142" s="4"/>
      <c r="AN142" s="4"/>
      <c r="AO142" s="4"/>
      <c r="AP142" s="4"/>
      <c r="AQ142" s="4"/>
      <c r="AR142" s="4"/>
      <c r="AS142" s="4"/>
    </row>
    <row r="143" spans="1:45" ht="12.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294"/>
      <c r="AH143" s="294"/>
      <c r="AI143" s="294"/>
      <c r="AJ143" s="4"/>
      <c r="AK143" s="294"/>
      <c r="AL143" s="4"/>
      <c r="AM143" s="4"/>
      <c r="AN143" s="4"/>
      <c r="AO143" s="4"/>
      <c r="AP143" s="4"/>
      <c r="AQ143" s="4"/>
      <c r="AR143" s="4"/>
      <c r="AS143" s="4"/>
    </row>
    <row r="144" spans="1:45" ht="12.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294"/>
      <c r="AH144" s="294"/>
      <c r="AI144" s="294"/>
      <c r="AJ144" s="4"/>
      <c r="AK144" s="294"/>
      <c r="AL144" s="4"/>
      <c r="AM144" s="4"/>
      <c r="AN144" s="4"/>
      <c r="AO144" s="4"/>
      <c r="AP144" s="4"/>
      <c r="AQ144" s="4"/>
      <c r="AR144" s="4"/>
      <c r="AS144" s="4"/>
    </row>
    <row r="145" spans="1:45" ht="12.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294"/>
      <c r="AH145" s="294"/>
      <c r="AI145" s="294"/>
      <c r="AJ145" s="4"/>
      <c r="AK145" s="294"/>
      <c r="AL145" s="4"/>
      <c r="AM145" s="4"/>
      <c r="AN145" s="4"/>
      <c r="AO145" s="4"/>
      <c r="AP145" s="4"/>
      <c r="AQ145" s="4"/>
      <c r="AR145" s="4"/>
      <c r="AS145" s="4"/>
    </row>
    <row r="146" spans="1:45" ht="12.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294"/>
      <c r="AH146" s="294"/>
      <c r="AI146" s="294"/>
      <c r="AJ146" s="4"/>
      <c r="AK146" s="294"/>
      <c r="AL146" s="4"/>
      <c r="AM146" s="4"/>
      <c r="AN146" s="4"/>
      <c r="AO146" s="4"/>
      <c r="AP146" s="4"/>
      <c r="AQ146" s="4"/>
      <c r="AR146" s="4"/>
      <c r="AS146" s="4"/>
    </row>
    <row r="147" spans="1:45" ht="12.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294"/>
      <c r="AH147" s="294"/>
      <c r="AI147" s="294"/>
      <c r="AJ147" s="4"/>
      <c r="AK147" s="294"/>
      <c r="AL147" s="4"/>
      <c r="AM147" s="4"/>
      <c r="AN147" s="4"/>
      <c r="AO147" s="4"/>
      <c r="AP147" s="4"/>
      <c r="AQ147" s="4"/>
      <c r="AR147" s="4"/>
      <c r="AS147" s="4"/>
    </row>
    <row r="148" spans="1:45" ht="12.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294"/>
      <c r="AH148" s="294"/>
      <c r="AI148" s="294"/>
      <c r="AJ148" s="4"/>
      <c r="AK148" s="294"/>
      <c r="AL148" s="4"/>
      <c r="AM148" s="4"/>
      <c r="AN148" s="4"/>
      <c r="AO148" s="4"/>
      <c r="AP148" s="4"/>
      <c r="AQ148" s="4"/>
      <c r="AR148" s="4"/>
      <c r="AS148" s="4"/>
    </row>
    <row r="149" spans="1:45" ht="12.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294"/>
      <c r="AH149" s="294"/>
      <c r="AI149" s="294"/>
      <c r="AJ149" s="4"/>
      <c r="AK149" s="294"/>
      <c r="AL149" s="4"/>
      <c r="AM149" s="4"/>
      <c r="AN149" s="4"/>
      <c r="AO149" s="4"/>
      <c r="AP149" s="4"/>
      <c r="AQ149" s="4"/>
      <c r="AR149" s="4"/>
      <c r="AS149" s="4"/>
    </row>
    <row r="150" spans="1:45" ht="12.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294"/>
      <c r="AH150" s="294"/>
      <c r="AI150" s="294"/>
      <c r="AJ150" s="4"/>
      <c r="AK150" s="294"/>
      <c r="AL150" s="4"/>
      <c r="AM150" s="4"/>
      <c r="AN150" s="4"/>
      <c r="AO150" s="4"/>
      <c r="AP150" s="4"/>
      <c r="AQ150" s="4"/>
      <c r="AR150" s="4"/>
      <c r="AS150" s="4"/>
    </row>
    <row r="151" spans="1:45" ht="12.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294"/>
      <c r="AH151" s="294"/>
      <c r="AI151" s="294"/>
      <c r="AJ151" s="4"/>
      <c r="AK151" s="294"/>
      <c r="AL151" s="4"/>
      <c r="AM151" s="4"/>
      <c r="AN151" s="4"/>
      <c r="AO151" s="4"/>
      <c r="AP151" s="4"/>
      <c r="AQ151" s="4"/>
      <c r="AR151" s="4"/>
      <c r="AS151" s="4"/>
    </row>
    <row r="152" spans="1:45" ht="12.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294"/>
      <c r="AH152" s="294"/>
      <c r="AI152" s="294"/>
      <c r="AJ152" s="4"/>
      <c r="AK152" s="294"/>
      <c r="AL152" s="4"/>
      <c r="AM152" s="4"/>
      <c r="AN152" s="4"/>
      <c r="AO152" s="4"/>
      <c r="AP152" s="4"/>
      <c r="AQ152" s="4"/>
      <c r="AR152" s="4"/>
      <c r="AS152" s="4"/>
    </row>
    <row r="153" spans="1:45" ht="12.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294"/>
      <c r="AH153" s="294"/>
      <c r="AI153" s="294"/>
      <c r="AJ153" s="4"/>
      <c r="AK153" s="294"/>
      <c r="AL153" s="4"/>
      <c r="AM153" s="4"/>
      <c r="AN153" s="4"/>
      <c r="AO153" s="4"/>
      <c r="AP153" s="4"/>
      <c r="AQ153" s="4"/>
      <c r="AR153" s="4"/>
      <c r="AS153" s="4"/>
    </row>
    <row r="154" spans="1:45" ht="12.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294"/>
      <c r="AH154" s="294"/>
      <c r="AI154" s="294"/>
      <c r="AJ154" s="4"/>
      <c r="AK154" s="294"/>
      <c r="AL154" s="4"/>
      <c r="AM154" s="4"/>
      <c r="AN154" s="4"/>
      <c r="AO154" s="4"/>
      <c r="AP154" s="4"/>
      <c r="AQ154" s="4"/>
      <c r="AR154" s="4"/>
      <c r="AS154" s="4"/>
    </row>
    <row r="155" spans="1:45" ht="12.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294"/>
      <c r="AH155" s="294"/>
      <c r="AI155" s="294"/>
      <c r="AJ155" s="4"/>
      <c r="AK155" s="294"/>
      <c r="AL155" s="4"/>
      <c r="AM155" s="4"/>
      <c r="AN155" s="4"/>
      <c r="AO155" s="4"/>
      <c r="AP155" s="4"/>
      <c r="AQ155" s="4"/>
      <c r="AR155" s="4"/>
      <c r="AS155" s="4"/>
    </row>
    <row r="156" spans="1:45" ht="12.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294"/>
      <c r="AH156" s="294"/>
      <c r="AI156" s="294"/>
      <c r="AJ156" s="4"/>
      <c r="AK156" s="294"/>
      <c r="AL156" s="4"/>
      <c r="AM156" s="4"/>
      <c r="AN156" s="4"/>
      <c r="AO156" s="4"/>
      <c r="AP156" s="4"/>
      <c r="AQ156" s="4"/>
      <c r="AR156" s="4"/>
      <c r="AS156" s="4"/>
    </row>
    <row r="157" spans="1:45" ht="12.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294"/>
      <c r="AH157" s="294"/>
      <c r="AI157" s="294"/>
      <c r="AJ157" s="4"/>
      <c r="AK157" s="294"/>
      <c r="AL157" s="4"/>
      <c r="AM157" s="4"/>
      <c r="AN157" s="4"/>
      <c r="AO157" s="4"/>
      <c r="AP157" s="4"/>
      <c r="AQ157" s="4"/>
      <c r="AR157" s="4"/>
      <c r="AS157" s="4"/>
    </row>
    <row r="158" spans="1:45" ht="12.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294"/>
      <c r="AH158" s="294"/>
      <c r="AI158" s="294"/>
      <c r="AJ158" s="4"/>
      <c r="AK158" s="294"/>
      <c r="AL158" s="4"/>
      <c r="AM158" s="4"/>
      <c r="AN158" s="4"/>
      <c r="AO158" s="4"/>
      <c r="AP158" s="4"/>
      <c r="AQ158" s="4"/>
      <c r="AR158" s="4"/>
      <c r="AS158" s="4"/>
    </row>
    <row r="159" spans="1:45" ht="12.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294"/>
      <c r="AH159" s="294"/>
      <c r="AI159" s="294"/>
      <c r="AJ159" s="4"/>
      <c r="AK159" s="294"/>
      <c r="AL159" s="4"/>
      <c r="AM159" s="4"/>
      <c r="AN159" s="4"/>
      <c r="AO159" s="4"/>
      <c r="AP159" s="4"/>
      <c r="AQ159" s="4"/>
      <c r="AR159" s="4"/>
      <c r="AS159" s="4"/>
    </row>
    <row r="160" spans="1:45" ht="12.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294"/>
      <c r="AH160" s="294"/>
      <c r="AI160" s="294"/>
      <c r="AJ160" s="4"/>
      <c r="AK160" s="294"/>
      <c r="AL160" s="4"/>
      <c r="AM160" s="4"/>
      <c r="AN160" s="4"/>
      <c r="AO160" s="4"/>
      <c r="AP160" s="4"/>
      <c r="AQ160" s="4"/>
      <c r="AR160" s="4"/>
      <c r="AS160" s="4"/>
    </row>
    <row r="161" spans="1:45" ht="12.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294"/>
      <c r="AH161" s="294"/>
      <c r="AI161" s="294"/>
      <c r="AJ161" s="4"/>
      <c r="AK161" s="294"/>
      <c r="AL161" s="4"/>
      <c r="AM161" s="4"/>
      <c r="AN161" s="4"/>
      <c r="AO161" s="4"/>
      <c r="AP161" s="4"/>
      <c r="AQ161" s="4"/>
      <c r="AR161" s="4"/>
      <c r="AS161" s="4"/>
    </row>
    <row r="162" spans="1:45" ht="12.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294"/>
      <c r="AH162" s="294"/>
      <c r="AI162" s="294"/>
      <c r="AJ162" s="4"/>
      <c r="AK162" s="294"/>
      <c r="AL162" s="4"/>
      <c r="AM162" s="4"/>
      <c r="AN162" s="4"/>
      <c r="AO162" s="4"/>
      <c r="AP162" s="4"/>
      <c r="AQ162" s="4"/>
      <c r="AR162" s="4"/>
      <c r="AS162" s="4"/>
    </row>
    <row r="163" spans="1:45" ht="12.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294"/>
      <c r="AH163" s="294"/>
      <c r="AI163" s="294"/>
      <c r="AJ163" s="4"/>
      <c r="AK163" s="294"/>
      <c r="AL163" s="4"/>
      <c r="AM163" s="4"/>
      <c r="AN163" s="4"/>
      <c r="AO163" s="4"/>
      <c r="AP163" s="4"/>
      <c r="AQ163" s="4"/>
      <c r="AR163" s="4"/>
      <c r="AS163" s="4"/>
    </row>
    <row r="164" spans="1:45" ht="12.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294"/>
      <c r="AH164" s="294"/>
      <c r="AI164" s="294"/>
      <c r="AJ164" s="4"/>
      <c r="AK164" s="294"/>
      <c r="AL164" s="4"/>
      <c r="AM164" s="4"/>
      <c r="AN164" s="4"/>
      <c r="AO164" s="4"/>
      <c r="AP164" s="4"/>
      <c r="AQ164" s="4"/>
      <c r="AR164" s="4"/>
      <c r="AS164" s="4"/>
    </row>
    <row r="165" spans="1:45" ht="12.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294"/>
      <c r="AH165" s="294"/>
      <c r="AI165" s="294"/>
      <c r="AJ165" s="4"/>
      <c r="AK165" s="294"/>
      <c r="AL165" s="4"/>
      <c r="AM165" s="4"/>
      <c r="AN165" s="4"/>
      <c r="AO165" s="4"/>
      <c r="AP165" s="4"/>
      <c r="AQ165" s="4"/>
      <c r="AR165" s="4"/>
      <c r="AS165" s="4"/>
    </row>
    <row r="166" spans="1:45" ht="12.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294"/>
      <c r="AH166" s="294"/>
      <c r="AI166" s="294"/>
      <c r="AJ166" s="4"/>
      <c r="AK166" s="294"/>
      <c r="AL166" s="4"/>
      <c r="AM166" s="4"/>
      <c r="AN166" s="4"/>
      <c r="AO166" s="4"/>
      <c r="AP166" s="4"/>
      <c r="AQ166" s="4"/>
      <c r="AR166" s="4"/>
      <c r="AS166" s="4"/>
    </row>
    <row r="167" spans="1:45" ht="12.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294"/>
      <c r="AH167" s="294"/>
      <c r="AI167" s="294"/>
      <c r="AJ167" s="4"/>
      <c r="AK167" s="294"/>
      <c r="AL167" s="4"/>
      <c r="AM167" s="4"/>
      <c r="AN167" s="4"/>
      <c r="AO167" s="4"/>
      <c r="AP167" s="4"/>
      <c r="AQ167" s="4"/>
      <c r="AR167" s="4"/>
      <c r="AS167" s="4"/>
    </row>
    <row r="168" spans="1:45" ht="12.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294"/>
      <c r="AH168" s="294"/>
      <c r="AI168" s="294"/>
      <c r="AJ168" s="4"/>
      <c r="AK168" s="294"/>
      <c r="AL168" s="4"/>
      <c r="AM168" s="4"/>
      <c r="AN168" s="4"/>
      <c r="AO168" s="4"/>
      <c r="AP168" s="4"/>
      <c r="AQ168" s="4"/>
      <c r="AR168" s="4"/>
      <c r="AS168" s="4"/>
    </row>
    <row r="169" spans="1:45" ht="12.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294"/>
      <c r="AH169" s="294"/>
      <c r="AI169" s="294"/>
      <c r="AJ169" s="4"/>
      <c r="AK169" s="294"/>
      <c r="AL169" s="4"/>
      <c r="AM169" s="4"/>
      <c r="AN169" s="4"/>
      <c r="AO169" s="4"/>
      <c r="AP169" s="4"/>
      <c r="AQ169" s="4"/>
      <c r="AR169" s="4"/>
      <c r="AS169" s="4"/>
    </row>
    <row r="170" spans="1:45" ht="12.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294"/>
      <c r="AH170" s="294"/>
      <c r="AI170" s="294"/>
      <c r="AJ170" s="4"/>
      <c r="AK170" s="294"/>
      <c r="AL170" s="4"/>
      <c r="AM170" s="4"/>
      <c r="AN170" s="4"/>
      <c r="AO170" s="4"/>
      <c r="AP170" s="4"/>
      <c r="AQ170" s="4"/>
      <c r="AR170" s="4"/>
      <c r="AS170" s="4"/>
    </row>
    <row r="171" spans="1:45" ht="12.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294"/>
      <c r="AH171" s="294"/>
      <c r="AI171" s="294"/>
      <c r="AJ171" s="4"/>
      <c r="AK171" s="294"/>
      <c r="AL171" s="4"/>
      <c r="AM171" s="4"/>
      <c r="AN171" s="4"/>
      <c r="AO171" s="4"/>
      <c r="AP171" s="4"/>
      <c r="AQ171" s="4"/>
      <c r="AR171" s="4"/>
      <c r="AS171" s="4"/>
    </row>
    <row r="172" spans="1:45" ht="12.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294"/>
      <c r="AH172" s="294"/>
      <c r="AI172" s="294"/>
      <c r="AJ172" s="4"/>
      <c r="AK172" s="294"/>
      <c r="AL172" s="4"/>
      <c r="AM172" s="4"/>
      <c r="AN172" s="4"/>
      <c r="AO172" s="4"/>
      <c r="AP172" s="4"/>
      <c r="AQ172" s="4"/>
      <c r="AR172" s="4"/>
      <c r="AS172" s="4"/>
    </row>
    <row r="173" spans="1:45" ht="12.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294"/>
      <c r="AH173" s="294"/>
      <c r="AI173" s="294"/>
      <c r="AJ173" s="4"/>
      <c r="AK173" s="294"/>
      <c r="AL173" s="4"/>
      <c r="AM173" s="4"/>
      <c r="AN173" s="4"/>
      <c r="AO173" s="4"/>
      <c r="AP173" s="4"/>
      <c r="AQ173" s="4"/>
      <c r="AR173" s="4"/>
      <c r="AS173" s="4"/>
    </row>
    <row r="174" spans="1:45" ht="12.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294"/>
      <c r="AH174" s="294"/>
      <c r="AI174" s="294"/>
      <c r="AJ174" s="4"/>
      <c r="AK174" s="294"/>
      <c r="AL174" s="4"/>
      <c r="AM174" s="4"/>
      <c r="AN174" s="4"/>
      <c r="AO174" s="4"/>
      <c r="AP174" s="4"/>
      <c r="AQ174" s="4"/>
      <c r="AR174" s="4"/>
      <c r="AS174" s="4"/>
    </row>
    <row r="175" spans="1:45" ht="12.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294"/>
      <c r="AH175" s="294"/>
      <c r="AI175" s="294"/>
      <c r="AJ175" s="4"/>
      <c r="AK175" s="294"/>
      <c r="AL175" s="4"/>
      <c r="AM175" s="4"/>
      <c r="AN175" s="4"/>
      <c r="AO175" s="4"/>
      <c r="AP175" s="4"/>
      <c r="AQ175" s="4"/>
      <c r="AR175" s="4"/>
      <c r="AS175" s="4"/>
    </row>
    <row r="176" spans="1:45" ht="12.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294"/>
      <c r="AH176" s="294"/>
      <c r="AI176" s="294"/>
      <c r="AJ176" s="4"/>
      <c r="AK176" s="294"/>
      <c r="AL176" s="4"/>
      <c r="AM176" s="4"/>
      <c r="AN176" s="4"/>
      <c r="AO176" s="4"/>
      <c r="AP176" s="4"/>
      <c r="AQ176" s="4"/>
      <c r="AR176" s="4"/>
      <c r="AS176" s="4"/>
    </row>
    <row r="177" spans="1:45" ht="12.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294"/>
      <c r="AH177" s="294"/>
      <c r="AI177" s="294"/>
      <c r="AJ177" s="4"/>
      <c r="AK177" s="294"/>
      <c r="AL177" s="4"/>
      <c r="AM177" s="4"/>
      <c r="AN177" s="4"/>
      <c r="AO177" s="4"/>
      <c r="AP177" s="4"/>
      <c r="AQ177" s="4"/>
      <c r="AR177" s="4"/>
      <c r="AS177" s="4"/>
    </row>
    <row r="178" spans="1:45" ht="12.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294"/>
      <c r="AH178" s="294"/>
      <c r="AI178" s="294"/>
      <c r="AJ178" s="4"/>
      <c r="AK178" s="294"/>
      <c r="AL178" s="4"/>
      <c r="AM178" s="4"/>
      <c r="AN178" s="4"/>
      <c r="AO178" s="4"/>
      <c r="AP178" s="4"/>
      <c r="AQ178" s="4"/>
      <c r="AR178" s="4"/>
      <c r="AS178" s="4"/>
    </row>
    <row r="179" spans="1:45" ht="12.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294"/>
      <c r="AH179" s="294"/>
      <c r="AI179" s="294"/>
      <c r="AJ179" s="4"/>
      <c r="AK179" s="294"/>
      <c r="AL179" s="4"/>
      <c r="AM179" s="4"/>
      <c r="AN179" s="4"/>
      <c r="AO179" s="4"/>
      <c r="AP179" s="4"/>
      <c r="AQ179" s="4"/>
      <c r="AR179" s="4"/>
      <c r="AS179" s="4"/>
    </row>
    <row r="180" spans="1:45" ht="12.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294"/>
      <c r="AH180" s="294"/>
      <c r="AI180" s="294"/>
      <c r="AJ180" s="4"/>
      <c r="AK180" s="294"/>
      <c r="AL180" s="4"/>
      <c r="AM180" s="4"/>
      <c r="AN180" s="4"/>
      <c r="AO180" s="4"/>
      <c r="AP180" s="4"/>
      <c r="AQ180" s="4"/>
      <c r="AR180" s="4"/>
      <c r="AS180" s="4"/>
    </row>
    <row r="181" spans="1:45" ht="12.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294"/>
      <c r="AH181" s="294"/>
      <c r="AI181" s="294"/>
      <c r="AJ181" s="4"/>
      <c r="AK181" s="294"/>
      <c r="AL181" s="4"/>
      <c r="AM181" s="4"/>
      <c r="AN181" s="4"/>
      <c r="AO181" s="4"/>
      <c r="AP181" s="4"/>
      <c r="AQ181" s="4"/>
      <c r="AR181" s="4"/>
      <c r="AS181" s="4"/>
    </row>
    <row r="182" spans="1:45" ht="12.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294"/>
      <c r="AH182" s="294"/>
      <c r="AI182" s="294"/>
      <c r="AJ182" s="4"/>
      <c r="AK182" s="294"/>
      <c r="AL182" s="4"/>
      <c r="AM182" s="4"/>
      <c r="AN182" s="4"/>
      <c r="AO182" s="4"/>
      <c r="AP182" s="4"/>
      <c r="AQ182" s="4"/>
      <c r="AR182" s="4"/>
      <c r="AS182" s="4"/>
    </row>
    <row r="183" spans="1:45" ht="12.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294"/>
      <c r="AH183" s="294"/>
      <c r="AI183" s="294"/>
      <c r="AJ183" s="4"/>
      <c r="AK183" s="294"/>
      <c r="AL183" s="4"/>
      <c r="AM183" s="4"/>
      <c r="AN183" s="4"/>
      <c r="AO183" s="4"/>
      <c r="AP183" s="4"/>
      <c r="AQ183" s="4"/>
      <c r="AR183" s="4"/>
      <c r="AS183" s="4"/>
    </row>
    <row r="184" spans="1:45" ht="12.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294"/>
      <c r="AH184" s="294"/>
      <c r="AI184" s="294"/>
      <c r="AJ184" s="4"/>
      <c r="AK184" s="294"/>
      <c r="AL184" s="4"/>
      <c r="AM184" s="4"/>
      <c r="AN184" s="4"/>
      <c r="AO184" s="4"/>
      <c r="AP184" s="4"/>
      <c r="AQ184" s="4"/>
      <c r="AR184" s="4"/>
      <c r="AS184" s="4"/>
    </row>
    <row r="185" spans="1:45" ht="12.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294"/>
      <c r="AH185" s="294"/>
      <c r="AI185" s="294"/>
      <c r="AJ185" s="4"/>
      <c r="AK185" s="294"/>
      <c r="AL185" s="4"/>
      <c r="AM185" s="4"/>
      <c r="AN185" s="4"/>
      <c r="AO185" s="4"/>
      <c r="AP185" s="4"/>
      <c r="AQ185" s="4"/>
      <c r="AR185" s="4"/>
      <c r="AS185" s="4"/>
    </row>
    <row r="186" spans="1:45" ht="12.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294"/>
      <c r="AH186" s="294"/>
      <c r="AI186" s="294"/>
      <c r="AJ186" s="4"/>
      <c r="AK186" s="294"/>
      <c r="AL186" s="4"/>
      <c r="AM186" s="4"/>
      <c r="AN186" s="4"/>
      <c r="AO186" s="4"/>
      <c r="AP186" s="4"/>
      <c r="AQ186" s="4"/>
      <c r="AR186" s="4"/>
      <c r="AS186" s="4"/>
    </row>
    <row r="187" spans="1:45" ht="12.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294"/>
      <c r="AH187" s="294"/>
      <c r="AI187" s="294"/>
      <c r="AJ187" s="4"/>
      <c r="AK187" s="294"/>
      <c r="AL187" s="4"/>
      <c r="AM187" s="4"/>
      <c r="AN187" s="4"/>
      <c r="AO187" s="4"/>
      <c r="AP187" s="4"/>
      <c r="AQ187" s="4"/>
      <c r="AR187" s="4"/>
      <c r="AS187" s="4"/>
    </row>
    <row r="188" spans="1:45" ht="12.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294"/>
      <c r="AH188" s="294"/>
      <c r="AI188" s="294"/>
      <c r="AJ188" s="4"/>
      <c r="AK188" s="294"/>
      <c r="AL188" s="4"/>
      <c r="AM188" s="4"/>
      <c r="AN188" s="4"/>
      <c r="AO188" s="4"/>
      <c r="AP188" s="4"/>
      <c r="AQ188" s="4"/>
      <c r="AR188" s="4"/>
      <c r="AS188" s="4"/>
    </row>
    <row r="189" spans="1:45" ht="12.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294"/>
      <c r="AH189" s="294"/>
      <c r="AI189" s="294"/>
      <c r="AJ189" s="4"/>
      <c r="AK189" s="294"/>
      <c r="AL189" s="4"/>
      <c r="AM189" s="4"/>
      <c r="AN189" s="4"/>
      <c r="AO189" s="4"/>
      <c r="AP189" s="4"/>
      <c r="AQ189" s="4"/>
      <c r="AR189" s="4"/>
      <c r="AS189" s="4"/>
    </row>
    <row r="190" spans="1:45" ht="12.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294"/>
      <c r="AH190" s="294"/>
      <c r="AI190" s="294"/>
      <c r="AJ190" s="4"/>
      <c r="AK190" s="294"/>
      <c r="AL190" s="4"/>
      <c r="AM190" s="4"/>
      <c r="AN190" s="4"/>
      <c r="AO190" s="4"/>
      <c r="AP190" s="4"/>
      <c r="AQ190" s="4"/>
      <c r="AR190" s="4"/>
      <c r="AS190" s="4"/>
    </row>
    <row r="191" spans="1:45" ht="12.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294"/>
      <c r="AH191" s="294"/>
      <c r="AI191" s="294"/>
      <c r="AJ191" s="4"/>
      <c r="AK191" s="294"/>
      <c r="AL191" s="4"/>
      <c r="AM191" s="4"/>
      <c r="AN191" s="4"/>
      <c r="AO191" s="4"/>
      <c r="AP191" s="4"/>
      <c r="AQ191" s="4"/>
      <c r="AR191" s="4"/>
      <c r="AS191" s="4"/>
    </row>
    <row r="192" spans="1:45" ht="12.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294"/>
      <c r="AH192" s="294"/>
      <c r="AI192" s="294"/>
      <c r="AJ192" s="4"/>
      <c r="AK192" s="294"/>
      <c r="AL192" s="4"/>
      <c r="AM192" s="4"/>
      <c r="AN192" s="4"/>
      <c r="AO192" s="4"/>
      <c r="AP192" s="4"/>
      <c r="AQ192" s="4"/>
      <c r="AR192" s="4"/>
      <c r="AS192" s="4"/>
    </row>
    <row r="193" spans="1:45" ht="12.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294"/>
      <c r="AH193" s="294"/>
      <c r="AI193" s="294"/>
      <c r="AJ193" s="4"/>
      <c r="AK193" s="294"/>
      <c r="AL193" s="4"/>
      <c r="AM193" s="4"/>
      <c r="AN193" s="4"/>
      <c r="AO193" s="4"/>
      <c r="AP193" s="4"/>
      <c r="AQ193" s="4"/>
      <c r="AR193" s="4"/>
      <c r="AS193" s="4"/>
    </row>
    <row r="194" spans="1:45" ht="12.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294"/>
      <c r="AH194" s="294"/>
      <c r="AI194" s="294"/>
      <c r="AJ194" s="4"/>
      <c r="AK194" s="294"/>
      <c r="AL194" s="4"/>
      <c r="AM194" s="4"/>
      <c r="AN194" s="4"/>
      <c r="AO194" s="4"/>
      <c r="AP194" s="4"/>
      <c r="AQ194" s="4"/>
      <c r="AR194" s="4"/>
      <c r="AS194" s="4"/>
    </row>
    <row r="195" spans="1:45" ht="12.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294"/>
      <c r="AH195" s="294"/>
      <c r="AI195" s="294"/>
      <c r="AJ195" s="4"/>
      <c r="AK195" s="294"/>
      <c r="AL195" s="4"/>
      <c r="AM195" s="4"/>
      <c r="AN195" s="4"/>
      <c r="AO195" s="4"/>
      <c r="AP195" s="4"/>
      <c r="AQ195" s="4"/>
      <c r="AR195" s="4"/>
      <c r="AS195" s="4"/>
    </row>
    <row r="196" spans="1:45" ht="12.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294"/>
      <c r="AH196" s="294"/>
      <c r="AI196" s="294"/>
      <c r="AJ196" s="4"/>
      <c r="AK196" s="294"/>
      <c r="AL196" s="4"/>
      <c r="AM196" s="4"/>
      <c r="AN196" s="4"/>
      <c r="AO196" s="4"/>
      <c r="AP196" s="4"/>
      <c r="AQ196" s="4"/>
      <c r="AR196" s="4"/>
      <c r="AS196" s="4"/>
    </row>
    <row r="197" spans="1:45" ht="12.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294"/>
      <c r="AH197" s="294"/>
      <c r="AI197" s="294"/>
      <c r="AJ197" s="4"/>
      <c r="AK197" s="294"/>
      <c r="AL197" s="4"/>
      <c r="AM197" s="4"/>
      <c r="AN197" s="4"/>
      <c r="AO197" s="4"/>
      <c r="AP197" s="4"/>
      <c r="AQ197" s="4"/>
      <c r="AR197" s="4"/>
      <c r="AS197" s="4"/>
    </row>
    <row r="198" spans="1:45" ht="12.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294"/>
      <c r="AH198" s="294"/>
      <c r="AI198" s="294"/>
      <c r="AJ198" s="4"/>
      <c r="AK198" s="294"/>
      <c r="AL198" s="4"/>
      <c r="AM198" s="4"/>
      <c r="AN198" s="4"/>
      <c r="AO198" s="4"/>
      <c r="AP198" s="4"/>
      <c r="AQ198" s="4"/>
      <c r="AR198" s="4"/>
      <c r="AS198" s="4"/>
    </row>
    <row r="199" spans="1:45" ht="12.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294"/>
      <c r="AH199" s="294"/>
      <c r="AI199" s="294"/>
      <c r="AJ199" s="4"/>
      <c r="AK199" s="294"/>
      <c r="AL199" s="4"/>
      <c r="AM199" s="4"/>
      <c r="AN199" s="4"/>
      <c r="AO199" s="4"/>
      <c r="AP199" s="4"/>
      <c r="AQ199" s="4"/>
      <c r="AR199" s="4"/>
      <c r="AS199" s="4"/>
    </row>
    <row r="200" spans="1:45" ht="12.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294"/>
      <c r="AH200" s="294"/>
      <c r="AI200" s="294"/>
      <c r="AJ200" s="4"/>
      <c r="AK200" s="294"/>
      <c r="AL200" s="4"/>
      <c r="AM200" s="4"/>
      <c r="AN200" s="4"/>
      <c r="AO200" s="4"/>
      <c r="AP200" s="4"/>
      <c r="AQ200" s="4"/>
      <c r="AR200" s="4"/>
      <c r="AS200" s="4"/>
    </row>
    <row r="201" spans="1:45" ht="12.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294"/>
      <c r="AH201" s="294"/>
      <c r="AI201" s="294"/>
      <c r="AJ201" s="4"/>
      <c r="AK201" s="294"/>
      <c r="AL201" s="4"/>
      <c r="AM201" s="4"/>
      <c r="AN201" s="4"/>
      <c r="AO201" s="4"/>
      <c r="AP201" s="4"/>
      <c r="AQ201" s="4"/>
      <c r="AR201" s="4"/>
      <c r="AS201" s="4"/>
    </row>
    <row r="202" spans="1:45" ht="12.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294"/>
      <c r="AH202" s="294"/>
      <c r="AI202" s="294"/>
      <c r="AJ202" s="4"/>
      <c r="AK202" s="294"/>
      <c r="AL202" s="4"/>
      <c r="AM202" s="4"/>
      <c r="AN202" s="4"/>
      <c r="AO202" s="4"/>
      <c r="AP202" s="4"/>
      <c r="AQ202" s="4"/>
      <c r="AR202" s="4"/>
      <c r="AS202" s="4"/>
    </row>
    <row r="203" spans="1:45" ht="12.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294"/>
      <c r="AH203" s="294"/>
      <c r="AI203" s="294"/>
      <c r="AJ203" s="4"/>
      <c r="AK203" s="294"/>
      <c r="AL203" s="4"/>
      <c r="AM203" s="4"/>
      <c r="AN203" s="4"/>
      <c r="AO203" s="4"/>
      <c r="AP203" s="4"/>
      <c r="AQ203" s="4"/>
      <c r="AR203" s="4"/>
      <c r="AS203" s="4"/>
    </row>
    <row r="204" spans="1:45" ht="12.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294"/>
      <c r="AH204" s="294"/>
      <c r="AI204" s="294"/>
      <c r="AJ204" s="4"/>
      <c r="AK204" s="294"/>
      <c r="AL204" s="4"/>
      <c r="AM204" s="4"/>
      <c r="AN204" s="4"/>
      <c r="AO204" s="4"/>
      <c r="AP204" s="4"/>
      <c r="AQ204" s="4"/>
      <c r="AR204" s="4"/>
      <c r="AS204" s="4"/>
    </row>
    <row r="205" spans="1:45" ht="12.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294"/>
      <c r="AH205" s="294"/>
      <c r="AI205" s="294"/>
      <c r="AJ205" s="4"/>
      <c r="AK205" s="294"/>
      <c r="AL205" s="4"/>
      <c r="AM205" s="4"/>
      <c r="AN205" s="4"/>
      <c r="AO205" s="4"/>
      <c r="AP205" s="4"/>
      <c r="AQ205" s="4"/>
      <c r="AR205" s="4"/>
      <c r="AS205" s="4"/>
    </row>
    <row r="206" spans="1:45" ht="12.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294"/>
      <c r="AH206" s="294"/>
      <c r="AI206" s="294"/>
      <c r="AJ206" s="4"/>
      <c r="AK206" s="294"/>
      <c r="AL206" s="4"/>
      <c r="AM206" s="4"/>
      <c r="AN206" s="4"/>
      <c r="AO206" s="4"/>
      <c r="AP206" s="4"/>
      <c r="AQ206" s="4"/>
      <c r="AR206" s="4"/>
      <c r="AS206" s="4"/>
    </row>
    <row r="207" spans="1:45" ht="12.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294"/>
      <c r="AH207" s="294"/>
      <c r="AI207" s="294"/>
      <c r="AJ207" s="4"/>
      <c r="AK207" s="294"/>
      <c r="AL207" s="4"/>
      <c r="AM207" s="4"/>
      <c r="AN207" s="4"/>
      <c r="AO207" s="4"/>
      <c r="AP207" s="4"/>
      <c r="AQ207" s="4"/>
      <c r="AR207" s="4"/>
      <c r="AS207" s="4"/>
    </row>
    <row r="208" spans="1:45" ht="12.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294"/>
      <c r="AH208" s="294"/>
      <c r="AI208" s="294"/>
      <c r="AJ208" s="4"/>
      <c r="AK208" s="294"/>
      <c r="AL208" s="4"/>
      <c r="AM208" s="4"/>
      <c r="AN208" s="4"/>
      <c r="AO208" s="4"/>
      <c r="AP208" s="4"/>
      <c r="AQ208" s="4"/>
      <c r="AR208" s="4"/>
      <c r="AS208" s="4"/>
    </row>
    <row r="209" spans="1:45" ht="12.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294"/>
      <c r="AH209" s="294"/>
      <c r="AI209" s="294"/>
      <c r="AJ209" s="4"/>
      <c r="AK209" s="294"/>
      <c r="AL209" s="4"/>
      <c r="AM209" s="4"/>
      <c r="AN209" s="4"/>
      <c r="AO209" s="4"/>
      <c r="AP209" s="4"/>
      <c r="AQ209" s="4"/>
      <c r="AR209" s="4"/>
      <c r="AS209" s="4"/>
    </row>
    <row r="210" spans="1:45" ht="12.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294"/>
      <c r="AH210" s="294"/>
      <c r="AI210" s="294"/>
      <c r="AJ210" s="4"/>
      <c r="AK210" s="294"/>
      <c r="AL210" s="4"/>
      <c r="AM210" s="4"/>
      <c r="AN210" s="4"/>
      <c r="AO210" s="4"/>
      <c r="AP210" s="4"/>
      <c r="AQ210" s="4"/>
      <c r="AR210" s="4"/>
      <c r="AS210" s="4"/>
    </row>
    <row r="211" spans="1:45" ht="12.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294"/>
      <c r="AH211" s="294"/>
      <c r="AI211" s="294"/>
      <c r="AJ211" s="4"/>
      <c r="AK211" s="294"/>
      <c r="AL211" s="4"/>
      <c r="AM211" s="4"/>
      <c r="AN211" s="4"/>
      <c r="AO211" s="4"/>
      <c r="AP211" s="4"/>
      <c r="AQ211" s="4"/>
      <c r="AR211" s="4"/>
      <c r="AS211" s="4"/>
    </row>
    <row r="212" spans="1:45" ht="12.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294"/>
      <c r="AH212" s="294"/>
      <c r="AI212" s="294"/>
      <c r="AJ212" s="4"/>
      <c r="AK212" s="294"/>
      <c r="AL212" s="4"/>
      <c r="AM212" s="4"/>
      <c r="AN212" s="4"/>
      <c r="AO212" s="4"/>
      <c r="AP212" s="4"/>
      <c r="AQ212" s="4"/>
      <c r="AR212" s="4"/>
      <c r="AS212" s="4"/>
    </row>
    <row r="213" spans="1:45" ht="12.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294"/>
      <c r="AH213" s="294"/>
      <c r="AI213" s="294"/>
      <c r="AJ213" s="4"/>
      <c r="AK213" s="294"/>
      <c r="AL213" s="4"/>
      <c r="AM213" s="4"/>
      <c r="AN213" s="4"/>
      <c r="AO213" s="4"/>
      <c r="AP213" s="4"/>
      <c r="AQ213" s="4"/>
      <c r="AR213" s="4"/>
      <c r="AS213" s="4"/>
    </row>
    <row r="214" spans="1:45" ht="12.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294"/>
      <c r="AH214" s="294"/>
      <c r="AI214" s="294"/>
      <c r="AJ214" s="4"/>
      <c r="AK214" s="294"/>
      <c r="AL214" s="4"/>
      <c r="AM214" s="4"/>
      <c r="AN214" s="4"/>
      <c r="AO214" s="4"/>
      <c r="AP214" s="4"/>
      <c r="AQ214" s="4"/>
      <c r="AR214" s="4"/>
      <c r="AS214" s="4"/>
    </row>
    <row r="215" spans="1:45" ht="12.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294"/>
      <c r="AH215" s="294"/>
      <c r="AI215" s="294"/>
      <c r="AJ215" s="4"/>
      <c r="AK215" s="294"/>
      <c r="AL215" s="4"/>
      <c r="AM215" s="4"/>
      <c r="AN215" s="4"/>
      <c r="AO215" s="4"/>
      <c r="AP215" s="4"/>
      <c r="AQ215" s="4"/>
      <c r="AR215" s="4"/>
      <c r="AS215" s="4"/>
    </row>
    <row r="216" spans="1:45" ht="12.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294"/>
      <c r="AH216" s="294"/>
      <c r="AI216" s="294"/>
      <c r="AJ216" s="4"/>
      <c r="AK216" s="294"/>
      <c r="AL216" s="4"/>
      <c r="AM216" s="4"/>
      <c r="AN216" s="4"/>
      <c r="AO216" s="4"/>
      <c r="AP216" s="4"/>
      <c r="AQ216" s="4"/>
      <c r="AR216" s="4"/>
      <c r="AS216" s="4"/>
    </row>
    <row r="217" spans="1:45" ht="12.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294"/>
      <c r="AH217" s="294"/>
      <c r="AI217" s="294"/>
      <c r="AJ217" s="4"/>
      <c r="AK217" s="294"/>
      <c r="AL217" s="4"/>
      <c r="AM217" s="4"/>
      <c r="AN217" s="4"/>
      <c r="AO217" s="4"/>
      <c r="AP217" s="4"/>
      <c r="AQ217" s="4"/>
      <c r="AR217" s="4"/>
      <c r="AS217" s="4"/>
    </row>
    <row r="218" spans="1:45" ht="12.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294"/>
      <c r="AH218" s="294"/>
      <c r="AI218" s="294"/>
      <c r="AJ218" s="4"/>
      <c r="AK218" s="294"/>
      <c r="AL218" s="4"/>
      <c r="AM218" s="4"/>
      <c r="AN218" s="4"/>
      <c r="AO218" s="4"/>
      <c r="AP218" s="4"/>
      <c r="AQ218" s="4"/>
      <c r="AR218" s="4"/>
      <c r="AS218" s="4"/>
    </row>
    <row r="219" spans="1:45" ht="12.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294"/>
      <c r="AH219" s="294"/>
      <c r="AI219" s="294"/>
      <c r="AJ219" s="4"/>
      <c r="AK219" s="294"/>
      <c r="AL219" s="4"/>
      <c r="AM219" s="4"/>
      <c r="AN219" s="4"/>
      <c r="AO219" s="4"/>
      <c r="AP219" s="4"/>
      <c r="AQ219" s="4"/>
      <c r="AR219" s="4"/>
      <c r="AS219" s="4"/>
    </row>
    <row r="220" spans="1:45" ht="12.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294"/>
      <c r="AH220" s="294"/>
      <c r="AI220" s="294"/>
      <c r="AJ220" s="4"/>
      <c r="AK220" s="294"/>
      <c r="AL220" s="4"/>
      <c r="AM220" s="4"/>
      <c r="AN220" s="4"/>
      <c r="AO220" s="4"/>
      <c r="AP220" s="4"/>
      <c r="AQ220" s="4"/>
      <c r="AR220" s="4"/>
      <c r="AS220" s="4"/>
    </row>
    <row r="221" spans="1:45" ht="12.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294"/>
      <c r="AH221" s="294"/>
      <c r="AI221" s="294"/>
      <c r="AJ221" s="4"/>
      <c r="AK221" s="294"/>
      <c r="AL221" s="4"/>
      <c r="AM221" s="4"/>
      <c r="AN221" s="4"/>
      <c r="AO221" s="4"/>
      <c r="AP221" s="4"/>
      <c r="AQ221" s="4"/>
      <c r="AR221" s="4"/>
      <c r="AS221" s="4"/>
    </row>
    <row r="222" spans="1:45" ht="12.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294"/>
      <c r="AH222" s="294"/>
      <c r="AI222" s="294"/>
      <c r="AJ222" s="4"/>
      <c r="AK222" s="294"/>
      <c r="AL222" s="4"/>
      <c r="AM222" s="4"/>
      <c r="AN222" s="4"/>
      <c r="AO222" s="4"/>
      <c r="AP222" s="4"/>
      <c r="AQ222" s="4"/>
      <c r="AR222" s="4"/>
      <c r="AS222" s="4"/>
    </row>
    <row r="223" spans="1:45" ht="12.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294"/>
      <c r="AH223" s="294"/>
      <c r="AI223" s="294"/>
      <c r="AJ223" s="4"/>
      <c r="AK223" s="294"/>
      <c r="AL223" s="4"/>
      <c r="AM223" s="4"/>
      <c r="AN223" s="4"/>
      <c r="AO223" s="4"/>
      <c r="AP223" s="4"/>
      <c r="AQ223" s="4"/>
      <c r="AR223" s="4"/>
      <c r="AS223" s="4"/>
    </row>
    <row r="224" spans="1:45" ht="12.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294"/>
      <c r="AH224" s="294"/>
      <c r="AI224" s="294"/>
      <c r="AJ224" s="4"/>
      <c r="AK224" s="294"/>
      <c r="AL224" s="4"/>
      <c r="AM224" s="4"/>
      <c r="AN224" s="4"/>
      <c r="AO224" s="4"/>
      <c r="AP224" s="4"/>
      <c r="AQ224" s="4"/>
      <c r="AR224" s="4"/>
      <c r="AS224" s="4"/>
    </row>
    <row r="225" spans="1:45" ht="12.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294"/>
      <c r="AH225" s="294"/>
      <c r="AI225" s="294"/>
      <c r="AJ225" s="4"/>
      <c r="AK225" s="294"/>
      <c r="AL225" s="4"/>
      <c r="AM225" s="4"/>
      <c r="AN225" s="4"/>
      <c r="AO225" s="4"/>
      <c r="AP225" s="4"/>
      <c r="AQ225" s="4"/>
      <c r="AR225" s="4"/>
      <c r="AS225" s="4"/>
    </row>
    <row r="226" spans="1:45" ht="12.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294"/>
      <c r="AH226" s="294"/>
      <c r="AI226" s="294"/>
      <c r="AJ226" s="4"/>
      <c r="AK226" s="294"/>
      <c r="AL226" s="4"/>
      <c r="AM226" s="4"/>
      <c r="AN226" s="4"/>
      <c r="AO226" s="4"/>
      <c r="AP226" s="4"/>
      <c r="AQ226" s="4"/>
      <c r="AR226" s="4"/>
      <c r="AS226" s="4"/>
    </row>
    <row r="227" spans="1:45" ht="12.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294"/>
      <c r="AH227" s="294"/>
      <c r="AI227" s="294"/>
      <c r="AJ227" s="4"/>
      <c r="AK227" s="294"/>
      <c r="AL227" s="4"/>
      <c r="AM227" s="4"/>
      <c r="AN227" s="4"/>
      <c r="AO227" s="4"/>
      <c r="AP227" s="4"/>
      <c r="AQ227" s="4"/>
      <c r="AR227" s="4"/>
      <c r="AS227" s="4"/>
    </row>
    <row r="228" spans="1:45" ht="12.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294"/>
      <c r="AH228" s="294"/>
      <c r="AI228" s="294"/>
      <c r="AJ228" s="4"/>
      <c r="AK228" s="294"/>
      <c r="AL228" s="4"/>
      <c r="AM228" s="4"/>
      <c r="AN228" s="4"/>
      <c r="AO228" s="4"/>
      <c r="AP228" s="4"/>
      <c r="AQ228" s="4"/>
      <c r="AR228" s="4"/>
      <c r="AS228" s="4"/>
    </row>
    <row r="229" spans="1:45" ht="12.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294"/>
      <c r="AH229" s="294"/>
      <c r="AI229" s="294"/>
      <c r="AJ229" s="4"/>
      <c r="AK229" s="294"/>
      <c r="AL229" s="4"/>
      <c r="AM229" s="4"/>
      <c r="AN229" s="4"/>
      <c r="AO229" s="4"/>
      <c r="AP229" s="4"/>
      <c r="AQ229" s="4"/>
      <c r="AR229" s="4"/>
      <c r="AS229" s="4"/>
    </row>
    <row r="230" spans="1:45" ht="12.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294"/>
      <c r="AH230" s="294"/>
      <c r="AI230" s="294"/>
      <c r="AJ230" s="4"/>
      <c r="AK230" s="294"/>
      <c r="AL230" s="4"/>
      <c r="AM230" s="4"/>
      <c r="AN230" s="4"/>
      <c r="AO230" s="4"/>
      <c r="AP230" s="4"/>
      <c r="AQ230" s="4"/>
      <c r="AR230" s="4"/>
      <c r="AS230" s="4"/>
    </row>
    <row r="231" spans="1:45" ht="12.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294"/>
      <c r="AH231" s="294"/>
      <c r="AI231" s="294"/>
      <c r="AJ231" s="4"/>
      <c r="AK231" s="294"/>
      <c r="AL231" s="4"/>
      <c r="AM231" s="4"/>
      <c r="AN231" s="4"/>
      <c r="AO231" s="4"/>
      <c r="AP231" s="4"/>
      <c r="AQ231" s="4"/>
      <c r="AR231" s="4"/>
      <c r="AS231" s="4"/>
    </row>
    <row r="232" spans="1:45" ht="12.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294"/>
      <c r="AH232" s="294"/>
      <c r="AI232" s="294"/>
      <c r="AJ232" s="4"/>
      <c r="AK232" s="294"/>
      <c r="AL232" s="4"/>
      <c r="AM232" s="4"/>
      <c r="AN232" s="4"/>
      <c r="AO232" s="4"/>
      <c r="AP232" s="4"/>
      <c r="AQ232" s="4"/>
      <c r="AR232" s="4"/>
      <c r="AS232" s="4"/>
    </row>
    <row r="233" spans="1:45" ht="12.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294"/>
      <c r="AH233" s="294"/>
      <c r="AI233" s="294"/>
      <c r="AJ233" s="4"/>
      <c r="AK233" s="294"/>
      <c r="AL233" s="4"/>
      <c r="AM233" s="4"/>
      <c r="AN233" s="4"/>
      <c r="AO233" s="4"/>
      <c r="AP233" s="4"/>
      <c r="AQ233" s="4"/>
      <c r="AR233" s="4"/>
      <c r="AS233" s="4"/>
    </row>
    <row r="234" spans="1:45" ht="12.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294"/>
      <c r="AH234" s="294"/>
      <c r="AI234" s="294"/>
      <c r="AJ234" s="4"/>
      <c r="AK234" s="294"/>
      <c r="AL234" s="4"/>
      <c r="AM234" s="4"/>
      <c r="AN234" s="4"/>
      <c r="AO234" s="4"/>
      <c r="AP234" s="4"/>
      <c r="AQ234" s="4"/>
      <c r="AR234" s="4"/>
      <c r="AS234" s="4"/>
    </row>
    <row r="235" spans="1:45" ht="12.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294"/>
      <c r="AH235" s="294"/>
      <c r="AI235" s="294"/>
      <c r="AJ235" s="4"/>
      <c r="AK235" s="294"/>
      <c r="AL235" s="4"/>
      <c r="AM235" s="4"/>
      <c r="AN235" s="4"/>
      <c r="AO235" s="4"/>
      <c r="AP235" s="4"/>
      <c r="AQ235" s="4"/>
      <c r="AR235" s="4"/>
      <c r="AS235" s="4"/>
    </row>
    <row r="236" spans="1:45" ht="12.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294"/>
      <c r="AH236" s="294"/>
      <c r="AI236" s="294"/>
      <c r="AJ236" s="4"/>
      <c r="AK236" s="294"/>
      <c r="AL236" s="4"/>
      <c r="AM236" s="4"/>
      <c r="AN236" s="4"/>
      <c r="AO236" s="4"/>
      <c r="AP236" s="4"/>
      <c r="AQ236" s="4"/>
      <c r="AR236" s="4"/>
      <c r="AS236" s="4"/>
    </row>
    <row r="237" spans="1:45" ht="12.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294"/>
      <c r="AH237" s="294"/>
      <c r="AI237" s="294"/>
      <c r="AJ237" s="4"/>
      <c r="AK237" s="294"/>
      <c r="AL237" s="4"/>
      <c r="AM237" s="4"/>
      <c r="AN237" s="4"/>
      <c r="AO237" s="4"/>
      <c r="AP237" s="4"/>
      <c r="AQ237" s="4"/>
      <c r="AR237" s="4"/>
      <c r="AS237" s="4"/>
    </row>
    <row r="238" spans="1:45" ht="12.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294"/>
      <c r="AH238" s="294"/>
      <c r="AI238" s="294"/>
      <c r="AJ238" s="4"/>
      <c r="AK238" s="294"/>
      <c r="AL238" s="4"/>
      <c r="AM238" s="4"/>
      <c r="AN238" s="4"/>
      <c r="AO238" s="4"/>
      <c r="AP238" s="4"/>
      <c r="AQ238" s="4"/>
      <c r="AR238" s="4"/>
      <c r="AS238" s="4"/>
    </row>
    <row r="239" spans="1:45" ht="12.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294"/>
      <c r="AH239" s="294"/>
      <c r="AI239" s="294"/>
      <c r="AJ239" s="4"/>
      <c r="AK239" s="294"/>
      <c r="AL239" s="4"/>
      <c r="AM239" s="4"/>
      <c r="AN239" s="4"/>
      <c r="AO239" s="4"/>
      <c r="AP239" s="4"/>
      <c r="AQ239" s="4"/>
      <c r="AR239" s="4"/>
      <c r="AS239" s="4"/>
    </row>
    <row r="240" spans="1:45" ht="12.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294"/>
      <c r="AH240" s="294"/>
      <c r="AI240" s="294"/>
      <c r="AJ240" s="4"/>
      <c r="AK240" s="294"/>
      <c r="AL240" s="4"/>
      <c r="AM240" s="4"/>
      <c r="AN240" s="4"/>
      <c r="AO240" s="4"/>
      <c r="AP240" s="4"/>
      <c r="AQ240" s="4"/>
      <c r="AR240" s="4"/>
      <c r="AS240" s="4"/>
    </row>
    <row r="241" spans="1:45" ht="12.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294"/>
      <c r="AH241" s="294"/>
      <c r="AI241" s="294"/>
      <c r="AJ241" s="4"/>
      <c r="AK241" s="294"/>
      <c r="AL241" s="4"/>
      <c r="AM241" s="4"/>
      <c r="AN241" s="4"/>
      <c r="AO241" s="4"/>
      <c r="AP241" s="4"/>
      <c r="AQ241" s="4"/>
      <c r="AR241" s="4"/>
      <c r="AS241" s="4"/>
    </row>
    <row r="242" spans="1:45" ht="12.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294"/>
      <c r="AH242" s="294"/>
      <c r="AI242" s="294"/>
      <c r="AJ242" s="4"/>
      <c r="AK242" s="294"/>
      <c r="AL242" s="4"/>
      <c r="AM242" s="4"/>
      <c r="AN242" s="4"/>
      <c r="AO242" s="4"/>
      <c r="AP242" s="4"/>
      <c r="AQ242" s="4"/>
      <c r="AR242" s="4"/>
      <c r="AS242" s="4"/>
    </row>
    <row r="243" spans="1:45" ht="12.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294"/>
      <c r="AH243" s="294"/>
      <c r="AI243" s="294"/>
      <c r="AJ243" s="4"/>
      <c r="AK243" s="294"/>
      <c r="AL243" s="4"/>
      <c r="AM243" s="4"/>
      <c r="AN243" s="4"/>
      <c r="AO243" s="4"/>
      <c r="AP243" s="4"/>
      <c r="AQ243" s="4"/>
      <c r="AR243" s="4"/>
      <c r="AS243" s="4"/>
    </row>
    <row r="244" spans="1:45" ht="12.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294"/>
      <c r="AH244" s="294"/>
      <c r="AI244" s="294"/>
      <c r="AJ244" s="4"/>
      <c r="AK244" s="294"/>
      <c r="AL244" s="4"/>
      <c r="AM244" s="4"/>
      <c r="AN244" s="4"/>
      <c r="AO244" s="4"/>
      <c r="AP244" s="4"/>
      <c r="AQ244" s="4"/>
      <c r="AR244" s="4"/>
      <c r="AS244" s="4"/>
    </row>
    <row r="245" spans="1:45" ht="12.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294"/>
      <c r="AH245" s="294"/>
      <c r="AI245" s="294"/>
      <c r="AJ245" s="4"/>
      <c r="AK245" s="294"/>
      <c r="AL245" s="4"/>
      <c r="AM245" s="4"/>
      <c r="AN245" s="4"/>
      <c r="AO245" s="4"/>
      <c r="AP245" s="4"/>
      <c r="AQ245" s="4"/>
      <c r="AR245" s="4"/>
      <c r="AS245" s="4"/>
    </row>
    <row r="246" spans="1:45" ht="12.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294"/>
      <c r="AH246" s="294"/>
      <c r="AI246" s="294"/>
      <c r="AJ246" s="4"/>
      <c r="AK246" s="294"/>
      <c r="AL246" s="4"/>
      <c r="AM246" s="4"/>
      <c r="AN246" s="4"/>
      <c r="AO246" s="4"/>
      <c r="AP246" s="4"/>
      <c r="AQ246" s="4"/>
      <c r="AR246" s="4"/>
      <c r="AS246" s="4"/>
    </row>
    <row r="247" spans="1:45" ht="12.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294"/>
      <c r="AH247" s="294"/>
      <c r="AI247" s="294"/>
      <c r="AJ247" s="4"/>
      <c r="AK247" s="294"/>
      <c r="AL247" s="4"/>
      <c r="AM247" s="4"/>
      <c r="AN247" s="4"/>
      <c r="AO247" s="4"/>
      <c r="AP247" s="4"/>
      <c r="AQ247" s="4"/>
      <c r="AR247" s="4"/>
      <c r="AS247" s="4"/>
    </row>
    <row r="248" spans="1:45" ht="15.75" customHeight="1">
      <c r="E248" s="5"/>
      <c r="P248" s="5"/>
      <c r="Q248" s="5"/>
      <c r="R248" s="5"/>
      <c r="S248" s="5"/>
      <c r="T248" s="5"/>
      <c r="AB248" s="5"/>
      <c r="AC248" s="5"/>
      <c r="AD248" s="5"/>
      <c r="AE248" s="5"/>
      <c r="AF248" s="5"/>
      <c r="AG248" s="356"/>
      <c r="AH248" s="356"/>
      <c r="AI248" s="356"/>
      <c r="AJ248" s="357"/>
      <c r="AK248" s="356"/>
      <c r="AN248" s="5"/>
      <c r="AO248" s="5"/>
      <c r="AP248" s="5"/>
      <c r="AQ248" s="5"/>
      <c r="AR248" s="5"/>
    </row>
    <row r="249" spans="1:45" ht="15.75" customHeight="1">
      <c r="E249" s="5"/>
      <c r="P249" s="5"/>
      <c r="Q249" s="5"/>
      <c r="R249" s="5"/>
      <c r="S249" s="5"/>
      <c r="T249" s="5"/>
      <c r="AB249" s="5"/>
      <c r="AC249" s="5"/>
      <c r="AD249" s="5"/>
      <c r="AE249" s="5"/>
      <c r="AF249" s="5"/>
      <c r="AG249" s="356"/>
      <c r="AH249" s="356"/>
      <c r="AI249" s="356"/>
      <c r="AJ249" s="357"/>
      <c r="AK249" s="356"/>
      <c r="AN249" s="5"/>
      <c r="AO249" s="5"/>
      <c r="AP249" s="5"/>
      <c r="AQ249" s="5"/>
      <c r="AR249" s="5"/>
    </row>
    <row r="250" spans="1:45" ht="15.75" customHeight="1">
      <c r="E250" s="5"/>
      <c r="P250" s="5"/>
      <c r="Q250" s="5"/>
      <c r="R250" s="5"/>
      <c r="S250" s="5"/>
      <c r="T250" s="5"/>
      <c r="AB250" s="5"/>
      <c r="AC250" s="5"/>
      <c r="AD250" s="5"/>
      <c r="AE250" s="5"/>
      <c r="AF250" s="5"/>
      <c r="AG250" s="356"/>
      <c r="AH250" s="356"/>
      <c r="AI250" s="356"/>
      <c r="AJ250" s="357"/>
      <c r="AK250" s="356"/>
      <c r="AN250" s="5"/>
      <c r="AO250" s="5"/>
      <c r="AP250" s="5"/>
      <c r="AQ250" s="5"/>
      <c r="AR250" s="5"/>
    </row>
    <row r="251" spans="1:45" ht="15.75" customHeight="1">
      <c r="E251" s="5"/>
      <c r="P251" s="5"/>
      <c r="Q251" s="5"/>
      <c r="R251" s="5"/>
      <c r="S251" s="5"/>
      <c r="T251" s="5"/>
      <c r="AB251" s="5"/>
      <c r="AC251" s="5"/>
      <c r="AD251" s="5"/>
      <c r="AE251" s="5"/>
      <c r="AF251" s="5"/>
      <c r="AG251" s="356"/>
      <c r="AH251" s="356"/>
      <c r="AI251" s="356"/>
      <c r="AJ251" s="357"/>
      <c r="AK251" s="356"/>
      <c r="AN251" s="5"/>
      <c r="AO251" s="5"/>
      <c r="AP251" s="5"/>
      <c r="AQ251" s="5"/>
      <c r="AR251" s="5"/>
    </row>
    <row r="252" spans="1:45" ht="15.75" customHeight="1">
      <c r="E252" s="5"/>
      <c r="P252" s="5"/>
      <c r="Q252" s="5"/>
      <c r="R252" s="5"/>
      <c r="S252" s="5"/>
      <c r="T252" s="5"/>
      <c r="AB252" s="5"/>
      <c r="AC252" s="5"/>
      <c r="AD252" s="5"/>
      <c r="AE252" s="5"/>
      <c r="AF252" s="5"/>
      <c r="AG252" s="356"/>
      <c r="AH252" s="356"/>
      <c r="AI252" s="356"/>
      <c r="AJ252" s="357"/>
      <c r="AK252" s="356"/>
      <c r="AN252" s="5"/>
      <c r="AO252" s="5"/>
      <c r="AP252" s="5"/>
      <c r="AQ252" s="5"/>
      <c r="AR252" s="5"/>
    </row>
    <row r="253" spans="1:45" ht="15.75" customHeight="1">
      <c r="E253" s="5"/>
      <c r="P253" s="5"/>
      <c r="Q253" s="5"/>
      <c r="R253" s="5"/>
      <c r="S253" s="5"/>
      <c r="T253" s="5"/>
      <c r="AB253" s="5"/>
      <c r="AC253" s="5"/>
      <c r="AD253" s="5"/>
      <c r="AE253" s="5"/>
      <c r="AF253" s="5"/>
      <c r="AG253" s="356"/>
      <c r="AH253" s="356"/>
      <c r="AI253" s="356"/>
      <c r="AJ253" s="357"/>
      <c r="AK253" s="356"/>
      <c r="AN253" s="5"/>
      <c r="AO253" s="5"/>
      <c r="AP253" s="5"/>
      <c r="AQ253" s="5"/>
      <c r="AR253" s="5"/>
    </row>
    <row r="254" spans="1:45" ht="15.75" customHeight="1">
      <c r="E254" s="5"/>
      <c r="P254" s="5"/>
      <c r="Q254" s="5"/>
      <c r="R254" s="5"/>
      <c r="S254" s="5"/>
      <c r="T254" s="5"/>
      <c r="AB254" s="5"/>
      <c r="AC254" s="5"/>
      <c r="AD254" s="5"/>
      <c r="AE254" s="5"/>
      <c r="AF254" s="5"/>
      <c r="AG254" s="356"/>
      <c r="AH254" s="356"/>
      <c r="AI254" s="356"/>
      <c r="AJ254" s="357"/>
      <c r="AK254" s="356"/>
      <c r="AN254" s="5"/>
      <c r="AO254" s="5"/>
      <c r="AP254" s="5"/>
      <c r="AQ254" s="5"/>
      <c r="AR254" s="5"/>
    </row>
    <row r="255" spans="1:45" ht="15.75" customHeight="1">
      <c r="E255" s="5"/>
      <c r="P255" s="5"/>
      <c r="Q255" s="5"/>
      <c r="R255" s="5"/>
      <c r="S255" s="5"/>
      <c r="T255" s="5"/>
      <c r="AB255" s="5"/>
      <c r="AC255" s="5"/>
      <c r="AD255" s="5"/>
      <c r="AE255" s="5"/>
      <c r="AF255" s="5"/>
      <c r="AG255" s="356"/>
      <c r="AH255" s="356"/>
      <c r="AI255" s="356"/>
      <c r="AJ255" s="357"/>
      <c r="AK255" s="356"/>
      <c r="AN255" s="5"/>
      <c r="AO255" s="5"/>
      <c r="AP255" s="5"/>
      <c r="AQ255" s="5"/>
      <c r="AR255" s="5"/>
    </row>
    <row r="256" spans="1:45" ht="15.75" customHeight="1">
      <c r="E256" s="5"/>
      <c r="P256" s="5"/>
      <c r="Q256" s="5"/>
      <c r="R256" s="5"/>
      <c r="S256" s="5"/>
      <c r="T256" s="5"/>
      <c r="AB256" s="5"/>
      <c r="AC256" s="5"/>
      <c r="AD256" s="5"/>
      <c r="AE256" s="5"/>
      <c r="AF256" s="5"/>
      <c r="AG256" s="356"/>
      <c r="AH256" s="356"/>
      <c r="AI256" s="356"/>
      <c r="AJ256" s="357"/>
      <c r="AK256" s="356"/>
      <c r="AN256" s="5"/>
      <c r="AO256" s="5"/>
      <c r="AP256" s="5"/>
      <c r="AQ256" s="5"/>
      <c r="AR256" s="5"/>
    </row>
    <row r="257" spans="5:44" ht="15.75" customHeight="1">
      <c r="E257" s="5"/>
      <c r="P257" s="5"/>
      <c r="Q257" s="5"/>
      <c r="R257" s="5"/>
      <c r="S257" s="5"/>
      <c r="T257" s="5"/>
      <c r="AB257" s="5"/>
      <c r="AC257" s="5"/>
      <c r="AD257" s="5"/>
      <c r="AE257" s="5"/>
      <c r="AF257" s="5"/>
      <c r="AG257" s="356"/>
      <c r="AH257" s="356"/>
      <c r="AI257" s="356"/>
      <c r="AJ257" s="357"/>
      <c r="AK257" s="356"/>
      <c r="AN257" s="5"/>
      <c r="AO257" s="5"/>
      <c r="AP257" s="5"/>
      <c r="AQ257" s="5"/>
      <c r="AR257" s="5"/>
    </row>
    <row r="258" spans="5:44" ht="15.75" customHeight="1">
      <c r="E258" s="5"/>
      <c r="P258" s="5"/>
      <c r="Q258" s="5"/>
      <c r="R258" s="5"/>
      <c r="S258" s="5"/>
      <c r="T258" s="5"/>
      <c r="AB258" s="5"/>
      <c r="AC258" s="5"/>
      <c r="AD258" s="5"/>
      <c r="AE258" s="5"/>
      <c r="AF258" s="5"/>
      <c r="AG258" s="356"/>
      <c r="AH258" s="356"/>
      <c r="AI258" s="356"/>
      <c r="AJ258" s="357"/>
      <c r="AK258" s="356"/>
      <c r="AN258" s="5"/>
      <c r="AO258" s="5"/>
      <c r="AP258" s="5"/>
      <c r="AQ258" s="5"/>
      <c r="AR258" s="5"/>
    </row>
    <row r="259" spans="5:44" ht="15.75" customHeight="1">
      <c r="E259" s="5"/>
      <c r="P259" s="5"/>
      <c r="Q259" s="5"/>
      <c r="R259" s="5"/>
      <c r="S259" s="5"/>
      <c r="T259" s="5"/>
      <c r="AB259" s="5"/>
      <c r="AC259" s="5"/>
      <c r="AD259" s="5"/>
      <c r="AE259" s="5"/>
      <c r="AF259" s="5"/>
      <c r="AG259" s="356"/>
      <c r="AH259" s="356"/>
      <c r="AI259" s="356"/>
      <c r="AJ259" s="357"/>
      <c r="AK259" s="356"/>
      <c r="AN259" s="5"/>
      <c r="AO259" s="5"/>
      <c r="AP259" s="5"/>
      <c r="AQ259" s="5"/>
      <c r="AR259" s="5"/>
    </row>
    <row r="260" spans="5:44" ht="15.75" customHeight="1">
      <c r="E260" s="5"/>
      <c r="P260" s="5"/>
      <c r="Q260" s="5"/>
      <c r="R260" s="5"/>
      <c r="S260" s="5"/>
      <c r="T260" s="5"/>
      <c r="AB260" s="5"/>
      <c r="AC260" s="5"/>
      <c r="AD260" s="5"/>
      <c r="AE260" s="5"/>
      <c r="AF260" s="5"/>
      <c r="AG260" s="356"/>
      <c r="AH260" s="356"/>
      <c r="AI260" s="356"/>
      <c r="AJ260" s="357"/>
      <c r="AK260" s="356"/>
      <c r="AN260" s="5"/>
      <c r="AO260" s="5"/>
      <c r="AP260" s="5"/>
      <c r="AQ260" s="5"/>
      <c r="AR260" s="5"/>
    </row>
    <row r="261" spans="5:44" ht="15.75" customHeight="1">
      <c r="E261" s="5"/>
      <c r="P261" s="5"/>
      <c r="Q261" s="5"/>
      <c r="R261" s="5"/>
      <c r="S261" s="5"/>
      <c r="T261" s="5"/>
      <c r="AB261" s="5"/>
      <c r="AC261" s="5"/>
      <c r="AD261" s="5"/>
      <c r="AE261" s="5"/>
      <c r="AF261" s="5"/>
      <c r="AG261" s="356"/>
      <c r="AH261" s="356"/>
      <c r="AI261" s="356"/>
      <c r="AJ261" s="357"/>
      <c r="AK261" s="356"/>
      <c r="AN261" s="5"/>
      <c r="AO261" s="5"/>
      <c r="AP261" s="5"/>
      <c r="AQ261" s="5"/>
      <c r="AR261" s="5"/>
    </row>
    <row r="262" spans="5:44" ht="15.75" customHeight="1">
      <c r="E262" s="5"/>
      <c r="P262" s="5"/>
      <c r="Q262" s="5"/>
      <c r="R262" s="5"/>
      <c r="S262" s="5"/>
      <c r="T262" s="5"/>
      <c r="AB262" s="5"/>
      <c r="AC262" s="5"/>
      <c r="AD262" s="5"/>
      <c r="AE262" s="5"/>
      <c r="AF262" s="5"/>
      <c r="AG262" s="356"/>
      <c r="AH262" s="356"/>
      <c r="AI262" s="356"/>
      <c r="AJ262" s="357"/>
      <c r="AK262" s="356"/>
      <c r="AN262" s="5"/>
      <c r="AO262" s="5"/>
      <c r="AP262" s="5"/>
      <c r="AQ262" s="5"/>
      <c r="AR262" s="5"/>
    </row>
    <row r="263" spans="5:44" ht="15.75" customHeight="1">
      <c r="E263" s="5"/>
      <c r="P263" s="5"/>
      <c r="Q263" s="5"/>
      <c r="R263" s="5"/>
      <c r="S263" s="5"/>
      <c r="T263" s="5"/>
      <c r="AB263" s="5"/>
      <c r="AC263" s="5"/>
      <c r="AD263" s="5"/>
      <c r="AE263" s="5"/>
      <c r="AF263" s="5"/>
      <c r="AG263" s="356"/>
      <c r="AH263" s="356"/>
      <c r="AI263" s="356"/>
      <c r="AJ263" s="357"/>
      <c r="AK263" s="356"/>
      <c r="AN263" s="5"/>
      <c r="AO263" s="5"/>
      <c r="AP263" s="5"/>
      <c r="AQ263" s="5"/>
      <c r="AR263" s="5"/>
    </row>
    <row r="264" spans="5:44" ht="15.75" customHeight="1">
      <c r="E264" s="5"/>
      <c r="P264" s="5"/>
      <c r="Q264" s="5"/>
      <c r="R264" s="5"/>
      <c r="S264" s="5"/>
      <c r="T264" s="5"/>
      <c r="AB264" s="5"/>
      <c r="AC264" s="5"/>
      <c r="AD264" s="5"/>
      <c r="AE264" s="5"/>
      <c r="AF264" s="5"/>
      <c r="AG264" s="356"/>
      <c r="AH264" s="356"/>
      <c r="AI264" s="356"/>
      <c r="AJ264" s="357"/>
      <c r="AK264" s="356"/>
      <c r="AN264" s="5"/>
      <c r="AO264" s="5"/>
      <c r="AP264" s="5"/>
      <c r="AQ264" s="5"/>
      <c r="AR264" s="5"/>
    </row>
    <row r="265" spans="5:44" ht="15.75" customHeight="1">
      <c r="E265" s="5"/>
      <c r="P265" s="5"/>
      <c r="Q265" s="5"/>
      <c r="R265" s="5"/>
      <c r="S265" s="5"/>
      <c r="T265" s="5"/>
      <c r="AB265" s="5"/>
      <c r="AC265" s="5"/>
      <c r="AD265" s="5"/>
      <c r="AE265" s="5"/>
      <c r="AF265" s="5"/>
      <c r="AG265" s="356"/>
      <c r="AH265" s="356"/>
      <c r="AI265" s="356"/>
      <c r="AJ265" s="357"/>
      <c r="AK265" s="356"/>
      <c r="AN265" s="5"/>
      <c r="AO265" s="5"/>
      <c r="AP265" s="5"/>
      <c r="AQ265" s="5"/>
      <c r="AR265" s="5"/>
    </row>
    <row r="266" spans="5:44" ht="15.75" customHeight="1">
      <c r="E266" s="5"/>
      <c r="P266" s="5"/>
      <c r="Q266" s="5"/>
      <c r="R266" s="5"/>
      <c r="S266" s="5"/>
      <c r="T266" s="5"/>
      <c r="AB266" s="5"/>
      <c r="AC266" s="5"/>
      <c r="AD266" s="5"/>
      <c r="AE266" s="5"/>
      <c r="AF266" s="5"/>
      <c r="AG266" s="356"/>
      <c r="AH266" s="356"/>
      <c r="AI266" s="356"/>
      <c r="AJ266" s="357"/>
      <c r="AK266" s="356"/>
      <c r="AN266" s="5"/>
      <c r="AO266" s="5"/>
      <c r="AP266" s="5"/>
      <c r="AQ266" s="5"/>
      <c r="AR266" s="5"/>
    </row>
    <row r="267" spans="5:44" ht="15.75" customHeight="1">
      <c r="E267" s="5"/>
      <c r="P267" s="5"/>
      <c r="Q267" s="5"/>
      <c r="R267" s="5"/>
      <c r="S267" s="5"/>
      <c r="T267" s="5"/>
      <c r="AB267" s="5"/>
      <c r="AC267" s="5"/>
      <c r="AD267" s="5"/>
      <c r="AE267" s="5"/>
      <c r="AF267" s="5"/>
      <c r="AG267" s="356"/>
      <c r="AH267" s="356"/>
      <c r="AI267" s="356"/>
      <c r="AJ267" s="357"/>
      <c r="AK267" s="356"/>
      <c r="AN267" s="5"/>
      <c r="AO267" s="5"/>
      <c r="AP267" s="5"/>
      <c r="AQ267" s="5"/>
      <c r="AR267" s="5"/>
    </row>
    <row r="268" spans="5:44" ht="15.75" customHeight="1">
      <c r="E268" s="5"/>
      <c r="P268" s="5"/>
      <c r="Q268" s="5"/>
      <c r="R268" s="5"/>
      <c r="S268" s="5"/>
      <c r="T268" s="5"/>
      <c r="AB268" s="5"/>
      <c r="AC268" s="5"/>
      <c r="AD268" s="5"/>
      <c r="AE268" s="5"/>
      <c r="AF268" s="5"/>
      <c r="AG268" s="356"/>
      <c r="AH268" s="356"/>
      <c r="AI268" s="356"/>
      <c r="AJ268" s="357"/>
      <c r="AK268" s="356"/>
      <c r="AN268" s="5"/>
      <c r="AO268" s="5"/>
      <c r="AP268" s="5"/>
      <c r="AQ268" s="5"/>
      <c r="AR268" s="5"/>
    </row>
    <row r="269" spans="5:44" ht="15.75" customHeight="1">
      <c r="E269" s="5"/>
      <c r="P269" s="5"/>
      <c r="Q269" s="5"/>
      <c r="R269" s="5"/>
      <c r="S269" s="5"/>
      <c r="T269" s="5"/>
      <c r="AB269" s="5"/>
      <c r="AC269" s="5"/>
      <c r="AD269" s="5"/>
      <c r="AE269" s="5"/>
      <c r="AF269" s="5"/>
      <c r="AG269" s="356"/>
      <c r="AH269" s="356"/>
      <c r="AI269" s="356"/>
      <c r="AJ269" s="357"/>
      <c r="AK269" s="356"/>
      <c r="AN269" s="5"/>
      <c r="AO269" s="5"/>
      <c r="AP269" s="5"/>
      <c r="AQ269" s="5"/>
      <c r="AR269" s="5"/>
    </row>
    <row r="270" spans="5:44" ht="15.75" customHeight="1">
      <c r="E270" s="5"/>
      <c r="P270" s="5"/>
      <c r="Q270" s="5"/>
      <c r="R270" s="5"/>
      <c r="S270" s="5"/>
      <c r="T270" s="5"/>
      <c r="AB270" s="5"/>
      <c r="AC270" s="5"/>
      <c r="AD270" s="5"/>
      <c r="AE270" s="5"/>
      <c r="AF270" s="5"/>
      <c r="AG270" s="356"/>
      <c r="AH270" s="356"/>
      <c r="AI270" s="356"/>
      <c r="AJ270" s="357"/>
      <c r="AK270" s="356"/>
      <c r="AN270" s="5"/>
      <c r="AO270" s="5"/>
      <c r="AP270" s="5"/>
      <c r="AQ270" s="5"/>
      <c r="AR270" s="5"/>
    </row>
    <row r="271" spans="5:44" ht="15.75" customHeight="1">
      <c r="E271" s="5"/>
      <c r="P271" s="5"/>
      <c r="Q271" s="5"/>
      <c r="R271" s="5"/>
      <c r="S271" s="5"/>
      <c r="T271" s="5"/>
      <c r="AB271" s="5"/>
      <c r="AC271" s="5"/>
      <c r="AD271" s="5"/>
      <c r="AE271" s="5"/>
      <c r="AF271" s="5"/>
      <c r="AG271" s="356"/>
      <c r="AH271" s="356"/>
      <c r="AI271" s="356"/>
      <c r="AJ271" s="357"/>
      <c r="AK271" s="356"/>
      <c r="AN271" s="5"/>
      <c r="AO271" s="5"/>
      <c r="AP271" s="5"/>
      <c r="AQ271" s="5"/>
      <c r="AR271" s="5"/>
    </row>
    <row r="272" spans="5:44" ht="15.75" customHeight="1">
      <c r="E272" s="5"/>
      <c r="P272" s="5"/>
      <c r="Q272" s="5"/>
      <c r="R272" s="5"/>
      <c r="S272" s="5"/>
      <c r="T272" s="5"/>
      <c r="AB272" s="5"/>
      <c r="AC272" s="5"/>
      <c r="AD272" s="5"/>
      <c r="AE272" s="5"/>
      <c r="AF272" s="5"/>
      <c r="AG272" s="356"/>
      <c r="AH272" s="356"/>
      <c r="AI272" s="356"/>
      <c r="AJ272" s="357"/>
      <c r="AK272" s="356"/>
      <c r="AN272" s="5"/>
      <c r="AO272" s="5"/>
      <c r="AP272" s="5"/>
      <c r="AQ272" s="5"/>
      <c r="AR272" s="5"/>
    </row>
    <row r="273" spans="5:44" ht="15.75" customHeight="1">
      <c r="E273" s="5"/>
      <c r="P273" s="5"/>
      <c r="Q273" s="5"/>
      <c r="R273" s="5"/>
      <c r="S273" s="5"/>
      <c r="T273" s="5"/>
      <c r="AB273" s="5"/>
      <c r="AC273" s="5"/>
      <c r="AD273" s="5"/>
      <c r="AE273" s="5"/>
      <c r="AF273" s="5"/>
      <c r="AG273" s="356"/>
      <c r="AH273" s="356"/>
      <c r="AI273" s="356"/>
      <c r="AJ273" s="357"/>
      <c r="AK273" s="356"/>
      <c r="AN273" s="5"/>
      <c r="AO273" s="5"/>
      <c r="AP273" s="5"/>
      <c r="AQ273" s="5"/>
      <c r="AR273" s="5"/>
    </row>
    <row r="274" spans="5:44" ht="15.75" customHeight="1">
      <c r="E274" s="5"/>
      <c r="P274" s="5"/>
      <c r="Q274" s="5"/>
      <c r="R274" s="5"/>
      <c r="S274" s="5"/>
      <c r="T274" s="5"/>
      <c r="AB274" s="5"/>
      <c r="AC274" s="5"/>
      <c r="AD274" s="5"/>
      <c r="AE274" s="5"/>
      <c r="AF274" s="5"/>
      <c r="AG274" s="356"/>
      <c r="AH274" s="356"/>
      <c r="AI274" s="356"/>
      <c r="AJ274" s="357"/>
      <c r="AK274" s="356"/>
      <c r="AN274" s="5"/>
      <c r="AO274" s="5"/>
      <c r="AP274" s="5"/>
      <c r="AQ274" s="5"/>
      <c r="AR274" s="5"/>
    </row>
    <row r="275" spans="5:44" ht="15.75" customHeight="1">
      <c r="E275" s="5"/>
      <c r="P275" s="5"/>
      <c r="Q275" s="5"/>
      <c r="R275" s="5"/>
      <c r="S275" s="5"/>
      <c r="T275" s="5"/>
      <c r="AB275" s="5"/>
      <c r="AC275" s="5"/>
      <c r="AD275" s="5"/>
      <c r="AE275" s="5"/>
      <c r="AF275" s="5"/>
      <c r="AG275" s="356"/>
      <c r="AH275" s="356"/>
      <c r="AI275" s="356"/>
      <c r="AJ275" s="357"/>
      <c r="AK275" s="356"/>
      <c r="AN275" s="5"/>
      <c r="AO275" s="5"/>
      <c r="AP275" s="5"/>
      <c r="AQ275" s="5"/>
      <c r="AR275" s="5"/>
    </row>
    <row r="276" spans="5:44" ht="15.75" customHeight="1">
      <c r="E276" s="5"/>
      <c r="P276" s="5"/>
      <c r="Q276" s="5"/>
      <c r="R276" s="5"/>
      <c r="S276" s="5"/>
      <c r="T276" s="5"/>
      <c r="AB276" s="5"/>
      <c r="AC276" s="5"/>
      <c r="AD276" s="5"/>
      <c r="AE276" s="5"/>
      <c r="AF276" s="5"/>
      <c r="AG276" s="356"/>
      <c r="AH276" s="356"/>
      <c r="AI276" s="356"/>
      <c r="AJ276" s="357"/>
      <c r="AK276" s="356"/>
      <c r="AN276" s="5"/>
      <c r="AO276" s="5"/>
      <c r="AP276" s="5"/>
      <c r="AQ276" s="5"/>
      <c r="AR276" s="5"/>
    </row>
    <row r="277" spans="5:44" ht="15.75" customHeight="1">
      <c r="E277" s="5"/>
      <c r="P277" s="5"/>
      <c r="Q277" s="5"/>
      <c r="R277" s="5"/>
      <c r="S277" s="5"/>
      <c r="T277" s="5"/>
      <c r="AB277" s="5"/>
      <c r="AC277" s="5"/>
      <c r="AD277" s="5"/>
      <c r="AE277" s="5"/>
      <c r="AF277" s="5"/>
      <c r="AG277" s="356"/>
      <c r="AH277" s="356"/>
      <c r="AI277" s="356"/>
      <c r="AJ277" s="357"/>
      <c r="AK277" s="356"/>
      <c r="AN277" s="5"/>
      <c r="AO277" s="5"/>
      <c r="AP277" s="5"/>
      <c r="AQ277" s="5"/>
      <c r="AR277" s="5"/>
    </row>
    <row r="278" spans="5:44" ht="15.75" customHeight="1">
      <c r="E278" s="5"/>
      <c r="P278" s="5"/>
      <c r="Q278" s="5"/>
      <c r="R278" s="5"/>
      <c r="S278" s="5"/>
      <c r="T278" s="5"/>
      <c r="AB278" s="5"/>
      <c r="AC278" s="5"/>
      <c r="AD278" s="5"/>
      <c r="AE278" s="5"/>
      <c r="AF278" s="5"/>
      <c r="AG278" s="356"/>
      <c r="AH278" s="356"/>
      <c r="AI278" s="356"/>
      <c r="AJ278" s="357"/>
      <c r="AK278" s="356"/>
      <c r="AN278" s="5"/>
      <c r="AO278" s="5"/>
      <c r="AP278" s="5"/>
      <c r="AQ278" s="5"/>
      <c r="AR278" s="5"/>
    </row>
    <row r="279" spans="5:44" ht="15.75" customHeight="1">
      <c r="E279" s="5"/>
      <c r="P279" s="5"/>
      <c r="Q279" s="5"/>
      <c r="R279" s="5"/>
      <c r="S279" s="5"/>
      <c r="T279" s="5"/>
      <c r="AB279" s="5"/>
      <c r="AC279" s="5"/>
      <c r="AD279" s="5"/>
      <c r="AE279" s="5"/>
      <c r="AF279" s="5"/>
      <c r="AG279" s="356"/>
      <c r="AH279" s="356"/>
      <c r="AI279" s="356"/>
      <c r="AJ279" s="357"/>
      <c r="AK279" s="356"/>
      <c r="AN279" s="5"/>
      <c r="AO279" s="5"/>
      <c r="AP279" s="5"/>
      <c r="AQ279" s="5"/>
      <c r="AR279" s="5"/>
    </row>
    <row r="280" spans="5:44" ht="15.75" customHeight="1">
      <c r="E280" s="5"/>
      <c r="P280" s="5"/>
      <c r="Q280" s="5"/>
      <c r="R280" s="5"/>
      <c r="S280" s="5"/>
      <c r="T280" s="5"/>
      <c r="AB280" s="5"/>
      <c r="AC280" s="5"/>
      <c r="AD280" s="5"/>
      <c r="AE280" s="5"/>
      <c r="AF280" s="5"/>
      <c r="AG280" s="356"/>
      <c r="AH280" s="356"/>
      <c r="AI280" s="356"/>
      <c r="AJ280" s="357"/>
      <c r="AK280" s="356"/>
      <c r="AN280" s="5"/>
      <c r="AO280" s="5"/>
      <c r="AP280" s="5"/>
      <c r="AQ280" s="5"/>
      <c r="AR280" s="5"/>
    </row>
    <row r="281" spans="5:44" ht="15.75" customHeight="1">
      <c r="E281" s="5"/>
      <c r="P281" s="5"/>
      <c r="Q281" s="5"/>
      <c r="R281" s="5"/>
      <c r="S281" s="5"/>
      <c r="T281" s="5"/>
      <c r="AB281" s="5"/>
      <c r="AC281" s="5"/>
      <c r="AD281" s="5"/>
      <c r="AE281" s="5"/>
      <c r="AF281" s="5"/>
      <c r="AG281" s="356"/>
      <c r="AH281" s="356"/>
      <c r="AI281" s="356"/>
      <c r="AJ281" s="357"/>
      <c r="AK281" s="356"/>
      <c r="AN281" s="5"/>
      <c r="AO281" s="5"/>
      <c r="AP281" s="5"/>
      <c r="AQ281" s="5"/>
      <c r="AR281" s="5"/>
    </row>
    <row r="282" spans="5:44" ht="15.75" customHeight="1">
      <c r="E282" s="5"/>
      <c r="P282" s="5"/>
      <c r="Q282" s="5"/>
      <c r="R282" s="5"/>
      <c r="S282" s="5"/>
      <c r="T282" s="5"/>
      <c r="AB282" s="5"/>
      <c r="AC282" s="5"/>
      <c r="AD282" s="5"/>
      <c r="AE282" s="5"/>
      <c r="AF282" s="5"/>
      <c r="AG282" s="356"/>
      <c r="AH282" s="356"/>
      <c r="AI282" s="356"/>
      <c r="AJ282" s="357"/>
      <c r="AK282" s="356"/>
      <c r="AN282" s="5"/>
      <c r="AO282" s="5"/>
      <c r="AP282" s="5"/>
      <c r="AQ282" s="5"/>
      <c r="AR282" s="5"/>
    </row>
    <row r="283" spans="5:44" ht="15.75" customHeight="1">
      <c r="E283" s="5"/>
      <c r="P283" s="5"/>
      <c r="Q283" s="5"/>
      <c r="R283" s="5"/>
      <c r="S283" s="5"/>
      <c r="T283" s="5"/>
      <c r="AB283" s="5"/>
      <c r="AC283" s="5"/>
      <c r="AD283" s="5"/>
      <c r="AE283" s="5"/>
      <c r="AF283" s="5"/>
      <c r="AG283" s="356"/>
      <c r="AH283" s="356"/>
      <c r="AI283" s="356"/>
      <c r="AJ283" s="357"/>
      <c r="AK283" s="356"/>
      <c r="AN283" s="5"/>
      <c r="AO283" s="5"/>
      <c r="AP283" s="5"/>
      <c r="AQ283" s="5"/>
      <c r="AR283" s="5"/>
    </row>
    <row r="284" spans="5:44" ht="15.75" customHeight="1">
      <c r="E284" s="5"/>
      <c r="P284" s="5"/>
      <c r="Q284" s="5"/>
      <c r="R284" s="5"/>
      <c r="S284" s="5"/>
      <c r="T284" s="5"/>
      <c r="AB284" s="5"/>
      <c r="AC284" s="5"/>
      <c r="AD284" s="5"/>
      <c r="AE284" s="5"/>
      <c r="AF284" s="5"/>
      <c r="AG284" s="356"/>
      <c r="AH284" s="356"/>
      <c r="AI284" s="356"/>
      <c r="AJ284" s="357"/>
      <c r="AK284" s="356"/>
      <c r="AN284" s="5"/>
      <c r="AO284" s="5"/>
      <c r="AP284" s="5"/>
      <c r="AQ284" s="5"/>
      <c r="AR284" s="5"/>
    </row>
    <row r="285" spans="5:44" ht="15.75" customHeight="1">
      <c r="E285" s="5"/>
      <c r="P285" s="5"/>
      <c r="Q285" s="5"/>
      <c r="R285" s="5"/>
      <c r="S285" s="5"/>
      <c r="T285" s="5"/>
      <c r="AB285" s="5"/>
      <c r="AC285" s="5"/>
      <c r="AD285" s="5"/>
      <c r="AE285" s="5"/>
      <c r="AF285" s="5"/>
      <c r="AG285" s="356"/>
      <c r="AH285" s="356"/>
      <c r="AI285" s="356"/>
      <c r="AJ285" s="357"/>
      <c r="AK285" s="356"/>
      <c r="AN285" s="5"/>
      <c r="AO285" s="5"/>
      <c r="AP285" s="5"/>
      <c r="AQ285" s="5"/>
      <c r="AR285" s="5"/>
    </row>
    <row r="286" spans="5:44" ht="15.75" customHeight="1">
      <c r="E286" s="5"/>
      <c r="P286" s="5"/>
      <c r="Q286" s="5"/>
      <c r="R286" s="5"/>
      <c r="S286" s="5"/>
      <c r="T286" s="5"/>
      <c r="AB286" s="5"/>
      <c r="AC286" s="5"/>
      <c r="AD286" s="5"/>
      <c r="AE286" s="5"/>
      <c r="AF286" s="5"/>
      <c r="AG286" s="356"/>
      <c r="AH286" s="356"/>
      <c r="AI286" s="356"/>
      <c r="AJ286" s="357"/>
      <c r="AK286" s="356"/>
      <c r="AN286" s="5"/>
      <c r="AO286" s="5"/>
      <c r="AP286" s="5"/>
      <c r="AQ286" s="5"/>
      <c r="AR286" s="5"/>
    </row>
    <row r="287" spans="5:44" ht="15.75" customHeight="1">
      <c r="E287" s="5"/>
      <c r="P287" s="5"/>
      <c r="Q287" s="5"/>
      <c r="R287" s="5"/>
      <c r="S287" s="5"/>
      <c r="T287" s="5"/>
      <c r="AB287" s="5"/>
      <c r="AC287" s="5"/>
      <c r="AD287" s="5"/>
      <c r="AE287" s="5"/>
      <c r="AF287" s="5"/>
      <c r="AG287" s="356"/>
      <c r="AH287" s="356"/>
      <c r="AI287" s="356"/>
      <c r="AJ287" s="357"/>
      <c r="AK287" s="356"/>
      <c r="AN287" s="5"/>
      <c r="AO287" s="5"/>
      <c r="AP287" s="5"/>
      <c r="AQ287" s="5"/>
      <c r="AR287" s="5"/>
    </row>
    <row r="288" spans="5:44" ht="15.75" customHeight="1">
      <c r="E288" s="5"/>
      <c r="P288" s="5"/>
      <c r="Q288" s="5"/>
      <c r="R288" s="5"/>
      <c r="S288" s="5"/>
      <c r="T288" s="5"/>
      <c r="AB288" s="5"/>
      <c r="AC288" s="5"/>
      <c r="AD288" s="5"/>
      <c r="AE288" s="5"/>
      <c r="AF288" s="5"/>
      <c r="AG288" s="356"/>
      <c r="AH288" s="356"/>
      <c r="AI288" s="356"/>
      <c r="AJ288" s="357"/>
      <c r="AK288" s="356"/>
      <c r="AN288" s="5"/>
      <c r="AO288" s="5"/>
      <c r="AP288" s="5"/>
      <c r="AQ288" s="5"/>
      <c r="AR288" s="5"/>
    </row>
    <row r="289" spans="5:44" ht="15.75" customHeight="1">
      <c r="E289" s="5"/>
      <c r="P289" s="5"/>
      <c r="Q289" s="5"/>
      <c r="R289" s="5"/>
      <c r="S289" s="5"/>
      <c r="T289" s="5"/>
      <c r="AB289" s="5"/>
      <c r="AC289" s="5"/>
      <c r="AD289" s="5"/>
      <c r="AE289" s="5"/>
      <c r="AF289" s="5"/>
      <c r="AG289" s="356"/>
      <c r="AH289" s="356"/>
      <c r="AI289" s="356"/>
      <c r="AJ289" s="357"/>
      <c r="AK289" s="356"/>
      <c r="AN289" s="5"/>
      <c r="AO289" s="5"/>
      <c r="AP289" s="5"/>
      <c r="AQ289" s="5"/>
      <c r="AR289" s="5"/>
    </row>
    <row r="290" spans="5:44" ht="15.75" customHeight="1">
      <c r="E290" s="5"/>
      <c r="P290" s="5"/>
      <c r="Q290" s="5"/>
      <c r="R290" s="5"/>
      <c r="S290" s="5"/>
      <c r="T290" s="5"/>
      <c r="AB290" s="5"/>
      <c r="AC290" s="5"/>
      <c r="AD290" s="5"/>
      <c r="AE290" s="5"/>
      <c r="AF290" s="5"/>
      <c r="AG290" s="356"/>
      <c r="AH290" s="356"/>
      <c r="AI290" s="356"/>
      <c r="AJ290" s="357"/>
      <c r="AK290" s="356"/>
      <c r="AN290" s="5"/>
      <c r="AO290" s="5"/>
      <c r="AP290" s="5"/>
      <c r="AQ290" s="5"/>
      <c r="AR290" s="5"/>
    </row>
    <row r="291" spans="5:44" ht="15.75" customHeight="1">
      <c r="E291" s="5"/>
      <c r="P291" s="5"/>
      <c r="Q291" s="5"/>
      <c r="R291" s="5"/>
      <c r="S291" s="5"/>
      <c r="T291" s="5"/>
      <c r="AB291" s="5"/>
      <c r="AC291" s="5"/>
      <c r="AD291" s="5"/>
      <c r="AE291" s="5"/>
      <c r="AF291" s="5"/>
      <c r="AG291" s="356"/>
      <c r="AH291" s="356"/>
      <c r="AI291" s="356"/>
      <c r="AJ291" s="357"/>
      <c r="AK291" s="356"/>
      <c r="AN291" s="5"/>
      <c r="AO291" s="5"/>
      <c r="AP291" s="5"/>
      <c r="AQ291" s="5"/>
      <c r="AR291" s="5"/>
    </row>
    <row r="292" spans="5:44" ht="15.75" customHeight="1">
      <c r="E292" s="5"/>
      <c r="P292" s="5"/>
      <c r="Q292" s="5"/>
      <c r="R292" s="5"/>
      <c r="S292" s="5"/>
      <c r="T292" s="5"/>
      <c r="AB292" s="5"/>
      <c r="AC292" s="5"/>
      <c r="AD292" s="5"/>
      <c r="AE292" s="5"/>
      <c r="AF292" s="5"/>
      <c r="AG292" s="356"/>
      <c r="AH292" s="356"/>
      <c r="AI292" s="356"/>
      <c r="AJ292" s="357"/>
      <c r="AK292" s="356"/>
      <c r="AN292" s="5"/>
      <c r="AO292" s="5"/>
      <c r="AP292" s="5"/>
      <c r="AQ292" s="5"/>
      <c r="AR292" s="5"/>
    </row>
    <row r="293" spans="5:44" ht="15.75" customHeight="1">
      <c r="E293" s="5"/>
      <c r="P293" s="5"/>
      <c r="Q293" s="5"/>
      <c r="R293" s="5"/>
      <c r="S293" s="5"/>
      <c r="T293" s="5"/>
      <c r="AB293" s="5"/>
      <c r="AC293" s="5"/>
      <c r="AD293" s="5"/>
      <c r="AE293" s="5"/>
      <c r="AF293" s="5"/>
      <c r="AG293" s="356"/>
      <c r="AH293" s="356"/>
      <c r="AI293" s="356"/>
      <c r="AJ293" s="357"/>
      <c r="AK293" s="356"/>
      <c r="AN293" s="5"/>
      <c r="AO293" s="5"/>
      <c r="AP293" s="5"/>
      <c r="AQ293" s="5"/>
      <c r="AR293" s="5"/>
    </row>
    <row r="294" spans="5:44" ht="15.75" customHeight="1">
      <c r="E294" s="5"/>
      <c r="P294" s="5"/>
      <c r="Q294" s="5"/>
      <c r="R294" s="5"/>
      <c r="S294" s="5"/>
      <c r="T294" s="5"/>
      <c r="AB294" s="5"/>
      <c r="AC294" s="5"/>
      <c r="AD294" s="5"/>
      <c r="AE294" s="5"/>
      <c r="AF294" s="5"/>
      <c r="AG294" s="356"/>
      <c r="AH294" s="356"/>
      <c r="AI294" s="356"/>
      <c r="AJ294" s="357"/>
      <c r="AK294" s="356"/>
      <c r="AN294" s="5"/>
      <c r="AO294" s="5"/>
      <c r="AP294" s="5"/>
      <c r="AQ294" s="5"/>
      <c r="AR294" s="5"/>
    </row>
    <row r="295" spans="5:44" ht="15.75" customHeight="1">
      <c r="E295" s="5"/>
      <c r="P295" s="5"/>
      <c r="Q295" s="5"/>
      <c r="R295" s="5"/>
      <c r="S295" s="5"/>
      <c r="T295" s="5"/>
      <c r="AB295" s="5"/>
      <c r="AC295" s="5"/>
      <c r="AD295" s="5"/>
      <c r="AE295" s="5"/>
      <c r="AF295" s="5"/>
      <c r="AG295" s="356"/>
      <c r="AH295" s="356"/>
      <c r="AI295" s="356"/>
      <c r="AJ295" s="357"/>
      <c r="AK295" s="356"/>
      <c r="AN295" s="5"/>
      <c r="AO295" s="5"/>
      <c r="AP295" s="5"/>
      <c r="AQ295" s="5"/>
      <c r="AR295" s="5"/>
    </row>
    <row r="296" spans="5:44" ht="15.75" customHeight="1">
      <c r="E296" s="5"/>
      <c r="P296" s="5"/>
      <c r="Q296" s="5"/>
      <c r="R296" s="5"/>
      <c r="S296" s="5"/>
      <c r="T296" s="5"/>
      <c r="AB296" s="5"/>
      <c r="AC296" s="5"/>
      <c r="AD296" s="5"/>
      <c r="AE296" s="5"/>
      <c r="AF296" s="5"/>
      <c r="AG296" s="356"/>
      <c r="AH296" s="356"/>
      <c r="AI296" s="356"/>
      <c r="AJ296" s="357"/>
      <c r="AK296" s="356"/>
      <c r="AN296" s="5"/>
      <c r="AO296" s="5"/>
      <c r="AP296" s="5"/>
      <c r="AQ296" s="5"/>
      <c r="AR296" s="5"/>
    </row>
    <row r="297" spans="5:44" ht="15.75" customHeight="1">
      <c r="E297" s="5"/>
      <c r="P297" s="5"/>
      <c r="Q297" s="5"/>
      <c r="R297" s="5"/>
      <c r="S297" s="5"/>
      <c r="T297" s="5"/>
      <c r="AB297" s="5"/>
      <c r="AC297" s="5"/>
      <c r="AD297" s="5"/>
      <c r="AE297" s="5"/>
      <c r="AF297" s="5"/>
      <c r="AG297" s="356"/>
      <c r="AH297" s="356"/>
      <c r="AI297" s="356"/>
      <c r="AJ297" s="357"/>
      <c r="AK297" s="356"/>
      <c r="AN297" s="5"/>
      <c r="AO297" s="5"/>
      <c r="AP297" s="5"/>
      <c r="AQ297" s="5"/>
      <c r="AR297" s="5"/>
    </row>
    <row r="298" spans="5:44" ht="15.75" customHeight="1">
      <c r="E298" s="5"/>
      <c r="P298" s="5"/>
      <c r="Q298" s="5"/>
      <c r="R298" s="5"/>
      <c r="S298" s="5"/>
      <c r="T298" s="5"/>
      <c r="AB298" s="5"/>
      <c r="AC298" s="5"/>
      <c r="AD298" s="5"/>
      <c r="AE298" s="5"/>
      <c r="AF298" s="5"/>
      <c r="AG298" s="356"/>
      <c r="AH298" s="356"/>
      <c r="AI298" s="356"/>
      <c r="AJ298" s="357"/>
      <c r="AK298" s="356"/>
      <c r="AN298" s="5"/>
      <c r="AO298" s="5"/>
      <c r="AP298" s="5"/>
      <c r="AQ298" s="5"/>
      <c r="AR298" s="5"/>
    </row>
    <row r="299" spans="5:44" ht="15.75" customHeight="1">
      <c r="E299" s="5"/>
      <c r="P299" s="5"/>
      <c r="Q299" s="5"/>
      <c r="R299" s="5"/>
      <c r="S299" s="5"/>
      <c r="T299" s="5"/>
      <c r="AB299" s="5"/>
      <c r="AC299" s="5"/>
      <c r="AD299" s="5"/>
      <c r="AE299" s="5"/>
      <c r="AF299" s="5"/>
      <c r="AG299" s="356"/>
      <c r="AH299" s="356"/>
      <c r="AI299" s="356"/>
      <c r="AJ299" s="357"/>
      <c r="AK299" s="356"/>
      <c r="AN299" s="5"/>
      <c r="AO299" s="5"/>
      <c r="AP299" s="5"/>
      <c r="AQ299" s="5"/>
      <c r="AR299" s="5"/>
    </row>
    <row r="300" spans="5:44" ht="15.75" customHeight="1">
      <c r="E300" s="5"/>
      <c r="P300" s="5"/>
      <c r="Q300" s="5"/>
      <c r="R300" s="5"/>
      <c r="S300" s="5"/>
      <c r="T300" s="5"/>
      <c r="AB300" s="5"/>
      <c r="AC300" s="5"/>
      <c r="AD300" s="5"/>
      <c r="AE300" s="5"/>
      <c r="AF300" s="5"/>
      <c r="AG300" s="356"/>
      <c r="AH300" s="356"/>
      <c r="AI300" s="356"/>
      <c r="AJ300" s="357"/>
      <c r="AK300" s="356"/>
      <c r="AN300" s="5"/>
      <c r="AO300" s="5"/>
      <c r="AP300" s="5"/>
      <c r="AQ300" s="5"/>
      <c r="AR300" s="5"/>
    </row>
    <row r="301" spans="5:44" ht="15.75" customHeight="1">
      <c r="E301" s="5"/>
      <c r="P301" s="5"/>
      <c r="Q301" s="5"/>
      <c r="R301" s="5"/>
      <c r="S301" s="5"/>
      <c r="T301" s="5"/>
      <c r="AB301" s="5"/>
      <c r="AC301" s="5"/>
      <c r="AD301" s="5"/>
      <c r="AE301" s="5"/>
      <c r="AF301" s="5"/>
      <c r="AG301" s="356"/>
      <c r="AH301" s="356"/>
      <c r="AI301" s="356"/>
      <c r="AJ301" s="357"/>
      <c r="AK301" s="356"/>
      <c r="AN301" s="5"/>
      <c r="AO301" s="5"/>
      <c r="AP301" s="5"/>
      <c r="AQ301" s="5"/>
      <c r="AR301" s="5"/>
    </row>
    <row r="302" spans="5:44" ht="15.75" customHeight="1">
      <c r="E302" s="5"/>
      <c r="P302" s="5"/>
      <c r="Q302" s="5"/>
      <c r="R302" s="5"/>
      <c r="S302" s="5"/>
      <c r="T302" s="5"/>
      <c r="AB302" s="5"/>
      <c r="AC302" s="5"/>
      <c r="AD302" s="5"/>
      <c r="AE302" s="5"/>
      <c r="AF302" s="5"/>
      <c r="AG302" s="356"/>
      <c r="AH302" s="356"/>
      <c r="AI302" s="356"/>
      <c r="AJ302" s="357"/>
      <c r="AK302" s="356"/>
      <c r="AN302" s="5"/>
      <c r="AO302" s="5"/>
      <c r="AP302" s="5"/>
      <c r="AQ302" s="5"/>
      <c r="AR302" s="5"/>
    </row>
    <row r="303" spans="5:44" ht="15.75" customHeight="1">
      <c r="E303" s="5"/>
      <c r="P303" s="5"/>
      <c r="Q303" s="5"/>
      <c r="R303" s="5"/>
      <c r="S303" s="5"/>
      <c r="T303" s="5"/>
      <c r="AB303" s="5"/>
      <c r="AC303" s="5"/>
      <c r="AD303" s="5"/>
      <c r="AE303" s="5"/>
      <c r="AF303" s="5"/>
      <c r="AG303" s="356"/>
      <c r="AH303" s="356"/>
      <c r="AI303" s="356"/>
      <c r="AJ303" s="357"/>
      <c r="AK303" s="356"/>
      <c r="AN303" s="5"/>
      <c r="AO303" s="5"/>
      <c r="AP303" s="5"/>
      <c r="AQ303" s="5"/>
      <c r="AR303" s="5"/>
    </row>
    <row r="304" spans="5:44" ht="15.75" customHeight="1">
      <c r="E304" s="5"/>
      <c r="P304" s="5"/>
      <c r="Q304" s="5"/>
      <c r="R304" s="5"/>
      <c r="S304" s="5"/>
      <c r="T304" s="5"/>
      <c r="AB304" s="5"/>
      <c r="AC304" s="5"/>
      <c r="AD304" s="5"/>
      <c r="AE304" s="5"/>
      <c r="AF304" s="5"/>
      <c r="AG304" s="356"/>
      <c r="AH304" s="356"/>
      <c r="AI304" s="356"/>
      <c r="AJ304" s="357"/>
      <c r="AK304" s="356"/>
      <c r="AN304" s="5"/>
      <c r="AO304" s="5"/>
      <c r="AP304" s="5"/>
      <c r="AQ304" s="5"/>
      <c r="AR304" s="5"/>
    </row>
    <row r="305" spans="5:44" ht="15.75" customHeight="1">
      <c r="E305" s="5"/>
      <c r="P305" s="5"/>
      <c r="Q305" s="5"/>
      <c r="R305" s="5"/>
      <c r="S305" s="5"/>
      <c r="T305" s="5"/>
      <c r="AB305" s="5"/>
      <c r="AC305" s="5"/>
      <c r="AD305" s="5"/>
      <c r="AE305" s="5"/>
      <c r="AF305" s="5"/>
      <c r="AG305" s="356"/>
      <c r="AH305" s="356"/>
      <c r="AI305" s="356"/>
      <c r="AJ305" s="357"/>
      <c r="AK305" s="356"/>
      <c r="AN305" s="5"/>
      <c r="AO305" s="5"/>
      <c r="AP305" s="5"/>
      <c r="AQ305" s="5"/>
      <c r="AR305" s="5"/>
    </row>
    <row r="306" spans="5:44" ht="15.75" customHeight="1">
      <c r="E306" s="5"/>
      <c r="P306" s="5"/>
      <c r="Q306" s="5"/>
      <c r="R306" s="5"/>
      <c r="S306" s="5"/>
      <c r="T306" s="5"/>
      <c r="AB306" s="5"/>
      <c r="AC306" s="5"/>
      <c r="AD306" s="5"/>
      <c r="AE306" s="5"/>
      <c r="AF306" s="5"/>
      <c r="AG306" s="356"/>
      <c r="AH306" s="356"/>
      <c r="AI306" s="356"/>
      <c r="AJ306" s="357"/>
      <c r="AK306" s="356"/>
      <c r="AN306" s="5"/>
      <c r="AO306" s="5"/>
      <c r="AP306" s="5"/>
      <c r="AQ306" s="5"/>
      <c r="AR306" s="5"/>
    </row>
    <row r="307" spans="5:44" ht="15.75" customHeight="1">
      <c r="E307" s="5"/>
      <c r="P307" s="5"/>
      <c r="Q307" s="5"/>
      <c r="R307" s="5"/>
      <c r="S307" s="5"/>
      <c r="T307" s="5"/>
      <c r="AB307" s="5"/>
      <c r="AC307" s="5"/>
      <c r="AD307" s="5"/>
      <c r="AE307" s="5"/>
      <c r="AF307" s="5"/>
      <c r="AG307" s="356"/>
      <c r="AH307" s="356"/>
      <c r="AI307" s="356"/>
      <c r="AJ307" s="357"/>
      <c r="AK307" s="356"/>
      <c r="AN307" s="5"/>
      <c r="AO307" s="5"/>
      <c r="AP307" s="5"/>
      <c r="AQ307" s="5"/>
      <c r="AR307" s="5"/>
    </row>
    <row r="308" spans="5:44" ht="15.75" customHeight="1">
      <c r="E308" s="5"/>
      <c r="P308" s="5"/>
      <c r="Q308" s="5"/>
      <c r="R308" s="5"/>
      <c r="S308" s="5"/>
      <c r="T308" s="5"/>
      <c r="AB308" s="5"/>
      <c r="AC308" s="5"/>
      <c r="AD308" s="5"/>
      <c r="AE308" s="5"/>
      <c r="AF308" s="5"/>
      <c r="AG308" s="356"/>
      <c r="AH308" s="356"/>
      <c r="AI308" s="356"/>
      <c r="AJ308" s="357"/>
      <c r="AK308" s="356"/>
      <c r="AN308" s="5"/>
      <c r="AO308" s="5"/>
      <c r="AP308" s="5"/>
      <c r="AQ308" s="5"/>
      <c r="AR308" s="5"/>
    </row>
    <row r="309" spans="5:44" ht="15.75" customHeight="1">
      <c r="E309" s="5"/>
      <c r="P309" s="5"/>
      <c r="Q309" s="5"/>
      <c r="R309" s="5"/>
      <c r="S309" s="5"/>
      <c r="T309" s="5"/>
      <c r="AB309" s="5"/>
      <c r="AC309" s="5"/>
      <c r="AD309" s="5"/>
      <c r="AE309" s="5"/>
      <c r="AF309" s="5"/>
      <c r="AG309" s="356"/>
      <c r="AH309" s="356"/>
      <c r="AI309" s="356"/>
      <c r="AJ309" s="357"/>
      <c r="AK309" s="356"/>
      <c r="AN309" s="5"/>
      <c r="AO309" s="5"/>
      <c r="AP309" s="5"/>
      <c r="AQ309" s="5"/>
      <c r="AR309" s="5"/>
    </row>
    <row r="310" spans="5:44" ht="15.75" customHeight="1">
      <c r="E310" s="5"/>
      <c r="P310" s="5"/>
      <c r="Q310" s="5"/>
      <c r="R310" s="5"/>
      <c r="S310" s="5"/>
      <c r="T310" s="5"/>
      <c r="AB310" s="5"/>
      <c r="AC310" s="5"/>
      <c r="AD310" s="5"/>
      <c r="AE310" s="5"/>
      <c r="AF310" s="5"/>
      <c r="AG310" s="356"/>
      <c r="AH310" s="356"/>
      <c r="AI310" s="356"/>
      <c r="AJ310" s="357"/>
      <c r="AK310" s="356"/>
      <c r="AN310" s="5"/>
      <c r="AO310" s="5"/>
      <c r="AP310" s="5"/>
      <c r="AQ310" s="5"/>
      <c r="AR310" s="5"/>
    </row>
    <row r="311" spans="5:44" ht="15.75" customHeight="1">
      <c r="E311" s="5"/>
      <c r="P311" s="5"/>
      <c r="Q311" s="5"/>
      <c r="R311" s="5"/>
      <c r="S311" s="5"/>
      <c r="T311" s="5"/>
      <c r="AB311" s="5"/>
      <c r="AC311" s="5"/>
      <c r="AD311" s="5"/>
      <c r="AE311" s="5"/>
      <c r="AF311" s="5"/>
      <c r="AG311" s="356"/>
      <c r="AH311" s="356"/>
      <c r="AI311" s="356"/>
      <c r="AJ311" s="357"/>
      <c r="AK311" s="356"/>
      <c r="AN311" s="5"/>
      <c r="AO311" s="5"/>
      <c r="AP311" s="5"/>
      <c r="AQ311" s="5"/>
      <c r="AR311" s="5"/>
    </row>
    <row r="312" spans="5:44" ht="15.75" customHeight="1">
      <c r="E312" s="5"/>
      <c r="P312" s="5"/>
      <c r="Q312" s="5"/>
      <c r="R312" s="5"/>
      <c r="S312" s="5"/>
      <c r="T312" s="5"/>
      <c r="AB312" s="5"/>
      <c r="AC312" s="5"/>
      <c r="AD312" s="5"/>
      <c r="AE312" s="5"/>
      <c r="AF312" s="5"/>
      <c r="AG312" s="356"/>
      <c r="AH312" s="356"/>
      <c r="AI312" s="356"/>
      <c r="AJ312" s="357"/>
      <c r="AK312" s="356"/>
      <c r="AN312" s="5"/>
      <c r="AO312" s="5"/>
      <c r="AP312" s="5"/>
      <c r="AQ312" s="5"/>
      <c r="AR312" s="5"/>
    </row>
    <row r="313" spans="5:44" ht="15.75" customHeight="1">
      <c r="E313" s="5"/>
      <c r="P313" s="5"/>
      <c r="Q313" s="5"/>
      <c r="R313" s="5"/>
      <c r="S313" s="5"/>
      <c r="T313" s="5"/>
      <c r="AB313" s="5"/>
      <c r="AC313" s="5"/>
      <c r="AD313" s="5"/>
      <c r="AE313" s="5"/>
      <c r="AF313" s="5"/>
      <c r="AG313" s="356"/>
      <c r="AH313" s="356"/>
      <c r="AI313" s="356"/>
      <c r="AJ313" s="357"/>
      <c r="AK313" s="356"/>
      <c r="AN313" s="5"/>
      <c r="AO313" s="5"/>
      <c r="AP313" s="5"/>
      <c r="AQ313" s="5"/>
      <c r="AR313" s="5"/>
    </row>
    <row r="314" spans="5:44" ht="15.75" customHeight="1">
      <c r="E314" s="5"/>
      <c r="P314" s="5"/>
      <c r="Q314" s="5"/>
      <c r="R314" s="5"/>
      <c r="S314" s="5"/>
      <c r="T314" s="5"/>
      <c r="AB314" s="5"/>
      <c r="AC314" s="5"/>
      <c r="AD314" s="5"/>
      <c r="AE314" s="5"/>
      <c r="AF314" s="5"/>
      <c r="AG314" s="356"/>
      <c r="AH314" s="356"/>
      <c r="AI314" s="356"/>
      <c r="AJ314" s="357"/>
      <c r="AK314" s="356"/>
      <c r="AN314" s="5"/>
      <c r="AO314" s="5"/>
      <c r="AP314" s="5"/>
      <c r="AQ314" s="5"/>
      <c r="AR314" s="5"/>
    </row>
    <row r="315" spans="5:44" ht="15.75" customHeight="1">
      <c r="E315" s="5"/>
      <c r="P315" s="5"/>
      <c r="Q315" s="5"/>
      <c r="R315" s="5"/>
      <c r="S315" s="5"/>
      <c r="T315" s="5"/>
      <c r="AB315" s="5"/>
      <c r="AC315" s="5"/>
      <c r="AD315" s="5"/>
      <c r="AE315" s="5"/>
      <c r="AF315" s="5"/>
      <c r="AG315" s="356"/>
      <c r="AH315" s="356"/>
      <c r="AI315" s="356"/>
      <c r="AJ315" s="357"/>
      <c r="AK315" s="356"/>
      <c r="AN315" s="5"/>
      <c r="AO315" s="5"/>
      <c r="AP315" s="5"/>
      <c r="AQ315" s="5"/>
      <c r="AR315" s="5"/>
    </row>
    <row r="316" spans="5:44" ht="15.75" customHeight="1">
      <c r="E316" s="5"/>
      <c r="P316" s="5"/>
      <c r="Q316" s="5"/>
      <c r="R316" s="5"/>
      <c r="S316" s="5"/>
      <c r="T316" s="5"/>
      <c r="AB316" s="5"/>
      <c r="AC316" s="5"/>
      <c r="AD316" s="5"/>
      <c r="AE316" s="5"/>
      <c r="AF316" s="5"/>
      <c r="AG316" s="356"/>
      <c r="AH316" s="356"/>
      <c r="AI316" s="356"/>
      <c r="AJ316" s="357"/>
      <c r="AK316" s="356"/>
      <c r="AN316" s="5"/>
      <c r="AO316" s="5"/>
      <c r="AP316" s="5"/>
      <c r="AQ316" s="5"/>
      <c r="AR316" s="5"/>
    </row>
    <row r="317" spans="5:44" ht="15.75" customHeight="1">
      <c r="E317" s="5"/>
      <c r="P317" s="5"/>
      <c r="Q317" s="5"/>
      <c r="R317" s="5"/>
      <c r="S317" s="5"/>
      <c r="T317" s="5"/>
      <c r="AB317" s="5"/>
      <c r="AC317" s="5"/>
      <c r="AD317" s="5"/>
      <c r="AE317" s="5"/>
      <c r="AF317" s="5"/>
      <c r="AG317" s="356"/>
      <c r="AH317" s="356"/>
      <c r="AI317" s="356"/>
      <c r="AJ317" s="357"/>
      <c r="AK317" s="356"/>
      <c r="AN317" s="5"/>
      <c r="AO317" s="5"/>
      <c r="AP317" s="5"/>
      <c r="AQ317" s="5"/>
      <c r="AR317" s="5"/>
    </row>
    <row r="318" spans="5:44" ht="15.75" customHeight="1">
      <c r="E318" s="5"/>
      <c r="P318" s="5"/>
      <c r="Q318" s="5"/>
      <c r="R318" s="5"/>
      <c r="S318" s="5"/>
      <c r="T318" s="5"/>
      <c r="AB318" s="5"/>
      <c r="AC318" s="5"/>
      <c r="AD318" s="5"/>
      <c r="AE318" s="5"/>
      <c r="AF318" s="5"/>
      <c r="AG318" s="356"/>
      <c r="AH318" s="356"/>
      <c r="AI318" s="356"/>
      <c r="AJ318" s="357"/>
      <c r="AK318" s="356"/>
      <c r="AN318" s="5"/>
      <c r="AO318" s="5"/>
      <c r="AP318" s="5"/>
      <c r="AQ318" s="5"/>
      <c r="AR318" s="5"/>
    </row>
    <row r="319" spans="5:44" ht="15.75" customHeight="1">
      <c r="E319" s="5"/>
      <c r="P319" s="5"/>
      <c r="Q319" s="5"/>
      <c r="R319" s="5"/>
      <c r="S319" s="5"/>
      <c r="T319" s="5"/>
      <c r="AB319" s="5"/>
      <c r="AC319" s="5"/>
      <c r="AD319" s="5"/>
      <c r="AE319" s="5"/>
      <c r="AF319" s="5"/>
      <c r="AG319" s="356"/>
      <c r="AH319" s="356"/>
      <c r="AI319" s="356"/>
      <c r="AJ319" s="357"/>
      <c r="AK319" s="356"/>
      <c r="AN319" s="5"/>
      <c r="AO319" s="5"/>
      <c r="AP319" s="5"/>
      <c r="AQ319" s="5"/>
      <c r="AR319" s="5"/>
    </row>
    <row r="320" spans="5:44" ht="15.75" customHeight="1">
      <c r="E320" s="5"/>
      <c r="P320" s="5"/>
      <c r="Q320" s="5"/>
      <c r="R320" s="5"/>
      <c r="S320" s="5"/>
      <c r="T320" s="5"/>
      <c r="AB320" s="5"/>
      <c r="AC320" s="5"/>
      <c r="AD320" s="5"/>
      <c r="AE320" s="5"/>
      <c r="AF320" s="5"/>
      <c r="AG320" s="356"/>
      <c r="AH320" s="356"/>
      <c r="AI320" s="356"/>
      <c r="AJ320" s="357"/>
      <c r="AK320" s="356"/>
      <c r="AN320" s="5"/>
      <c r="AO320" s="5"/>
      <c r="AP320" s="5"/>
      <c r="AQ320" s="5"/>
      <c r="AR320" s="5"/>
    </row>
    <row r="321" spans="5:44" ht="15.75" customHeight="1">
      <c r="E321" s="5"/>
      <c r="P321" s="5"/>
      <c r="Q321" s="5"/>
      <c r="R321" s="5"/>
      <c r="S321" s="5"/>
      <c r="T321" s="5"/>
      <c r="AB321" s="5"/>
      <c r="AC321" s="5"/>
      <c r="AD321" s="5"/>
      <c r="AE321" s="5"/>
      <c r="AF321" s="5"/>
      <c r="AG321" s="356"/>
      <c r="AH321" s="356"/>
      <c r="AI321" s="356"/>
      <c r="AJ321" s="357"/>
      <c r="AK321" s="356"/>
      <c r="AN321" s="5"/>
      <c r="AO321" s="5"/>
      <c r="AP321" s="5"/>
      <c r="AQ321" s="5"/>
      <c r="AR321" s="5"/>
    </row>
    <row r="322" spans="5:44" ht="15.75" customHeight="1">
      <c r="E322" s="5"/>
      <c r="P322" s="5"/>
      <c r="Q322" s="5"/>
      <c r="R322" s="5"/>
      <c r="S322" s="5"/>
      <c r="T322" s="5"/>
      <c r="AB322" s="5"/>
      <c r="AC322" s="5"/>
      <c r="AD322" s="5"/>
      <c r="AE322" s="5"/>
      <c r="AF322" s="5"/>
      <c r="AG322" s="356"/>
      <c r="AH322" s="356"/>
      <c r="AI322" s="356"/>
      <c r="AJ322" s="357"/>
      <c r="AK322" s="356"/>
      <c r="AN322" s="5"/>
      <c r="AO322" s="5"/>
      <c r="AP322" s="5"/>
      <c r="AQ322" s="5"/>
      <c r="AR322" s="5"/>
    </row>
    <row r="323" spans="5:44" ht="15.75" customHeight="1">
      <c r="E323" s="5"/>
      <c r="P323" s="5"/>
      <c r="Q323" s="5"/>
      <c r="R323" s="5"/>
      <c r="S323" s="5"/>
      <c r="T323" s="5"/>
      <c r="AB323" s="5"/>
      <c r="AC323" s="5"/>
      <c r="AD323" s="5"/>
      <c r="AE323" s="5"/>
      <c r="AF323" s="5"/>
      <c r="AG323" s="356"/>
      <c r="AH323" s="356"/>
      <c r="AI323" s="356"/>
      <c r="AJ323" s="357"/>
      <c r="AK323" s="356"/>
      <c r="AN323" s="5"/>
      <c r="AO323" s="5"/>
      <c r="AP323" s="5"/>
      <c r="AQ323" s="5"/>
      <c r="AR323" s="5"/>
    </row>
    <row r="324" spans="5:44" ht="15.75" customHeight="1">
      <c r="E324" s="5"/>
      <c r="P324" s="5"/>
      <c r="Q324" s="5"/>
      <c r="R324" s="5"/>
      <c r="S324" s="5"/>
      <c r="T324" s="5"/>
      <c r="AB324" s="5"/>
      <c r="AC324" s="5"/>
      <c r="AD324" s="5"/>
      <c r="AE324" s="5"/>
      <c r="AF324" s="5"/>
      <c r="AG324" s="356"/>
      <c r="AH324" s="356"/>
      <c r="AI324" s="356"/>
      <c r="AJ324" s="357"/>
      <c r="AK324" s="356"/>
      <c r="AN324" s="5"/>
      <c r="AO324" s="5"/>
      <c r="AP324" s="5"/>
      <c r="AQ324" s="5"/>
      <c r="AR324" s="5"/>
    </row>
    <row r="325" spans="5:44" ht="15.75" customHeight="1">
      <c r="E325" s="5"/>
      <c r="P325" s="5"/>
      <c r="Q325" s="5"/>
      <c r="R325" s="5"/>
      <c r="S325" s="5"/>
      <c r="T325" s="5"/>
      <c r="AB325" s="5"/>
      <c r="AC325" s="5"/>
      <c r="AD325" s="5"/>
      <c r="AE325" s="5"/>
      <c r="AF325" s="5"/>
      <c r="AG325" s="356"/>
      <c r="AH325" s="356"/>
      <c r="AI325" s="356"/>
      <c r="AJ325" s="357"/>
      <c r="AK325" s="356"/>
      <c r="AN325" s="5"/>
      <c r="AO325" s="5"/>
      <c r="AP325" s="5"/>
      <c r="AQ325" s="5"/>
      <c r="AR325" s="5"/>
    </row>
    <row r="326" spans="5:44" ht="15.75" customHeight="1">
      <c r="E326" s="5"/>
      <c r="P326" s="5"/>
      <c r="Q326" s="5"/>
      <c r="R326" s="5"/>
      <c r="S326" s="5"/>
      <c r="T326" s="5"/>
      <c r="AB326" s="5"/>
      <c r="AC326" s="5"/>
      <c r="AD326" s="5"/>
      <c r="AE326" s="5"/>
      <c r="AF326" s="5"/>
      <c r="AG326" s="356"/>
      <c r="AH326" s="356"/>
      <c r="AI326" s="356"/>
      <c r="AJ326" s="357"/>
      <c r="AK326" s="356"/>
      <c r="AN326" s="5"/>
      <c r="AO326" s="5"/>
      <c r="AP326" s="5"/>
      <c r="AQ326" s="5"/>
      <c r="AR326" s="5"/>
    </row>
    <row r="327" spans="5:44" ht="15.75" customHeight="1">
      <c r="E327" s="5"/>
      <c r="P327" s="5"/>
      <c r="Q327" s="5"/>
      <c r="R327" s="5"/>
      <c r="S327" s="5"/>
      <c r="T327" s="5"/>
      <c r="AB327" s="5"/>
      <c r="AC327" s="5"/>
      <c r="AD327" s="5"/>
      <c r="AE327" s="5"/>
      <c r="AF327" s="5"/>
      <c r="AG327" s="356"/>
      <c r="AH327" s="356"/>
      <c r="AI327" s="356"/>
      <c r="AJ327" s="357"/>
      <c r="AK327" s="356"/>
      <c r="AN327" s="5"/>
      <c r="AO327" s="5"/>
      <c r="AP327" s="5"/>
      <c r="AQ327" s="5"/>
      <c r="AR327" s="5"/>
    </row>
    <row r="328" spans="5:44" ht="15.75" customHeight="1">
      <c r="E328" s="5"/>
      <c r="P328" s="5"/>
      <c r="Q328" s="5"/>
      <c r="R328" s="5"/>
      <c r="S328" s="5"/>
      <c r="T328" s="5"/>
      <c r="AB328" s="5"/>
      <c r="AC328" s="5"/>
      <c r="AD328" s="5"/>
      <c r="AE328" s="5"/>
      <c r="AF328" s="5"/>
      <c r="AG328" s="356"/>
      <c r="AH328" s="356"/>
      <c r="AI328" s="356"/>
      <c r="AJ328" s="357"/>
      <c r="AK328" s="356"/>
      <c r="AN328" s="5"/>
      <c r="AO328" s="5"/>
      <c r="AP328" s="5"/>
      <c r="AQ328" s="5"/>
      <c r="AR328" s="5"/>
    </row>
    <row r="329" spans="5:44" ht="15.75" customHeight="1">
      <c r="E329" s="5"/>
      <c r="P329" s="5"/>
      <c r="Q329" s="5"/>
      <c r="R329" s="5"/>
      <c r="S329" s="5"/>
      <c r="T329" s="5"/>
      <c r="AB329" s="5"/>
      <c r="AC329" s="5"/>
      <c r="AD329" s="5"/>
      <c r="AE329" s="5"/>
      <c r="AF329" s="5"/>
      <c r="AG329" s="356"/>
      <c r="AH329" s="356"/>
      <c r="AI329" s="356"/>
      <c r="AJ329" s="357"/>
      <c r="AK329" s="356"/>
      <c r="AN329" s="5"/>
      <c r="AO329" s="5"/>
      <c r="AP329" s="5"/>
      <c r="AQ329" s="5"/>
      <c r="AR329" s="5"/>
    </row>
    <row r="330" spans="5:44" ht="15.75" customHeight="1">
      <c r="E330" s="5"/>
      <c r="P330" s="5"/>
      <c r="Q330" s="5"/>
      <c r="R330" s="5"/>
      <c r="S330" s="5"/>
      <c r="T330" s="5"/>
      <c r="AB330" s="5"/>
      <c r="AC330" s="5"/>
      <c r="AD330" s="5"/>
      <c r="AE330" s="5"/>
      <c r="AF330" s="5"/>
      <c r="AG330" s="356"/>
      <c r="AH330" s="356"/>
      <c r="AI330" s="356"/>
      <c r="AJ330" s="357"/>
      <c r="AK330" s="356"/>
      <c r="AN330" s="5"/>
      <c r="AO330" s="5"/>
      <c r="AP330" s="5"/>
      <c r="AQ330" s="5"/>
      <c r="AR330" s="5"/>
    </row>
    <row r="331" spans="5:44" ht="15.75" customHeight="1">
      <c r="E331" s="5"/>
      <c r="P331" s="5"/>
      <c r="Q331" s="5"/>
      <c r="R331" s="5"/>
      <c r="S331" s="5"/>
      <c r="T331" s="5"/>
      <c r="AB331" s="5"/>
      <c r="AC331" s="5"/>
      <c r="AD331" s="5"/>
      <c r="AE331" s="5"/>
      <c r="AF331" s="5"/>
      <c r="AG331" s="356"/>
      <c r="AH331" s="356"/>
      <c r="AI331" s="356"/>
      <c r="AJ331" s="357"/>
      <c r="AK331" s="356"/>
      <c r="AN331" s="5"/>
      <c r="AO331" s="5"/>
      <c r="AP331" s="5"/>
      <c r="AQ331" s="5"/>
      <c r="AR331" s="5"/>
    </row>
    <row r="332" spans="5:44" ht="15.75" customHeight="1">
      <c r="E332" s="5"/>
      <c r="P332" s="5"/>
      <c r="Q332" s="5"/>
      <c r="R332" s="5"/>
      <c r="S332" s="5"/>
      <c r="T332" s="5"/>
      <c r="AB332" s="5"/>
      <c r="AC332" s="5"/>
      <c r="AD332" s="5"/>
      <c r="AE332" s="5"/>
      <c r="AF332" s="5"/>
      <c r="AG332" s="356"/>
      <c r="AH332" s="356"/>
      <c r="AI332" s="356"/>
      <c r="AJ332" s="357"/>
      <c r="AK332" s="356"/>
      <c r="AN332" s="5"/>
      <c r="AO332" s="5"/>
      <c r="AP332" s="5"/>
      <c r="AQ332" s="5"/>
      <c r="AR332" s="5"/>
    </row>
    <row r="333" spans="5:44" ht="15.75" customHeight="1">
      <c r="E333" s="5"/>
      <c r="P333" s="5"/>
      <c r="Q333" s="5"/>
      <c r="R333" s="5"/>
      <c r="S333" s="5"/>
      <c r="T333" s="5"/>
      <c r="AB333" s="5"/>
      <c r="AC333" s="5"/>
      <c r="AD333" s="5"/>
      <c r="AE333" s="5"/>
      <c r="AF333" s="5"/>
      <c r="AG333" s="356"/>
      <c r="AH333" s="356"/>
      <c r="AI333" s="356"/>
      <c r="AJ333" s="357"/>
      <c r="AK333" s="356"/>
      <c r="AN333" s="5"/>
      <c r="AO333" s="5"/>
      <c r="AP333" s="5"/>
      <c r="AQ333" s="5"/>
      <c r="AR333" s="5"/>
    </row>
    <row r="334" spans="5:44" ht="15.75" customHeight="1">
      <c r="E334" s="5"/>
      <c r="P334" s="5"/>
      <c r="Q334" s="5"/>
      <c r="R334" s="5"/>
      <c r="S334" s="5"/>
      <c r="T334" s="5"/>
      <c r="AB334" s="5"/>
      <c r="AC334" s="5"/>
      <c r="AD334" s="5"/>
      <c r="AE334" s="5"/>
      <c r="AF334" s="5"/>
      <c r="AG334" s="356"/>
      <c r="AH334" s="356"/>
      <c r="AI334" s="356"/>
      <c r="AJ334" s="357"/>
      <c r="AK334" s="356"/>
      <c r="AN334" s="5"/>
      <c r="AO334" s="5"/>
      <c r="AP334" s="5"/>
      <c r="AQ334" s="5"/>
      <c r="AR334" s="5"/>
    </row>
    <row r="335" spans="5:44" ht="15.75" customHeight="1">
      <c r="E335" s="5"/>
      <c r="P335" s="5"/>
      <c r="Q335" s="5"/>
      <c r="R335" s="5"/>
      <c r="S335" s="5"/>
      <c r="T335" s="5"/>
      <c r="AB335" s="5"/>
      <c r="AC335" s="5"/>
      <c r="AD335" s="5"/>
      <c r="AE335" s="5"/>
      <c r="AF335" s="5"/>
      <c r="AG335" s="356"/>
      <c r="AH335" s="356"/>
      <c r="AI335" s="356"/>
      <c r="AJ335" s="357"/>
      <c r="AK335" s="356"/>
      <c r="AN335" s="5"/>
      <c r="AO335" s="5"/>
      <c r="AP335" s="5"/>
      <c r="AQ335" s="5"/>
      <c r="AR335" s="5"/>
    </row>
    <row r="336" spans="5:44" ht="15.75" customHeight="1">
      <c r="E336" s="5"/>
      <c r="P336" s="5"/>
      <c r="Q336" s="5"/>
      <c r="R336" s="5"/>
      <c r="S336" s="5"/>
      <c r="T336" s="5"/>
      <c r="AB336" s="5"/>
      <c r="AC336" s="5"/>
      <c r="AD336" s="5"/>
      <c r="AE336" s="5"/>
      <c r="AF336" s="5"/>
      <c r="AG336" s="356"/>
      <c r="AH336" s="356"/>
      <c r="AI336" s="356"/>
      <c r="AJ336" s="357"/>
      <c r="AK336" s="356"/>
      <c r="AN336" s="5"/>
      <c r="AO336" s="5"/>
      <c r="AP336" s="5"/>
      <c r="AQ336" s="5"/>
      <c r="AR336" s="5"/>
    </row>
    <row r="337" spans="5:44" ht="15.75" customHeight="1">
      <c r="E337" s="5"/>
      <c r="P337" s="5"/>
      <c r="Q337" s="5"/>
      <c r="R337" s="5"/>
      <c r="S337" s="5"/>
      <c r="T337" s="5"/>
      <c r="AB337" s="5"/>
      <c r="AC337" s="5"/>
      <c r="AD337" s="5"/>
      <c r="AE337" s="5"/>
      <c r="AF337" s="5"/>
      <c r="AG337" s="356"/>
      <c r="AH337" s="356"/>
      <c r="AI337" s="356"/>
      <c r="AJ337" s="357"/>
      <c r="AK337" s="356"/>
      <c r="AN337" s="5"/>
      <c r="AO337" s="5"/>
      <c r="AP337" s="5"/>
      <c r="AQ337" s="5"/>
      <c r="AR337" s="5"/>
    </row>
    <row r="338" spans="5:44" ht="15.75" customHeight="1">
      <c r="E338" s="5"/>
      <c r="P338" s="5"/>
      <c r="Q338" s="5"/>
      <c r="R338" s="5"/>
      <c r="S338" s="5"/>
      <c r="T338" s="5"/>
      <c r="AB338" s="5"/>
      <c r="AC338" s="5"/>
      <c r="AD338" s="5"/>
      <c r="AE338" s="5"/>
      <c r="AF338" s="5"/>
      <c r="AG338" s="356"/>
      <c r="AH338" s="356"/>
      <c r="AI338" s="356"/>
      <c r="AJ338" s="357"/>
      <c r="AK338" s="356"/>
      <c r="AN338" s="5"/>
      <c r="AO338" s="5"/>
      <c r="AP338" s="5"/>
      <c r="AQ338" s="5"/>
      <c r="AR338" s="5"/>
    </row>
    <row r="339" spans="5:44" ht="15.75" customHeight="1">
      <c r="E339" s="5"/>
      <c r="P339" s="5"/>
      <c r="Q339" s="5"/>
      <c r="R339" s="5"/>
      <c r="S339" s="5"/>
      <c r="T339" s="5"/>
      <c r="AB339" s="5"/>
      <c r="AC339" s="5"/>
      <c r="AD339" s="5"/>
      <c r="AE339" s="5"/>
      <c r="AF339" s="5"/>
      <c r="AG339" s="356"/>
      <c r="AH339" s="356"/>
      <c r="AI339" s="356"/>
      <c r="AJ339" s="357"/>
      <c r="AK339" s="356"/>
      <c r="AN339" s="5"/>
      <c r="AO339" s="5"/>
      <c r="AP339" s="5"/>
      <c r="AQ339" s="5"/>
      <c r="AR339" s="5"/>
    </row>
    <row r="340" spans="5:44" ht="15.75" customHeight="1">
      <c r="E340" s="5"/>
      <c r="P340" s="5"/>
      <c r="Q340" s="5"/>
      <c r="R340" s="5"/>
      <c r="S340" s="5"/>
      <c r="T340" s="5"/>
      <c r="AB340" s="5"/>
      <c r="AC340" s="5"/>
      <c r="AD340" s="5"/>
      <c r="AE340" s="5"/>
      <c r="AF340" s="5"/>
      <c r="AG340" s="356"/>
      <c r="AH340" s="356"/>
      <c r="AI340" s="356"/>
      <c r="AJ340" s="357"/>
      <c r="AK340" s="356"/>
      <c r="AN340" s="5"/>
      <c r="AO340" s="5"/>
      <c r="AP340" s="5"/>
      <c r="AQ340" s="5"/>
      <c r="AR340" s="5"/>
    </row>
    <row r="341" spans="5:44" ht="15.75" customHeight="1">
      <c r="E341" s="5"/>
      <c r="P341" s="5"/>
      <c r="Q341" s="5"/>
      <c r="R341" s="5"/>
      <c r="S341" s="5"/>
      <c r="T341" s="5"/>
      <c r="AB341" s="5"/>
      <c r="AC341" s="5"/>
      <c r="AD341" s="5"/>
      <c r="AE341" s="5"/>
      <c r="AF341" s="5"/>
      <c r="AG341" s="356"/>
      <c r="AH341" s="356"/>
      <c r="AI341" s="356"/>
      <c r="AJ341" s="357"/>
      <c r="AK341" s="356"/>
      <c r="AN341" s="5"/>
      <c r="AO341" s="5"/>
      <c r="AP341" s="5"/>
      <c r="AQ341" s="5"/>
      <c r="AR341" s="5"/>
    </row>
    <row r="342" spans="5:44" ht="15.75" customHeight="1">
      <c r="E342" s="5"/>
      <c r="P342" s="5"/>
      <c r="Q342" s="5"/>
      <c r="R342" s="5"/>
      <c r="S342" s="5"/>
      <c r="T342" s="5"/>
      <c r="AB342" s="5"/>
      <c r="AC342" s="5"/>
      <c r="AD342" s="5"/>
      <c r="AE342" s="5"/>
      <c r="AF342" s="5"/>
      <c r="AG342" s="356"/>
      <c r="AH342" s="356"/>
      <c r="AI342" s="356"/>
      <c r="AJ342" s="357"/>
      <c r="AK342" s="356"/>
      <c r="AN342" s="5"/>
      <c r="AO342" s="5"/>
      <c r="AP342" s="5"/>
      <c r="AQ342" s="5"/>
      <c r="AR342" s="5"/>
    </row>
    <row r="343" spans="5:44" ht="15.75" customHeight="1">
      <c r="E343" s="5"/>
      <c r="P343" s="5"/>
      <c r="Q343" s="5"/>
      <c r="R343" s="5"/>
      <c r="S343" s="5"/>
      <c r="T343" s="5"/>
      <c r="AB343" s="5"/>
      <c r="AC343" s="5"/>
      <c r="AD343" s="5"/>
      <c r="AE343" s="5"/>
      <c r="AF343" s="5"/>
      <c r="AG343" s="356"/>
      <c r="AH343" s="356"/>
      <c r="AI343" s="356"/>
      <c r="AJ343" s="357"/>
      <c r="AK343" s="356"/>
      <c r="AN343" s="5"/>
      <c r="AO343" s="5"/>
      <c r="AP343" s="5"/>
      <c r="AQ343" s="5"/>
      <c r="AR343" s="5"/>
    </row>
    <row r="344" spans="5:44" ht="15.75" customHeight="1">
      <c r="E344" s="5"/>
      <c r="P344" s="5"/>
      <c r="Q344" s="5"/>
      <c r="R344" s="5"/>
      <c r="S344" s="5"/>
      <c r="T344" s="5"/>
      <c r="AB344" s="5"/>
      <c r="AC344" s="5"/>
      <c r="AD344" s="5"/>
      <c r="AE344" s="5"/>
      <c r="AF344" s="5"/>
      <c r="AG344" s="356"/>
      <c r="AH344" s="356"/>
      <c r="AI344" s="356"/>
      <c r="AJ344" s="357"/>
      <c r="AK344" s="356"/>
      <c r="AN344" s="5"/>
      <c r="AO344" s="5"/>
      <c r="AP344" s="5"/>
      <c r="AQ344" s="5"/>
      <c r="AR344" s="5"/>
    </row>
    <row r="345" spans="5:44" ht="15.75" customHeight="1">
      <c r="E345" s="5"/>
      <c r="P345" s="5"/>
      <c r="Q345" s="5"/>
      <c r="R345" s="5"/>
      <c r="S345" s="5"/>
      <c r="T345" s="5"/>
      <c r="AB345" s="5"/>
      <c r="AC345" s="5"/>
      <c r="AD345" s="5"/>
      <c r="AE345" s="5"/>
      <c r="AF345" s="5"/>
      <c r="AG345" s="356"/>
      <c r="AH345" s="356"/>
      <c r="AI345" s="356"/>
      <c r="AJ345" s="357"/>
      <c r="AK345" s="356"/>
      <c r="AN345" s="5"/>
      <c r="AO345" s="5"/>
      <c r="AP345" s="5"/>
      <c r="AQ345" s="5"/>
      <c r="AR345" s="5"/>
    </row>
    <row r="346" spans="5:44" ht="15.75" customHeight="1">
      <c r="E346" s="5"/>
      <c r="P346" s="5"/>
      <c r="Q346" s="5"/>
      <c r="R346" s="5"/>
      <c r="S346" s="5"/>
      <c r="T346" s="5"/>
      <c r="AB346" s="5"/>
      <c r="AC346" s="5"/>
      <c r="AD346" s="5"/>
      <c r="AE346" s="5"/>
      <c r="AF346" s="5"/>
      <c r="AG346" s="356"/>
      <c r="AH346" s="356"/>
      <c r="AI346" s="356"/>
      <c r="AJ346" s="357"/>
      <c r="AK346" s="356"/>
      <c r="AN346" s="5"/>
      <c r="AO346" s="5"/>
      <c r="AP346" s="5"/>
      <c r="AQ346" s="5"/>
      <c r="AR346" s="5"/>
    </row>
    <row r="347" spans="5:44" ht="15.75" customHeight="1">
      <c r="E347" s="5"/>
      <c r="P347" s="5"/>
      <c r="Q347" s="5"/>
      <c r="R347" s="5"/>
      <c r="S347" s="5"/>
      <c r="T347" s="5"/>
      <c r="AB347" s="5"/>
      <c r="AC347" s="5"/>
      <c r="AD347" s="5"/>
      <c r="AE347" s="5"/>
      <c r="AF347" s="5"/>
      <c r="AG347" s="356"/>
      <c r="AH347" s="356"/>
      <c r="AI347" s="356"/>
      <c r="AJ347" s="357"/>
      <c r="AK347" s="356"/>
      <c r="AN347" s="5"/>
      <c r="AO347" s="5"/>
      <c r="AP347" s="5"/>
      <c r="AQ347" s="5"/>
      <c r="AR347" s="5"/>
    </row>
    <row r="348" spans="5:44" ht="15.75" customHeight="1">
      <c r="E348" s="5"/>
      <c r="P348" s="5"/>
      <c r="Q348" s="5"/>
      <c r="R348" s="5"/>
      <c r="S348" s="5"/>
      <c r="T348" s="5"/>
      <c r="AB348" s="5"/>
      <c r="AC348" s="5"/>
      <c r="AD348" s="5"/>
      <c r="AE348" s="5"/>
      <c r="AF348" s="5"/>
      <c r="AG348" s="356"/>
      <c r="AH348" s="356"/>
      <c r="AI348" s="356"/>
      <c r="AJ348" s="357"/>
      <c r="AK348" s="356"/>
      <c r="AN348" s="5"/>
      <c r="AO348" s="5"/>
      <c r="AP348" s="5"/>
      <c r="AQ348" s="5"/>
      <c r="AR348" s="5"/>
    </row>
    <row r="349" spans="5:44" ht="15.75" customHeight="1">
      <c r="E349" s="5"/>
      <c r="P349" s="5"/>
      <c r="Q349" s="5"/>
      <c r="R349" s="5"/>
      <c r="S349" s="5"/>
      <c r="T349" s="5"/>
      <c r="AB349" s="5"/>
      <c r="AC349" s="5"/>
      <c r="AD349" s="5"/>
      <c r="AE349" s="5"/>
      <c r="AF349" s="5"/>
      <c r="AG349" s="356"/>
      <c r="AH349" s="356"/>
      <c r="AI349" s="356"/>
      <c r="AJ349" s="357"/>
      <c r="AK349" s="356"/>
      <c r="AN349" s="5"/>
      <c r="AO349" s="5"/>
      <c r="AP349" s="5"/>
      <c r="AQ349" s="5"/>
      <c r="AR349" s="5"/>
    </row>
    <row r="350" spans="5:44" ht="15.75" customHeight="1">
      <c r="E350" s="5"/>
      <c r="P350" s="5"/>
      <c r="Q350" s="5"/>
      <c r="R350" s="5"/>
      <c r="S350" s="5"/>
      <c r="T350" s="5"/>
      <c r="AB350" s="5"/>
      <c r="AC350" s="5"/>
      <c r="AD350" s="5"/>
      <c r="AE350" s="5"/>
      <c r="AF350" s="5"/>
      <c r="AG350" s="356"/>
      <c r="AH350" s="356"/>
      <c r="AI350" s="356"/>
      <c r="AJ350" s="357"/>
      <c r="AK350" s="356"/>
      <c r="AN350" s="5"/>
      <c r="AO350" s="5"/>
      <c r="AP350" s="5"/>
      <c r="AQ350" s="5"/>
      <c r="AR350" s="5"/>
    </row>
    <row r="351" spans="5:44" ht="15.75" customHeight="1">
      <c r="E351" s="5"/>
      <c r="P351" s="5"/>
      <c r="Q351" s="5"/>
      <c r="R351" s="5"/>
      <c r="S351" s="5"/>
      <c r="T351" s="5"/>
      <c r="AB351" s="5"/>
      <c r="AC351" s="5"/>
      <c r="AD351" s="5"/>
      <c r="AE351" s="5"/>
      <c r="AF351" s="5"/>
      <c r="AG351" s="356"/>
      <c r="AH351" s="356"/>
      <c r="AI351" s="356"/>
      <c r="AJ351" s="357"/>
      <c r="AK351" s="356"/>
      <c r="AN351" s="5"/>
      <c r="AO351" s="5"/>
      <c r="AP351" s="5"/>
      <c r="AQ351" s="5"/>
      <c r="AR351" s="5"/>
    </row>
    <row r="352" spans="5:44" ht="15.75" customHeight="1">
      <c r="E352" s="5"/>
      <c r="P352" s="5"/>
      <c r="Q352" s="5"/>
      <c r="R352" s="5"/>
      <c r="S352" s="5"/>
      <c r="T352" s="5"/>
      <c r="AB352" s="5"/>
      <c r="AC352" s="5"/>
      <c r="AD352" s="5"/>
      <c r="AE352" s="5"/>
      <c r="AF352" s="5"/>
      <c r="AG352" s="356"/>
      <c r="AH352" s="356"/>
      <c r="AI352" s="356"/>
      <c r="AJ352" s="357"/>
      <c r="AK352" s="356"/>
      <c r="AN352" s="5"/>
      <c r="AO352" s="5"/>
      <c r="AP352" s="5"/>
      <c r="AQ352" s="5"/>
      <c r="AR352" s="5"/>
    </row>
    <row r="353" spans="5:44" ht="15.75" customHeight="1">
      <c r="E353" s="5"/>
      <c r="P353" s="5"/>
      <c r="Q353" s="5"/>
      <c r="R353" s="5"/>
      <c r="S353" s="5"/>
      <c r="T353" s="5"/>
      <c r="AB353" s="5"/>
      <c r="AC353" s="5"/>
      <c r="AD353" s="5"/>
      <c r="AE353" s="5"/>
      <c r="AF353" s="5"/>
      <c r="AG353" s="356"/>
      <c r="AH353" s="356"/>
      <c r="AI353" s="356"/>
      <c r="AJ353" s="357"/>
      <c r="AK353" s="356"/>
      <c r="AN353" s="5"/>
      <c r="AO353" s="5"/>
      <c r="AP353" s="5"/>
      <c r="AQ353" s="5"/>
      <c r="AR353" s="5"/>
    </row>
    <row r="354" spans="5:44" ht="15.75" customHeight="1">
      <c r="E354" s="5"/>
      <c r="P354" s="5"/>
      <c r="Q354" s="5"/>
      <c r="R354" s="5"/>
      <c r="S354" s="5"/>
      <c r="T354" s="5"/>
      <c r="AB354" s="5"/>
      <c r="AC354" s="5"/>
      <c r="AD354" s="5"/>
      <c r="AE354" s="5"/>
      <c r="AF354" s="5"/>
      <c r="AG354" s="356"/>
      <c r="AH354" s="356"/>
      <c r="AI354" s="356"/>
      <c r="AJ354" s="357"/>
      <c r="AK354" s="356"/>
      <c r="AN354" s="5"/>
      <c r="AO354" s="5"/>
      <c r="AP354" s="5"/>
      <c r="AQ354" s="5"/>
      <c r="AR354" s="5"/>
    </row>
    <row r="355" spans="5:44" ht="15.75" customHeight="1">
      <c r="E355" s="5"/>
      <c r="P355" s="5"/>
      <c r="Q355" s="5"/>
      <c r="R355" s="5"/>
      <c r="S355" s="5"/>
      <c r="T355" s="5"/>
      <c r="AB355" s="5"/>
      <c r="AC355" s="5"/>
      <c r="AD355" s="5"/>
      <c r="AE355" s="5"/>
      <c r="AF355" s="5"/>
      <c r="AG355" s="356"/>
      <c r="AH355" s="356"/>
      <c r="AI355" s="356"/>
      <c r="AJ355" s="357"/>
      <c r="AK355" s="356"/>
      <c r="AN355" s="5"/>
      <c r="AO355" s="5"/>
      <c r="AP355" s="5"/>
      <c r="AQ355" s="5"/>
      <c r="AR355" s="5"/>
    </row>
    <row r="356" spans="5:44" ht="15.75" customHeight="1">
      <c r="E356" s="5"/>
      <c r="P356" s="5"/>
      <c r="Q356" s="5"/>
      <c r="R356" s="5"/>
      <c r="S356" s="5"/>
      <c r="T356" s="5"/>
      <c r="AB356" s="5"/>
      <c r="AC356" s="5"/>
      <c r="AD356" s="5"/>
      <c r="AE356" s="5"/>
      <c r="AF356" s="5"/>
      <c r="AG356" s="356"/>
      <c r="AH356" s="356"/>
      <c r="AI356" s="356"/>
      <c r="AJ356" s="357"/>
      <c r="AK356" s="356"/>
      <c r="AN356" s="5"/>
      <c r="AO356" s="5"/>
      <c r="AP356" s="5"/>
      <c r="AQ356" s="5"/>
      <c r="AR356" s="5"/>
    </row>
    <row r="357" spans="5:44" ht="15.75" customHeight="1">
      <c r="E357" s="5"/>
      <c r="P357" s="5"/>
      <c r="Q357" s="5"/>
      <c r="R357" s="5"/>
      <c r="S357" s="5"/>
      <c r="T357" s="5"/>
      <c r="AB357" s="5"/>
      <c r="AC357" s="5"/>
      <c r="AD357" s="5"/>
      <c r="AE357" s="5"/>
      <c r="AF357" s="5"/>
      <c r="AG357" s="356"/>
      <c r="AH357" s="356"/>
      <c r="AI357" s="356"/>
      <c r="AJ357" s="357"/>
      <c r="AK357" s="356"/>
      <c r="AN357" s="5"/>
      <c r="AO357" s="5"/>
      <c r="AP357" s="5"/>
      <c r="AQ357" s="5"/>
      <c r="AR357" s="5"/>
    </row>
    <row r="358" spans="5:44" ht="15.75" customHeight="1">
      <c r="E358" s="5"/>
      <c r="P358" s="5"/>
      <c r="Q358" s="5"/>
      <c r="R358" s="5"/>
      <c r="S358" s="5"/>
      <c r="T358" s="5"/>
      <c r="AB358" s="5"/>
      <c r="AC358" s="5"/>
      <c r="AD358" s="5"/>
      <c r="AE358" s="5"/>
      <c r="AF358" s="5"/>
      <c r="AG358" s="356"/>
      <c r="AH358" s="356"/>
      <c r="AI358" s="356"/>
      <c r="AJ358" s="357"/>
      <c r="AK358" s="356"/>
      <c r="AN358" s="5"/>
      <c r="AO358" s="5"/>
      <c r="AP358" s="5"/>
      <c r="AQ358" s="5"/>
      <c r="AR358" s="5"/>
    </row>
    <row r="359" spans="5:44" ht="15.75" customHeight="1">
      <c r="E359" s="5"/>
      <c r="P359" s="5"/>
      <c r="Q359" s="5"/>
      <c r="R359" s="5"/>
      <c r="S359" s="5"/>
      <c r="T359" s="5"/>
      <c r="AB359" s="5"/>
      <c r="AC359" s="5"/>
      <c r="AD359" s="5"/>
      <c r="AE359" s="5"/>
      <c r="AF359" s="5"/>
      <c r="AG359" s="356"/>
      <c r="AH359" s="356"/>
      <c r="AI359" s="356"/>
      <c r="AJ359" s="357"/>
      <c r="AK359" s="356"/>
      <c r="AN359" s="5"/>
      <c r="AO359" s="5"/>
      <c r="AP359" s="5"/>
      <c r="AQ359" s="5"/>
      <c r="AR359" s="5"/>
    </row>
    <row r="360" spans="5:44" ht="15.75" customHeight="1">
      <c r="E360" s="5"/>
      <c r="P360" s="5"/>
      <c r="Q360" s="5"/>
      <c r="R360" s="5"/>
      <c r="S360" s="5"/>
      <c r="T360" s="5"/>
      <c r="AB360" s="5"/>
      <c r="AC360" s="5"/>
      <c r="AD360" s="5"/>
      <c r="AE360" s="5"/>
      <c r="AF360" s="5"/>
      <c r="AG360" s="356"/>
      <c r="AH360" s="356"/>
      <c r="AI360" s="356"/>
      <c r="AJ360" s="357"/>
      <c r="AK360" s="356"/>
      <c r="AN360" s="5"/>
      <c r="AO360" s="5"/>
      <c r="AP360" s="5"/>
      <c r="AQ360" s="5"/>
      <c r="AR360" s="5"/>
    </row>
    <row r="361" spans="5:44" ht="15.75" customHeight="1">
      <c r="E361" s="5"/>
      <c r="P361" s="5"/>
      <c r="Q361" s="5"/>
      <c r="R361" s="5"/>
      <c r="S361" s="5"/>
      <c r="T361" s="5"/>
      <c r="AB361" s="5"/>
      <c r="AC361" s="5"/>
      <c r="AD361" s="5"/>
      <c r="AE361" s="5"/>
      <c r="AF361" s="5"/>
      <c r="AG361" s="356"/>
      <c r="AH361" s="356"/>
      <c r="AI361" s="356"/>
      <c r="AJ361" s="357"/>
      <c r="AK361" s="356"/>
      <c r="AN361" s="5"/>
      <c r="AO361" s="5"/>
      <c r="AP361" s="5"/>
      <c r="AQ361" s="5"/>
      <c r="AR361" s="5"/>
    </row>
    <row r="362" spans="5:44" ht="15.75" customHeight="1">
      <c r="E362" s="5"/>
      <c r="P362" s="5"/>
      <c r="Q362" s="5"/>
      <c r="R362" s="5"/>
      <c r="S362" s="5"/>
      <c r="T362" s="5"/>
      <c r="AB362" s="5"/>
      <c r="AC362" s="5"/>
      <c r="AD362" s="5"/>
      <c r="AE362" s="5"/>
      <c r="AF362" s="5"/>
      <c r="AG362" s="356"/>
      <c r="AH362" s="356"/>
      <c r="AI362" s="356"/>
      <c r="AJ362" s="357"/>
      <c r="AK362" s="356"/>
      <c r="AN362" s="5"/>
      <c r="AO362" s="5"/>
      <c r="AP362" s="5"/>
      <c r="AQ362" s="5"/>
      <c r="AR362" s="5"/>
    </row>
    <row r="363" spans="5:44" ht="15.75" customHeight="1">
      <c r="E363" s="5"/>
      <c r="P363" s="5"/>
      <c r="Q363" s="5"/>
      <c r="R363" s="5"/>
      <c r="S363" s="5"/>
      <c r="T363" s="5"/>
      <c r="AB363" s="5"/>
      <c r="AC363" s="5"/>
      <c r="AD363" s="5"/>
      <c r="AE363" s="5"/>
      <c r="AF363" s="5"/>
      <c r="AG363" s="356"/>
      <c r="AH363" s="356"/>
      <c r="AI363" s="356"/>
      <c r="AJ363" s="357"/>
      <c r="AK363" s="356"/>
      <c r="AN363" s="5"/>
      <c r="AO363" s="5"/>
      <c r="AP363" s="5"/>
      <c r="AQ363" s="5"/>
      <c r="AR363" s="5"/>
    </row>
    <row r="364" spans="5:44" ht="15.75" customHeight="1">
      <c r="E364" s="5"/>
      <c r="P364" s="5"/>
      <c r="Q364" s="5"/>
      <c r="R364" s="5"/>
      <c r="S364" s="5"/>
      <c r="T364" s="5"/>
      <c r="AB364" s="5"/>
      <c r="AC364" s="5"/>
      <c r="AD364" s="5"/>
      <c r="AE364" s="5"/>
      <c r="AF364" s="5"/>
      <c r="AG364" s="356"/>
      <c r="AH364" s="356"/>
      <c r="AI364" s="356"/>
      <c r="AJ364" s="357"/>
      <c r="AK364" s="356"/>
      <c r="AN364" s="5"/>
      <c r="AO364" s="5"/>
      <c r="AP364" s="5"/>
      <c r="AQ364" s="5"/>
      <c r="AR364" s="5"/>
    </row>
    <row r="365" spans="5:44" ht="15.75" customHeight="1">
      <c r="E365" s="5"/>
      <c r="P365" s="5"/>
      <c r="Q365" s="5"/>
      <c r="R365" s="5"/>
      <c r="S365" s="5"/>
      <c r="T365" s="5"/>
      <c r="AB365" s="5"/>
      <c r="AC365" s="5"/>
      <c r="AD365" s="5"/>
      <c r="AE365" s="5"/>
      <c r="AF365" s="5"/>
      <c r="AG365" s="356"/>
      <c r="AH365" s="356"/>
      <c r="AI365" s="356"/>
      <c r="AJ365" s="357"/>
      <c r="AK365" s="356"/>
      <c r="AN365" s="5"/>
      <c r="AO365" s="5"/>
      <c r="AP365" s="5"/>
      <c r="AQ365" s="5"/>
      <c r="AR365" s="5"/>
    </row>
    <row r="366" spans="5:44" ht="15.75" customHeight="1">
      <c r="E366" s="5"/>
      <c r="P366" s="5"/>
      <c r="Q366" s="5"/>
      <c r="R366" s="5"/>
      <c r="S366" s="5"/>
      <c r="T366" s="5"/>
      <c r="AB366" s="5"/>
      <c r="AC366" s="5"/>
      <c r="AD366" s="5"/>
      <c r="AE366" s="5"/>
      <c r="AF366" s="5"/>
      <c r="AG366" s="356"/>
      <c r="AH366" s="356"/>
      <c r="AI366" s="356"/>
      <c r="AJ366" s="357"/>
      <c r="AK366" s="356"/>
      <c r="AN366" s="5"/>
      <c r="AO366" s="5"/>
      <c r="AP366" s="5"/>
      <c r="AQ366" s="5"/>
      <c r="AR366" s="5"/>
    </row>
    <row r="367" spans="5:44" ht="15.75" customHeight="1">
      <c r="E367" s="5"/>
      <c r="P367" s="5"/>
      <c r="Q367" s="5"/>
      <c r="R367" s="5"/>
      <c r="S367" s="5"/>
      <c r="T367" s="5"/>
      <c r="AB367" s="5"/>
      <c r="AC367" s="5"/>
      <c r="AD367" s="5"/>
      <c r="AE367" s="5"/>
      <c r="AF367" s="5"/>
      <c r="AG367" s="356"/>
      <c r="AH367" s="356"/>
      <c r="AI367" s="356"/>
      <c r="AJ367" s="357"/>
      <c r="AK367" s="356"/>
      <c r="AN367" s="5"/>
      <c r="AO367" s="5"/>
      <c r="AP367" s="5"/>
      <c r="AQ367" s="5"/>
      <c r="AR367" s="5"/>
    </row>
    <row r="368" spans="5:44" ht="15.75" customHeight="1">
      <c r="E368" s="5"/>
      <c r="P368" s="5"/>
      <c r="Q368" s="5"/>
      <c r="R368" s="5"/>
      <c r="S368" s="5"/>
      <c r="T368" s="5"/>
      <c r="AB368" s="5"/>
      <c r="AC368" s="5"/>
      <c r="AD368" s="5"/>
      <c r="AE368" s="5"/>
      <c r="AF368" s="5"/>
      <c r="AG368" s="356"/>
      <c r="AH368" s="356"/>
      <c r="AI368" s="356"/>
      <c r="AJ368" s="357"/>
      <c r="AK368" s="356"/>
      <c r="AN368" s="5"/>
      <c r="AO368" s="5"/>
      <c r="AP368" s="5"/>
      <c r="AQ368" s="5"/>
      <c r="AR368" s="5"/>
    </row>
    <row r="369" spans="5:44" ht="15.75" customHeight="1">
      <c r="E369" s="5"/>
      <c r="P369" s="5"/>
      <c r="Q369" s="5"/>
      <c r="R369" s="5"/>
      <c r="S369" s="5"/>
      <c r="T369" s="5"/>
      <c r="AB369" s="5"/>
      <c r="AC369" s="5"/>
      <c r="AD369" s="5"/>
      <c r="AE369" s="5"/>
      <c r="AF369" s="5"/>
      <c r="AG369" s="356"/>
      <c r="AH369" s="356"/>
      <c r="AI369" s="356"/>
      <c r="AJ369" s="357"/>
      <c r="AK369" s="356"/>
      <c r="AN369" s="5"/>
      <c r="AO369" s="5"/>
      <c r="AP369" s="5"/>
      <c r="AQ369" s="5"/>
      <c r="AR369" s="5"/>
    </row>
    <row r="370" spans="5:44" ht="15.75" customHeight="1">
      <c r="E370" s="5"/>
      <c r="P370" s="5"/>
      <c r="Q370" s="5"/>
      <c r="R370" s="5"/>
      <c r="S370" s="5"/>
      <c r="T370" s="5"/>
      <c r="AB370" s="5"/>
      <c r="AC370" s="5"/>
      <c r="AD370" s="5"/>
      <c r="AE370" s="5"/>
      <c r="AF370" s="5"/>
      <c r="AG370" s="356"/>
      <c r="AH370" s="356"/>
      <c r="AI370" s="356"/>
      <c r="AJ370" s="357"/>
      <c r="AK370" s="356"/>
      <c r="AN370" s="5"/>
      <c r="AO370" s="5"/>
      <c r="AP370" s="5"/>
      <c r="AQ370" s="5"/>
      <c r="AR370" s="5"/>
    </row>
    <row r="371" spans="5:44" ht="15.75" customHeight="1">
      <c r="E371" s="5"/>
      <c r="P371" s="5"/>
      <c r="Q371" s="5"/>
      <c r="R371" s="5"/>
      <c r="S371" s="5"/>
      <c r="T371" s="5"/>
      <c r="AB371" s="5"/>
      <c r="AC371" s="5"/>
      <c r="AD371" s="5"/>
      <c r="AE371" s="5"/>
      <c r="AF371" s="5"/>
      <c r="AG371" s="356"/>
      <c r="AH371" s="356"/>
      <c r="AI371" s="356"/>
      <c r="AJ371" s="357"/>
      <c r="AK371" s="356"/>
      <c r="AN371" s="5"/>
      <c r="AO371" s="5"/>
      <c r="AP371" s="5"/>
      <c r="AQ371" s="5"/>
      <c r="AR371" s="5"/>
    </row>
    <row r="372" spans="5:44" ht="15.75" customHeight="1">
      <c r="E372" s="5"/>
      <c r="P372" s="5"/>
      <c r="Q372" s="5"/>
      <c r="R372" s="5"/>
      <c r="S372" s="5"/>
      <c r="T372" s="5"/>
      <c r="AB372" s="5"/>
      <c r="AC372" s="5"/>
      <c r="AD372" s="5"/>
      <c r="AE372" s="5"/>
      <c r="AF372" s="5"/>
      <c r="AG372" s="356"/>
      <c r="AH372" s="356"/>
      <c r="AI372" s="356"/>
      <c r="AJ372" s="357"/>
      <c r="AK372" s="356"/>
      <c r="AN372" s="5"/>
      <c r="AO372" s="5"/>
      <c r="AP372" s="5"/>
      <c r="AQ372" s="5"/>
      <c r="AR372" s="5"/>
    </row>
    <row r="373" spans="5:44" ht="15.75" customHeight="1">
      <c r="E373" s="5"/>
      <c r="P373" s="5"/>
      <c r="Q373" s="5"/>
      <c r="R373" s="5"/>
      <c r="S373" s="5"/>
      <c r="T373" s="5"/>
      <c r="AB373" s="5"/>
      <c r="AC373" s="5"/>
      <c r="AD373" s="5"/>
      <c r="AE373" s="5"/>
      <c r="AF373" s="5"/>
      <c r="AG373" s="356"/>
      <c r="AH373" s="356"/>
      <c r="AI373" s="356"/>
      <c r="AJ373" s="357"/>
      <c r="AK373" s="356"/>
      <c r="AN373" s="5"/>
      <c r="AO373" s="5"/>
      <c r="AP373" s="5"/>
      <c r="AQ373" s="5"/>
      <c r="AR373" s="5"/>
    </row>
    <row r="374" spans="5:44" ht="15.75" customHeight="1">
      <c r="E374" s="5"/>
      <c r="P374" s="5"/>
      <c r="Q374" s="5"/>
      <c r="R374" s="5"/>
      <c r="S374" s="5"/>
      <c r="T374" s="5"/>
      <c r="AB374" s="5"/>
      <c r="AC374" s="5"/>
      <c r="AD374" s="5"/>
      <c r="AE374" s="5"/>
      <c r="AF374" s="5"/>
      <c r="AG374" s="356"/>
      <c r="AH374" s="356"/>
      <c r="AI374" s="356"/>
      <c r="AJ374" s="357"/>
      <c r="AK374" s="356"/>
      <c r="AN374" s="5"/>
      <c r="AO374" s="5"/>
      <c r="AP374" s="5"/>
      <c r="AQ374" s="5"/>
      <c r="AR374" s="5"/>
    </row>
    <row r="375" spans="5:44" ht="15.75" customHeight="1">
      <c r="E375" s="5"/>
      <c r="P375" s="5"/>
      <c r="Q375" s="5"/>
      <c r="R375" s="5"/>
      <c r="S375" s="5"/>
      <c r="T375" s="5"/>
      <c r="AB375" s="5"/>
      <c r="AC375" s="5"/>
      <c r="AD375" s="5"/>
      <c r="AE375" s="5"/>
      <c r="AF375" s="5"/>
      <c r="AG375" s="356"/>
      <c r="AH375" s="356"/>
      <c r="AI375" s="356"/>
      <c r="AJ375" s="357"/>
      <c r="AK375" s="356"/>
      <c r="AN375" s="5"/>
      <c r="AO375" s="5"/>
      <c r="AP375" s="5"/>
      <c r="AQ375" s="5"/>
      <c r="AR375" s="5"/>
    </row>
    <row r="376" spans="5:44" ht="15.75" customHeight="1">
      <c r="E376" s="5"/>
      <c r="P376" s="5"/>
      <c r="Q376" s="5"/>
      <c r="R376" s="5"/>
      <c r="S376" s="5"/>
      <c r="T376" s="5"/>
      <c r="AB376" s="5"/>
      <c r="AC376" s="5"/>
      <c r="AD376" s="5"/>
      <c r="AE376" s="5"/>
      <c r="AF376" s="5"/>
      <c r="AG376" s="356"/>
      <c r="AH376" s="356"/>
      <c r="AI376" s="356"/>
      <c r="AJ376" s="357"/>
      <c r="AK376" s="356"/>
      <c r="AN376" s="5"/>
      <c r="AO376" s="5"/>
      <c r="AP376" s="5"/>
      <c r="AQ376" s="5"/>
      <c r="AR376" s="5"/>
    </row>
    <row r="377" spans="5:44" ht="15.75" customHeight="1">
      <c r="E377" s="5"/>
      <c r="P377" s="5"/>
      <c r="Q377" s="5"/>
      <c r="R377" s="5"/>
      <c r="S377" s="5"/>
      <c r="T377" s="5"/>
      <c r="AB377" s="5"/>
      <c r="AC377" s="5"/>
      <c r="AD377" s="5"/>
      <c r="AE377" s="5"/>
      <c r="AF377" s="5"/>
      <c r="AG377" s="356"/>
      <c r="AH377" s="356"/>
      <c r="AI377" s="356"/>
      <c r="AJ377" s="357"/>
      <c r="AK377" s="356"/>
      <c r="AN377" s="5"/>
      <c r="AO377" s="5"/>
      <c r="AP377" s="5"/>
      <c r="AQ377" s="5"/>
      <c r="AR377" s="5"/>
    </row>
    <row r="378" spans="5:44" ht="15.75" customHeight="1">
      <c r="E378" s="5"/>
      <c r="P378" s="5"/>
      <c r="Q378" s="5"/>
      <c r="R378" s="5"/>
      <c r="S378" s="5"/>
      <c r="T378" s="5"/>
      <c r="AB378" s="5"/>
      <c r="AC378" s="5"/>
      <c r="AD378" s="5"/>
      <c r="AE378" s="5"/>
      <c r="AF378" s="5"/>
      <c r="AG378" s="356"/>
      <c r="AH378" s="356"/>
      <c r="AI378" s="356"/>
      <c r="AJ378" s="357"/>
      <c r="AK378" s="356"/>
      <c r="AN378" s="5"/>
      <c r="AO378" s="5"/>
      <c r="AP378" s="5"/>
      <c r="AQ378" s="5"/>
      <c r="AR378" s="5"/>
    </row>
    <row r="379" spans="5:44" ht="15.75" customHeight="1">
      <c r="E379" s="5"/>
      <c r="P379" s="5"/>
      <c r="Q379" s="5"/>
      <c r="R379" s="5"/>
      <c r="S379" s="5"/>
      <c r="T379" s="5"/>
      <c r="AB379" s="5"/>
      <c r="AC379" s="5"/>
      <c r="AD379" s="5"/>
      <c r="AE379" s="5"/>
      <c r="AF379" s="5"/>
      <c r="AG379" s="356"/>
      <c r="AH379" s="356"/>
      <c r="AI379" s="356"/>
      <c r="AJ379" s="357"/>
      <c r="AK379" s="356"/>
      <c r="AN379" s="5"/>
      <c r="AO379" s="5"/>
      <c r="AP379" s="5"/>
      <c r="AQ379" s="5"/>
      <c r="AR379" s="5"/>
    </row>
    <row r="380" spans="5:44" ht="15.75" customHeight="1">
      <c r="E380" s="5"/>
      <c r="P380" s="5"/>
      <c r="Q380" s="5"/>
      <c r="R380" s="5"/>
      <c r="S380" s="5"/>
      <c r="T380" s="5"/>
      <c r="AB380" s="5"/>
      <c r="AC380" s="5"/>
      <c r="AD380" s="5"/>
      <c r="AE380" s="5"/>
      <c r="AF380" s="5"/>
      <c r="AG380" s="356"/>
      <c r="AH380" s="356"/>
      <c r="AI380" s="356"/>
      <c r="AJ380" s="357"/>
      <c r="AK380" s="356"/>
      <c r="AN380" s="5"/>
      <c r="AO380" s="5"/>
      <c r="AP380" s="5"/>
      <c r="AQ380" s="5"/>
      <c r="AR380" s="5"/>
    </row>
    <row r="381" spans="5:44" ht="15.75" customHeight="1">
      <c r="E381" s="5"/>
      <c r="P381" s="5"/>
      <c r="Q381" s="5"/>
      <c r="R381" s="5"/>
      <c r="S381" s="5"/>
      <c r="T381" s="5"/>
      <c r="AB381" s="5"/>
      <c r="AC381" s="5"/>
      <c r="AD381" s="5"/>
      <c r="AE381" s="5"/>
      <c r="AF381" s="5"/>
      <c r="AG381" s="356"/>
      <c r="AH381" s="356"/>
      <c r="AI381" s="356"/>
      <c r="AJ381" s="357"/>
      <c r="AK381" s="356"/>
      <c r="AN381" s="5"/>
      <c r="AO381" s="5"/>
      <c r="AP381" s="5"/>
      <c r="AQ381" s="5"/>
      <c r="AR381" s="5"/>
    </row>
    <row r="382" spans="5:44" ht="15.75" customHeight="1">
      <c r="E382" s="5"/>
      <c r="P382" s="5"/>
      <c r="Q382" s="5"/>
      <c r="R382" s="5"/>
      <c r="S382" s="5"/>
      <c r="T382" s="5"/>
      <c r="AB382" s="5"/>
      <c r="AC382" s="5"/>
      <c r="AD382" s="5"/>
      <c r="AE382" s="5"/>
      <c r="AF382" s="5"/>
      <c r="AG382" s="356"/>
      <c r="AH382" s="356"/>
      <c r="AI382" s="356"/>
      <c r="AJ382" s="357"/>
      <c r="AK382" s="356"/>
      <c r="AN382" s="5"/>
      <c r="AO382" s="5"/>
      <c r="AP382" s="5"/>
      <c r="AQ382" s="5"/>
      <c r="AR382" s="5"/>
    </row>
    <row r="383" spans="5:44" ht="15.75" customHeight="1">
      <c r="E383" s="5"/>
      <c r="P383" s="5"/>
      <c r="Q383" s="5"/>
      <c r="R383" s="5"/>
      <c r="S383" s="5"/>
      <c r="T383" s="5"/>
      <c r="AB383" s="5"/>
      <c r="AC383" s="5"/>
      <c r="AD383" s="5"/>
      <c r="AE383" s="5"/>
      <c r="AF383" s="5"/>
      <c r="AG383" s="356"/>
      <c r="AH383" s="356"/>
      <c r="AI383" s="356"/>
      <c r="AJ383" s="357"/>
      <c r="AK383" s="356"/>
      <c r="AN383" s="5"/>
      <c r="AO383" s="5"/>
      <c r="AP383" s="5"/>
      <c r="AQ383" s="5"/>
      <c r="AR383" s="5"/>
    </row>
    <row r="384" spans="5:44" ht="15.75" customHeight="1">
      <c r="E384" s="5"/>
      <c r="P384" s="5"/>
      <c r="Q384" s="5"/>
      <c r="R384" s="5"/>
      <c r="S384" s="5"/>
      <c r="T384" s="5"/>
      <c r="AB384" s="5"/>
      <c r="AC384" s="5"/>
      <c r="AD384" s="5"/>
      <c r="AE384" s="5"/>
      <c r="AF384" s="5"/>
      <c r="AG384" s="356"/>
      <c r="AH384" s="356"/>
      <c r="AI384" s="356"/>
      <c r="AJ384" s="357"/>
      <c r="AK384" s="356"/>
      <c r="AN384" s="5"/>
      <c r="AO384" s="5"/>
      <c r="AP384" s="5"/>
      <c r="AQ384" s="5"/>
      <c r="AR384" s="5"/>
    </row>
    <row r="385" spans="5:44" ht="15.75" customHeight="1">
      <c r="E385" s="5"/>
      <c r="P385" s="5"/>
      <c r="Q385" s="5"/>
      <c r="R385" s="5"/>
      <c r="S385" s="5"/>
      <c r="T385" s="5"/>
      <c r="AB385" s="5"/>
      <c r="AC385" s="5"/>
      <c r="AD385" s="5"/>
      <c r="AE385" s="5"/>
      <c r="AF385" s="5"/>
      <c r="AG385" s="356"/>
      <c r="AH385" s="356"/>
      <c r="AI385" s="356"/>
      <c r="AJ385" s="357"/>
      <c r="AK385" s="356"/>
      <c r="AN385" s="5"/>
      <c r="AO385" s="5"/>
      <c r="AP385" s="5"/>
      <c r="AQ385" s="5"/>
      <c r="AR385" s="5"/>
    </row>
    <row r="386" spans="5:44" ht="15.75" customHeight="1">
      <c r="E386" s="5"/>
      <c r="P386" s="5"/>
      <c r="Q386" s="5"/>
      <c r="R386" s="5"/>
      <c r="S386" s="5"/>
      <c r="T386" s="5"/>
      <c r="AB386" s="5"/>
      <c r="AC386" s="5"/>
      <c r="AD386" s="5"/>
      <c r="AE386" s="5"/>
      <c r="AF386" s="5"/>
      <c r="AG386" s="356"/>
      <c r="AH386" s="356"/>
      <c r="AI386" s="356"/>
      <c r="AJ386" s="357"/>
      <c r="AK386" s="356"/>
      <c r="AN386" s="5"/>
      <c r="AO386" s="5"/>
      <c r="AP386" s="5"/>
      <c r="AQ386" s="5"/>
      <c r="AR386" s="5"/>
    </row>
    <row r="387" spans="5:44" ht="15.75" customHeight="1">
      <c r="E387" s="5"/>
      <c r="P387" s="5"/>
      <c r="Q387" s="5"/>
      <c r="R387" s="5"/>
      <c r="S387" s="5"/>
      <c r="T387" s="5"/>
      <c r="AB387" s="5"/>
      <c r="AC387" s="5"/>
      <c r="AD387" s="5"/>
      <c r="AE387" s="5"/>
      <c r="AF387" s="5"/>
      <c r="AG387" s="356"/>
      <c r="AH387" s="356"/>
      <c r="AI387" s="356"/>
      <c r="AJ387" s="357"/>
      <c r="AK387" s="356"/>
      <c r="AN387" s="5"/>
      <c r="AO387" s="5"/>
      <c r="AP387" s="5"/>
      <c r="AQ387" s="5"/>
      <c r="AR387" s="5"/>
    </row>
    <row r="388" spans="5:44" ht="15.75" customHeight="1">
      <c r="E388" s="5"/>
      <c r="P388" s="5"/>
      <c r="Q388" s="5"/>
      <c r="R388" s="5"/>
      <c r="S388" s="5"/>
      <c r="T388" s="5"/>
      <c r="AB388" s="5"/>
      <c r="AC388" s="5"/>
      <c r="AD388" s="5"/>
      <c r="AE388" s="5"/>
      <c r="AF388" s="5"/>
      <c r="AG388" s="356"/>
      <c r="AH388" s="356"/>
      <c r="AI388" s="356"/>
      <c r="AJ388" s="357"/>
      <c r="AK388" s="356"/>
      <c r="AN388" s="5"/>
      <c r="AO388" s="5"/>
      <c r="AP388" s="5"/>
      <c r="AQ388" s="5"/>
      <c r="AR388" s="5"/>
    </row>
    <row r="389" spans="5:44" ht="15.75" customHeight="1">
      <c r="E389" s="5"/>
      <c r="P389" s="5"/>
      <c r="Q389" s="5"/>
      <c r="R389" s="5"/>
      <c r="S389" s="5"/>
      <c r="T389" s="5"/>
      <c r="AB389" s="5"/>
      <c r="AC389" s="5"/>
      <c r="AD389" s="5"/>
      <c r="AE389" s="5"/>
      <c r="AF389" s="5"/>
      <c r="AG389" s="356"/>
      <c r="AH389" s="356"/>
      <c r="AI389" s="356"/>
      <c r="AJ389" s="357"/>
      <c r="AK389" s="356"/>
      <c r="AN389" s="5"/>
      <c r="AO389" s="5"/>
      <c r="AP389" s="5"/>
      <c r="AQ389" s="5"/>
      <c r="AR389" s="5"/>
    </row>
    <row r="390" spans="5:44" ht="15.75" customHeight="1">
      <c r="E390" s="5"/>
      <c r="P390" s="5"/>
      <c r="Q390" s="5"/>
      <c r="R390" s="5"/>
      <c r="S390" s="5"/>
      <c r="T390" s="5"/>
      <c r="AB390" s="5"/>
      <c r="AC390" s="5"/>
      <c r="AD390" s="5"/>
      <c r="AE390" s="5"/>
      <c r="AF390" s="5"/>
      <c r="AG390" s="356"/>
      <c r="AH390" s="356"/>
      <c r="AI390" s="356"/>
      <c r="AJ390" s="357"/>
      <c r="AK390" s="356"/>
      <c r="AN390" s="5"/>
      <c r="AO390" s="5"/>
      <c r="AP390" s="5"/>
      <c r="AQ390" s="5"/>
      <c r="AR390" s="5"/>
    </row>
    <row r="391" spans="5:44" ht="15.75" customHeight="1">
      <c r="E391" s="5"/>
      <c r="P391" s="5"/>
      <c r="Q391" s="5"/>
      <c r="R391" s="5"/>
      <c r="S391" s="5"/>
      <c r="T391" s="5"/>
      <c r="AB391" s="5"/>
      <c r="AC391" s="5"/>
      <c r="AD391" s="5"/>
      <c r="AE391" s="5"/>
      <c r="AF391" s="5"/>
      <c r="AG391" s="356"/>
      <c r="AH391" s="356"/>
      <c r="AI391" s="356"/>
      <c r="AJ391" s="357"/>
      <c r="AK391" s="356"/>
      <c r="AN391" s="5"/>
      <c r="AO391" s="5"/>
      <c r="AP391" s="5"/>
      <c r="AQ391" s="5"/>
      <c r="AR391" s="5"/>
    </row>
    <row r="392" spans="5:44" ht="15.75" customHeight="1">
      <c r="E392" s="5"/>
      <c r="P392" s="5"/>
      <c r="Q392" s="5"/>
      <c r="R392" s="5"/>
      <c r="S392" s="5"/>
      <c r="T392" s="5"/>
      <c r="AB392" s="5"/>
      <c r="AC392" s="5"/>
      <c r="AD392" s="5"/>
      <c r="AE392" s="5"/>
      <c r="AF392" s="5"/>
      <c r="AG392" s="356"/>
      <c r="AH392" s="356"/>
      <c r="AI392" s="356"/>
      <c r="AJ392" s="357"/>
      <c r="AK392" s="356"/>
      <c r="AN392" s="5"/>
      <c r="AO392" s="5"/>
      <c r="AP392" s="5"/>
      <c r="AQ392" s="5"/>
      <c r="AR392" s="5"/>
    </row>
    <row r="393" spans="5:44" ht="15.75" customHeight="1">
      <c r="E393" s="5"/>
      <c r="P393" s="5"/>
      <c r="Q393" s="5"/>
      <c r="R393" s="5"/>
      <c r="S393" s="5"/>
      <c r="T393" s="5"/>
      <c r="AB393" s="5"/>
      <c r="AC393" s="5"/>
      <c r="AD393" s="5"/>
      <c r="AE393" s="5"/>
      <c r="AF393" s="5"/>
      <c r="AG393" s="356"/>
      <c r="AH393" s="356"/>
      <c r="AI393" s="356"/>
      <c r="AJ393" s="357"/>
      <c r="AK393" s="356"/>
      <c r="AN393" s="5"/>
      <c r="AO393" s="5"/>
      <c r="AP393" s="5"/>
      <c r="AQ393" s="5"/>
      <c r="AR393" s="5"/>
    </row>
    <row r="394" spans="5:44" ht="15.75" customHeight="1">
      <c r="E394" s="5"/>
      <c r="P394" s="5"/>
      <c r="Q394" s="5"/>
      <c r="R394" s="5"/>
      <c r="S394" s="5"/>
      <c r="T394" s="5"/>
      <c r="AB394" s="5"/>
      <c r="AC394" s="5"/>
      <c r="AD394" s="5"/>
      <c r="AE394" s="5"/>
      <c r="AF394" s="5"/>
      <c r="AG394" s="356"/>
      <c r="AH394" s="356"/>
      <c r="AI394" s="356"/>
      <c r="AJ394" s="357"/>
      <c r="AK394" s="356"/>
      <c r="AN394" s="5"/>
      <c r="AO394" s="5"/>
      <c r="AP394" s="5"/>
      <c r="AQ394" s="5"/>
      <c r="AR394" s="5"/>
    </row>
    <row r="395" spans="5:44" ht="15.75" customHeight="1">
      <c r="E395" s="5"/>
      <c r="P395" s="5"/>
      <c r="Q395" s="5"/>
      <c r="R395" s="5"/>
      <c r="S395" s="5"/>
      <c r="T395" s="5"/>
      <c r="AB395" s="5"/>
      <c r="AC395" s="5"/>
      <c r="AD395" s="5"/>
      <c r="AE395" s="5"/>
      <c r="AF395" s="5"/>
      <c r="AG395" s="356"/>
      <c r="AH395" s="356"/>
      <c r="AI395" s="356"/>
      <c r="AJ395" s="357"/>
      <c r="AK395" s="356"/>
      <c r="AN395" s="5"/>
      <c r="AO395" s="5"/>
      <c r="AP395" s="5"/>
      <c r="AQ395" s="5"/>
      <c r="AR395" s="5"/>
    </row>
    <row r="396" spans="5:44" ht="15.75" customHeight="1">
      <c r="E396" s="5"/>
      <c r="P396" s="5"/>
      <c r="Q396" s="5"/>
      <c r="R396" s="5"/>
      <c r="S396" s="5"/>
      <c r="T396" s="5"/>
      <c r="AB396" s="5"/>
      <c r="AC396" s="5"/>
      <c r="AD396" s="5"/>
      <c r="AE396" s="5"/>
      <c r="AF396" s="5"/>
      <c r="AG396" s="356"/>
      <c r="AH396" s="356"/>
      <c r="AI396" s="356"/>
      <c r="AJ396" s="357"/>
      <c r="AK396" s="356"/>
      <c r="AN396" s="5"/>
      <c r="AO396" s="5"/>
      <c r="AP396" s="5"/>
      <c r="AQ396" s="5"/>
      <c r="AR396" s="5"/>
    </row>
    <row r="397" spans="5:44" ht="15.75" customHeight="1">
      <c r="E397" s="5"/>
      <c r="P397" s="5"/>
      <c r="Q397" s="5"/>
      <c r="R397" s="5"/>
      <c r="S397" s="5"/>
      <c r="T397" s="5"/>
      <c r="AB397" s="5"/>
      <c r="AC397" s="5"/>
      <c r="AD397" s="5"/>
      <c r="AE397" s="5"/>
      <c r="AF397" s="5"/>
      <c r="AG397" s="356"/>
      <c r="AH397" s="356"/>
      <c r="AI397" s="356"/>
      <c r="AJ397" s="357"/>
      <c r="AK397" s="356"/>
      <c r="AN397" s="5"/>
      <c r="AO397" s="5"/>
      <c r="AP397" s="5"/>
      <c r="AQ397" s="5"/>
      <c r="AR397" s="5"/>
    </row>
    <row r="398" spans="5:44" ht="15.75" customHeight="1">
      <c r="E398" s="5"/>
      <c r="P398" s="5"/>
      <c r="Q398" s="5"/>
      <c r="R398" s="5"/>
      <c r="S398" s="5"/>
      <c r="T398" s="5"/>
      <c r="AB398" s="5"/>
      <c r="AC398" s="5"/>
      <c r="AD398" s="5"/>
      <c r="AE398" s="5"/>
      <c r="AF398" s="5"/>
      <c r="AG398" s="356"/>
      <c r="AH398" s="356"/>
      <c r="AI398" s="356"/>
      <c r="AJ398" s="357"/>
      <c r="AK398" s="356"/>
      <c r="AN398" s="5"/>
      <c r="AO398" s="5"/>
      <c r="AP398" s="5"/>
      <c r="AQ398" s="5"/>
      <c r="AR398" s="5"/>
    </row>
    <row r="399" spans="5:44" ht="15.75" customHeight="1">
      <c r="E399" s="5"/>
      <c r="P399" s="5"/>
      <c r="Q399" s="5"/>
      <c r="R399" s="5"/>
      <c r="S399" s="5"/>
      <c r="T399" s="5"/>
      <c r="AB399" s="5"/>
      <c r="AC399" s="5"/>
      <c r="AD399" s="5"/>
      <c r="AE399" s="5"/>
      <c r="AF399" s="5"/>
      <c r="AG399" s="356"/>
      <c r="AH399" s="356"/>
      <c r="AI399" s="356"/>
      <c r="AJ399" s="357"/>
      <c r="AK399" s="356"/>
      <c r="AN399" s="5"/>
      <c r="AO399" s="5"/>
      <c r="AP399" s="5"/>
      <c r="AQ399" s="5"/>
      <c r="AR399" s="5"/>
    </row>
    <row r="400" spans="5:44" ht="15.75" customHeight="1">
      <c r="E400" s="5"/>
      <c r="P400" s="5"/>
      <c r="Q400" s="5"/>
      <c r="R400" s="5"/>
      <c r="S400" s="5"/>
      <c r="T400" s="5"/>
      <c r="AB400" s="5"/>
      <c r="AC400" s="5"/>
      <c r="AD400" s="5"/>
      <c r="AE400" s="5"/>
      <c r="AF400" s="5"/>
      <c r="AG400" s="356"/>
      <c r="AH400" s="356"/>
      <c r="AI400" s="356"/>
      <c r="AJ400" s="357"/>
      <c r="AK400" s="356"/>
      <c r="AN400" s="5"/>
      <c r="AO400" s="5"/>
      <c r="AP400" s="5"/>
      <c r="AQ400" s="5"/>
      <c r="AR400" s="5"/>
    </row>
    <row r="401" spans="5:44" ht="15.75" customHeight="1">
      <c r="E401" s="5"/>
      <c r="P401" s="5"/>
      <c r="Q401" s="5"/>
      <c r="R401" s="5"/>
      <c r="S401" s="5"/>
      <c r="T401" s="5"/>
      <c r="AB401" s="5"/>
      <c r="AC401" s="5"/>
      <c r="AD401" s="5"/>
      <c r="AE401" s="5"/>
      <c r="AF401" s="5"/>
      <c r="AG401" s="356"/>
      <c r="AH401" s="356"/>
      <c r="AI401" s="356"/>
      <c r="AJ401" s="357"/>
      <c r="AK401" s="356"/>
      <c r="AN401" s="5"/>
      <c r="AO401" s="5"/>
      <c r="AP401" s="5"/>
      <c r="AQ401" s="5"/>
      <c r="AR401" s="5"/>
    </row>
    <row r="402" spans="5:44" ht="15.75" customHeight="1">
      <c r="E402" s="5"/>
      <c r="P402" s="5"/>
      <c r="Q402" s="5"/>
      <c r="R402" s="5"/>
      <c r="S402" s="5"/>
      <c r="T402" s="5"/>
      <c r="AB402" s="5"/>
      <c r="AC402" s="5"/>
      <c r="AD402" s="5"/>
      <c r="AE402" s="5"/>
      <c r="AF402" s="5"/>
      <c r="AG402" s="356"/>
      <c r="AH402" s="356"/>
      <c r="AI402" s="356"/>
      <c r="AJ402" s="357"/>
      <c r="AK402" s="356"/>
      <c r="AN402" s="5"/>
      <c r="AO402" s="5"/>
      <c r="AP402" s="5"/>
      <c r="AQ402" s="5"/>
      <c r="AR402" s="5"/>
    </row>
    <row r="403" spans="5:44" ht="15.75" customHeight="1">
      <c r="E403" s="5"/>
      <c r="P403" s="5"/>
      <c r="Q403" s="5"/>
      <c r="R403" s="5"/>
      <c r="S403" s="5"/>
      <c r="T403" s="5"/>
      <c r="AB403" s="5"/>
      <c r="AC403" s="5"/>
      <c r="AD403" s="5"/>
      <c r="AE403" s="5"/>
      <c r="AF403" s="5"/>
      <c r="AG403" s="356"/>
      <c r="AH403" s="356"/>
      <c r="AI403" s="356"/>
      <c r="AJ403" s="357"/>
      <c r="AK403" s="356"/>
      <c r="AN403" s="5"/>
      <c r="AO403" s="5"/>
      <c r="AP403" s="5"/>
      <c r="AQ403" s="5"/>
      <c r="AR403" s="5"/>
    </row>
    <row r="404" spans="5:44" ht="15.75" customHeight="1">
      <c r="E404" s="5"/>
      <c r="P404" s="5"/>
      <c r="Q404" s="5"/>
      <c r="R404" s="5"/>
      <c r="S404" s="5"/>
      <c r="T404" s="5"/>
      <c r="AB404" s="5"/>
      <c r="AC404" s="5"/>
      <c r="AD404" s="5"/>
      <c r="AE404" s="5"/>
      <c r="AF404" s="5"/>
      <c r="AG404" s="356"/>
      <c r="AH404" s="356"/>
      <c r="AI404" s="356"/>
      <c r="AJ404" s="357"/>
      <c r="AK404" s="356"/>
      <c r="AN404" s="5"/>
      <c r="AO404" s="5"/>
      <c r="AP404" s="5"/>
      <c r="AQ404" s="5"/>
      <c r="AR404" s="5"/>
    </row>
    <row r="405" spans="5:44" ht="15.75" customHeight="1">
      <c r="E405" s="5"/>
      <c r="P405" s="5"/>
      <c r="Q405" s="5"/>
      <c r="R405" s="5"/>
      <c r="S405" s="5"/>
      <c r="T405" s="5"/>
      <c r="AB405" s="5"/>
      <c r="AC405" s="5"/>
      <c r="AD405" s="5"/>
      <c r="AE405" s="5"/>
      <c r="AF405" s="5"/>
      <c r="AG405" s="356"/>
      <c r="AH405" s="356"/>
      <c r="AI405" s="356"/>
      <c r="AJ405" s="357"/>
      <c r="AK405" s="356"/>
      <c r="AN405" s="5"/>
      <c r="AO405" s="5"/>
      <c r="AP405" s="5"/>
      <c r="AQ405" s="5"/>
      <c r="AR405" s="5"/>
    </row>
    <row r="406" spans="5:44" ht="15.75" customHeight="1">
      <c r="E406" s="5"/>
      <c r="P406" s="5"/>
      <c r="Q406" s="5"/>
      <c r="R406" s="5"/>
      <c r="S406" s="5"/>
      <c r="T406" s="5"/>
      <c r="AB406" s="5"/>
      <c r="AC406" s="5"/>
      <c r="AD406" s="5"/>
      <c r="AE406" s="5"/>
      <c r="AF406" s="5"/>
      <c r="AG406" s="356"/>
      <c r="AH406" s="356"/>
      <c r="AI406" s="356"/>
      <c r="AJ406" s="357"/>
      <c r="AK406" s="356"/>
      <c r="AN406" s="5"/>
      <c r="AO406" s="5"/>
      <c r="AP406" s="5"/>
      <c r="AQ406" s="5"/>
      <c r="AR406" s="5"/>
    </row>
    <row r="407" spans="5:44" ht="15.75" customHeight="1">
      <c r="E407" s="5"/>
      <c r="P407" s="5"/>
      <c r="Q407" s="5"/>
      <c r="R407" s="5"/>
      <c r="S407" s="5"/>
      <c r="T407" s="5"/>
      <c r="AB407" s="5"/>
      <c r="AC407" s="5"/>
      <c r="AD407" s="5"/>
      <c r="AE407" s="5"/>
      <c r="AF407" s="5"/>
      <c r="AG407" s="356"/>
      <c r="AH407" s="356"/>
      <c r="AI407" s="356"/>
      <c r="AJ407" s="357"/>
      <c r="AK407" s="356"/>
      <c r="AN407" s="5"/>
      <c r="AO407" s="5"/>
      <c r="AP407" s="5"/>
      <c r="AQ407" s="5"/>
      <c r="AR407" s="5"/>
    </row>
    <row r="408" spans="5:44" ht="15.75" customHeight="1">
      <c r="E408" s="5"/>
      <c r="P408" s="5"/>
      <c r="Q408" s="5"/>
      <c r="R408" s="5"/>
      <c r="S408" s="5"/>
      <c r="T408" s="5"/>
      <c r="AB408" s="5"/>
      <c r="AC408" s="5"/>
      <c r="AD408" s="5"/>
      <c r="AE408" s="5"/>
      <c r="AF408" s="5"/>
      <c r="AG408" s="356"/>
      <c r="AH408" s="356"/>
      <c r="AI408" s="356"/>
      <c r="AJ408" s="357"/>
      <c r="AK408" s="356"/>
      <c r="AN408" s="5"/>
      <c r="AO408" s="5"/>
      <c r="AP408" s="5"/>
      <c r="AQ408" s="5"/>
      <c r="AR408" s="5"/>
    </row>
    <row r="409" spans="5:44" ht="15.75" customHeight="1">
      <c r="E409" s="5"/>
      <c r="P409" s="5"/>
      <c r="Q409" s="5"/>
      <c r="R409" s="5"/>
      <c r="S409" s="5"/>
      <c r="T409" s="5"/>
      <c r="AB409" s="5"/>
      <c r="AC409" s="5"/>
      <c r="AD409" s="5"/>
      <c r="AE409" s="5"/>
      <c r="AF409" s="5"/>
      <c r="AG409" s="356"/>
      <c r="AH409" s="356"/>
      <c r="AI409" s="356"/>
      <c r="AJ409" s="357"/>
      <c r="AK409" s="356"/>
      <c r="AN409" s="5"/>
      <c r="AO409" s="5"/>
      <c r="AP409" s="5"/>
      <c r="AQ409" s="5"/>
      <c r="AR409" s="5"/>
    </row>
    <row r="410" spans="5:44" ht="15.75" customHeight="1">
      <c r="E410" s="5"/>
      <c r="P410" s="5"/>
      <c r="Q410" s="5"/>
      <c r="R410" s="5"/>
      <c r="S410" s="5"/>
      <c r="T410" s="5"/>
      <c r="AB410" s="5"/>
      <c r="AC410" s="5"/>
      <c r="AD410" s="5"/>
      <c r="AE410" s="5"/>
      <c r="AF410" s="5"/>
      <c r="AG410" s="356"/>
      <c r="AH410" s="356"/>
      <c r="AI410" s="356"/>
      <c r="AJ410" s="357"/>
      <c r="AK410" s="356"/>
      <c r="AN410" s="5"/>
      <c r="AO410" s="5"/>
      <c r="AP410" s="5"/>
      <c r="AQ410" s="5"/>
      <c r="AR410" s="5"/>
    </row>
    <row r="411" spans="5:44" ht="15.75" customHeight="1">
      <c r="E411" s="5"/>
      <c r="P411" s="5"/>
      <c r="Q411" s="5"/>
      <c r="R411" s="5"/>
      <c r="S411" s="5"/>
      <c r="T411" s="5"/>
      <c r="AB411" s="5"/>
      <c r="AC411" s="5"/>
      <c r="AD411" s="5"/>
      <c r="AE411" s="5"/>
      <c r="AF411" s="5"/>
      <c r="AG411" s="356"/>
      <c r="AH411" s="356"/>
      <c r="AI411" s="356"/>
      <c r="AJ411" s="357"/>
      <c r="AK411" s="356"/>
      <c r="AN411" s="5"/>
      <c r="AO411" s="5"/>
      <c r="AP411" s="5"/>
      <c r="AQ411" s="5"/>
      <c r="AR411" s="5"/>
    </row>
    <row r="412" spans="5:44" ht="15.75" customHeight="1">
      <c r="E412" s="5"/>
      <c r="P412" s="5"/>
      <c r="Q412" s="5"/>
      <c r="R412" s="5"/>
      <c r="S412" s="5"/>
      <c r="T412" s="5"/>
      <c r="AB412" s="5"/>
      <c r="AC412" s="5"/>
      <c r="AD412" s="5"/>
      <c r="AE412" s="5"/>
      <c r="AF412" s="5"/>
      <c r="AG412" s="356"/>
      <c r="AH412" s="356"/>
      <c r="AI412" s="356"/>
      <c r="AJ412" s="357"/>
      <c r="AK412" s="356"/>
      <c r="AN412" s="5"/>
      <c r="AO412" s="5"/>
      <c r="AP412" s="5"/>
      <c r="AQ412" s="5"/>
      <c r="AR412" s="5"/>
    </row>
    <row r="413" spans="5:44" ht="15.75" customHeight="1">
      <c r="E413" s="5"/>
      <c r="P413" s="5"/>
      <c r="Q413" s="5"/>
      <c r="R413" s="5"/>
      <c r="S413" s="5"/>
      <c r="T413" s="5"/>
      <c r="AB413" s="5"/>
      <c r="AC413" s="5"/>
      <c r="AD413" s="5"/>
      <c r="AE413" s="5"/>
      <c r="AF413" s="5"/>
      <c r="AG413" s="356"/>
      <c r="AH413" s="356"/>
      <c r="AI413" s="356"/>
      <c r="AJ413" s="357"/>
      <c r="AK413" s="356"/>
      <c r="AN413" s="5"/>
      <c r="AO413" s="5"/>
      <c r="AP413" s="5"/>
      <c r="AQ413" s="5"/>
      <c r="AR413" s="5"/>
    </row>
    <row r="414" spans="5:44" ht="15.75" customHeight="1">
      <c r="E414" s="5"/>
      <c r="P414" s="5"/>
      <c r="Q414" s="5"/>
      <c r="R414" s="5"/>
      <c r="S414" s="5"/>
      <c r="T414" s="5"/>
      <c r="AB414" s="5"/>
      <c r="AC414" s="5"/>
      <c r="AD414" s="5"/>
      <c r="AE414" s="5"/>
      <c r="AF414" s="5"/>
      <c r="AG414" s="356"/>
      <c r="AH414" s="356"/>
      <c r="AI414" s="356"/>
      <c r="AJ414" s="357"/>
      <c r="AK414" s="356"/>
      <c r="AN414" s="5"/>
      <c r="AO414" s="5"/>
      <c r="AP414" s="5"/>
      <c r="AQ414" s="5"/>
      <c r="AR414" s="5"/>
    </row>
    <row r="415" spans="5:44" ht="15.75" customHeight="1">
      <c r="E415" s="5"/>
      <c r="P415" s="5"/>
      <c r="Q415" s="5"/>
      <c r="R415" s="5"/>
      <c r="S415" s="5"/>
      <c r="T415" s="5"/>
      <c r="AB415" s="5"/>
      <c r="AC415" s="5"/>
      <c r="AD415" s="5"/>
      <c r="AE415" s="5"/>
      <c r="AF415" s="5"/>
      <c r="AG415" s="356"/>
      <c r="AH415" s="356"/>
      <c r="AI415" s="356"/>
      <c r="AJ415" s="357"/>
      <c r="AK415" s="356"/>
      <c r="AN415" s="5"/>
      <c r="AO415" s="5"/>
      <c r="AP415" s="5"/>
      <c r="AQ415" s="5"/>
      <c r="AR415" s="5"/>
    </row>
    <row r="416" spans="5:44" ht="15.75" customHeight="1">
      <c r="E416" s="5"/>
      <c r="P416" s="5"/>
      <c r="Q416" s="5"/>
      <c r="R416" s="5"/>
      <c r="S416" s="5"/>
      <c r="T416" s="5"/>
      <c r="AB416" s="5"/>
      <c r="AC416" s="5"/>
      <c r="AD416" s="5"/>
      <c r="AE416" s="5"/>
      <c r="AF416" s="5"/>
      <c r="AG416" s="356"/>
      <c r="AH416" s="356"/>
      <c r="AI416" s="356"/>
      <c r="AJ416" s="357"/>
      <c r="AK416" s="356"/>
      <c r="AN416" s="5"/>
      <c r="AO416" s="5"/>
      <c r="AP416" s="5"/>
      <c r="AQ416" s="5"/>
      <c r="AR416" s="5"/>
    </row>
    <row r="417" spans="5:44" ht="15.75" customHeight="1">
      <c r="E417" s="5"/>
      <c r="P417" s="5"/>
      <c r="Q417" s="5"/>
      <c r="R417" s="5"/>
      <c r="S417" s="5"/>
      <c r="T417" s="5"/>
      <c r="AB417" s="5"/>
      <c r="AC417" s="5"/>
      <c r="AD417" s="5"/>
      <c r="AE417" s="5"/>
      <c r="AF417" s="5"/>
      <c r="AG417" s="356"/>
      <c r="AH417" s="356"/>
      <c r="AI417" s="356"/>
      <c r="AJ417" s="357"/>
      <c r="AK417" s="356"/>
      <c r="AN417" s="5"/>
      <c r="AO417" s="5"/>
      <c r="AP417" s="5"/>
      <c r="AQ417" s="5"/>
      <c r="AR417" s="5"/>
    </row>
    <row r="418" spans="5:44" ht="15.75" customHeight="1">
      <c r="E418" s="5"/>
      <c r="P418" s="5"/>
      <c r="Q418" s="5"/>
      <c r="R418" s="5"/>
      <c r="S418" s="5"/>
      <c r="T418" s="5"/>
      <c r="AB418" s="5"/>
      <c r="AC418" s="5"/>
      <c r="AD418" s="5"/>
      <c r="AE418" s="5"/>
      <c r="AF418" s="5"/>
      <c r="AG418" s="356"/>
      <c r="AH418" s="356"/>
      <c r="AI418" s="356"/>
      <c r="AJ418" s="357"/>
      <c r="AK418" s="356"/>
      <c r="AN418" s="5"/>
      <c r="AO418" s="5"/>
      <c r="AP418" s="5"/>
      <c r="AQ418" s="5"/>
      <c r="AR418" s="5"/>
    </row>
    <row r="419" spans="5:44" ht="15.75" customHeight="1">
      <c r="E419" s="5"/>
      <c r="P419" s="5"/>
      <c r="Q419" s="5"/>
      <c r="R419" s="5"/>
      <c r="S419" s="5"/>
      <c r="T419" s="5"/>
      <c r="AB419" s="5"/>
      <c r="AC419" s="5"/>
      <c r="AD419" s="5"/>
      <c r="AE419" s="5"/>
      <c r="AF419" s="5"/>
      <c r="AG419" s="356"/>
      <c r="AH419" s="356"/>
      <c r="AI419" s="356"/>
      <c r="AJ419" s="357"/>
      <c r="AK419" s="356"/>
      <c r="AN419" s="5"/>
      <c r="AO419" s="5"/>
      <c r="AP419" s="5"/>
      <c r="AQ419" s="5"/>
      <c r="AR419" s="5"/>
    </row>
    <row r="420" spans="5:44" ht="15.75" customHeight="1">
      <c r="E420" s="5"/>
      <c r="P420" s="5"/>
      <c r="Q420" s="5"/>
      <c r="R420" s="5"/>
      <c r="S420" s="5"/>
      <c r="T420" s="5"/>
      <c r="AB420" s="5"/>
      <c r="AC420" s="5"/>
      <c r="AD420" s="5"/>
      <c r="AE420" s="5"/>
      <c r="AF420" s="5"/>
      <c r="AG420" s="356"/>
      <c r="AH420" s="356"/>
      <c r="AI420" s="356"/>
      <c r="AJ420" s="357"/>
      <c r="AK420" s="356"/>
      <c r="AN420" s="5"/>
      <c r="AO420" s="5"/>
      <c r="AP420" s="5"/>
      <c r="AQ420" s="5"/>
      <c r="AR420" s="5"/>
    </row>
    <row r="421" spans="5:44" ht="15.75" customHeight="1">
      <c r="E421" s="5"/>
      <c r="P421" s="5"/>
      <c r="Q421" s="5"/>
      <c r="R421" s="5"/>
      <c r="S421" s="5"/>
      <c r="T421" s="5"/>
      <c r="AB421" s="5"/>
      <c r="AC421" s="5"/>
      <c r="AD421" s="5"/>
      <c r="AE421" s="5"/>
      <c r="AF421" s="5"/>
      <c r="AG421" s="356"/>
      <c r="AH421" s="356"/>
      <c r="AI421" s="356"/>
      <c r="AJ421" s="357"/>
      <c r="AK421" s="356"/>
      <c r="AN421" s="5"/>
      <c r="AO421" s="5"/>
      <c r="AP421" s="5"/>
      <c r="AQ421" s="5"/>
      <c r="AR421" s="5"/>
    </row>
    <row r="422" spans="5:44" ht="15.75" customHeight="1">
      <c r="E422" s="5"/>
      <c r="P422" s="5"/>
      <c r="Q422" s="5"/>
      <c r="R422" s="5"/>
      <c r="S422" s="5"/>
      <c r="T422" s="5"/>
      <c r="AB422" s="5"/>
      <c r="AC422" s="5"/>
      <c r="AD422" s="5"/>
      <c r="AE422" s="5"/>
      <c r="AF422" s="5"/>
      <c r="AG422" s="356"/>
      <c r="AH422" s="356"/>
      <c r="AI422" s="356"/>
      <c r="AJ422" s="357"/>
      <c r="AK422" s="356"/>
      <c r="AN422" s="5"/>
      <c r="AO422" s="5"/>
      <c r="AP422" s="5"/>
      <c r="AQ422" s="5"/>
      <c r="AR422" s="5"/>
    </row>
    <row r="423" spans="5:44" ht="15.75" customHeight="1">
      <c r="E423" s="5"/>
      <c r="P423" s="5"/>
      <c r="Q423" s="5"/>
      <c r="R423" s="5"/>
      <c r="S423" s="5"/>
      <c r="T423" s="5"/>
      <c r="AB423" s="5"/>
      <c r="AC423" s="5"/>
      <c r="AD423" s="5"/>
      <c r="AE423" s="5"/>
      <c r="AF423" s="5"/>
      <c r="AG423" s="356"/>
      <c r="AH423" s="356"/>
      <c r="AI423" s="356"/>
      <c r="AJ423" s="357"/>
      <c r="AK423" s="356"/>
      <c r="AN423" s="5"/>
      <c r="AO423" s="5"/>
      <c r="AP423" s="5"/>
      <c r="AQ423" s="5"/>
      <c r="AR423" s="5"/>
    </row>
    <row r="424" spans="5:44" ht="15.75" customHeight="1">
      <c r="E424" s="5"/>
      <c r="P424" s="5"/>
      <c r="Q424" s="5"/>
      <c r="R424" s="5"/>
      <c r="S424" s="5"/>
      <c r="T424" s="5"/>
      <c r="AB424" s="5"/>
      <c r="AC424" s="5"/>
      <c r="AD424" s="5"/>
      <c r="AE424" s="5"/>
      <c r="AF424" s="5"/>
      <c r="AG424" s="356"/>
      <c r="AH424" s="356"/>
      <c r="AI424" s="356"/>
      <c r="AJ424" s="357"/>
      <c r="AK424" s="356"/>
      <c r="AN424" s="5"/>
      <c r="AO424" s="5"/>
      <c r="AP424" s="5"/>
      <c r="AQ424" s="5"/>
      <c r="AR424" s="5"/>
    </row>
    <row r="425" spans="5:44" ht="15.75" customHeight="1">
      <c r="E425" s="5"/>
      <c r="P425" s="5"/>
      <c r="Q425" s="5"/>
      <c r="R425" s="5"/>
      <c r="S425" s="5"/>
      <c r="T425" s="5"/>
      <c r="AB425" s="5"/>
      <c r="AC425" s="5"/>
      <c r="AD425" s="5"/>
      <c r="AE425" s="5"/>
      <c r="AF425" s="5"/>
      <c r="AG425" s="356"/>
      <c r="AH425" s="356"/>
      <c r="AI425" s="356"/>
      <c r="AJ425" s="357"/>
      <c r="AK425" s="356"/>
      <c r="AN425" s="5"/>
      <c r="AO425" s="5"/>
      <c r="AP425" s="5"/>
      <c r="AQ425" s="5"/>
      <c r="AR425" s="5"/>
    </row>
    <row r="426" spans="5:44" ht="15.75" customHeight="1">
      <c r="E426" s="5"/>
      <c r="P426" s="5"/>
      <c r="Q426" s="5"/>
      <c r="R426" s="5"/>
      <c r="S426" s="5"/>
      <c r="T426" s="5"/>
      <c r="AB426" s="5"/>
      <c r="AC426" s="5"/>
      <c r="AD426" s="5"/>
      <c r="AE426" s="5"/>
      <c r="AF426" s="5"/>
      <c r="AG426" s="356"/>
      <c r="AH426" s="356"/>
      <c r="AI426" s="356"/>
      <c r="AJ426" s="357"/>
      <c r="AK426" s="356"/>
      <c r="AN426" s="5"/>
      <c r="AO426" s="5"/>
      <c r="AP426" s="5"/>
      <c r="AQ426" s="5"/>
      <c r="AR426" s="5"/>
    </row>
    <row r="427" spans="5:44" ht="15.75" customHeight="1">
      <c r="E427" s="5"/>
      <c r="P427" s="5"/>
      <c r="Q427" s="5"/>
      <c r="R427" s="5"/>
      <c r="S427" s="5"/>
      <c r="T427" s="5"/>
      <c r="AB427" s="5"/>
      <c r="AC427" s="5"/>
      <c r="AD427" s="5"/>
      <c r="AE427" s="5"/>
      <c r="AF427" s="5"/>
      <c r="AG427" s="356"/>
      <c r="AH427" s="356"/>
      <c r="AI427" s="356"/>
      <c r="AJ427" s="357"/>
      <c r="AK427" s="356"/>
      <c r="AN427" s="5"/>
      <c r="AO427" s="5"/>
      <c r="AP427" s="5"/>
      <c r="AQ427" s="5"/>
      <c r="AR427" s="5"/>
    </row>
    <row r="428" spans="5:44" ht="15.75" customHeight="1">
      <c r="E428" s="5"/>
      <c r="P428" s="5"/>
      <c r="Q428" s="5"/>
      <c r="R428" s="5"/>
      <c r="S428" s="5"/>
      <c r="T428" s="5"/>
      <c r="AB428" s="5"/>
      <c r="AC428" s="5"/>
      <c r="AD428" s="5"/>
      <c r="AE428" s="5"/>
      <c r="AF428" s="5"/>
      <c r="AG428" s="356"/>
      <c r="AH428" s="356"/>
      <c r="AI428" s="356"/>
      <c r="AJ428" s="357"/>
      <c r="AK428" s="356"/>
      <c r="AN428" s="5"/>
      <c r="AO428" s="5"/>
      <c r="AP428" s="5"/>
      <c r="AQ428" s="5"/>
      <c r="AR428" s="5"/>
    </row>
    <row r="429" spans="5:44" ht="15.75" customHeight="1">
      <c r="E429" s="5"/>
      <c r="P429" s="5"/>
      <c r="Q429" s="5"/>
      <c r="R429" s="5"/>
      <c r="S429" s="5"/>
      <c r="T429" s="5"/>
      <c r="AB429" s="5"/>
      <c r="AC429" s="5"/>
      <c r="AD429" s="5"/>
      <c r="AE429" s="5"/>
      <c r="AF429" s="5"/>
      <c r="AG429" s="356"/>
      <c r="AH429" s="356"/>
      <c r="AI429" s="356"/>
      <c r="AJ429" s="357"/>
      <c r="AK429" s="356"/>
      <c r="AN429" s="5"/>
      <c r="AO429" s="5"/>
      <c r="AP429" s="5"/>
      <c r="AQ429" s="5"/>
      <c r="AR429" s="5"/>
    </row>
    <row r="430" spans="5:44" ht="15.75" customHeight="1">
      <c r="E430" s="5"/>
      <c r="P430" s="5"/>
      <c r="Q430" s="5"/>
      <c r="R430" s="5"/>
      <c r="S430" s="5"/>
      <c r="T430" s="5"/>
      <c r="AB430" s="5"/>
      <c r="AC430" s="5"/>
      <c r="AD430" s="5"/>
      <c r="AE430" s="5"/>
      <c r="AF430" s="5"/>
      <c r="AG430" s="356"/>
      <c r="AH430" s="356"/>
      <c r="AI430" s="356"/>
      <c r="AJ430" s="357"/>
      <c r="AK430" s="356"/>
      <c r="AN430" s="5"/>
      <c r="AO430" s="5"/>
      <c r="AP430" s="5"/>
      <c r="AQ430" s="5"/>
      <c r="AR430" s="5"/>
    </row>
    <row r="431" spans="5:44" ht="15.75" customHeight="1">
      <c r="E431" s="5"/>
      <c r="P431" s="5"/>
      <c r="Q431" s="5"/>
      <c r="R431" s="5"/>
      <c r="S431" s="5"/>
      <c r="T431" s="5"/>
      <c r="AB431" s="5"/>
      <c r="AC431" s="5"/>
      <c r="AD431" s="5"/>
      <c r="AE431" s="5"/>
      <c r="AF431" s="5"/>
      <c r="AG431" s="356"/>
      <c r="AH431" s="356"/>
      <c r="AI431" s="356"/>
      <c r="AJ431" s="357"/>
      <c r="AK431" s="356"/>
      <c r="AN431" s="5"/>
      <c r="AO431" s="5"/>
      <c r="AP431" s="5"/>
      <c r="AQ431" s="5"/>
      <c r="AR431" s="5"/>
    </row>
    <row r="432" spans="5:44" ht="15.75" customHeight="1">
      <c r="E432" s="5"/>
      <c r="P432" s="5"/>
      <c r="Q432" s="5"/>
      <c r="R432" s="5"/>
      <c r="S432" s="5"/>
      <c r="T432" s="5"/>
      <c r="AB432" s="5"/>
      <c r="AC432" s="5"/>
      <c r="AD432" s="5"/>
      <c r="AE432" s="5"/>
      <c r="AF432" s="5"/>
      <c r="AG432" s="356"/>
      <c r="AH432" s="356"/>
      <c r="AI432" s="356"/>
      <c r="AJ432" s="357"/>
      <c r="AK432" s="356"/>
      <c r="AN432" s="5"/>
      <c r="AO432" s="5"/>
      <c r="AP432" s="5"/>
      <c r="AQ432" s="5"/>
      <c r="AR432" s="5"/>
    </row>
    <row r="433" spans="5:44" ht="15.75" customHeight="1">
      <c r="E433" s="5"/>
      <c r="P433" s="5"/>
      <c r="Q433" s="5"/>
      <c r="R433" s="5"/>
      <c r="S433" s="5"/>
      <c r="T433" s="5"/>
      <c r="AB433" s="5"/>
      <c r="AC433" s="5"/>
      <c r="AD433" s="5"/>
      <c r="AE433" s="5"/>
      <c r="AF433" s="5"/>
      <c r="AG433" s="356"/>
      <c r="AH433" s="356"/>
      <c r="AI433" s="356"/>
      <c r="AJ433" s="357"/>
      <c r="AK433" s="356"/>
      <c r="AN433" s="5"/>
      <c r="AO433" s="5"/>
      <c r="AP433" s="5"/>
      <c r="AQ433" s="5"/>
      <c r="AR433" s="5"/>
    </row>
    <row r="434" spans="5:44" ht="15.75" customHeight="1">
      <c r="E434" s="5"/>
      <c r="P434" s="5"/>
      <c r="Q434" s="5"/>
      <c r="R434" s="5"/>
      <c r="S434" s="5"/>
      <c r="T434" s="5"/>
      <c r="AB434" s="5"/>
      <c r="AC434" s="5"/>
      <c r="AD434" s="5"/>
      <c r="AE434" s="5"/>
      <c r="AF434" s="5"/>
      <c r="AG434" s="356"/>
      <c r="AH434" s="356"/>
      <c r="AI434" s="356"/>
      <c r="AJ434" s="357"/>
      <c r="AK434" s="356"/>
      <c r="AN434" s="5"/>
      <c r="AO434" s="5"/>
      <c r="AP434" s="5"/>
      <c r="AQ434" s="5"/>
      <c r="AR434" s="5"/>
    </row>
    <row r="435" spans="5:44" ht="15.75" customHeight="1">
      <c r="E435" s="5"/>
      <c r="P435" s="5"/>
      <c r="Q435" s="5"/>
      <c r="R435" s="5"/>
      <c r="S435" s="5"/>
      <c r="T435" s="5"/>
      <c r="AB435" s="5"/>
      <c r="AC435" s="5"/>
      <c r="AD435" s="5"/>
      <c r="AE435" s="5"/>
      <c r="AF435" s="5"/>
      <c r="AG435" s="356"/>
      <c r="AH435" s="356"/>
      <c r="AI435" s="356"/>
      <c r="AJ435" s="357"/>
      <c r="AK435" s="356"/>
      <c r="AN435" s="5"/>
      <c r="AO435" s="5"/>
      <c r="AP435" s="5"/>
      <c r="AQ435" s="5"/>
      <c r="AR435" s="5"/>
    </row>
    <row r="436" spans="5:44" ht="15.75" customHeight="1">
      <c r="E436" s="5"/>
      <c r="P436" s="5"/>
      <c r="Q436" s="5"/>
      <c r="R436" s="5"/>
      <c r="S436" s="5"/>
      <c r="T436" s="5"/>
      <c r="AB436" s="5"/>
      <c r="AC436" s="5"/>
      <c r="AD436" s="5"/>
      <c r="AE436" s="5"/>
      <c r="AF436" s="5"/>
      <c r="AG436" s="356"/>
      <c r="AH436" s="356"/>
      <c r="AI436" s="356"/>
      <c r="AJ436" s="357"/>
      <c r="AK436" s="356"/>
      <c r="AN436" s="5"/>
      <c r="AO436" s="5"/>
      <c r="AP436" s="5"/>
      <c r="AQ436" s="5"/>
      <c r="AR436" s="5"/>
    </row>
    <row r="437" spans="5:44" ht="15.75" customHeight="1">
      <c r="E437" s="5"/>
      <c r="P437" s="5"/>
      <c r="Q437" s="5"/>
      <c r="R437" s="5"/>
      <c r="S437" s="5"/>
      <c r="T437" s="5"/>
      <c r="AB437" s="5"/>
      <c r="AC437" s="5"/>
      <c r="AD437" s="5"/>
      <c r="AE437" s="5"/>
      <c r="AF437" s="5"/>
      <c r="AG437" s="356"/>
      <c r="AH437" s="356"/>
      <c r="AI437" s="356"/>
      <c r="AJ437" s="357"/>
      <c r="AK437" s="356"/>
      <c r="AN437" s="5"/>
      <c r="AO437" s="5"/>
      <c r="AP437" s="5"/>
      <c r="AQ437" s="5"/>
      <c r="AR437" s="5"/>
    </row>
    <row r="438" spans="5:44" ht="15.75" customHeight="1">
      <c r="E438" s="5"/>
      <c r="P438" s="5"/>
      <c r="Q438" s="5"/>
      <c r="R438" s="5"/>
      <c r="S438" s="5"/>
      <c r="T438" s="5"/>
      <c r="AB438" s="5"/>
      <c r="AC438" s="5"/>
      <c r="AD438" s="5"/>
      <c r="AE438" s="5"/>
      <c r="AF438" s="5"/>
      <c r="AG438" s="356"/>
      <c r="AH438" s="356"/>
      <c r="AI438" s="356"/>
      <c r="AJ438" s="357"/>
      <c r="AK438" s="356"/>
      <c r="AN438" s="5"/>
      <c r="AO438" s="5"/>
      <c r="AP438" s="5"/>
      <c r="AQ438" s="5"/>
      <c r="AR438" s="5"/>
    </row>
    <row r="439" spans="5:44" ht="15.75" customHeight="1">
      <c r="E439" s="5"/>
      <c r="P439" s="5"/>
      <c r="Q439" s="5"/>
      <c r="R439" s="5"/>
      <c r="S439" s="5"/>
      <c r="T439" s="5"/>
      <c r="AB439" s="5"/>
      <c r="AC439" s="5"/>
      <c r="AD439" s="5"/>
      <c r="AE439" s="5"/>
      <c r="AF439" s="5"/>
      <c r="AG439" s="356"/>
      <c r="AH439" s="356"/>
      <c r="AI439" s="356"/>
      <c r="AJ439" s="357"/>
      <c r="AK439" s="356"/>
      <c r="AN439" s="5"/>
      <c r="AO439" s="5"/>
      <c r="AP439" s="5"/>
      <c r="AQ439" s="5"/>
      <c r="AR439" s="5"/>
    </row>
    <row r="440" spans="5:44" ht="15.75" customHeight="1">
      <c r="E440" s="5"/>
      <c r="P440" s="5"/>
      <c r="Q440" s="5"/>
      <c r="R440" s="5"/>
      <c r="S440" s="5"/>
      <c r="T440" s="5"/>
      <c r="AB440" s="5"/>
      <c r="AC440" s="5"/>
      <c r="AD440" s="5"/>
      <c r="AE440" s="5"/>
      <c r="AF440" s="5"/>
      <c r="AG440" s="356"/>
      <c r="AH440" s="356"/>
      <c r="AI440" s="356"/>
      <c r="AJ440" s="357"/>
      <c r="AK440" s="356"/>
      <c r="AN440" s="5"/>
      <c r="AO440" s="5"/>
      <c r="AP440" s="5"/>
      <c r="AQ440" s="5"/>
      <c r="AR440" s="5"/>
    </row>
    <row r="441" spans="5:44" ht="15.75" customHeight="1">
      <c r="E441" s="5"/>
      <c r="P441" s="5"/>
      <c r="Q441" s="5"/>
      <c r="R441" s="5"/>
      <c r="S441" s="5"/>
      <c r="T441" s="5"/>
      <c r="AB441" s="5"/>
      <c r="AC441" s="5"/>
      <c r="AD441" s="5"/>
      <c r="AE441" s="5"/>
      <c r="AF441" s="5"/>
      <c r="AG441" s="356"/>
      <c r="AH441" s="356"/>
      <c r="AI441" s="356"/>
      <c r="AJ441" s="357"/>
      <c r="AK441" s="356"/>
      <c r="AN441" s="5"/>
      <c r="AO441" s="5"/>
      <c r="AP441" s="5"/>
      <c r="AQ441" s="5"/>
      <c r="AR441" s="5"/>
    </row>
    <row r="442" spans="5:44" ht="15.75" customHeight="1">
      <c r="E442" s="5"/>
      <c r="P442" s="5"/>
      <c r="Q442" s="5"/>
      <c r="R442" s="5"/>
      <c r="S442" s="5"/>
      <c r="T442" s="5"/>
      <c r="AB442" s="5"/>
      <c r="AC442" s="5"/>
      <c r="AD442" s="5"/>
      <c r="AE442" s="5"/>
      <c r="AF442" s="5"/>
      <c r="AG442" s="356"/>
      <c r="AH442" s="356"/>
      <c r="AI442" s="356"/>
      <c r="AJ442" s="357"/>
      <c r="AK442" s="356"/>
      <c r="AN442" s="5"/>
      <c r="AO442" s="5"/>
      <c r="AP442" s="5"/>
      <c r="AQ442" s="5"/>
      <c r="AR442" s="5"/>
    </row>
    <row r="443" spans="5:44" ht="15.75" customHeight="1">
      <c r="E443" s="5"/>
      <c r="P443" s="5"/>
      <c r="Q443" s="5"/>
      <c r="R443" s="5"/>
      <c r="S443" s="5"/>
      <c r="T443" s="5"/>
      <c r="AB443" s="5"/>
      <c r="AC443" s="5"/>
      <c r="AD443" s="5"/>
      <c r="AE443" s="5"/>
      <c r="AF443" s="5"/>
      <c r="AG443" s="356"/>
      <c r="AH443" s="356"/>
      <c r="AI443" s="356"/>
      <c r="AJ443" s="357"/>
      <c r="AK443" s="356"/>
      <c r="AN443" s="5"/>
      <c r="AO443" s="5"/>
      <c r="AP443" s="5"/>
      <c r="AQ443" s="5"/>
      <c r="AR443" s="5"/>
    </row>
    <row r="444" spans="5:44" ht="15.75" customHeight="1">
      <c r="E444" s="5"/>
      <c r="P444" s="5"/>
      <c r="Q444" s="5"/>
      <c r="R444" s="5"/>
      <c r="S444" s="5"/>
      <c r="T444" s="5"/>
      <c r="AB444" s="5"/>
      <c r="AC444" s="5"/>
      <c r="AD444" s="5"/>
      <c r="AE444" s="5"/>
      <c r="AF444" s="5"/>
      <c r="AG444" s="356"/>
      <c r="AH444" s="356"/>
      <c r="AI444" s="356"/>
      <c r="AJ444" s="357"/>
      <c r="AK444" s="356"/>
      <c r="AN444" s="5"/>
      <c r="AO444" s="5"/>
      <c r="AP444" s="5"/>
      <c r="AQ444" s="5"/>
      <c r="AR444" s="5"/>
    </row>
    <row r="445" spans="5:44" ht="15.75" customHeight="1">
      <c r="E445" s="5"/>
      <c r="P445" s="5"/>
      <c r="Q445" s="5"/>
      <c r="R445" s="5"/>
      <c r="S445" s="5"/>
      <c r="T445" s="5"/>
      <c r="AB445" s="5"/>
      <c r="AC445" s="5"/>
      <c r="AD445" s="5"/>
      <c r="AE445" s="5"/>
      <c r="AF445" s="5"/>
      <c r="AG445" s="356"/>
      <c r="AH445" s="356"/>
      <c r="AI445" s="356"/>
      <c r="AJ445" s="357"/>
      <c r="AK445" s="356"/>
      <c r="AN445" s="5"/>
      <c r="AO445" s="5"/>
      <c r="AP445" s="5"/>
      <c r="AQ445" s="5"/>
      <c r="AR445" s="5"/>
    </row>
    <row r="446" spans="5:44" ht="15.75" customHeight="1">
      <c r="E446" s="5"/>
      <c r="P446" s="5"/>
      <c r="Q446" s="5"/>
      <c r="R446" s="5"/>
      <c r="S446" s="5"/>
      <c r="T446" s="5"/>
      <c r="AB446" s="5"/>
      <c r="AC446" s="5"/>
      <c r="AD446" s="5"/>
      <c r="AE446" s="5"/>
      <c r="AF446" s="5"/>
      <c r="AG446" s="356"/>
      <c r="AH446" s="356"/>
      <c r="AI446" s="356"/>
      <c r="AJ446" s="357"/>
      <c r="AK446" s="356"/>
      <c r="AN446" s="5"/>
      <c r="AO446" s="5"/>
      <c r="AP446" s="5"/>
      <c r="AQ446" s="5"/>
      <c r="AR446" s="5"/>
    </row>
    <row r="447" spans="5:44" ht="15.75" customHeight="1">
      <c r="E447" s="5"/>
      <c r="P447" s="5"/>
      <c r="Q447" s="5"/>
      <c r="R447" s="5"/>
      <c r="S447" s="5"/>
      <c r="T447" s="5"/>
      <c r="AB447" s="5"/>
      <c r="AC447" s="5"/>
      <c r="AD447" s="5"/>
      <c r="AE447" s="5"/>
      <c r="AF447" s="5"/>
      <c r="AG447" s="356"/>
      <c r="AH447" s="356"/>
      <c r="AI447" s="356"/>
      <c r="AJ447" s="357"/>
      <c r="AK447" s="356"/>
      <c r="AN447" s="5"/>
      <c r="AO447" s="5"/>
      <c r="AP447" s="5"/>
      <c r="AQ447" s="5"/>
      <c r="AR447" s="5"/>
    </row>
    <row r="448" spans="5:44" ht="15.75" customHeight="1">
      <c r="E448" s="5"/>
      <c r="P448" s="5"/>
      <c r="Q448" s="5"/>
      <c r="R448" s="5"/>
      <c r="S448" s="5"/>
      <c r="T448" s="5"/>
      <c r="AB448" s="5"/>
      <c r="AC448" s="5"/>
      <c r="AD448" s="5"/>
      <c r="AE448" s="5"/>
      <c r="AF448" s="5"/>
      <c r="AG448" s="356"/>
      <c r="AH448" s="356"/>
      <c r="AI448" s="356"/>
      <c r="AJ448" s="357"/>
      <c r="AK448" s="356"/>
      <c r="AN448" s="5"/>
      <c r="AO448" s="5"/>
      <c r="AP448" s="5"/>
      <c r="AQ448" s="5"/>
      <c r="AR448" s="5"/>
    </row>
    <row r="449" spans="5:44" ht="15.75" customHeight="1">
      <c r="E449" s="5"/>
      <c r="P449" s="5"/>
      <c r="Q449" s="5"/>
      <c r="R449" s="5"/>
      <c r="S449" s="5"/>
      <c r="T449" s="5"/>
      <c r="AB449" s="5"/>
      <c r="AC449" s="5"/>
      <c r="AD449" s="5"/>
      <c r="AE449" s="5"/>
      <c r="AF449" s="5"/>
      <c r="AG449" s="356"/>
      <c r="AH449" s="356"/>
      <c r="AI449" s="356"/>
      <c r="AJ449" s="357"/>
      <c r="AK449" s="356"/>
      <c r="AN449" s="5"/>
      <c r="AO449" s="5"/>
      <c r="AP449" s="5"/>
      <c r="AQ449" s="5"/>
      <c r="AR449" s="5"/>
    </row>
    <row r="450" spans="5:44" ht="15.75" customHeight="1">
      <c r="E450" s="5"/>
      <c r="P450" s="5"/>
      <c r="Q450" s="5"/>
      <c r="R450" s="5"/>
      <c r="S450" s="5"/>
      <c r="T450" s="5"/>
      <c r="AB450" s="5"/>
      <c r="AC450" s="5"/>
      <c r="AD450" s="5"/>
      <c r="AE450" s="5"/>
      <c r="AF450" s="5"/>
      <c r="AG450" s="356"/>
      <c r="AH450" s="356"/>
      <c r="AI450" s="356"/>
      <c r="AJ450" s="357"/>
      <c r="AK450" s="356"/>
      <c r="AN450" s="5"/>
      <c r="AO450" s="5"/>
      <c r="AP450" s="5"/>
      <c r="AQ450" s="5"/>
      <c r="AR450" s="5"/>
    </row>
    <row r="451" spans="5:44" ht="15.75" customHeight="1">
      <c r="E451" s="5"/>
      <c r="P451" s="5"/>
      <c r="Q451" s="5"/>
      <c r="R451" s="5"/>
      <c r="S451" s="5"/>
      <c r="T451" s="5"/>
      <c r="AB451" s="5"/>
      <c r="AC451" s="5"/>
      <c r="AD451" s="5"/>
      <c r="AE451" s="5"/>
      <c r="AF451" s="5"/>
      <c r="AG451" s="356"/>
      <c r="AH451" s="356"/>
      <c r="AI451" s="356"/>
      <c r="AJ451" s="357"/>
      <c r="AK451" s="356"/>
      <c r="AN451" s="5"/>
      <c r="AO451" s="5"/>
      <c r="AP451" s="5"/>
      <c r="AQ451" s="5"/>
      <c r="AR451" s="5"/>
    </row>
    <row r="452" spans="5:44" ht="15.75" customHeight="1">
      <c r="E452" s="5"/>
      <c r="P452" s="5"/>
      <c r="Q452" s="5"/>
      <c r="R452" s="5"/>
      <c r="S452" s="5"/>
      <c r="T452" s="5"/>
      <c r="AB452" s="5"/>
      <c r="AC452" s="5"/>
      <c r="AD452" s="5"/>
      <c r="AE452" s="5"/>
      <c r="AF452" s="5"/>
      <c r="AG452" s="356"/>
      <c r="AH452" s="356"/>
      <c r="AI452" s="356"/>
      <c r="AJ452" s="357"/>
      <c r="AK452" s="356"/>
      <c r="AN452" s="5"/>
      <c r="AO452" s="5"/>
      <c r="AP452" s="5"/>
      <c r="AQ452" s="5"/>
      <c r="AR452" s="5"/>
    </row>
    <row r="453" spans="5:44" ht="15.75" customHeight="1">
      <c r="E453" s="5"/>
      <c r="P453" s="5"/>
      <c r="Q453" s="5"/>
      <c r="R453" s="5"/>
      <c r="S453" s="5"/>
      <c r="T453" s="5"/>
      <c r="AB453" s="5"/>
      <c r="AC453" s="5"/>
      <c r="AD453" s="5"/>
      <c r="AE453" s="5"/>
      <c r="AF453" s="5"/>
      <c r="AG453" s="356"/>
      <c r="AH453" s="356"/>
      <c r="AI453" s="356"/>
      <c r="AJ453" s="357"/>
      <c r="AK453" s="356"/>
      <c r="AN453" s="5"/>
      <c r="AO453" s="5"/>
      <c r="AP453" s="5"/>
      <c r="AQ453" s="5"/>
      <c r="AR453" s="5"/>
    </row>
    <row r="454" spans="5:44" ht="15.75" customHeight="1">
      <c r="E454" s="5"/>
      <c r="P454" s="5"/>
      <c r="Q454" s="5"/>
      <c r="R454" s="5"/>
      <c r="S454" s="5"/>
      <c r="T454" s="5"/>
      <c r="AB454" s="5"/>
      <c r="AC454" s="5"/>
      <c r="AD454" s="5"/>
      <c r="AE454" s="5"/>
      <c r="AF454" s="5"/>
      <c r="AG454" s="356"/>
      <c r="AH454" s="356"/>
      <c r="AI454" s="356"/>
      <c r="AJ454" s="357"/>
      <c r="AK454" s="356"/>
      <c r="AN454" s="5"/>
      <c r="AO454" s="5"/>
      <c r="AP454" s="5"/>
      <c r="AQ454" s="5"/>
      <c r="AR454" s="5"/>
    </row>
    <row r="455" spans="5:44" ht="15.75" customHeight="1">
      <c r="E455" s="5"/>
      <c r="P455" s="5"/>
      <c r="Q455" s="5"/>
      <c r="R455" s="5"/>
      <c r="S455" s="5"/>
      <c r="T455" s="5"/>
      <c r="AB455" s="5"/>
      <c r="AC455" s="5"/>
      <c r="AD455" s="5"/>
      <c r="AE455" s="5"/>
      <c r="AF455" s="5"/>
      <c r="AG455" s="356"/>
      <c r="AH455" s="356"/>
      <c r="AI455" s="356"/>
      <c r="AJ455" s="357"/>
      <c r="AK455" s="356"/>
      <c r="AN455" s="5"/>
      <c r="AO455" s="5"/>
      <c r="AP455" s="5"/>
      <c r="AQ455" s="5"/>
      <c r="AR455" s="5"/>
    </row>
    <row r="456" spans="5:44" ht="15.75" customHeight="1">
      <c r="E456" s="5"/>
      <c r="P456" s="5"/>
      <c r="Q456" s="5"/>
      <c r="R456" s="5"/>
      <c r="S456" s="5"/>
      <c r="T456" s="5"/>
      <c r="AB456" s="5"/>
      <c r="AC456" s="5"/>
      <c r="AD456" s="5"/>
      <c r="AE456" s="5"/>
      <c r="AF456" s="5"/>
      <c r="AG456" s="356"/>
      <c r="AH456" s="356"/>
      <c r="AI456" s="356"/>
      <c r="AJ456" s="357"/>
      <c r="AK456" s="356"/>
      <c r="AN456" s="5"/>
      <c r="AO456" s="5"/>
      <c r="AP456" s="5"/>
      <c r="AQ456" s="5"/>
      <c r="AR456" s="5"/>
    </row>
    <row r="457" spans="5:44" ht="15.75" customHeight="1">
      <c r="E457" s="5"/>
      <c r="P457" s="5"/>
      <c r="Q457" s="5"/>
      <c r="R457" s="5"/>
      <c r="S457" s="5"/>
      <c r="T457" s="5"/>
      <c r="AB457" s="5"/>
      <c r="AC457" s="5"/>
      <c r="AD457" s="5"/>
      <c r="AE457" s="5"/>
      <c r="AF457" s="5"/>
      <c r="AG457" s="356"/>
      <c r="AH457" s="356"/>
      <c r="AI457" s="356"/>
      <c r="AJ457" s="357"/>
      <c r="AK457" s="356"/>
      <c r="AN457" s="5"/>
      <c r="AO457" s="5"/>
      <c r="AP457" s="5"/>
      <c r="AQ457" s="5"/>
      <c r="AR457" s="5"/>
    </row>
    <row r="458" spans="5:44" ht="15.75" customHeight="1">
      <c r="E458" s="5"/>
      <c r="P458" s="5"/>
      <c r="Q458" s="5"/>
      <c r="R458" s="5"/>
      <c r="S458" s="5"/>
      <c r="T458" s="5"/>
      <c r="AB458" s="5"/>
      <c r="AC458" s="5"/>
      <c r="AD458" s="5"/>
      <c r="AE458" s="5"/>
      <c r="AF458" s="5"/>
      <c r="AG458" s="356"/>
      <c r="AH458" s="356"/>
      <c r="AI458" s="356"/>
      <c r="AJ458" s="357"/>
      <c r="AK458" s="356"/>
      <c r="AN458" s="5"/>
      <c r="AO458" s="5"/>
      <c r="AP458" s="5"/>
      <c r="AQ458" s="5"/>
      <c r="AR458" s="5"/>
    </row>
    <row r="459" spans="5:44" ht="15.75" customHeight="1">
      <c r="E459" s="5"/>
      <c r="P459" s="5"/>
      <c r="Q459" s="5"/>
      <c r="R459" s="5"/>
      <c r="S459" s="5"/>
      <c r="T459" s="5"/>
      <c r="AB459" s="5"/>
      <c r="AC459" s="5"/>
      <c r="AD459" s="5"/>
      <c r="AE459" s="5"/>
      <c r="AF459" s="5"/>
      <c r="AG459" s="356"/>
      <c r="AH459" s="356"/>
      <c r="AI459" s="356"/>
      <c r="AJ459" s="357"/>
      <c r="AK459" s="356"/>
      <c r="AN459" s="5"/>
      <c r="AO459" s="5"/>
      <c r="AP459" s="5"/>
      <c r="AQ459" s="5"/>
      <c r="AR459" s="5"/>
    </row>
    <row r="460" spans="5:44" ht="15.75" customHeight="1">
      <c r="E460" s="5"/>
      <c r="P460" s="5"/>
      <c r="Q460" s="5"/>
      <c r="R460" s="5"/>
      <c r="S460" s="5"/>
      <c r="T460" s="5"/>
      <c r="AB460" s="5"/>
      <c r="AC460" s="5"/>
      <c r="AD460" s="5"/>
      <c r="AE460" s="5"/>
      <c r="AF460" s="5"/>
      <c r="AG460" s="356"/>
      <c r="AH460" s="356"/>
      <c r="AI460" s="356"/>
      <c r="AJ460" s="357"/>
      <c r="AK460" s="356"/>
      <c r="AN460" s="5"/>
      <c r="AO460" s="5"/>
      <c r="AP460" s="5"/>
      <c r="AQ460" s="5"/>
      <c r="AR460" s="5"/>
    </row>
    <row r="461" spans="5:44" ht="15.75" customHeight="1">
      <c r="E461" s="5"/>
      <c r="P461" s="5"/>
      <c r="Q461" s="5"/>
      <c r="R461" s="5"/>
      <c r="S461" s="5"/>
      <c r="T461" s="5"/>
      <c r="AB461" s="5"/>
      <c r="AC461" s="5"/>
      <c r="AD461" s="5"/>
      <c r="AE461" s="5"/>
      <c r="AF461" s="5"/>
      <c r="AG461" s="356"/>
      <c r="AH461" s="356"/>
      <c r="AI461" s="356"/>
      <c r="AJ461" s="357"/>
      <c r="AK461" s="356"/>
      <c r="AN461" s="5"/>
      <c r="AO461" s="5"/>
      <c r="AP461" s="5"/>
      <c r="AQ461" s="5"/>
      <c r="AR461" s="5"/>
    </row>
    <row r="462" spans="5:44" ht="15.75" customHeight="1">
      <c r="E462" s="5"/>
      <c r="P462" s="5"/>
      <c r="Q462" s="5"/>
      <c r="R462" s="5"/>
      <c r="S462" s="5"/>
      <c r="T462" s="5"/>
      <c r="AB462" s="5"/>
      <c r="AC462" s="5"/>
      <c r="AD462" s="5"/>
      <c r="AE462" s="5"/>
      <c r="AF462" s="5"/>
      <c r="AG462" s="356"/>
      <c r="AH462" s="356"/>
      <c r="AI462" s="356"/>
      <c r="AJ462" s="357"/>
      <c r="AK462" s="356"/>
      <c r="AN462" s="5"/>
      <c r="AO462" s="5"/>
      <c r="AP462" s="5"/>
      <c r="AQ462" s="5"/>
      <c r="AR462" s="5"/>
    </row>
    <row r="463" spans="5:44" ht="15.75" customHeight="1">
      <c r="E463" s="5"/>
      <c r="P463" s="5"/>
      <c r="Q463" s="5"/>
      <c r="R463" s="5"/>
      <c r="S463" s="5"/>
      <c r="T463" s="5"/>
      <c r="AB463" s="5"/>
      <c r="AC463" s="5"/>
      <c r="AD463" s="5"/>
      <c r="AE463" s="5"/>
      <c r="AF463" s="5"/>
      <c r="AG463" s="356"/>
      <c r="AH463" s="356"/>
      <c r="AI463" s="356"/>
      <c r="AJ463" s="357"/>
      <c r="AK463" s="356"/>
      <c r="AN463" s="5"/>
      <c r="AO463" s="5"/>
      <c r="AP463" s="5"/>
      <c r="AQ463" s="5"/>
      <c r="AR463" s="5"/>
    </row>
    <row r="464" spans="5:44" ht="15.75" customHeight="1">
      <c r="E464" s="5"/>
      <c r="P464" s="5"/>
      <c r="Q464" s="5"/>
      <c r="R464" s="5"/>
      <c r="S464" s="5"/>
      <c r="T464" s="5"/>
      <c r="AB464" s="5"/>
      <c r="AC464" s="5"/>
      <c r="AD464" s="5"/>
      <c r="AE464" s="5"/>
      <c r="AF464" s="5"/>
      <c r="AG464" s="356"/>
      <c r="AH464" s="356"/>
      <c r="AI464" s="356"/>
      <c r="AJ464" s="357"/>
      <c r="AK464" s="356"/>
      <c r="AN464" s="5"/>
      <c r="AO464" s="5"/>
      <c r="AP464" s="5"/>
      <c r="AQ464" s="5"/>
      <c r="AR464" s="5"/>
    </row>
    <row r="465" spans="5:44" ht="15.75" customHeight="1">
      <c r="E465" s="5"/>
      <c r="P465" s="5"/>
      <c r="Q465" s="5"/>
      <c r="R465" s="5"/>
      <c r="S465" s="5"/>
      <c r="T465" s="5"/>
      <c r="AB465" s="5"/>
      <c r="AC465" s="5"/>
      <c r="AD465" s="5"/>
      <c r="AE465" s="5"/>
      <c r="AF465" s="5"/>
      <c r="AG465" s="356"/>
      <c r="AH465" s="356"/>
      <c r="AI465" s="356"/>
      <c r="AJ465" s="357"/>
      <c r="AK465" s="356"/>
      <c r="AN465" s="5"/>
      <c r="AO465" s="5"/>
      <c r="AP465" s="5"/>
      <c r="AQ465" s="5"/>
      <c r="AR465" s="5"/>
    </row>
    <row r="466" spans="5:44" ht="15.75" customHeight="1">
      <c r="E466" s="5"/>
      <c r="P466" s="5"/>
      <c r="Q466" s="5"/>
      <c r="R466" s="5"/>
      <c r="S466" s="5"/>
      <c r="T466" s="5"/>
      <c r="AB466" s="5"/>
      <c r="AC466" s="5"/>
      <c r="AD466" s="5"/>
      <c r="AE466" s="5"/>
      <c r="AF466" s="5"/>
      <c r="AG466" s="356"/>
      <c r="AH466" s="356"/>
      <c r="AI466" s="356"/>
      <c r="AJ466" s="357"/>
      <c r="AK466" s="356"/>
      <c r="AN466" s="5"/>
      <c r="AO466" s="5"/>
      <c r="AP466" s="5"/>
      <c r="AQ466" s="5"/>
      <c r="AR466" s="5"/>
    </row>
    <row r="467" spans="5:44" ht="15.75" customHeight="1">
      <c r="E467" s="5"/>
      <c r="P467" s="5"/>
      <c r="Q467" s="5"/>
      <c r="R467" s="5"/>
      <c r="S467" s="5"/>
      <c r="T467" s="5"/>
      <c r="AB467" s="5"/>
      <c r="AC467" s="5"/>
      <c r="AD467" s="5"/>
      <c r="AE467" s="5"/>
      <c r="AF467" s="5"/>
      <c r="AG467" s="356"/>
      <c r="AH467" s="356"/>
      <c r="AI467" s="356"/>
      <c r="AJ467" s="357"/>
      <c r="AK467" s="356"/>
      <c r="AN467" s="5"/>
      <c r="AO467" s="5"/>
      <c r="AP467" s="5"/>
      <c r="AQ467" s="5"/>
      <c r="AR467" s="5"/>
    </row>
    <row r="468" spans="5:44" ht="15.75" customHeight="1">
      <c r="E468" s="5"/>
      <c r="P468" s="5"/>
      <c r="Q468" s="5"/>
      <c r="R468" s="5"/>
      <c r="S468" s="5"/>
      <c r="T468" s="5"/>
      <c r="AB468" s="5"/>
      <c r="AC468" s="5"/>
      <c r="AD468" s="5"/>
      <c r="AE468" s="5"/>
      <c r="AF468" s="5"/>
      <c r="AG468" s="356"/>
      <c r="AH468" s="356"/>
      <c r="AI468" s="356"/>
      <c r="AJ468" s="357"/>
      <c r="AK468" s="356"/>
      <c r="AN468" s="5"/>
      <c r="AO468" s="5"/>
      <c r="AP468" s="5"/>
      <c r="AQ468" s="5"/>
      <c r="AR468" s="5"/>
    </row>
    <row r="469" spans="5:44" ht="15.75" customHeight="1">
      <c r="E469" s="5"/>
      <c r="P469" s="5"/>
      <c r="Q469" s="5"/>
      <c r="R469" s="5"/>
      <c r="S469" s="5"/>
      <c r="T469" s="5"/>
      <c r="AB469" s="5"/>
      <c r="AC469" s="5"/>
      <c r="AD469" s="5"/>
      <c r="AE469" s="5"/>
      <c r="AF469" s="5"/>
      <c r="AG469" s="356"/>
      <c r="AH469" s="356"/>
      <c r="AI469" s="356"/>
      <c r="AJ469" s="357"/>
      <c r="AK469" s="356"/>
      <c r="AN469" s="5"/>
      <c r="AO469" s="5"/>
      <c r="AP469" s="5"/>
      <c r="AQ469" s="5"/>
      <c r="AR469" s="5"/>
    </row>
    <row r="470" spans="5:44" ht="15.75" customHeight="1">
      <c r="E470" s="5"/>
      <c r="P470" s="5"/>
      <c r="Q470" s="5"/>
      <c r="R470" s="5"/>
      <c r="S470" s="5"/>
      <c r="T470" s="5"/>
      <c r="AB470" s="5"/>
      <c r="AC470" s="5"/>
      <c r="AD470" s="5"/>
      <c r="AE470" s="5"/>
      <c r="AF470" s="5"/>
      <c r="AG470" s="356"/>
      <c r="AH470" s="356"/>
      <c r="AI470" s="356"/>
      <c r="AJ470" s="357"/>
      <c r="AK470" s="356"/>
      <c r="AN470" s="5"/>
      <c r="AO470" s="5"/>
      <c r="AP470" s="5"/>
      <c r="AQ470" s="5"/>
      <c r="AR470" s="5"/>
    </row>
    <row r="471" spans="5:44" ht="15.75" customHeight="1">
      <c r="E471" s="5"/>
      <c r="P471" s="5"/>
      <c r="Q471" s="5"/>
      <c r="R471" s="5"/>
      <c r="S471" s="5"/>
      <c r="T471" s="5"/>
      <c r="AB471" s="5"/>
      <c r="AC471" s="5"/>
      <c r="AD471" s="5"/>
      <c r="AE471" s="5"/>
      <c r="AF471" s="5"/>
      <c r="AG471" s="356"/>
      <c r="AH471" s="356"/>
      <c r="AI471" s="356"/>
      <c r="AJ471" s="357"/>
      <c r="AK471" s="356"/>
      <c r="AN471" s="5"/>
      <c r="AO471" s="5"/>
      <c r="AP471" s="5"/>
      <c r="AQ471" s="5"/>
      <c r="AR471" s="5"/>
    </row>
    <row r="472" spans="5:44" ht="15.75" customHeight="1">
      <c r="E472" s="5"/>
      <c r="P472" s="5"/>
      <c r="Q472" s="5"/>
      <c r="R472" s="5"/>
      <c r="S472" s="5"/>
      <c r="T472" s="5"/>
      <c r="AB472" s="5"/>
      <c r="AC472" s="5"/>
      <c r="AD472" s="5"/>
      <c r="AE472" s="5"/>
      <c r="AF472" s="5"/>
      <c r="AG472" s="356"/>
      <c r="AH472" s="356"/>
      <c r="AI472" s="356"/>
      <c r="AJ472" s="357"/>
      <c r="AK472" s="356"/>
      <c r="AN472" s="5"/>
      <c r="AO472" s="5"/>
      <c r="AP472" s="5"/>
      <c r="AQ472" s="5"/>
      <c r="AR472" s="5"/>
    </row>
    <row r="473" spans="5:44" ht="15.75" customHeight="1">
      <c r="E473" s="5"/>
      <c r="P473" s="5"/>
      <c r="Q473" s="5"/>
      <c r="R473" s="5"/>
      <c r="S473" s="5"/>
      <c r="T473" s="5"/>
      <c r="AB473" s="5"/>
      <c r="AC473" s="5"/>
      <c r="AD473" s="5"/>
      <c r="AE473" s="5"/>
      <c r="AF473" s="5"/>
      <c r="AG473" s="356"/>
      <c r="AH473" s="356"/>
      <c r="AI473" s="356"/>
      <c r="AJ473" s="357"/>
      <c r="AK473" s="356"/>
      <c r="AN473" s="5"/>
      <c r="AO473" s="5"/>
      <c r="AP473" s="5"/>
      <c r="AQ473" s="5"/>
      <c r="AR473" s="5"/>
    </row>
    <row r="474" spans="5:44" ht="15.75" customHeight="1">
      <c r="E474" s="5"/>
      <c r="P474" s="5"/>
      <c r="Q474" s="5"/>
      <c r="R474" s="5"/>
      <c r="S474" s="5"/>
      <c r="T474" s="5"/>
      <c r="AB474" s="5"/>
      <c r="AC474" s="5"/>
      <c r="AD474" s="5"/>
      <c r="AE474" s="5"/>
      <c r="AF474" s="5"/>
      <c r="AG474" s="356"/>
      <c r="AH474" s="356"/>
      <c r="AI474" s="356"/>
      <c r="AJ474" s="357"/>
      <c r="AK474" s="356"/>
      <c r="AN474" s="5"/>
      <c r="AO474" s="5"/>
      <c r="AP474" s="5"/>
      <c r="AQ474" s="5"/>
      <c r="AR474" s="5"/>
    </row>
    <row r="475" spans="5:44" ht="15.75" customHeight="1">
      <c r="E475" s="5"/>
      <c r="P475" s="5"/>
      <c r="Q475" s="5"/>
      <c r="R475" s="5"/>
      <c r="S475" s="5"/>
      <c r="T475" s="5"/>
      <c r="AB475" s="5"/>
      <c r="AC475" s="5"/>
      <c r="AD475" s="5"/>
      <c r="AE475" s="5"/>
      <c r="AF475" s="5"/>
      <c r="AG475" s="356"/>
      <c r="AH475" s="356"/>
      <c r="AI475" s="356"/>
      <c r="AJ475" s="357"/>
      <c r="AK475" s="356"/>
      <c r="AN475" s="5"/>
      <c r="AO475" s="5"/>
      <c r="AP475" s="5"/>
      <c r="AQ475" s="5"/>
      <c r="AR475" s="5"/>
    </row>
    <row r="476" spans="5:44" ht="15.75" customHeight="1">
      <c r="E476" s="5"/>
      <c r="P476" s="5"/>
      <c r="Q476" s="5"/>
      <c r="R476" s="5"/>
      <c r="S476" s="5"/>
      <c r="T476" s="5"/>
      <c r="AB476" s="5"/>
      <c r="AC476" s="5"/>
      <c r="AD476" s="5"/>
      <c r="AE476" s="5"/>
      <c r="AF476" s="5"/>
      <c r="AG476" s="356"/>
      <c r="AH476" s="356"/>
      <c r="AI476" s="356"/>
      <c r="AJ476" s="357"/>
      <c r="AK476" s="356"/>
      <c r="AN476" s="5"/>
      <c r="AO476" s="5"/>
      <c r="AP476" s="5"/>
      <c r="AQ476" s="5"/>
      <c r="AR476" s="5"/>
    </row>
    <row r="477" spans="5:44" ht="15.75" customHeight="1">
      <c r="E477" s="5"/>
      <c r="P477" s="5"/>
      <c r="Q477" s="5"/>
      <c r="R477" s="5"/>
      <c r="S477" s="5"/>
      <c r="T477" s="5"/>
      <c r="AB477" s="5"/>
      <c r="AC477" s="5"/>
      <c r="AD477" s="5"/>
      <c r="AE477" s="5"/>
      <c r="AF477" s="5"/>
      <c r="AG477" s="356"/>
      <c r="AH477" s="356"/>
      <c r="AI477" s="356"/>
      <c r="AJ477" s="357"/>
      <c r="AK477" s="356"/>
      <c r="AN477" s="5"/>
      <c r="AO477" s="5"/>
      <c r="AP477" s="5"/>
      <c r="AQ477" s="5"/>
      <c r="AR477" s="5"/>
    </row>
    <row r="478" spans="5:44" ht="15.75" customHeight="1">
      <c r="E478" s="5"/>
      <c r="P478" s="5"/>
      <c r="Q478" s="5"/>
      <c r="R478" s="5"/>
      <c r="S478" s="5"/>
      <c r="T478" s="5"/>
      <c r="AB478" s="5"/>
      <c r="AC478" s="5"/>
      <c r="AD478" s="5"/>
      <c r="AE478" s="5"/>
      <c r="AF478" s="5"/>
      <c r="AG478" s="356"/>
      <c r="AH478" s="356"/>
      <c r="AI478" s="356"/>
      <c r="AJ478" s="357"/>
      <c r="AK478" s="356"/>
      <c r="AN478" s="5"/>
      <c r="AO478" s="5"/>
      <c r="AP478" s="5"/>
      <c r="AQ478" s="5"/>
      <c r="AR478" s="5"/>
    </row>
    <row r="479" spans="5:44" ht="15.75" customHeight="1">
      <c r="E479" s="5"/>
      <c r="P479" s="5"/>
      <c r="Q479" s="5"/>
      <c r="R479" s="5"/>
      <c r="S479" s="5"/>
      <c r="T479" s="5"/>
      <c r="AB479" s="5"/>
      <c r="AC479" s="5"/>
      <c r="AD479" s="5"/>
      <c r="AE479" s="5"/>
      <c r="AF479" s="5"/>
      <c r="AG479" s="356"/>
      <c r="AH479" s="356"/>
      <c r="AI479" s="356"/>
      <c r="AJ479" s="357"/>
      <c r="AK479" s="356"/>
      <c r="AN479" s="5"/>
      <c r="AO479" s="5"/>
      <c r="AP479" s="5"/>
      <c r="AQ479" s="5"/>
      <c r="AR479" s="5"/>
    </row>
    <row r="480" spans="5:44" ht="15.75" customHeight="1">
      <c r="E480" s="5"/>
      <c r="P480" s="5"/>
      <c r="Q480" s="5"/>
      <c r="R480" s="5"/>
      <c r="S480" s="5"/>
      <c r="T480" s="5"/>
      <c r="AB480" s="5"/>
      <c r="AC480" s="5"/>
      <c r="AD480" s="5"/>
      <c r="AE480" s="5"/>
      <c r="AF480" s="5"/>
      <c r="AG480" s="356"/>
      <c r="AH480" s="356"/>
      <c r="AI480" s="356"/>
      <c r="AJ480" s="357"/>
      <c r="AK480" s="356"/>
      <c r="AN480" s="5"/>
      <c r="AO480" s="5"/>
      <c r="AP480" s="5"/>
      <c r="AQ480" s="5"/>
      <c r="AR480" s="5"/>
    </row>
    <row r="481" spans="5:44" ht="15.75" customHeight="1">
      <c r="E481" s="5"/>
      <c r="P481" s="5"/>
      <c r="Q481" s="5"/>
      <c r="R481" s="5"/>
      <c r="S481" s="5"/>
      <c r="T481" s="5"/>
      <c r="AB481" s="5"/>
      <c r="AC481" s="5"/>
      <c r="AD481" s="5"/>
      <c r="AE481" s="5"/>
      <c r="AF481" s="5"/>
      <c r="AG481" s="356"/>
      <c r="AH481" s="356"/>
      <c r="AI481" s="356"/>
      <c r="AJ481" s="357"/>
      <c r="AK481" s="356"/>
      <c r="AN481" s="5"/>
      <c r="AO481" s="5"/>
      <c r="AP481" s="5"/>
      <c r="AQ481" s="5"/>
      <c r="AR481" s="5"/>
    </row>
    <row r="482" spans="5:44" ht="15.75" customHeight="1">
      <c r="E482" s="5"/>
      <c r="P482" s="5"/>
      <c r="Q482" s="5"/>
      <c r="R482" s="5"/>
      <c r="S482" s="5"/>
      <c r="T482" s="5"/>
      <c r="AB482" s="5"/>
      <c r="AC482" s="5"/>
      <c r="AD482" s="5"/>
      <c r="AE482" s="5"/>
      <c r="AF482" s="5"/>
      <c r="AG482" s="356"/>
      <c r="AH482" s="356"/>
      <c r="AI482" s="356"/>
      <c r="AJ482" s="357"/>
      <c r="AK482" s="356"/>
      <c r="AN482" s="5"/>
      <c r="AO482" s="5"/>
      <c r="AP482" s="5"/>
      <c r="AQ482" s="5"/>
      <c r="AR482" s="5"/>
    </row>
    <row r="483" spans="5:44" ht="15.75" customHeight="1">
      <c r="E483" s="5"/>
      <c r="P483" s="5"/>
      <c r="Q483" s="5"/>
      <c r="R483" s="5"/>
      <c r="S483" s="5"/>
      <c r="T483" s="5"/>
      <c r="AB483" s="5"/>
      <c r="AC483" s="5"/>
      <c r="AD483" s="5"/>
      <c r="AE483" s="5"/>
      <c r="AF483" s="5"/>
      <c r="AG483" s="356"/>
      <c r="AH483" s="356"/>
      <c r="AI483" s="356"/>
      <c r="AJ483" s="357"/>
      <c r="AK483" s="356"/>
      <c r="AN483" s="5"/>
      <c r="AO483" s="5"/>
      <c r="AP483" s="5"/>
      <c r="AQ483" s="5"/>
      <c r="AR483" s="5"/>
    </row>
    <row r="484" spans="5:44" ht="15.75" customHeight="1">
      <c r="E484" s="5"/>
      <c r="P484" s="5"/>
      <c r="Q484" s="5"/>
      <c r="R484" s="5"/>
      <c r="S484" s="5"/>
      <c r="T484" s="5"/>
      <c r="AB484" s="5"/>
      <c r="AC484" s="5"/>
      <c r="AD484" s="5"/>
      <c r="AE484" s="5"/>
      <c r="AF484" s="5"/>
      <c r="AG484" s="356"/>
      <c r="AH484" s="356"/>
      <c r="AI484" s="356"/>
      <c r="AJ484" s="357"/>
      <c r="AK484" s="356"/>
      <c r="AN484" s="5"/>
      <c r="AO484" s="5"/>
      <c r="AP484" s="5"/>
      <c r="AQ484" s="5"/>
      <c r="AR484" s="5"/>
    </row>
    <row r="485" spans="5:44" ht="15.75" customHeight="1">
      <c r="E485" s="5"/>
      <c r="P485" s="5"/>
      <c r="Q485" s="5"/>
      <c r="R485" s="5"/>
      <c r="S485" s="5"/>
      <c r="T485" s="5"/>
      <c r="AB485" s="5"/>
      <c r="AC485" s="5"/>
      <c r="AD485" s="5"/>
      <c r="AE485" s="5"/>
      <c r="AF485" s="5"/>
      <c r="AG485" s="356"/>
      <c r="AH485" s="356"/>
      <c r="AI485" s="356"/>
      <c r="AJ485" s="357"/>
      <c r="AK485" s="356"/>
      <c r="AN485" s="5"/>
      <c r="AO485" s="5"/>
      <c r="AP485" s="5"/>
      <c r="AQ485" s="5"/>
      <c r="AR485" s="5"/>
    </row>
    <row r="486" spans="5:44" ht="15.75" customHeight="1">
      <c r="E486" s="5"/>
      <c r="P486" s="5"/>
      <c r="Q486" s="5"/>
      <c r="R486" s="5"/>
      <c r="S486" s="5"/>
      <c r="T486" s="5"/>
      <c r="AB486" s="5"/>
      <c r="AC486" s="5"/>
      <c r="AD486" s="5"/>
      <c r="AE486" s="5"/>
      <c r="AF486" s="5"/>
      <c r="AG486" s="356"/>
      <c r="AH486" s="356"/>
      <c r="AI486" s="356"/>
      <c r="AJ486" s="357"/>
      <c r="AK486" s="356"/>
      <c r="AN486" s="5"/>
      <c r="AO486" s="5"/>
      <c r="AP486" s="5"/>
      <c r="AQ486" s="5"/>
      <c r="AR486" s="5"/>
    </row>
    <row r="487" spans="5:44" ht="15.75" customHeight="1">
      <c r="E487" s="5"/>
      <c r="P487" s="5"/>
      <c r="Q487" s="5"/>
      <c r="R487" s="5"/>
      <c r="S487" s="5"/>
      <c r="T487" s="5"/>
      <c r="AB487" s="5"/>
      <c r="AC487" s="5"/>
      <c r="AD487" s="5"/>
      <c r="AE487" s="5"/>
      <c r="AF487" s="5"/>
      <c r="AG487" s="356"/>
      <c r="AH487" s="356"/>
      <c r="AI487" s="356"/>
      <c r="AJ487" s="357"/>
      <c r="AK487" s="356"/>
      <c r="AN487" s="5"/>
      <c r="AO487" s="5"/>
      <c r="AP487" s="5"/>
      <c r="AQ487" s="5"/>
      <c r="AR487" s="5"/>
    </row>
    <row r="488" spans="5:44" ht="15.75" customHeight="1">
      <c r="E488" s="5"/>
      <c r="P488" s="5"/>
      <c r="Q488" s="5"/>
      <c r="R488" s="5"/>
      <c r="S488" s="5"/>
      <c r="T488" s="5"/>
      <c r="AB488" s="5"/>
      <c r="AC488" s="5"/>
      <c r="AD488" s="5"/>
      <c r="AE488" s="5"/>
      <c r="AF488" s="5"/>
      <c r="AG488" s="356"/>
      <c r="AH488" s="356"/>
      <c r="AI488" s="356"/>
      <c r="AJ488" s="357"/>
      <c r="AK488" s="356"/>
      <c r="AN488" s="5"/>
      <c r="AO488" s="5"/>
      <c r="AP488" s="5"/>
      <c r="AQ488" s="5"/>
      <c r="AR488" s="5"/>
    </row>
    <row r="489" spans="5:44" ht="15.75" customHeight="1">
      <c r="E489" s="5"/>
      <c r="P489" s="5"/>
      <c r="Q489" s="5"/>
      <c r="R489" s="5"/>
      <c r="S489" s="5"/>
      <c r="T489" s="5"/>
      <c r="AB489" s="5"/>
      <c r="AC489" s="5"/>
      <c r="AD489" s="5"/>
      <c r="AE489" s="5"/>
      <c r="AF489" s="5"/>
      <c r="AG489" s="356"/>
      <c r="AH489" s="356"/>
      <c r="AI489" s="356"/>
      <c r="AJ489" s="357"/>
      <c r="AK489" s="356"/>
      <c r="AN489" s="5"/>
      <c r="AO489" s="5"/>
      <c r="AP489" s="5"/>
      <c r="AQ489" s="5"/>
      <c r="AR489" s="5"/>
    </row>
    <row r="490" spans="5:44" ht="15.75" customHeight="1">
      <c r="E490" s="5"/>
      <c r="P490" s="5"/>
      <c r="Q490" s="5"/>
      <c r="R490" s="5"/>
      <c r="S490" s="5"/>
      <c r="T490" s="5"/>
      <c r="AB490" s="5"/>
      <c r="AC490" s="5"/>
      <c r="AD490" s="5"/>
      <c r="AE490" s="5"/>
      <c r="AF490" s="5"/>
      <c r="AG490" s="356"/>
      <c r="AH490" s="356"/>
      <c r="AI490" s="356"/>
      <c r="AJ490" s="357"/>
      <c r="AK490" s="356"/>
      <c r="AN490" s="5"/>
      <c r="AO490" s="5"/>
      <c r="AP490" s="5"/>
      <c r="AQ490" s="5"/>
      <c r="AR490" s="5"/>
    </row>
    <row r="491" spans="5:44" ht="15.75" customHeight="1">
      <c r="E491" s="5"/>
      <c r="P491" s="5"/>
      <c r="Q491" s="5"/>
      <c r="R491" s="5"/>
      <c r="S491" s="5"/>
      <c r="T491" s="5"/>
      <c r="AB491" s="5"/>
      <c r="AC491" s="5"/>
      <c r="AD491" s="5"/>
      <c r="AE491" s="5"/>
      <c r="AF491" s="5"/>
      <c r="AG491" s="356"/>
      <c r="AH491" s="356"/>
      <c r="AI491" s="356"/>
      <c r="AJ491" s="357"/>
      <c r="AK491" s="356"/>
      <c r="AN491" s="5"/>
      <c r="AO491" s="5"/>
      <c r="AP491" s="5"/>
      <c r="AQ491" s="5"/>
      <c r="AR491" s="5"/>
    </row>
    <row r="492" spans="5:44" ht="15.75" customHeight="1">
      <c r="E492" s="5"/>
      <c r="P492" s="5"/>
      <c r="Q492" s="5"/>
      <c r="R492" s="5"/>
      <c r="S492" s="5"/>
      <c r="T492" s="5"/>
      <c r="AB492" s="5"/>
      <c r="AC492" s="5"/>
      <c r="AD492" s="5"/>
      <c r="AE492" s="5"/>
      <c r="AF492" s="5"/>
      <c r="AG492" s="356"/>
      <c r="AH492" s="356"/>
      <c r="AI492" s="356"/>
      <c r="AJ492" s="357"/>
      <c r="AK492" s="356"/>
      <c r="AN492" s="5"/>
      <c r="AO492" s="5"/>
      <c r="AP492" s="5"/>
      <c r="AQ492" s="5"/>
      <c r="AR492" s="5"/>
    </row>
    <row r="493" spans="5:44" ht="15.75" customHeight="1">
      <c r="E493" s="5"/>
      <c r="P493" s="5"/>
      <c r="Q493" s="5"/>
      <c r="R493" s="5"/>
      <c r="S493" s="5"/>
      <c r="T493" s="5"/>
      <c r="AB493" s="5"/>
      <c r="AC493" s="5"/>
      <c r="AD493" s="5"/>
      <c r="AE493" s="5"/>
      <c r="AF493" s="5"/>
      <c r="AG493" s="356"/>
      <c r="AH493" s="356"/>
      <c r="AI493" s="356"/>
      <c r="AJ493" s="357"/>
      <c r="AK493" s="356"/>
      <c r="AN493" s="5"/>
      <c r="AO493" s="5"/>
      <c r="AP493" s="5"/>
      <c r="AQ493" s="5"/>
      <c r="AR493" s="5"/>
    </row>
    <row r="494" spans="5:44" ht="15.75" customHeight="1">
      <c r="E494" s="5"/>
      <c r="P494" s="5"/>
      <c r="Q494" s="5"/>
      <c r="R494" s="5"/>
      <c r="S494" s="5"/>
      <c r="T494" s="5"/>
      <c r="AB494" s="5"/>
      <c r="AC494" s="5"/>
      <c r="AD494" s="5"/>
      <c r="AE494" s="5"/>
      <c r="AF494" s="5"/>
      <c r="AG494" s="356"/>
      <c r="AH494" s="356"/>
      <c r="AI494" s="356"/>
      <c r="AJ494" s="357"/>
      <c r="AK494" s="356"/>
      <c r="AN494" s="5"/>
      <c r="AO494" s="5"/>
      <c r="AP494" s="5"/>
      <c r="AQ494" s="5"/>
      <c r="AR494" s="5"/>
    </row>
    <row r="495" spans="5:44" ht="15.75" customHeight="1">
      <c r="E495" s="5"/>
      <c r="P495" s="5"/>
      <c r="Q495" s="5"/>
      <c r="R495" s="5"/>
      <c r="S495" s="5"/>
      <c r="T495" s="5"/>
      <c r="AB495" s="5"/>
      <c r="AC495" s="5"/>
      <c r="AD495" s="5"/>
      <c r="AE495" s="5"/>
      <c r="AF495" s="5"/>
      <c r="AG495" s="356"/>
      <c r="AH495" s="356"/>
      <c r="AI495" s="356"/>
      <c r="AJ495" s="357"/>
      <c r="AK495" s="356"/>
      <c r="AN495" s="5"/>
      <c r="AO495" s="5"/>
      <c r="AP495" s="5"/>
      <c r="AQ495" s="5"/>
      <c r="AR495" s="5"/>
    </row>
    <row r="496" spans="5:44" ht="15.75" customHeight="1">
      <c r="E496" s="5"/>
      <c r="P496" s="5"/>
      <c r="Q496" s="5"/>
      <c r="R496" s="5"/>
      <c r="S496" s="5"/>
      <c r="T496" s="5"/>
      <c r="AB496" s="5"/>
      <c r="AC496" s="5"/>
      <c r="AD496" s="5"/>
      <c r="AE496" s="5"/>
      <c r="AF496" s="5"/>
      <c r="AG496" s="356"/>
      <c r="AH496" s="356"/>
      <c r="AI496" s="356"/>
      <c r="AJ496" s="357"/>
      <c r="AK496" s="356"/>
      <c r="AN496" s="5"/>
      <c r="AO496" s="5"/>
      <c r="AP496" s="5"/>
      <c r="AQ496" s="5"/>
      <c r="AR496" s="5"/>
    </row>
    <row r="497" spans="5:44" ht="15.75" customHeight="1">
      <c r="E497" s="5"/>
      <c r="P497" s="5"/>
      <c r="Q497" s="5"/>
      <c r="R497" s="5"/>
      <c r="S497" s="5"/>
      <c r="T497" s="5"/>
      <c r="AB497" s="5"/>
      <c r="AC497" s="5"/>
      <c r="AD497" s="5"/>
      <c r="AE497" s="5"/>
      <c r="AF497" s="5"/>
      <c r="AG497" s="356"/>
      <c r="AH497" s="356"/>
      <c r="AI497" s="356"/>
      <c r="AJ497" s="357"/>
      <c r="AK497" s="356"/>
      <c r="AN497" s="5"/>
      <c r="AO497" s="5"/>
      <c r="AP497" s="5"/>
      <c r="AQ497" s="5"/>
      <c r="AR497" s="5"/>
    </row>
    <row r="498" spans="5:44" ht="15.75" customHeight="1">
      <c r="E498" s="5"/>
      <c r="P498" s="5"/>
      <c r="Q498" s="5"/>
      <c r="R498" s="5"/>
      <c r="S498" s="5"/>
      <c r="T498" s="5"/>
      <c r="AB498" s="5"/>
      <c r="AC498" s="5"/>
      <c r="AD498" s="5"/>
      <c r="AE498" s="5"/>
      <c r="AF498" s="5"/>
      <c r="AG498" s="356"/>
      <c r="AH498" s="356"/>
      <c r="AI498" s="356"/>
      <c r="AJ498" s="357"/>
      <c r="AK498" s="356"/>
      <c r="AN498" s="5"/>
      <c r="AO498" s="5"/>
      <c r="AP498" s="5"/>
      <c r="AQ498" s="5"/>
      <c r="AR498" s="5"/>
    </row>
    <row r="499" spans="5:44" ht="15.75" customHeight="1">
      <c r="E499" s="5"/>
      <c r="P499" s="5"/>
      <c r="Q499" s="5"/>
      <c r="R499" s="5"/>
      <c r="S499" s="5"/>
      <c r="T499" s="5"/>
      <c r="AB499" s="5"/>
      <c r="AC499" s="5"/>
      <c r="AD499" s="5"/>
      <c r="AE499" s="5"/>
      <c r="AF499" s="5"/>
      <c r="AG499" s="356"/>
      <c r="AH499" s="356"/>
      <c r="AI499" s="356"/>
      <c r="AJ499" s="357"/>
      <c r="AK499" s="356"/>
      <c r="AN499" s="5"/>
      <c r="AO499" s="5"/>
      <c r="AP499" s="5"/>
      <c r="AQ499" s="5"/>
      <c r="AR499" s="5"/>
    </row>
    <row r="500" spans="5:44" ht="15.75" customHeight="1">
      <c r="E500" s="5"/>
      <c r="P500" s="5"/>
      <c r="Q500" s="5"/>
      <c r="R500" s="5"/>
      <c r="S500" s="5"/>
      <c r="T500" s="5"/>
      <c r="AB500" s="5"/>
      <c r="AC500" s="5"/>
      <c r="AD500" s="5"/>
      <c r="AE500" s="5"/>
      <c r="AF500" s="5"/>
      <c r="AG500" s="356"/>
      <c r="AH500" s="356"/>
      <c r="AI500" s="356"/>
      <c r="AJ500" s="357"/>
      <c r="AK500" s="356"/>
      <c r="AN500" s="5"/>
      <c r="AO500" s="5"/>
      <c r="AP500" s="5"/>
      <c r="AQ500" s="5"/>
      <c r="AR500" s="5"/>
    </row>
    <row r="501" spans="5:44" ht="15.75" customHeight="1">
      <c r="E501" s="5"/>
      <c r="P501" s="5"/>
      <c r="Q501" s="5"/>
      <c r="R501" s="5"/>
      <c r="S501" s="5"/>
      <c r="T501" s="5"/>
      <c r="AB501" s="5"/>
      <c r="AC501" s="5"/>
      <c r="AD501" s="5"/>
      <c r="AE501" s="5"/>
      <c r="AF501" s="5"/>
      <c r="AG501" s="356"/>
      <c r="AH501" s="356"/>
      <c r="AI501" s="356"/>
      <c r="AJ501" s="357"/>
      <c r="AK501" s="356"/>
      <c r="AN501" s="5"/>
      <c r="AO501" s="5"/>
      <c r="AP501" s="5"/>
      <c r="AQ501" s="5"/>
      <c r="AR501" s="5"/>
    </row>
    <row r="502" spans="5:44" ht="15.75" customHeight="1">
      <c r="E502" s="5"/>
      <c r="P502" s="5"/>
      <c r="Q502" s="5"/>
      <c r="R502" s="5"/>
      <c r="S502" s="5"/>
      <c r="T502" s="5"/>
      <c r="AB502" s="5"/>
      <c r="AC502" s="5"/>
      <c r="AD502" s="5"/>
      <c r="AE502" s="5"/>
      <c r="AF502" s="5"/>
      <c r="AG502" s="356"/>
      <c r="AH502" s="356"/>
      <c r="AI502" s="356"/>
      <c r="AJ502" s="357"/>
      <c r="AK502" s="356"/>
      <c r="AN502" s="5"/>
      <c r="AO502" s="5"/>
      <c r="AP502" s="5"/>
      <c r="AQ502" s="5"/>
      <c r="AR502" s="5"/>
    </row>
    <row r="503" spans="5:44" ht="15.75" customHeight="1">
      <c r="E503" s="5"/>
      <c r="P503" s="5"/>
      <c r="Q503" s="5"/>
      <c r="R503" s="5"/>
      <c r="S503" s="5"/>
      <c r="T503" s="5"/>
      <c r="AB503" s="5"/>
      <c r="AC503" s="5"/>
      <c r="AD503" s="5"/>
      <c r="AE503" s="5"/>
      <c r="AF503" s="5"/>
      <c r="AG503" s="356"/>
      <c r="AH503" s="356"/>
      <c r="AI503" s="356"/>
      <c r="AJ503" s="357"/>
      <c r="AK503" s="356"/>
      <c r="AN503" s="5"/>
      <c r="AO503" s="5"/>
      <c r="AP503" s="5"/>
      <c r="AQ503" s="5"/>
      <c r="AR503" s="5"/>
    </row>
    <row r="504" spans="5:44" ht="15.75" customHeight="1">
      <c r="E504" s="5"/>
      <c r="P504" s="5"/>
      <c r="Q504" s="5"/>
      <c r="R504" s="5"/>
      <c r="S504" s="5"/>
      <c r="T504" s="5"/>
      <c r="AB504" s="5"/>
      <c r="AC504" s="5"/>
      <c r="AD504" s="5"/>
      <c r="AE504" s="5"/>
      <c r="AF504" s="5"/>
      <c r="AG504" s="356"/>
      <c r="AH504" s="356"/>
      <c r="AI504" s="356"/>
      <c r="AJ504" s="357"/>
      <c r="AK504" s="356"/>
      <c r="AN504" s="5"/>
      <c r="AO504" s="5"/>
      <c r="AP504" s="5"/>
      <c r="AQ504" s="5"/>
      <c r="AR504" s="5"/>
    </row>
    <row r="505" spans="5:44" ht="15.75" customHeight="1">
      <c r="E505" s="5"/>
      <c r="P505" s="5"/>
      <c r="Q505" s="5"/>
      <c r="R505" s="5"/>
      <c r="S505" s="5"/>
      <c r="T505" s="5"/>
      <c r="AB505" s="5"/>
      <c r="AC505" s="5"/>
      <c r="AD505" s="5"/>
      <c r="AE505" s="5"/>
      <c r="AF505" s="5"/>
      <c r="AG505" s="356"/>
      <c r="AH505" s="356"/>
      <c r="AI505" s="356"/>
      <c r="AJ505" s="357"/>
      <c r="AK505" s="356"/>
      <c r="AN505" s="5"/>
      <c r="AO505" s="5"/>
      <c r="AP505" s="5"/>
      <c r="AQ505" s="5"/>
      <c r="AR505" s="5"/>
    </row>
    <row r="506" spans="5:44" ht="15.75" customHeight="1">
      <c r="E506" s="5"/>
      <c r="P506" s="5"/>
      <c r="Q506" s="5"/>
      <c r="R506" s="5"/>
      <c r="S506" s="5"/>
      <c r="T506" s="5"/>
      <c r="AB506" s="5"/>
      <c r="AC506" s="5"/>
      <c r="AD506" s="5"/>
      <c r="AE506" s="5"/>
      <c r="AF506" s="5"/>
      <c r="AG506" s="356"/>
      <c r="AH506" s="356"/>
      <c r="AI506" s="356"/>
      <c r="AJ506" s="357"/>
      <c r="AK506" s="356"/>
      <c r="AN506" s="5"/>
      <c r="AO506" s="5"/>
      <c r="AP506" s="5"/>
      <c r="AQ506" s="5"/>
      <c r="AR506" s="5"/>
    </row>
    <row r="507" spans="5:44" ht="15.75" customHeight="1">
      <c r="E507" s="5"/>
      <c r="P507" s="5"/>
      <c r="Q507" s="5"/>
      <c r="R507" s="5"/>
      <c r="S507" s="5"/>
      <c r="T507" s="5"/>
      <c r="AB507" s="5"/>
      <c r="AC507" s="5"/>
      <c r="AD507" s="5"/>
      <c r="AE507" s="5"/>
      <c r="AF507" s="5"/>
      <c r="AG507" s="356"/>
      <c r="AH507" s="356"/>
      <c r="AI507" s="356"/>
      <c r="AJ507" s="357"/>
      <c r="AK507" s="356"/>
      <c r="AN507" s="5"/>
      <c r="AO507" s="5"/>
      <c r="AP507" s="5"/>
      <c r="AQ507" s="5"/>
      <c r="AR507" s="5"/>
    </row>
    <row r="508" spans="5:44" ht="15.75" customHeight="1">
      <c r="E508" s="5"/>
      <c r="P508" s="5"/>
      <c r="Q508" s="5"/>
      <c r="R508" s="5"/>
      <c r="S508" s="5"/>
      <c r="T508" s="5"/>
      <c r="AB508" s="5"/>
      <c r="AC508" s="5"/>
      <c r="AD508" s="5"/>
      <c r="AE508" s="5"/>
      <c r="AF508" s="5"/>
      <c r="AG508" s="356"/>
      <c r="AH508" s="356"/>
      <c r="AI508" s="356"/>
      <c r="AJ508" s="357"/>
      <c r="AK508" s="356"/>
      <c r="AN508" s="5"/>
      <c r="AO508" s="5"/>
      <c r="AP508" s="5"/>
      <c r="AQ508" s="5"/>
      <c r="AR508" s="5"/>
    </row>
    <row r="509" spans="5:44" ht="15.75" customHeight="1">
      <c r="E509" s="5"/>
      <c r="P509" s="5"/>
      <c r="Q509" s="5"/>
      <c r="R509" s="5"/>
      <c r="S509" s="5"/>
      <c r="T509" s="5"/>
      <c r="AB509" s="5"/>
      <c r="AC509" s="5"/>
      <c r="AD509" s="5"/>
      <c r="AE509" s="5"/>
      <c r="AF509" s="5"/>
      <c r="AG509" s="356"/>
      <c r="AH509" s="356"/>
      <c r="AI509" s="356"/>
      <c r="AJ509" s="357"/>
      <c r="AK509" s="356"/>
      <c r="AN509" s="5"/>
      <c r="AO509" s="5"/>
      <c r="AP509" s="5"/>
      <c r="AQ509" s="5"/>
      <c r="AR509" s="5"/>
    </row>
    <row r="510" spans="5:44" ht="15.75" customHeight="1">
      <c r="E510" s="5"/>
      <c r="P510" s="5"/>
      <c r="Q510" s="5"/>
      <c r="R510" s="5"/>
      <c r="S510" s="5"/>
      <c r="T510" s="5"/>
      <c r="AB510" s="5"/>
      <c r="AC510" s="5"/>
      <c r="AD510" s="5"/>
      <c r="AE510" s="5"/>
      <c r="AF510" s="5"/>
      <c r="AG510" s="356"/>
      <c r="AH510" s="356"/>
      <c r="AI510" s="356"/>
      <c r="AJ510" s="357"/>
      <c r="AK510" s="356"/>
      <c r="AN510" s="5"/>
      <c r="AO510" s="5"/>
      <c r="AP510" s="5"/>
      <c r="AQ510" s="5"/>
      <c r="AR510" s="5"/>
    </row>
    <row r="511" spans="5:44" ht="15.75" customHeight="1">
      <c r="E511" s="5"/>
      <c r="P511" s="5"/>
      <c r="Q511" s="5"/>
      <c r="R511" s="5"/>
      <c r="S511" s="5"/>
      <c r="T511" s="5"/>
      <c r="AB511" s="5"/>
      <c r="AC511" s="5"/>
      <c r="AD511" s="5"/>
      <c r="AE511" s="5"/>
      <c r="AF511" s="5"/>
      <c r="AG511" s="356"/>
      <c r="AH511" s="356"/>
      <c r="AI511" s="356"/>
      <c r="AJ511" s="357"/>
      <c r="AK511" s="356"/>
      <c r="AN511" s="5"/>
      <c r="AO511" s="5"/>
      <c r="AP511" s="5"/>
      <c r="AQ511" s="5"/>
      <c r="AR511" s="5"/>
    </row>
    <row r="512" spans="5:44" ht="15.75" customHeight="1">
      <c r="E512" s="5"/>
      <c r="P512" s="5"/>
      <c r="Q512" s="5"/>
      <c r="R512" s="5"/>
      <c r="S512" s="5"/>
      <c r="T512" s="5"/>
      <c r="AB512" s="5"/>
      <c r="AC512" s="5"/>
      <c r="AD512" s="5"/>
      <c r="AE512" s="5"/>
      <c r="AF512" s="5"/>
      <c r="AG512" s="356"/>
      <c r="AH512" s="356"/>
      <c r="AI512" s="356"/>
      <c r="AJ512" s="357"/>
      <c r="AK512" s="356"/>
      <c r="AN512" s="5"/>
      <c r="AO512" s="5"/>
      <c r="AP512" s="5"/>
      <c r="AQ512" s="5"/>
      <c r="AR512" s="5"/>
    </row>
    <row r="513" spans="5:44" ht="15.75" customHeight="1">
      <c r="E513" s="5"/>
      <c r="P513" s="5"/>
      <c r="Q513" s="5"/>
      <c r="R513" s="5"/>
      <c r="S513" s="5"/>
      <c r="T513" s="5"/>
      <c r="AB513" s="5"/>
      <c r="AC513" s="5"/>
      <c r="AD513" s="5"/>
      <c r="AE513" s="5"/>
      <c r="AF513" s="5"/>
      <c r="AG513" s="356"/>
      <c r="AH513" s="356"/>
      <c r="AI513" s="356"/>
      <c r="AJ513" s="357"/>
      <c r="AK513" s="356"/>
      <c r="AN513" s="5"/>
      <c r="AO513" s="5"/>
      <c r="AP513" s="5"/>
      <c r="AQ513" s="5"/>
      <c r="AR513" s="5"/>
    </row>
    <row r="514" spans="5:44" ht="15.75" customHeight="1">
      <c r="E514" s="5"/>
      <c r="P514" s="5"/>
      <c r="Q514" s="5"/>
      <c r="R514" s="5"/>
      <c r="S514" s="5"/>
      <c r="T514" s="5"/>
      <c r="AB514" s="5"/>
      <c r="AC514" s="5"/>
      <c r="AD514" s="5"/>
      <c r="AE514" s="5"/>
      <c r="AF514" s="5"/>
      <c r="AG514" s="356"/>
      <c r="AH514" s="356"/>
      <c r="AI514" s="356"/>
      <c r="AJ514" s="357"/>
      <c r="AK514" s="356"/>
      <c r="AN514" s="5"/>
      <c r="AO514" s="5"/>
      <c r="AP514" s="5"/>
      <c r="AQ514" s="5"/>
      <c r="AR514" s="5"/>
    </row>
    <row r="515" spans="5:44" ht="15.75" customHeight="1">
      <c r="E515" s="5"/>
      <c r="P515" s="5"/>
      <c r="Q515" s="5"/>
      <c r="R515" s="5"/>
      <c r="S515" s="5"/>
      <c r="T515" s="5"/>
      <c r="AB515" s="5"/>
      <c r="AC515" s="5"/>
      <c r="AD515" s="5"/>
      <c r="AE515" s="5"/>
      <c r="AF515" s="5"/>
      <c r="AG515" s="356"/>
      <c r="AH515" s="356"/>
      <c r="AI515" s="356"/>
      <c r="AJ515" s="357"/>
      <c r="AK515" s="356"/>
      <c r="AN515" s="5"/>
      <c r="AO515" s="5"/>
      <c r="AP515" s="5"/>
      <c r="AQ515" s="5"/>
      <c r="AR515" s="5"/>
    </row>
    <row r="516" spans="5:44" ht="15.75" customHeight="1">
      <c r="E516" s="5"/>
      <c r="P516" s="5"/>
      <c r="Q516" s="5"/>
      <c r="R516" s="5"/>
      <c r="S516" s="5"/>
      <c r="T516" s="5"/>
      <c r="AB516" s="5"/>
      <c r="AC516" s="5"/>
      <c r="AD516" s="5"/>
      <c r="AE516" s="5"/>
      <c r="AF516" s="5"/>
      <c r="AG516" s="356"/>
      <c r="AH516" s="356"/>
      <c r="AI516" s="356"/>
      <c r="AJ516" s="357"/>
      <c r="AK516" s="356"/>
      <c r="AN516" s="5"/>
      <c r="AO516" s="5"/>
      <c r="AP516" s="5"/>
      <c r="AQ516" s="5"/>
      <c r="AR516" s="5"/>
    </row>
    <row r="517" spans="5:44" ht="15.75" customHeight="1">
      <c r="E517" s="5"/>
      <c r="P517" s="5"/>
      <c r="Q517" s="5"/>
      <c r="R517" s="5"/>
      <c r="S517" s="5"/>
      <c r="T517" s="5"/>
      <c r="AB517" s="5"/>
      <c r="AC517" s="5"/>
      <c r="AD517" s="5"/>
      <c r="AE517" s="5"/>
      <c r="AF517" s="5"/>
      <c r="AG517" s="356"/>
      <c r="AH517" s="356"/>
      <c r="AI517" s="356"/>
      <c r="AJ517" s="357"/>
      <c r="AK517" s="356"/>
      <c r="AN517" s="5"/>
      <c r="AO517" s="5"/>
      <c r="AP517" s="5"/>
      <c r="AQ517" s="5"/>
      <c r="AR517" s="5"/>
    </row>
    <row r="518" spans="5:44" ht="15.75" customHeight="1">
      <c r="E518" s="5"/>
      <c r="P518" s="5"/>
      <c r="Q518" s="5"/>
      <c r="R518" s="5"/>
      <c r="S518" s="5"/>
      <c r="T518" s="5"/>
      <c r="AB518" s="5"/>
      <c r="AC518" s="5"/>
      <c r="AD518" s="5"/>
      <c r="AE518" s="5"/>
      <c r="AF518" s="5"/>
      <c r="AG518" s="356"/>
      <c r="AH518" s="356"/>
      <c r="AI518" s="356"/>
      <c r="AJ518" s="357"/>
      <c r="AK518" s="356"/>
      <c r="AN518" s="5"/>
      <c r="AO518" s="5"/>
      <c r="AP518" s="5"/>
      <c r="AQ518" s="5"/>
      <c r="AR518" s="5"/>
    </row>
    <row r="519" spans="5:44" ht="15.75" customHeight="1">
      <c r="E519" s="5"/>
      <c r="P519" s="5"/>
      <c r="Q519" s="5"/>
      <c r="R519" s="5"/>
      <c r="S519" s="5"/>
      <c r="T519" s="5"/>
      <c r="AB519" s="5"/>
      <c r="AC519" s="5"/>
      <c r="AD519" s="5"/>
      <c r="AE519" s="5"/>
      <c r="AF519" s="5"/>
      <c r="AG519" s="356"/>
      <c r="AH519" s="356"/>
      <c r="AI519" s="356"/>
      <c r="AJ519" s="357"/>
      <c r="AK519" s="356"/>
      <c r="AN519" s="5"/>
      <c r="AO519" s="5"/>
      <c r="AP519" s="5"/>
      <c r="AQ519" s="5"/>
      <c r="AR519" s="5"/>
    </row>
    <row r="520" spans="5:44" ht="15.75" customHeight="1">
      <c r="E520" s="5"/>
      <c r="P520" s="5"/>
      <c r="Q520" s="5"/>
      <c r="R520" s="5"/>
      <c r="S520" s="5"/>
      <c r="T520" s="5"/>
      <c r="AB520" s="5"/>
      <c r="AC520" s="5"/>
      <c r="AD520" s="5"/>
      <c r="AE520" s="5"/>
      <c r="AF520" s="5"/>
      <c r="AG520" s="356"/>
      <c r="AH520" s="356"/>
      <c r="AI520" s="356"/>
      <c r="AJ520" s="357"/>
      <c r="AK520" s="356"/>
      <c r="AN520" s="5"/>
      <c r="AO520" s="5"/>
      <c r="AP520" s="5"/>
      <c r="AQ520" s="5"/>
      <c r="AR520" s="5"/>
    </row>
    <row r="521" spans="5:44" ht="15.75" customHeight="1">
      <c r="E521" s="5"/>
      <c r="P521" s="5"/>
      <c r="Q521" s="5"/>
      <c r="R521" s="5"/>
      <c r="S521" s="5"/>
      <c r="T521" s="5"/>
      <c r="AB521" s="5"/>
      <c r="AC521" s="5"/>
      <c r="AD521" s="5"/>
      <c r="AE521" s="5"/>
      <c r="AF521" s="5"/>
      <c r="AG521" s="356"/>
      <c r="AH521" s="356"/>
      <c r="AI521" s="356"/>
      <c r="AJ521" s="357"/>
      <c r="AK521" s="356"/>
      <c r="AN521" s="5"/>
      <c r="AO521" s="5"/>
      <c r="AP521" s="5"/>
      <c r="AQ521" s="5"/>
      <c r="AR521" s="5"/>
    </row>
    <row r="522" spans="5:44" ht="15.75" customHeight="1">
      <c r="E522" s="5"/>
      <c r="P522" s="5"/>
      <c r="Q522" s="5"/>
      <c r="R522" s="5"/>
      <c r="S522" s="5"/>
      <c r="T522" s="5"/>
      <c r="AB522" s="5"/>
      <c r="AC522" s="5"/>
      <c r="AD522" s="5"/>
      <c r="AE522" s="5"/>
      <c r="AF522" s="5"/>
      <c r="AG522" s="356"/>
      <c r="AH522" s="356"/>
      <c r="AI522" s="356"/>
      <c r="AJ522" s="357"/>
      <c r="AK522" s="356"/>
      <c r="AN522" s="5"/>
      <c r="AO522" s="5"/>
      <c r="AP522" s="5"/>
      <c r="AQ522" s="5"/>
      <c r="AR522" s="5"/>
    </row>
    <row r="523" spans="5:44" ht="15.75" customHeight="1">
      <c r="E523" s="5"/>
      <c r="P523" s="5"/>
      <c r="Q523" s="5"/>
      <c r="R523" s="5"/>
      <c r="S523" s="5"/>
      <c r="T523" s="5"/>
      <c r="AB523" s="5"/>
      <c r="AC523" s="5"/>
      <c r="AD523" s="5"/>
      <c r="AE523" s="5"/>
      <c r="AF523" s="5"/>
      <c r="AG523" s="356"/>
      <c r="AH523" s="356"/>
      <c r="AI523" s="356"/>
      <c r="AJ523" s="357"/>
      <c r="AK523" s="356"/>
      <c r="AN523" s="5"/>
      <c r="AO523" s="5"/>
      <c r="AP523" s="5"/>
      <c r="AQ523" s="5"/>
      <c r="AR523" s="5"/>
    </row>
    <row r="524" spans="5:44" ht="15.75" customHeight="1">
      <c r="E524" s="5"/>
      <c r="P524" s="5"/>
      <c r="Q524" s="5"/>
      <c r="R524" s="5"/>
      <c r="S524" s="5"/>
      <c r="T524" s="5"/>
      <c r="AB524" s="5"/>
      <c r="AC524" s="5"/>
      <c r="AD524" s="5"/>
      <c r="AE524" s="5"/>
      <c r="AF524" s="5"/>
      <c r="AG524" s="356"/>
      <c r="AH524" s="356"/>
      <c r="AI524" s="356"/>
      <c r="AJ524" s="357"/>
      <c r="AK524" s="356"/>
      <c r="AN524" s="5"/>
      <c r="AO524" s="5"/>
      <c r="AP524" s="5"/>
      <c r="AQ524" s="5"/>
      <c r="AR524" s="5"/>
    </row>
    <row r="525" spans="5:44" ht="15.75" customHeight="1">
      <c r="E525" s="5"/>
      <c r="P525" s="5"/>
      <c r="Q525" s="5"/>
      <c r="R525" s="5"/>
      <c r="S525" s="5"/>
      <c r="T525" s="5"/>
      <c r="AB525" s="5"/>
      <c r="AC525" s="5"/>
      <c r="AD525" s="5"/>
      <c r="AE525" s="5"/>
      <c r="AF525" s="5"/>
      <c r="AG525" s="356"/>
      <c r="AH525" s="356"/>
      <c r="AI525" s="356"/>
      <c r="AJ525" s="357"/>
      <c r="AK525" s="356"/>
      <c r="AN525" s="5"/>
      <c r="AO525" s="5"/>
      <c r="AP525" s="5"/>
      <c r="AQ525" s="5"/>
      <c r="AR525" s="5"/>
    </row>
    <row r="526" spans="5:44" ht="15.75" customHeight="1">
      <c r="E526" s="5"/>
      <c r="P526" s="5"/>
      <c r="Q526" s="5"/>
      <c r="R526" s="5"/>
      <c r="S526" s="5"/>
      <c r="T526" s="5"/>
      <c r="AB526" s="5"/>
      <c r="AC526" s="5"/>
      <c r="AD526" s="5"/>
      <c r="AE526" s="5"/>
      <c r="AF526" s="5"/>
      <c r="AG526" s="356"/>
      <c r="AH526" s="356"/>
      <c r="AI526" s="356"/>
      <c r="AJ526" s="357"/>
      <c r="AK526" s="356"/>
      <c r="AN526" s="5"/>
      <c r="AO526" s="5"/>
      <c r="AP526" s="5"/>
      <c r="AQ526" s="5"/>
      <c r="AR526" s="5"/>
    </row>
    <row r="527" spans="5:44" ht="15.75" customHeight="1">
      <c r="E527" s="5"/>
      <c r="P527" s="5"/>
      <c r="Q527" s="5"/>
      <c r="R527" s="5"/>
      <c r="S527" s="5"/>
      <c r="T527" s="5"/>
      <c r="AB527" s="5"/>
      <c r="AC527" s="5"/>
      <c r="AD527" s="5"/>
      <c r="AE527" s="5"/>
      <c r="AF527" s="5"/>
      <c r="AG527" s="356"/>
      <c r="AH527" s="356"/>
      <c r="AI527" s="356"/>
      <c r="AJ527" s="357"/>
      <c r="AK527" s="356"/>
      <c r="AN527" s="5"/>
      <c r="AO527" s="5"/>
      <c r="AP527" s="5"/>
      <c r="AQ527" s="5"/>
      <c r="AR527" s="5"/>
    </row>
    <row r="528" spans="5:44" ht="15.75" customHeight="1">
      <c r="E528" s="5"/>
      <c r="P528" s="5"/>
      <c r="Q528" s="5"/>
      <c r="R528" s="5"/>
      <c r="S528" s="5"/>
      <c r="T528" s="5"/>
      <c r="AB528" s="5"/>
      <c r="AC528" s="5"/>
      <c r="AD528" s="5"/>
      <c r="AE528" s="5"/>
      <c r="AF528" s="5"/>
      <c r="AG528" s="356"/>
      <c r="AH528" s="356"/>
      <c r="AI528" s="356"/>
      <c r="AJ528" s="357"/>
      <c r="AK528" s="356"/>
      <c r="AN528" s="5"/>
      <c r="AO528" s="5"/>
      <c r="AP528" s="5"/>
      <c r="AQ528" s="5"/>
      <c r="AR528" s="5"/>
    </row>
    <row r="529" spans="5:44" ht="15.75" customHeight="1">
      <c r="E529" s="5"/>
      <c r="P529" s="5"/>
      <c r="Q529" s="5"/>
      <c r="R529" s="5"/>
      <c r="S529" s="5"/>
      <c r="T529" s="5"/>
      <c r="AB529" s="5"/>
      <c r="AC529" s="5"/>
      <c r="AD529" s="5"/>
      <c r="AE529" s="5"/>
      <c r="AF529" s="5"/>
      <c r="AG529" s="356"/>
      <c r="AH529" s="356"/>
      <c r="AI529" s="356"/>
      <c r="AJ529" s="357"/>
      <c r="AK529" s="356"/>
      <c r="AN529" s="5"/>
      <c r="AO529" s="5"/>
      <c r="AP529" s="5"/>
      <c r="AQ529" s="5"/>
      <c r="AR529" s="5"/>
    </row>
    <row r="530" spans="5:44" ht="15.75" customHeight="1">
      <c r="E530" s="5"/>
      <c r="P530" s="5"/>
      <c r="Q530" s="5"/>
      <c r="R530" s="5"/>
      <c r="S530" s="5"/>
      <c r="T530" s="5"/>
      <c r="AB530" s="5"/>
      <c r="AC530" s="5"/>
      <c r="AD530" s="5"/>
      <c r="AE530" s="5"/>
      <c r="AF530" s="5"/>
      <c r="AG530" s="356"/>
      <c r="AH530" s="356"/>
      <c r="AI530" s="356"/>
      <c r="AJ530" s="357"/>
      <c r="AK530" s="356"/>
      <c r="AN530" s="5"/>
      <c r="AO530" s="5"/>
      <c r="AP530" s="5"/>
      <c r="AQ530" s="5"/>
      <c r="AR530" s="5"/>
    </row>
    <row r="531" spans="5:44" ht="15.75" customHeight="1">
      <c r="E531" s="5"/>
      <c r="P531" s="5"/>
      <c r="Q531" s="5"/>
      <c r="R531" s="5"/>
      <c r="S531" s="5"/>
      <c r="T531" s="5"/>
      <c r="AB531" s="5"/>
      <c r="AC531" s="5"/>
      <c r="AD531" s="5"/>
      <c r="AE531" s="5"/>
      <c r="AF531" s="5"/>
      <c r="AG531" s="356"/>
      <c r="AH531" s="356"/>
      <c r="AI531" s="356"/>
      <c r="AJ531" s="357"/>
      <c r="AK531" s="356"/>
      <c r="AN531" s="5"/>
      <c r="AO531" s="5"/>
      <c r="AP531" s="5"/>
      <c r="AQ531" s="5"/>
      <c r="AR531" s="5"/>
    </row>
    <row r="532" spans="5:44" ht="15.75" customHeight="1">
      <c r="E532" s="5"/>
      <c r="P532" s="5"/>
      <c r="Q532" s="5"/>
      <c r="R532" s="5"/>
      <c r="S532" s="5"/>
      <c r="T532" s="5"/>
      <c r="AB532" s="5"/>
      <c r="AC532" s="5"/>
      <c r="AD532" s="5"/>
      <c r="AE532" s="5"/>
      <c r="AF532" s="5"/>
      <c r="AG532" s="356"/>
      <c r="AH532" s="356"/>
      <c r="AI532" s="356"/>
      <c r="AJ532" s="357"/>
      <c r="AK532" s="356"/>
      <c r="AN532" s="5"/>
      <c r="AO532" s="5"/>
      <c r="AP532" s="5"/>
      <c r="AQ532" s="5"/>
      <c r="AR532" s="5"/>
    </row>
    <row r="533" spans="5:44" ht="15.75" customHeight="1">
      <c r="E533" s="5"/>
      <c r="P533" s="5"/>
      <c r="Q533" s="5"/>
      <c r="R533" s="5"/>
      <c r="S533" s="5"/>
      <c r="T533" s="5"/>
      <c r="AB533" s="5"/>
      <c r="AC533" s="5"/>
      <c r="AD533" s="5"/>
      <c r="AE533" s="5"/>
      <c r="AF533" s="5"/>
      <c r="AG533" s="356"/>
      <c r="AH533" s="356"/>
      <c r="AI533" s="356"/>
      <c r="AJ533" s="357"/>
      <c r="AK533" s="356"/>
      <c r="AN533" s="5"/>
      <c r="AO533" s="5"/>
      <c r="AP533" s="5"/>
      <c r="AQ533" s="5"/>
      <c r="AR533" s="5"/>
    </row>
    <row r="534" spans="5:44" ht="15.75" customHeight="1">
      <c r="E534" s="5"/>
      <c r="P534" s="5"/>
      <c r="Q534" s="5"/>
      <c r="R534" s="5"/>
      <c r="S534" s="5"/>
      <c r="T534" s="5"/>
      <c r="AB534" s="5"/>
      <c r="AC534" s="5"/>
      <c r="AD534" s="5"/>
      <c r="AE534" s="5"/>
      <c r="AF534" s="5"/>
      <c r="AG534" s="356"/>
      <c r="AH534" s="356"/>
      <c r="AI534" s="356"/>
      <c r="AJ534" s="357"/>
      <c r="AK534" s="356"/>
      <c r="AN534" s="5"/>
      <c r="AO534" s="5"/>
      <c r="AP534" s="5"/>
      <c r="AQ534" s="5"/>
      <c r="AR534" s="5"/>
    </row>
    <row r="535" spans="5:44" ht="15.75" customHeight="1">
      <c r="E535" s="5"/>
      <c r="P535" s="5"/>
      <c r="Q535" s="5"/>
      <c r="R535" s="5"/>
      <c r="S535" s="5"/>
      <c r="T535" s="5"/>
      <c r="AB535" s="5"/>
      <c r="AC535" s="5"/>
      <c r="AD535" s="5"/>
      <c r="AE535" s="5"/>
      <c r="AF535" s="5"/>
      <c r="AG535" s="356"/>
      <c r="AH535" s="356"/>
      <c r="AI535" s="356"/>
      <c r="AJ535" s="357"/>
      <c r="AK535" s="356"/>
      <c r="AN535" s="5"/>
      <c r="AO535" s="5"/>
      <c r="AP535" s="5"/>
      <c r="AQ535" s="5"/>
      <c r="AR535" s="5"/>
    </row>
    <row r="536" spans="5:44" ht="15.75" customHeight="1">
      <c r="E536" s="5"/>
      <c r="P536" s="5"/>
      <c r="Q536" s="5"/>
      <c r="R536" s="5"/>
      <c r="S536" s="5"/>
      <c r="T536" s="5"/>
      <c r="AB536" s="5"/>
      <c r="AC536" s="5"/>
      <c r="AD536" s="5"/>
      <c r="AE536" s="5"/>
      <c r="AF536" s="5"/>
      <c r="AG536" s="356"/>
      <c r="AH536" s="356"/>
      <c r="AI536" s="356"/>
      <c r="AJ536" s="357"/>
      <c r="AK536" s="356"/>
      <c r="AN536" s="5"/>
      <c r="AO536" s="5"/>
      <c r="AP536" s="5"/>
      <c r="AQ536" s="5"/>
      <c r="AR536" s="5"/>
    </row>
    <row r="537" spans="5:44" ht="15.75" customHeight="1">
      <c r="E537" s="5"/>
      <c r="P537" s="5"/>
      <c r="Q537" s="5"/>
      <c r="R537" s="5"/>
      <c r="S537" s="5"/>
      <c r="T537" s="5"/>
      <c r="AB537" s="5"/>
      <c r="AC537" s="5"/>
      <c r="AD537" s="5"/>
      <c r="AE537" s="5"/>
      <c r="AF537" s="5"/>
      <c r="AG537" s="356"/>
      <c r="AH537" s="356"/>
      <c r="AI537" s="356"/>
      <c r="AJ537" s="357"/>
      <c r="AK537" s="356"/>
      <c r="AN537" s="5"/>
      <c r="AO537" s="5"/>
      <c r="AP537" s="5"/>
      <c r="AQ537" s="5"/>
      <c r="AR537" s="5"/>
    </row>
    <row r="538" spans="5:44" ht="15.75" customHeight="1">
      <c r="E538" s="5"/>
      <c r="P538" s="5"/>
      <c r="Q538" s="5"/>
      <c r="R538" s="5"/>
      <c r="S538" s="5"/>
      <c r="T538" s="5"/>
      <c r="AB538" s="5"/>
      <c r="AC538" s="5"/>
      <c r="AD538" s="5"/>
      <c r="AE538" s="5"/>
      <c r="AF538" s="5"/>
      <c r="AG538" s="356"/>
      <c r="AH538" s="356"/>
      <c r="AI538" s="356"/>
      <c r="AJ538" s="357"/>
      <c r="AK538" s="356"/>
      <c r="AN538" s="5"/>
      <c r="AO538" s="5"/>
      <c r="AP538" s="5"/>
      <c r="AQ538" s="5"/>
      <c r="AR538" s="5"/>
    </row>
    <row r="539" spans="5:44" ht="15.75" customHeight="1">
      <c r="E539" s="5"/>
      <c r="P539" s="5"/>
      <c r="Q539" s="5"/>
      <c r="R539" s="5"/>
      <c r="S539" s="5"/>
      <c r="T539" s="5"/>
      <c r="AB539" s="5"/>
      <c r="AC539" s="5"/>
      <c r="AD539" s="5"/>
      <c r="AE539" s="5"/>
      <c r="AF539" s="5"/>
      <c r="AG539" s="356"/>
      <c r="AH539" s="356"/>
      <c r="AI539" s="356"/>
      <c r="AJ539" s="357"/>
      <c r="AK539" s="356"/>
      <c r="AN539" s="5"/>
      <c r="AO539" s="5"/>
      <c r="AP539" s="5"/>
      <c r="AQ539" s="5"/>
      <c r="AR539" s="5"/>
    </row>
    <row r="540" spans="5:44" ht="15.75" customHeight="1">
      <c r="E540" s="5"/>
      <c r="P540" s="5"/>
      <c r="Q540" s="5"/>
      <c r="R540" s="5"/>
      <c r="S540" s="5"/>
      <c r="T540" s="5"/>
      <c r="AB540" s="5"/>
      <c r="AC540" s="5"/>
      <c r="AD540" s="5"/>
      <c r="AE540" s="5"/>
      <c r="AF540" s="5"/>
      <c r="AG540" s="356"/>
      <c r="AH540" s="356"/>
      <c r="AI540" s="356"/>
      <c r="AJ540" s="357"/>
      <c r="AK540" s="356"/>
      <c r="AN540" s="5"/>
      <c r="AO540" s="5"/>
      <c r="AP540" s="5"/>
      <c r="AQ540" s="5"/>
      <c r="AR540" s="5"/>
    </row>
    <row r="541" spans="5:44" ht="15.75" customHeight="1">
      <c r="E541" s="5"/>
      <c r="P541" s="5"/>
      <c r="Q541" s="5"/>
      <c r="R541" s="5"/>
      <c r="S541" s="5"/>
      <c r="T541" s="5"/>
      <c r="AB541" s="5"/>
      <c r="AC541" s="5"/>
      <c r="AD541" s="5"/>
      <c r="AE541" s="5"/>
      <c r="AF541" s="5"/>
      <c r="AG541" s="356"/>
      <c r="AH541" s="356"/>
      <c r="AI541" s="356"/>
      <c r="AJ541" s="357"/>
      <c r="AK541" s="356"/>
      <c r="AN541" s="5"/>
      <c r="AO541" s="5"/>
      <c r="AP541" s="5"/>
      <c r="AQ541" s="5"/>
      <c r="AR541" s="5"/>
    </row>
    <row r="542" spans="5:44" ht="15.75" customHeight="1">
      <c r="E542" s="5"/>
      <c r="P542" s="5"/>
      <c r="Q542" s="5"/>
      <c r="R542" s="5"/>
      <c r="S542" s="5"/>
      <c r="T542" s="5"/>
      <c r="AB542" s="5"/>
      <c r="AC542" s="5"/>
      <c r="AD542" s="5"/>
      <c r="AE542" s="5"/>
      <c r="AF542" s="5"/>
      <c r="AG542" s="356"/>
      <c r="AH542" s="356"/>
      <c r="AI542" s="356"/>
      <c r="AJ542" s="357"/>
      <c r="AK542" s="356"/>
      <c r="AN542" s="5"/>
      <c r="AO542" s="5"/>
      <c r="AP542" s="5"/>
      <c r="AQ542" s="5"/>
      <c r="AR542" s="5"/>
    </row>
    <row r="543" spans="5:44" ht="15.75" customHeight="1">
      <c r="E543" s="5"/>
      <c r="P543" s="5"/>
      <c r="Q543" s="5"/>
      <c r="R543" s="5"/>
      <c r="S543" s="5"/>
      <c r="T543" s="5"/>
      <c r="AB543" s="5"/>
      <c r="AC543" s="5"/>
      <c r="AD543" s="5"/>
      <c r="AE543" s="5"/>
      <c r="AF543" s="5"/>
      <c r="AG543" s="356"/>
      <c r="AH543" s="356"/>
      <c r="AI543" s="356"/>
      <c r="AJ543" s="357"/>
      <c r="AK543" s="356"/>
      <c r="AN543" s="5"/>
      <c r="AO543" s="5"/>
      <c r="AP543" s="5"/>
      <c r="AQ543" s="5"/>
      <c r="AR543" s="5"/>
    </row>
    <row r="544" spans="5:44" ht="15.75" customHeight="1">
      <c r="E544" s="5"/>
      <c r="P544" s="5"/>
      <c r="Q544" s="5"/>
      <c r="R544" s="5"/>
      <c r="S544" s="5"/>
      <c r="T544" s="5"/>
      <c r="AB544" s="5"/>
      <c r="AC544" s="5"/>
      <c r="AD544" s="5"/>
      <c r="AE544" s="5"/>
      <c r="AF544" s="5"/>
      <c r="AG544" s="356"/>
      <c r="AH544" s="356"/>
      <c r="AI544" s="356"/>
      <c r="AJ544" s="357"/>
      <c r="AK544" s="356"/>
      <c r="AN544" s="5"/>
      <c r="AO544" s="5"/>
      <c r="AP544" s="5"/>
      <c r="AQ544" s="5"/>
      <c r="AR544" s="5"/>
    </row>
    <row r="545" spans="5:44" ht="15.75" customHeight="1">
      <c r="E545" s="5"/>
      <c r="P545" s="5"/>
      <c r="Q545" s="5"/>
      <c r="R545" s="5"/>
      <c r="S545" s="5"/>
      <c r="T545" s="5"/>
      <c r="AB545" s="5"/>
      <c r="AC545" s="5"/>
      <c r="AD545" s="5"/>
      <c r="AE545" s="5"/>
      <c r="AF545" s="5"/>
      <c r="AG545" s="356"/>
      <c r="AH545" s="356"/>
      <c r="AI545" s="356"/>
      <c r="AJ545" s="357"/>
      <c r="AK545" s="356"/>
      <c r="AN545" s="5"/>
      <c r="AO545" s="5"/>
      <c r="AP545" s="5"/>
      <c r="AQ545" s="5"/>
      <c r="AR545" s="5"/>
    </row>
    <row r="546" spans="5:44" ht="15.75" customHeight="1">
      <c r="E546" s="5"/>
      <c r="P546" s="5"/>
      <c r="Q546" s="5"/>
      <c r="R546" s="5"/>
      <c r="S546" s="5"/>
      <c r="T546" s="5"/>
      <c r="AB546" s="5"/>
      <c r="AC546" s="5"/>
      <c r="AD546" s="5"/>
      <c r="AE546" s="5"/>
      <c r="AF546" s="5"/>
      <c r="AG546" s="356"/>
      <c r="AH546" s="356"/>
      <c r="AI546" s="356"/>
      <c r="AJ546" s="357"/>
      <c r="AK546" s="356"/>
      <c r="AN546" s="5"/>
      <c r="AO546" s="5"/>
      <c r="AP546" s="5"/>
      <c r="AQ546" s="5"/>
      <c r="AR546" s="5"/>
    </row>
    <row r="547" spans="5:44" ht="15.75" customHeight="1">
      <c r="E547" s="5"/>
      <c r="P547" s="5"/>
      <c r="Q547" s="5"/>
      <c r="R547" s="5"/>
      <c r="S547" s="5"/>
      <c r="T547" s="5"/>
      <c r="AB547" s="5"/>
      <c r="AC547" s="5"/>
      <c r="AD547" s="5"/>
      <c r="AE547" s="5"/>
      <c r="AF547" s="5"/>
      <c r="AG547" s="356"/>
      <c r="AH547" s="356"/>
      <c r="AI547" s="356"/>
      <c r="AJ547" s="357"/>
      <c r="AK547" s="356"/>
      <c r="AN547" s="5"/>
      <c r="AO547" s="5"/>
      <c r="AP547" s="5"/>
      <c r="AQ547" s="5"/>
      <c r="AR547" s="5"/>
    </row>
    <row r="548" spans="5:44" ht="15.75" customHeight="1">
      <c r="E548" s="5"/>
      <c r="P548" s="5"/>
      <c r="Q548" s="5"/>
      <c r="R548" s="5"/>
      <c r="S548" s="5"/>
      <c r="T548" s="5"/>
      <c r="AB548" s="5"/>
      <c r="AC548" s="5"/>
      <c r="AD548" s="5"/>
      <c r="AE548" s="5"/>
      <c r="AF548" s="5"/>
      <c r="AG548" s="356"/>
      <c r="AH548" s="356"/>
      <c r="AI548" s="356"/>
      <c r="AJ548" s="357"/>
      <c r="AK548" s="356"/>
      <c r="AN548" s="5"/>
      <c r="AO548" s="5"/>
      <c r="AP548" s="5"/>
      <c r="AQ548" s="5"/>
      <c r="AR548" s="5"/>
    </row>
    <row r="549" spans="5:44" ht="15.75" customHeight="1">
      <c r="E549" s="5"/>
      <c r="P549" s="5"/>
      <c r="Q549" s="5"/>
      <c r="R549" s="5"/>
      <c r="S549" s="5"/>
      <c r="T549" s="5"/>
      <c r="AB549" s="5"/>
      <c r="AC549" s="5"/>
      <c r="AD549" s="5"/>
      <c r="AE549" s="5"/>
      <c r="AF549" s="5"/>
      <c r="AG549" s="356"/>
      <c r="AH549" s="356"/>
      <c r="AI549" s="356"/>
      <c r="AJ549" s="357"/>
      <c r="AK549" s="356"/>
      <c r="AN549" s="5"/>
      <c r="AO549" s="5"/>
      <c r="AP549" s="5"/>
      <c r="AQ549" s="5"/>
      <c r="AR549" s="5"/>
    </row>
    <row r="550" spans="5:44" ht="15.75" customHeight="1">
      <c r="E550" s="5"/>
      <c r="P550" s="5"/>
      <c r="Q550" s="5"/>
      <c r="R550" s="5"/>
      <c r="S550" s="5"/>
      <c r="T550" s="5"/>
      <c r="AB550" s="5"/>
      <c r="AC550" s="5"/>
      <c r="AD550" s="5"/>
      <c r="AE550" s="5"/>
      <c r="AF550" s="5"/>
      <c r="AG550" s="356"/>
      <c r="AH550" s="356"/>
      <c r="AI550" s="356"/>
      <c r="AJ550" s="357"/>
      <c r="AK550" s="356"/>
      <c r="AN550" s="5"/>
      <c r="AO550" s="5"/>
      <c r="AP550" s="5"/>
      <c r="AQ550" s="5"/>
      <c r="AR550" s="5"/>
    </row>
    <row r="551" spans="5:44" ht="15.75" customHeight="1">
      <c r="E551" s="5"/>
      <c r="P551" s="5"/>
      <c r="Q551" s="5"/>
      <c r="R551" s="5"/>
      <c r="S551" s="5"/>
      <c r="T551" s="5"/>
      <c r="AB551" s="5"/>
      <c r="AC551" s="5"/>
      <c r="AD551" s="5"/>
      <c r="AE551" s="5"/>
      <c r="AF551" s="5"/>
      <c r="AG551" s="356"/>
      <c r="AH551" s="356"/>
      <c r="AI551" s="356"/>
      <c r="AJ551" s="357"/>
      <c r="AK551" s="356"/>
      <c r="AN551" s="5"/>
      <c r="AO551" s="5"/>
      <c r="AP551" s="5"/>
      <c r="AQ551" s="5"/>
      <c r="AR551" s="5"/>
    </row>
    <row r="552" spans="5:44" ht="15.75" customHeight="1">
      <c r="E552" s="5"/>
      <c r="P552" s="5"/>
      <c r="Q552" s="5"/>
      <c r="R552" s="5"/>
      <c r="S552" s="5"/>
      <c r="T552" s="5"/>
      <c r="AB552" s="5"/>
      <c r="AC552" s="5"/>
      <c r="AD552" s="5"/>
      <c r="AE552" s="5"/>
      <c r="AF552" s="5"/>
      <c r="AG552" s="356"/>
      <c r="AH552" s="356"/>
      <c r="AI552" s="356"/>
      <c r="AJ552" s="357"/>
      <c r="AK552" s="356"/>
      <c r="AN552" s="5"/>
      <c r="AO552" s="5"/>
      <c r="AP552" s="5"/>
      <c r="AQ552" s="5"/>
      <c r="AR552" s="5"/>
    </row>
    <row r="553" spans="5:44" ht="15.75" customHeight="1">
      <c r="E553" s="5"/>
      <c r="P553" s="5"/>
      <c r="Q553" s="5"/>
      <c r="R553" s="5"/>
      <c r="S553" s="5"/>
      <c r="T553" s="5"/>
      <c r="AB553" s="5"/>
      <c r="AC553" s="5"/>
      <c r="AD553" s="5"/>
      <c r="AE553" s="5"/>
      <c r="AF553" s="5"/>
      <c r="AG553" s="356"/>
      <c r="AH553" s="356"/>
      <c r="AI553" s="356"/>
      <c r="AJ553" s="357"/>
      <c r="AK553" s="356"/>
      <c r="AN553" s="5"/>
      <c r="AO553" s="5"/>
      <c r="AP553" s="5"/>
      <c r="AQ553" s="5"/>
      <c r="AR553" s="5"/>
    </row>
    <row r="554" spans="5:44" ht="15.75" customHeight="1">
      <c r="E554" s="5"/>
      <c r="P554" s="5"/>
      <c r="Q554" s="5"/>
      <c r="R554" s="5"/>
      <c r="S554" s="5"/>
      <c r="T554" s="5"/>
      <c r="AB554" s="5"/>
      <c r="AC554" s="5"/>
      <c r="AD554" s="5"/>
      <c r="AE554" s="5"/>
      <c r="AF554" s="5"/>
      <c r="AG554" s="356"/>
      <c r="AH554" s="356"/>
      <c r="AI554" s="356"/>
      <c r="AJ554" s="357"/>
      <c r="AK554" s="356"/>
      <c r="AN554" s="5"/>
      <c r="AO554" s="5"/>
      <c r="AP554" s="5"/>
      <c r="AQ554" s="5"/>
      <c r="AR554" s="5"/>
    </row>
    <row r="555" spans="5:44" ht="15.75" customHeight="1">
      <c r="E555" s="5"/>
      <c r="P555" s="5"/>
      <c r="Q555" s="5"/>
      <c r="R555" s="5"/>
      <c r="S555" s="5"/>
      <c r="T555" s="5"/>
      <c r="AB555" s="5"/>
      <c r="AC555" s="5"/>
      <c r="AD555" s="5"/>
      <c r="AE555" s="5"/>
      <c r="AF555" s="5"/>
      <c r="AG555" s="356"/>
      <c r="AH555" s="356"/>
      <c r="AI555" s="356"/>
      <c r="AJ555" s="357"/>
      <c r="AK555" s="356"/>
      <c r="AN555" s="5"/>
      <c r="AO555" s="5"/>
      <c r="AP555" s="5"/>
      <c r="AQ555" s="5"/>
      <c r="AR555" s="5"/>
    </row>
    <row r="556" spans="5:44" ht="15.75" customHeight="1">
      <c r="E556" s="5"/>
      <c r="P556" s="5"/>
      <c r="Q556" s="5"/>
      <c r="R556" s="5"/>
      <c r="S556" s="5"/>
      <c r="T556" s="5"/>
      <c r="AB556" s="5"/>
      <c r="AC556" s="5"/>
      <c r="AD556" s="5"/>
      <c r="AE556" s="5"/>
      <c r="AF556" s="5"/>
      <c r="AG556" s="356"/>
      <c r="AH556" s="356"/>
      <c r="AI556" s="356"/>
      <c r="AJ556" s="357"/>
      <c r="AK556" s="356"/>
      <c r="AN556" s="5"/>
      <c r="AO556" s="5"/>
      <c r="AP556" s="5"/>
      <c r="AQ556" s="5"/>
      <c r="AR556" s="5"/>
    </row>
    <row r="557" spans="5:44" ht="15.75" customHeight="1">
      <c r="E557" s="5"/>
      <c r="P557" s="5"/>
      <c r="Q557" s="5"/>
      <c r="R557" s="5"/>
      <c r="S557" s="5"/>
      <c r="T557" s="5"/>
      <c r="AB557" s="5"/>
      <c r="AC557" s="5"/>
      <c r="AD557" s="5"/>
      <c r="AE557" s="5"/>
      <c r="AF557" s="5"/>
      <c r="AG557" s="356"/>
      <c r="AH557" s="356"/>
      <c r="AI557" s="356"/>
      <c r="AJ557" s="357"/>
      <c r="AK557" s="356"/>
      <c r="AN557" s="5"/>
      <c r="AO557" s="5"/>
      <c r="AP557" s="5"/>
      <c r="AQ557" s="5"/>
      <c r="AR557" s="5"/>
    </row>
    <row r="558" spans="5:44" ht="15.75" customHeight="1">
      <c r="E558" s="5"/>
      <c r="P558" s="5"/>
      <c r="Q558" s="5"/>
      <c r="R558" s="5"/>
      <c r="S558" s="5"/>
      <c r="T558" s="5"/>
      <c r="AB558" s="5"/>
      <c r="AC558" s="5"/>
      <c r="AD558" s="5"/>
      <c r="AE558" s="5"/>
      <c r="AF558" s="5"/>
      <c r="AG558" s="356"/>
      <c r="AH558" s="356"/>
      <c r="AI558" s="356"/>
      <c r="AJ558" s="357"/>
      <c r="AK558" s="356"/>
      <c r="AN558" s="5"/>
      <c r="AO558" s="5"/>
      <c r="AP558" s="5"/>
      <c r="AQ558" s="5"/>
      <c r="AR558" s="5"/>
    </row>
    <row r="559" spans="5:44" ht="15.75" customHeight="1">
      <c r="E559" s="5"/>
      <c r="P559" s="5"/>
      <c r="Q559" s="5"/>
      <c r="R559" s="5"/>
      <c r="S559" s="5"/>
      <c r="T559" s="5"/>
      <c r="AB559" s="5"/>
      <c r="AC559" s="5"/>
      <c r="AD559" s="5"/>
      <c r="AE559" s="5"/>
      <c r="AF559" s="5"/>
      <c r="AG559" s="356"/>
      <c r="AH559" s="356"/>
      <c r="AI559" s="356"/>
      <c r="AJ559" s="357"/>
      <c r="AK559" s="356"/>
      <c r="AN559" s="5"/>
      <c r="AO559" s="5"/>
      <c r="AP559" s="5"/>
      <c r="AQ559" s="5"/>
      <c r="AR559" s="5"/>
    </row>
    <row r="560" spans="5:44" ht="15.75" customHeight="1">
      <c r="E560" s="5"/>
      <c r="P560" s="5"/>
      <c r="Q560" s="5"/>
      <c r="R560" s="5"/>
      <c r="S560" s="5"/>
      <c r="T560" s="5"/>
      <c r="AB560" s="5"/>
      <c r="AC560" s="5"/>
      <c r="AD560" s="5"/>
      <c r="AE560" s="5"/>
      <c r="AF560" s="5"/>
      <c r="AG560" s="356"/>
      <c r="AH560" s="356"/>
      <c r="AI560" s="356"/>
      <c r="AJ560" s="357"/>
      <c r="AK560" s="356"/>
      <c r="AN560" s="5"/>
      <c r="AO560" s="5"/>
      <c r="AP560" s="5"/>
      <c r="AQ560" s="5"/>
      <c r="AR560" s="5"/>
    </row>
    <row r="561" spans="5:44" ht="15.75" customHeight="1">
      <c r="E561" s="5"/>
      <c r="P561" s="5"/>
      <c r="Q561" s="5"/>
      <c r="R561" s="5"/>
      <c r="S561" s="5"/>
      <c r="T561" s="5"/>
      <c r="AB561" s="5"/>
      <c r="AC561" s="5"/>
      <c r="AD561" s="5"/>
      <c r="AE561" s="5"/>
      <c r="AF561" s="5"/>
      <c r="AG561" s="356"/>
      <c r="AH561" s="356"/>
      <c r="AI561" s="356"/>
      <c r="AJ561" s="357"/>
      <c r="AK561" s="356"/>
      <c r="AN561" s="5"/>
      <c r="AO561" s="5"/>
      <c r="AP561" s="5"/>
      <c r="AQ561" s="5"/>
      <c r="AR561" s="5"/>
    </row>
    <row r="562" spans="5:44" ht="15.75" customHeight="1">
      <c r="E562" s="5"/>
      <c r="P562" s="5"/>
      <c r="Q562" s="5"/>
      <c r="R562" s="5"/>
      <c r="S562" s="5"/>
      <c r="T562" s="5"/>
      <c r="AB562" s="5"/>
      <c r="AC562" s="5"/>
      <c r="AD562" s="5"/>
      <c r="AE562" s="5"/>
      <c r="AF562" s="5"/>
      <c r="AG562" s="356"/>
      <c r="AH562" s="356"/>
      <c r="AI562" s="356"/>
      <c r="AJ562" s="357"/>
      <c r="AK562" s="356"/>
      <c r="AN562" s="5"/>
      <c r="AO562" s="5"/>
      <c r="AP562" s="5"/>
      <c r="AQ562" s="5"/>
      <c r="AR562" s="5"/>
    </row>
    <row r="563" spans="5:44" ht="15.75" customHeight="1">
      <c r="E563" s="5"/>
      <c r="P563" s="5"/>
      <c r="Q563" s="5"/>
      <c r="R563" s="5"/>
      <c r="S563" s="5"/>
      <c r="T563" s="5"/>
      <c r="AB563" s="5"/>
      <c r="AC563" s="5"/>
      <c r="AD563" s="5"/>
      <c r="AE563" s="5"/>
      <c r="AF563" s="5"/>
      <c r="AG563" s="356"/>
      <c r="AH563" s="356"/>
      <c r="AI563" s="356"/>
      <c r="AJ563" s="357"/>
      <c r="AK563" s="356"/>
      <c r="AN563" s="5"/>
      <c r="AO563" s="5"/>
      <c r="AP563" s="5"/>
      <c r="AQ563" s="5"/>
      <c r="AR563" s="5"/>
    </row>
    <row r="564" spans="5:44" ht="15.75" customHeight="1">
      <c r="E564" s="5"/>
      <c r="P564" s="5"/>
      <c r="Q564" s="5"/>
      <c r="R564" s="5"/>
      <c r="S564" s="5"/>
      <c r="T564" s="5"/>
      <c r="AB564" s="5"/>
      <c r="AC564" s="5"/>
      <c r="AD564" s="5"/>
      <c r="AE564" s="5"/>
      <c r="AF564" s="5"/>
      <c r="AG564" s="356"/>
      <c r="AH564" s="356"/>
      <c r="AI564" s="356"/>
      <c r="AJ564" s="357"/>
      <c r="AK564" s="356"/>
      <c r="AN564" s="5"/>
      <c r="AO564" s="5"/>
      <c r="AP564" s="5"/>
      <c r="AQ564" s="5"/>
      <c r="AR564" s="5"/>
    </row>
    <row r="565" spans="5:44" ht="15.75" customHeight="1">
      <c r="E565" s="5"/>
      <c r="P565" s="5"/>
      <c r="Q565" s="5"/>
      <c r="R565" s="5"/>
      <c r="S565" s="5"/>
      <c r="T565" s="5"/>
      <c r="AB565" s="5"/>
      <c r="AC565" s="5"/>
      <c r="AD565" s="5"/>
      <c r="AE565" s="5"/>
      <c r="AF565" s="5"/>
      <c r="AG565" s="356"/>
      <c r="AH565" s="356"/>
      <c r="AI565" s="356"/>
      <c r="AJ565" s="357"/>
      <c r="AK565" s="356"/>
      <c r="AN565" s="5"/>
      <c r="AO565" s="5"/>
      <c r="AP565" s="5"/>
      <c r="AQ565" s="5"/>
      <c r="AR565" s="5"/>
    </row>
    <row r="566" spans="5:44" ht="15.75" customHeight="1">
      <c r="E566" s="5"/>
      <c r="P566" s="5"/>
      <c r="Q566" s="5"/>
      <c r="R566" s="5"/>
      <c r="S566" s="5"/>
      <c r="T566" s="5"/>
      <c r="AB566" s="5"/>
      <c r="AC566" s="5"/>
      <c r="AD566" s="5"/>
      <c r="AE566" s="5"/>
      <c r="AF566" s="5"/>
      <c r="AG566" s="356"/>
      <c r="AH566" s="356"/>
      <c r="AI566" s="356"/>
      <c r="AJ566" s="357"/>
      <c r="AK566" s="356"/>
      <c r="AN566" s="5"/>
      <c r="AO566" s="5"/>
      <c r="AP566" s="5"/>
      <c r="AQ566" s="5"/>
      <c r="AR566" s="5"/>
    </row>
    <row r="567" spans="5:44" ht="15.75" customHeight="1">
      <c r="E567" s="5"/>
      <c r="P567" s="5"/>
      <c r="Q567" s="5"/>
      <c r="R567" s="5"/>
      <c r="S567" s="5"/>
      <c r="T567" s="5"/>
      <c r="AB567" s="5"/>
      <c r="AC567" s="5"/>
      <c r="AD567" s="5"/>
      <c r="AE567" s="5"/>
      <c r="AF567" s="5"/>
      <c r="AG567" s="356"/>
      <c r="AH567" s="356"/>
      <c r="AI567" s="356"/>
      <c r="AJ567" s="357"/>
      <c r="AK567" s="356"/>
      <c r="AN567" s="5"/>
      <c r="AO567" s="5"/>
      <c r="AP567" s="5"/>
      <c r="AQ567" s="5"/>
      <c r="AR567" s="5"/>
    </row>
    <row r="568" spans="5:44" ht="15.75" customHeight="1">
      <c r="E568" s="5"/>
      <c r="P568" s="5"/>
      <c r="Q568" s="5"/>
      <c r="R568" s="5"/>
      <c r="S568" s="5"/>
      <c r="T568" s="5"/>
      <c r="AB568" s="5"/>
      <c r="AC568" s="5"/>
      <c r="AD568" s="5"/>
      <c r="AE568" s="5"/>
      <c r="AF568" s="5"/>
      <c r="AG568" s="356"/>
      <c r="AH568" s="356"/>
      <c r="AI568" s="356"/>
      <c r="AJ568" s="357"/>
      <c r="AK568" s="356"/>
      <c r="AN568" s="5"/>
      <c r="AO568" s="5"/>
      <c r="AP568" s="5"/>
      <c r="AQ568" s="5"/>
      <c r="AR568" s="5"/>
    </row>
    <row r="569" spans="5:44" ht="15.75" customHeight="1">
      <c r="E569" s="5"/>
      <c r="P569" s="5"/>
      <c r="Q569" s="5"/>
      <c r="R569" s="5"/>
      <c r="S569" s="5"/>
      <c r="T569" s="5"/>
      <c r="AB569" s="5"/>
      <c r="AC569" s="5"/>
      <c r="AD569" s="5"/>
      <c r="AE569" s="5"/>
      <c r="AF569" s="5"/>
      <c r="AG569" s="356"/>
      <c r="AH569" s="356"/>
      <c r="AI569" s="356"/>
      <c r="AJ569" s="357"/>
      <c r="AK569" s="356"/>
      <c r="AN569" s="5"/>
      <c r="AO569" s="5"/>
      <c r="AP569" s="5"/>
      <c r="AQ569" s="5"/>
      <c r="AR569" s="5"/>
    </row>
    <row r="570" spans="5:44" ht="15.75" customHeight="1">
      <c r="E570" s="5"/>
      <c r="P570" s="5"/>
      <c r="Q570" s="5"/>
      <c r="R570" s="5"/>
      <c r="S570" s="5"/>
      <c r="T570" s="5"/>
      <c r="AB570" s="5"/>
      <c r="AC570" s="5"/>
      <c r="AD570" s="5"/>
      <c r="AE570" s="5"/>
      <c r="AF570" s="5"/>
      <c r="AG570" s="356"/>
      <c r="AH570" s="356"/>
      <c r="AI570" s="356"/>
      <c r="AJ570" s="357"/>
      <c r="AK570" s="356"/>
      <c r="AN570" s="5"/>
      <c r="AO570" s="5"/>
      <c r="AP570" s="5"/>
      <c r="AQ570" s="5"/>
      <c r="AR570" s="5"/>
    </row>
    <row r="571" spans="5:44" ht="15.75" customHeight="1">
      <c r="E571" s="5"/>
      <c r="P571" s="5"/>
      <c r="Q571" s="5"/>
      <c r="R571" s="5"/>
      <c r="S571" s="5"/>
      <c r="T571" s="5"/>
      <c r="AB571" s="5"/>
      <c r="AC571" s="5"/>
      <c r="AD571" s="5"/>
      <c r="AE571" s="5"/>
      <c r="AF571" s="5"/>
      <c r="AG571" s="356"/>
      <c r="AH571" s="356"/>
      <c r="AI571" s="356"/>
      <c r="AJ571" s="357"/>
      <c r="AK571" s="356"/>
      <c r="AN571" s="5"/>
      <c r="AO571" s="5"/>
      <c r="AP571" s="5"/>
      <c r="AQ571" s="5"/>
      <c r="AR571" s="5"/>
    </row>
    <row r="572" spans="5:44" ht="15.75" customHeight="1">
      <c r="E572" s="5"/>
      <c r="P572" s="5"/>
      <c r="Q572" s="5"/>
      <c r="R572" s="5"/>
      <c r="S572" s="5"/>
      <c r="T572" s="5"/>
      <c r="AB572" s="5"/>
      <c r="AC572" s="5"/>
      <c r="AD572" s="5"/>
      <c r="AE572" s="5"/>
      <c r="AF572" s="5"/>
      <c r="AG572" s="356"/>
      <c r="AH572" s="356"/>
      <c r="AI572" s="356"/>
      <c r="AJ572" s="357"/>
      <c r="AK572" s="356"/>
      <c r="AN572" s="5"/>
      <c r="AO572" s="5"/>
      <c r="AP572" s="5"/>
      <c r="AQ572" s="5"/>
      <c r="AR572" s="5"/>
    </row>
    <row r="573" spans="5:44" ht="15.75" customHeight="1">
      <c r="E573" s="5"/>
      <c r="P573" s="5"/>
      <c r="Q573" s="5"/>
      <c r="R573" s="5"/>
      <c r="S573" s="5"/>
      <c r="T573" s="5"/>
      <c r="AB573" s="5"/>
      <c r="AC573" s="5"/>
      <c r="AD573" s="5"/>
      <c r="AE573" s="5"/>
      <c r="AF573" s="5"/>
      <c r="AG573" s="356"/>
      <c r="AH573" s="356"/>
      <c r="AI573" s="356"/>
      <c r="AJ573" s="357"/>
      <c r="AK573" s="356"/>
      <c r="AN573" s="5"/>
      <c r="AO573" s="5"/>
      <c r="AP573" s="5"/>
      <c r="AQ573" s="5"/>
      <c r="AR573" s="5"/>
    </row>
    <row r="574" spans="5:44" ht="15.75" customHeight="1">
      <c r="E574" s="5"/>
      <c r="P574" s="5"/>
      <c r="Q574" s="5"/>
      <c r="R574" s="5"/>
      <c r="S574" s="5"/>
      <c r="T574" s="5"/>
      <c r="AB574" s="5"/>
      <c r="AC574" s="5"/>
      <c r="AD574" s="5"/>
      <c r="AE574" s="5"/>
      <c r="AF574" s="5"/>
      <c r="AG574" s="356"/>
      <c r="AH574" s="356"/>
      <c r="AI574" s="356"/>
      <c r="AJ574" s="357"/>
      <c r="AK574" s="356"/>
      <c r="AN574" s="5"/>
      <c r="AO574" s="5"/>
      <c r="AP574" s="5"/>
      <c r="AQ574" s="5"/>
      <c r="AR574" s="5"/>
    </row>
    <row r="575" spans="5:44" ht="15.75" customHeight="1">
      <c r="E575" s="5"/>
      <c r="P575" s="5"/>
      <c r="Q575" s="5"/>
      <c r="R575" s="5"/>
      <c r="S575" s="5"/>
      <c r="T575" s="5"/>
      <c r="AB575" s="5"/>
      <c r="AC575" s="5"/>
      <c r="AD575" s="5"/>
      <c r="AE575" s="5"/>
      <c r="AF575" s="5"/>
      <c r="AG575" s="356"/>
      <c r="AH575" s="356"/>
      <c r="AI575" s="356"/>
      <c r="AJ575" s="357"/>
      <c r="AK575" s="356"/>
      <c r="AN575" s="5"/>
      <c r="AO575" s="5"/>
      <c r="AP575" s="5"/>
      <c r="AQ575" s="5"/>
      <c r="AR575" s="5"/>
    </row>
    <row r="576" spans="5:44" ht="15.75" customHeight="1">
      <c r="E576" s="5"/>
      <c r="P576" s="5"/>
      <c r="Q576" s="5"/>
      <c r="R576" s="5"/>
      <c r="S576" s="5"/>
      <c r="T576" s="5"/>
      <c r="AB576" s="5"/>
      <c r="AC576" s="5"/>
      <c r="AD576" s="5"/>
      <c r="AE576" s="5"/>
      <c r="AF576" s="5"/>
      <c r="AG576" s="356"/>
      <c r="AH576" s="356"/>
      <c r="AI576" s="356"/>
      <c r="AJ576" s="357"/>
      <c r="AK576" s="356"/>
      <c r="AN576" s="5"/>
      <c r="AO576" s="5"/>
      <c r="AP576" s="5"/>
      <c r="AQ576" s="5"/>
      <c r="AR576" s="5"/>
    </row>
    <row r="577" spans="5:44" ht="15.75" customHeight="1">
      <c r="E577" s="5"/>
      <c r="P577" s="5"/>
      <c r="Q577" s="5"/>
      <c r="R577" s="5"/>
      <c r="S577" s="5"/>
      <c r="T577" s="5"/>
      <c r="AB577" s="5"/>
      <c r="AC577" s="5"/>
      <c r="AD577" s="5"/>
      <c r="AE577" s="5"/>
      <c r="AF577" s="5"/>
      <c r="AG577" s="356"/>
      <c r="AH577" s="356"/>
      <c r="AI577" s="356"/>
      <c r="AJ577" s="357"/>
      <c r="AK577" s="356"/>
      <c r="AN577" s="5"/>
      <c r="AO577" s="5"/>
      <c r="AP577" s="5"/>
      <c r="AQ577" s="5"/>
      <c r="AR577" s="5"/>
    </row>
    <row r="578" spans="5:44" ht="15.75" customHeight="1">
      <c r="E578" s="5"/>
      <c r="P578" s="5"/>
      <c r="Q578" s="5"/>
      <c r="R578" s="5"/>
      <c r="S578" s="5"/>
      <c r="T578" s="5"/>
      <c r="AB578" s="5"/>
      <c r="AC578" s="5"/>
      <c r="AD578" s="5"/>
      <c r="AE578" s="5"/>
      <c r="AF578" s="5"/>
      <c r="AG578" s="356"/>
      <c r="AH578" s="356"/>
      <c r="AI578" s="356"/>
      <c r="AJ578" s="357"/>
      <c r="AK578" s="356"/>
      <c r="AN578" s="5"/>
      <c r="AO578" s="5"/>
      <c r="AP578" s="5"/>
      <c r="AQ578" s="5"/>
      <c r="AR578" s="5"/>
    </row>
    <row r="579" spans="5:44" ht="15.75" customHeight="1">
      <c r="E579" s="5"/>
      <c r="P579" s="5"/>
      <c r="Q579" s="5"/>
      <c r="R579" s="5"/>
      <c r="S579" s="5"/>
      <c r="T579" s="5"/>
      <c r="AB579" s="5"/>
      <c r="AC579" s="5"/>
      <c r="AD579" s="5"/>
      <c r="AE579" s="5"/>
      <c r="AF579" s="5"/>
      <c r="AG579" s="356"/>
      <c r="AH579" s="356"/>
      <c r="AI579" s="356"/>
      <c r="AJ579" s="357"/>
      <c r="AK579" s="356"/>
      <c r="AN579" s="5"/>
      <c r="AO579" s="5"/>
      <c r="AP579" s="5"/>
      <c r="AQ579" s="5"/>
      <c r="AR579" s="5"/>
    </row>
    <row r="580" spans="5:44" ht="15.75" customHeight="1">
      <c r="E580" s="5"/>
      <c r="P580" s="5"/>
      <c r="Q580" s="5"/>
      <c r="R580" s="5"/>
      <c r="S580" s="5"/>
      <c r="T580" s="5"/>
      <c r="AB580" s="5"/>
      <c r="AC580" s="5"/>
      <c r="AD580" s="5"/>
      <c r="AE580" s="5"/>
      <c r="AF580" s="5"/>
      <c r="AG580" s="356"/>
      <c r="AH580" s="356"/>
      <c r="AI580" s="356"/>
      <c r="AJ580" s="357"/>
      <c r="AK580" s="356"/>
      <c r="AN580" s="5"/>
      <c r="AO580" s="5"/>
      <c r="AP580" s="5"/>
      <c r="AQ580" s="5"/>
      <c r="AR580" s="5"/>
    </row>
    <row r="581" spans="5:44" ht="15.75" customHeight="1">
      <c r="E581" s="5"/>
      <c r="P581" s="5"/>
      <c r="Q581" s="5"/>
      <c r="R581" s="5"/>
      <c r="S581" s="5"/>
      <c r="T581" s="5"/>
      <c r="AB581" s="5"/>
      <c r="AC581" s="5"/>
      <c r="AD581" s="5"/>
      <c r="AE581" s="5"/>
      <c r="AF581" s="5"/>
      <c r="AG581" s="356"/>
      <c r="AH581" s="356"/>
      <c r="AI581" s="356"/>
      <c r="AJ581" s="357"/>
      <c r="AK581" s="356"/>
      <c r="AN581" s="5"/>
      <c r="AO581" s="5"/>
      <c r="AP581" s="5"/>
      <c r="AQ581" s="5"/>
      <c r="AR581" s="5"/>
    </row>
    <row r="582" spans="5:44" ht="15.75" customHeight="1">
      <c r="E582" s="5"/>
      <c r="P582" s="5"/>
      <c r="Q582" s="5"/>
      <c r="R582" s="5"/>
      <c r="S582" s="5"/>
      <c r="T582" s="5"/>
      <c r="AB582" s="5"/>
      <c r="AC582" s="5"/>
      <c r="AD582" s="5"/>
      <c r="AE582" s="5"/>
      <c r="AF582" s="5"/>
      <c r="AG582" s="356"/>
      <c r="AH582" s="356"/>
      <c r="AI582" s="356"/>
      <c r="AJ582" s="357"/>
      <c r="AK582" s="356"/>
      <c r="AN582" s="5"/>
      <c r="AO582" s="5"/>
      <c r="AP582" s="5"/>
      <c r="AQ582" s="5"/>
      <c r="AR582" s="5"/>
    </row>
    <row r="583" spans="5:44" ht="15.75" customHeight="1">
      <c r="E583" s="5"/>
      <c r="P583" s="5"/>
      <c r="Q583" s="5"/>
      <c r="R583" s="5"/>
      <c r="S583" s="5"/>
      <c r="T583" s="5"/>
      <c r="AB583" s="5"/>
      <c r="AC583" s="5"/>
      <c r="AD583" s="5"/>
      <c r="AE583" s="5"/>
      <c r="AF583" s="5"/>
      <c r="AG583" s="356"/>
      <c r="AH583" s="356"/>
      <c r="AI583" s="356"/>
      <c r="AJ583" s="357"/>
      <c r="AK583" s="356"/>
      <c r="AN583" s="5"/>
      <c r="AO583" s="5"/>
      <c r="AP583" s="5"/>
      <c r="AQ583" s="5"/>
      <c r="AR583" s="5"/>
    </row>
    <row r="584" spans="5:44" ht="15.75" customHeight="1">
      <c r="E584" s="5"/>
      <c r="P584" s="5"/>
      <c r="Q584" s="5"/>
      <c r="R584" s="5"/>
      <c r="S584" s="5"/>
      <c r="T584" s="5"/>
      <c r="AB584" s="5"/>
      <c r="AC584" s="5"/>
      <c r="AD584" s="5"/>
      <c r="AE584" s="5"/>
      <c r="AF584" s="5"/>
      <c r="AG584" s="356"/>
      <c r="AH584" s="356"/>
      <c r="AI584" s="356"/>
      <c r="AJ584" s="357"/>
      <c r="AK584" s="356"/>
      <c r="AN584" s="5"/>
      <c r="AO584" s="5"/>
      <c r="AP584" s="5"/>
      <c r="AQ584" s="5"/>
      <c r="AR584" s="5"/>
    </row>
    <row r="585" spans="5:44" ht="15.75" customHeight="1">
      <c r="E585" s="5"/>
      <c r="P585" s="5"/>
      <c r="Q585" s="5"/>
      <c r="R585" s="5"/>
      <c r="S585" s="5"/>
      <c r="T585" s="5"/>
      <c r="AB585" s="5"/>
      <c r="AC585" s="5"/>
      <c r="AD585" s="5"/>
      <c r="AE585" s="5"/>
      <c r="AF585" s="5"/>
      <c r="AG585" s="356"/>
      <c r="AH585" s="356"/>
      <c r="AI585" s="356"/>
      <c r="AJ585" s="357"/>
      <c r="AK585" s="356"/>
      <c r="AN585" s="5"/>
      <c r="AO585" s="5"/>
      <c r="AP585" s="5"/>
      <c r="AQ585" s="5"/>
      <c r="AR585" s="5"/>
    </row>
    <row r="586" spans="5:44" ht="15.75" customHeight="1">
      <c r="E586" s="5"/>
      <c r="P586" s="5"/>
      <c r="Q586" s="5"/>
      <c r="R586" s="5"/>
      <c r="S586" s="5"/>
      <c r="T586" s="5"/>
      <c r="AB586" s="5"/>
      <c r="AC586" s="5"/>
      <c r="AD586" s="5"/>
      <c r="AE586" s="5"/>
      <c r="AF586" s="5"/>
      <c r="AG586" s="356"/>
      <c r="AH586" s="356"/>
      <c r="AI586" s="356"/>
      <c r="AJ586" s="357"/>
      <c r="AK586" s="356"/>
      <c r="AN586" s="5"/>
      <c r="AO586" s="5"/>
      <c r="AP586" s="5"/>
      <c r="AQ586" s="5"/>
      <c r="AR586" s="5"/>
    </row>
    <row r="587" spans="5:44" ht="15.75" customHeight="1">
      <c r="E587" s="5"/>
      <c r="P587" s="5"/>
      <c r="Q587" s="5"/>
      <c r="R587" s="5"/>
      <c r="S587" s="5"/>
      <c r="T587" s="5"/>
      <c r="AB587" s="5"/>
      <c r="AC587" s="5"/>
      <c r="AD587" s="5"/>
      <c r="AE587" s="5"/>
      <c r="AF587" s="5"/>
      <c r="AG587" s="356"/>
      <c r="AH587" s="356"/>
      <c r="AI587" s="356"/>
      <c r="AJ587" s="357"/>
      <c r="AK587" s="356"/>
      <c r="AN587" s="5"/>
      <c r="AO587" s="5"/>
      <c r="AP587" s="5"/>
      <c r="AQ587" s="5"/>
      <c r="AR587" s="5"/>
    </row>
    <row r="588" spans="5:44" ht="15.75" customHeight="1">
      <c r="E588" s="5"/>
      <c r="P588" s="5"/>
      <c r="Q588" s="5"/>
      <c r="R588" s="5"/>
      <c r="S588" s="5"/>
      <c r="T588" s="5"/>
      <c r="AB588" s="5"/>
      <c r="AC588" s="5"/>
      <c r="AD588" s="5"/>
      <c r="AE588" s="5"/>
      <c r="AF588" s="5"/>
      <c r="AG588" s="356"/>
      <c r="AH588" s="356"/>
      <c r="AI588" s="356"/>
      <c r="AJ588" s="357"/>
      <c r="AK588" s="356"/>
      <c r="AN588" s="5"/>
      <c r="AO588" s="5"/>
      <c r="AP588" s="5"/>
      <c r="AQ588" s="5"/>
      <c r="AR588" s="5"/>
    </row>
    <row r="589" spans="5:44" ht="15.75" customHeight="1">
      <c r="E589" s="5"/>
      <c r="P589" s="5"/>
      <c r="Q589" s="5"/>
      <c r="R589" s="5"/>
      <c r="S589" s="5"/>
      <c r="T589" s="5"/>
      <c r="AB589" s="5"/>
      <c r="AC589" s="5"/>
      <c r="AD589" s="5"/>
      <c r="AE589" s="5"/>
      <c r="AF589" s="5"/>
      <c r="AG589" s="356"/>
      <c r="AH589" s="356"/>
      <c r="AI589" s="356"/>
      <c r="AJ589" s="357"/>
      <c r="AK589" s="356"/>
      <c r="AN589" s="5"/>
      <c r="AO589" s="5"/>
      <c r="AP589" s="5"/>
      <c r="AQ589" s="5"/>
      <c r="AR589" s="5"/>
    </row>
    <row r="590" spans="5:44" ht="15.75" customHeight="1">
      <c r="E590" s="5"/>
      <c r="P590" s="5"/>
      <c r="Q590" s="5"/>
      <c r="R590" s="5"/>
      <c r="S590" s="5"/>
      <c r="T590" s="5"/>
      <c r="AB590" s="5"/>
      <c r="AC590" s="5"/>
      <c r="AD590" s="5"/>
      <c r="AE590" s="5"/>
      <c r="AF590" s="5"/>
      <c r="AG590" s="356"/>
      <c r="AH590" s="356"/>
      <c r="AI590" s="356"/>
      <c r="AJ590" s="357"/>
      <c r="AK590" s="356"/>
      <c r="AN590" s="5"/>
      <c r="AO590" s="5"/>
      <c r="AP590" s="5"/>
      <c r="AQ590" s="5"/>
      <c r="AR590" s="5"/>
    </row>
    <row r="591" spans="5:44" ht="15.75" customHeight="1">
      <c r="E591" s="5"/>
      <c r="P591" s="5"/>
      <c r="Q591" s="5"/>
      <c r="R591" s="5"/>
      <c r="S591" s="5"/>
      <c r="T591" s="5"/>
      <c r="AB591" s="5"/>
      <c r="AC591" s="5"/>
      <c r="AD591" s="5"/>
      <c r="AE591" s="5"/>
      <c r="AF591" s="5"/>
      <c r="AG591" s="356"/>
      <c r="AH591" s="356"/>
      <c r="AI591" s="356"/>
      <c r="AJ591" s="357"/>
      <c r="AK591" s="356"/>
      <c r="AN591" s="5"/>
      <c r="AO591" s="5"/>
      <c r="AP591" s="5"/>
      <c r="AQ591" s="5"/>
      <c r="AR591" s="5"/>
    </row>
    <row r="592" spans="5:44" ht="15.75" customHeight="1">
      <c r="E592" s="5"/>
      <c r="P592" s="5"/>
      <c r="Q592" s="5"/>
      <c r="R592" s="5"/>
      <c r="S592" s="5"/>
      <c r="T592" s="5"/>
      <c r="AB592" s="5"/>
      <c r="AC592" s="5"/>
      <c r="AD592" s="5"/>
      <c r="AE592" s="5"/>
      <c r="AF592" s="5"/>
      <c r="AG592" s="356"/>
      <c r="AH592" s="356"/>
      <c r="AI592" s="356"/>
      <c r="AJ592" s="357"/>
      <c r="AK592" s="356"/>
      <c r="AN592" s="5"/>
      <c r="AO592" s="5"/>
      <c r="AP592" s="5"/>
      <c r="AQ592" s="5"/>
      <c r="AR592" s="5"/>
    </row>
    <row r="593" spans="5:44" ht="15.75" customHeight="1">
      <c r="E593" s="5"/>
      <c r="P593" s="5"/>
      <c r="Q593" s="5"/>
      <c r="R593" s="5"/>
      <c r="S593" s="5"/>
      <c r="T593" s="5"/>
      <c r="AB593" s="5"/>
      <c r="AC593" s="5"/>
      <c r="AD593" s="5"/>
      <c r="AE593" s="5"/>
      <c r="AF593" s="5"/>
      <c r="AG593" s="356"/>
      <c r="AH593" s="356"/>
      <c r="AI593" s="356"/>
      <c r="AJ593" s="357"/>
      <c r="AK593" s="356"/>
      <c r="AN593" s="5"/>
      <c r="AO593" s="5"/>
      <c r="AP593" s="5"/>
      <c r="AQ593" s="5"/>
      <c r="AR593" s="5"/>
    </row>
    <row r="594" spans="5:44" ht="15.75" customHeight="1">
      <c r="E594" s="5"/>
      <c r="P594" s="5"/>
      <c r="Q594" s="5"/>
      <c r="R594" s="5"/>
      <c r="S594" s="5"/>
      <c r="T594" s="5"/>
      <c r="AB594" s="5"/>
      <c r="AC594" s="5"/>
      <c r="AD594" s="5"/>
      <c r="AE594" s="5"/>
      <c r="AF594" s="5"/>
      <c r="AG594" s="356"/>
      <c r="AH594" s="356"/>
      <c r="AI594" s="356"/>
      <c r="AJ594" s="357"/>
      <c r="AK594" s="356"/>
      <c r="AN594" s="5"/>
      <c r="AO594" s="5"/>
      <c r="AP594" s="5"/>
      <c r="AQ594" s="5"/>
      <c r="AR594" s="5"/>
    </row>
    <row r="595" spans="5:44" ht="15.75" customHeight="1">
      <c r="E595" s="5"/>
      <c r="P595" s="5"/>
      <c r="Q595" s="5"/>
      <c r="R595" s="5"/>
      <c r="S595" s="5"/>
      <c r="T595" s="5"/>
      <c r="AB595" s="5"/>
      <c r="AC595" s="5"/>
      <c r="AD595" s="5"/>
      <c r="AE595" s="5"/>
      <c r="AF595" s="5"/>
      <c r="AG595" s="356"/>
      <c r="AH595" s="356"/>
      <c r="AI595" s="356"/>
      <c r="AJ595" s="357"/>
      <c r="AK595" s="356"/>
      <c r="AN595" s="5"/>
      <c r="AO595" s="5"/>
      <c r="AP595" s="5"/>
      <c r="AQ595" s="5"/>
      <c r="AR595" s="5"/>
    </row>
    <row r="596" spans="5:44" ht="15.75" customHeight="1">
      <c r="E596" s="5"/>
      <c r="P596" s="5"/>
      <c r="Q596" s="5"/>
      <c r="R596" s="5"/>
      <c r="S596" s="5"/>
      <c r="T596" s="5"/>
      <c r="AB596" s="5"/>
      <c r="AC596" s="5"/>
      <c r="AD596" s="5"/>
      <c r="AE596" s="5"/>
      <c r="AF596" s="5"/>
      <c r="AG596" s="356"/>
      <c r="AH596" s="356"/>
      <c r="AI596" s="356"/>
      <c r="AJ596" s="357"/>
      <c r="AK596" s="356"/>
      <c r="AN596" s="5"/>
      <c r="AO596" s="5"/>
      <c r="AP596" s="5"/>
      <c r="AQ596" s="5"/>
      <c r="AR596" s="5"/>
    </row>
    <row r="597" spans="5:44" ht="15.75" customHeight="1">
      <c r="E597" s="5"/>
      <c r="P597" s="5"/>
      <c r="Q597" s="5"/>
      <c r="R597" s="5"/>
      <c r="S597" s="5"/>
      <c r="T597" s="5"/>
      <c r="AB597" s="5"/>
      <c r="AC597" s="5"/>
      <c r="AD597" s="5"/>
      <c r="AE597" s="5"/>
      <c r="AF597" s="5"/>
      <c r="AG597" s="356"/>
      <c r="AH597" s="356"/>
      <c r="AI597" s="356"/>
      <c r="AJ597" s="357"/>
      <c r="AK597" s="356"/>
      <c r="AN597" s="5"/>
      <c r="AO597" s="5"/>
      <c r="AP597" s="5"/>
      <c r="AQ597" s="5"/>
      <c r="AR597" s="5"/>
    </row>
    <row r="598" spans="5:44" ht="15.75" customHeight="1">
      <c r="E598" s="5"/>
      <c r="P598" s="5"/>
      <c r="Q598" s="5"/>
      <c r="R598" s="5"/>
      <c r="S598" s="5"/>
      <c r="T598" s="5"/>
      <c r="AB598" s="5"/>
      <c r="AC598" s="5"/>
      <c r="AD598" s="5"/>
      <c r="AE598" s="5"/>
      <c r="AF598" s="5"/>
      <c r="AG598" s="356"/>
      <c r="AH598" s="356"/>
      <c r="AI598" s="356"/>
      <c r="AJ598" s="357"/>
      <c r="AK598" s="356"/>
      <c r="AN598" s="5"/>
      <c r="AO598" s="5"/>
      <c r="AP598" s="5"/>
      <c r="AQ598" s="5"/>
      <c r="AR598" s="5"/>
    </row>
    <row r="599" spans="5:44" ht="15.75" customHeight="1">
      <c r="E599" s="5"/>
      <c r="P599" s="5"/>
      <c r="Q599" s="5"/>
      <c r="R599" s="5"/>
      <c r="S599" s="5"/>
      <c r="T599" s="5"/>
      <c r="AB599" s="5"/>
      <c r="AC599" s="5"/>
      <c r="AD599" s="5"/>
      <c r="AE599" s="5"/>
      <c r="AF599" s="5"/>
      <c r="AG599" s="356"/>
      <c r="AH599" s="356"/>
      <c r="AI599" s="356"/>
      <c r="AJ599" s="357"/>
      <c r="AK599" s="356"/>
      <c r="AN599" s="5"/>
      <c r="AO599" s="5"/>
      <c r="AP599" s="5"/>
      <c r="AQ599" s="5"/>
      <c r="AR599" s="5"/>
    </row>
    <row r="600" spans="5:44" ht="15.75" customHeight="1">
      <c r="E600" s="5"/>
      <c r="P600" s="5"/>
      <c r="Q600" s="5"/>
      <c r="R600" s="5"/>
      <c r="S600" s="5"/>
      <c r="T600" s="5"/>
      <c r="AB600" s="5"/>
      <c r="AC600" s="5"/>
      <c r="AD600" s="5"/>
      <c r="AE600" s="5"/>
      <c r="AF600" s="5"/>
      <c r="AG600" s="356"/>
      <c r="AH600" s="356"/>
      <c r="AI600" s="356"/>
      <c r="AJ600" s="357"/>
      <c r="AK600" s="356"/>
      <c r="AN600" s="5"/>
      <c r="AO600" s="5"/>
      <c r="AP600" s="5"/>
      <c r="AQ600" s="5"/>
      <c r="AR600" s="5"/>
    </row>
    <row r="601" spans="5:44" ht="15.75" customHeight="1">
      <c r="E601" s="5"/>
      <c r="P601" s="5"/>
      <c r="Q601" s="5"/>
      <c r="R601" s="5"/>
      <c r="S601" s="5"/>
      <c r="T601" s="5"/>
      <c r="AB601" s="5"/>
      <c r="AC601" s="5"/>
      <c r="AD601" s="5"/>
      <c r="AE601" s="5"/>
      <c r="AF601" s="5"/>
      <c r="AG601" s="356"/>
      <c r="AH601" s="356"/>
      <c r="AI601" s="356"/>
      <c r="AJ601" s="357"/>
      <c r="AK601" s="356"/>
      <c r="AN601" s="5"/>
      <c r="AO601" s="5"/>
      <c r="AP601" s="5"/>
      <c r="AQ601" s="5"/>
      <c r="AR601" s="5"/>
    </row>
    <row r="602" spans="5:44" ht="15.75" customHeight="1">
      <c r="E602" s="5"/>
      <c r="P602" s="5"/>
      <c r="Q602" s="5"/>
      <c r="R602" s="5"/>
      <c r="S602" s="5"/>
      <c r="T602" s="5"/>
      <c r="AB602" s="5"/>
      <c r="AC602" s="5"/>
      <c r="AD602" s="5"/>
      <c r="AE602" s="5"/>
      <c r="AF602" s="5"/>
      <c r="AG602" s="356"/>
      <c r="AH602" s="356"/>
      <c r="AI602" s="356"/>
      <c r="AJ602" s="357"/>
      <c r="AK602" s="356"/>
      <c r="AN602" s="5"/>
      <c r="AO602" s="5"/>
      <c r="AP602" s="5"/>
      <c r="AQ602" s="5"/>
      <c r="AR602" s="5"/>
    </row>
    <row r="603" spans="5:44" ht="15.75" customHeight="1">
      <c r="E603" s="5"/>
      <c r="P603" s="5"/>
      <c r="Q603" s="5"/>
      <c r="R603" s="5"/>
      <c r="S603" s="5"/>
      <c r="T603" s="5"/>
      <c r="AB603" s="5"/>
      <c r="AC603" s="5"/>
      <c r="AD603" s="5"/>
      <c r="AE603" s="5"/>
      <c r="AF603" s="5"/>
      <c r="AG603" s="356"/>
      <c r="AH603" s="356"/>
      <c r="AI603" s="356"/>
      <c r="AJ603" s="357"/>
      <c r="AK603" s="356"/>
      <c r="AN603" s="5"/>
      <c r="AO603" s="5"/>
      <c r="AP603" s="5"/>
      <c r="AQ603" s="5"/>
      <c r="AR603" s="5"/>
    </row>
    <row r="604" spans="5:44" ht="15.75" customHeight="1">
      <c r="E604" s="5"/>
      <c r="P604" s="5"/>
      <c r="Q604" s="5"/>
      <c r="R604" s="5"/>
      <c r="S604" s="5"/>
      <c r="T604" s="5"/>
      <c r="AB604" s="5"/>
      <c r="AC604" s="5"/>
      <c r="AD604" s="5"/>
      <c r="AE604" s="5"/>
      <c r="AF604" s="5"/>
      <c r="AG604" s="356"/>
      <c r="AH604" s="356"/>
      <c r="AI604" s="356"/>
      <c r="AJ604" s="357"/>
      <c r="AK604" s="356"/>
      <c r="AN604" s="5"/>
      <c r="AO604" s="5"/>
      <c r="AP604" s="5"/>
      <c r="AQ604" s="5"/>
      <c r="AR604" s="5"/>
    </row>
    <row r="605" spans="5:44" ht="15.75" customHeight="1">
      <c r="E605" s="5"/>
      <c r="P605" s="5"/>
      <c r="Q605" s="5"/>
      <c r="R605" s="5"/>
      <c r="S605" s="5"/>
      <c r="T605" s="5"/>
      <c r="AB605" s="5"/>
      <c r="AC605" s="5"/>
      <c r="AD605" s="5"/>
      <c r="AE605" s="5"/>
      <c r="AF605" s="5"/>
      <c r="AG605" s="356"/>
      <c r="AH605" s="356"/>
      <c r="AI605" s="356"/>
      <c r="AJ605" s="357"/>
      <c r="AK605" s="356"/>
      <c r="AN605" s="5"/>
      <c r="AO605" s="5"/>
      <c r="AP605" s="5"/>
      <c r="AQ605" s="5"/>
      <c r="AR605" s="5"/>
    </row>
    <row r="606" spans="5:44" ht="15.75" customHeight="1">
      <c r="E606" s="5"/>
      <c r="P606" s="5"/>
      <c r="Q606" s="5"/>
      <c r="R606" s="5"/>
      <c r="S606" s="5"/>
      <c r="T606" s="5"/>
      <c r="AB606" s="5"/>
      <c r="AC606" s="5"/>
      <c r="AD606" s="5"/>
      <c r="AE606" s="5"/>
      <c r="AF606" s="5"/>
      <c r="AG606" s="356"/>
      <c r="AH606" s="356"/>
      <c r="AI606" s="356"/>
      <c r="AJ606" s="357"/>
      <c r="AK606" s="356"/>
      <c r="AN606" s="5"/>
      <c r="AO606" s="5"/>
      <c r="AP606" s="5"/>
      <c r="AQ606" s="5"/>
      <c r="AR606" s="5"/>
    </row>
    <row r="607" spans="5:44" ht="15.75" customHeight="1">
      <c r="E607" s="5"/>
      <c r="P607" s="5"/>
      <c r="Q607" s="5"/>
      <c r="R607" s="5"/>
      <c r="S607" s="5"/>
      <c r="T607" s="5"/>
      <c r="AB607" s="5"/>
      <c r="AC607" s="5"/>
      <c r="AD607" s="5"/>
      <c r="AE607" s="5"/>
      <c r="AF607" s="5"/>
      <c r="AG607" s="356"/>
      <c r="AH607" s="356"/>
      <c r="AI607" s="356"/>
      <c r="AJ607" s="357"/>
      <c r="AK607" s="356"/>
      <c r="AN607" s="5"/>
      <c r="AO607" s="5"/>
      <c r="AP607" s="5"/>
      <c r="AQ607" s="5"/>
      <c r="AR607" s="5"/>
    </row>
    <row r="608" spans="5:44" ht="15.75" customHeight="1">
      <c r="E608" s="5"/>
      <c r="P608" s="5"/>
      <c r="Q608" s="5"/>
      <c r="R608" s="5"/>
      <c r="S608" s="5"/>
      <c r="T608" s="5"/>
      <c r="AB608" s="5"/>
      <c r="AC608" s="5"/>
      <c r="AD608" s="5"/>
      <c r="AE608" s="5"/>
      <c r="AF608" s="5"/>
      <c r="AG608" s="356"/>
      <c r="AH608" s="356"/>
      <c r="AI608" s="356"/>
      <c r="AJ608" s="357"/>
      <c r="AK608" s="356"/>
      <c r="AN608" s="5"/>
      <c r="AO608" s="5"/>
      <c r="AP608" s="5"/>
      <c r="AQ608" s="5"/>
      <c r="AR608" s="5"/>
    </row>
    <row r="609" spans="5:44" ht="15.75" customHeight="1">
      <c r="E609" s="5"/>
      <c r="P609" s="5"/>
      <c r="Q609" s="5"/>
      <c r="R609" s="5"/>
      <c r="S609" s="5"/>
      <c r="T609" s="5"/>
      <c r="AB609" s="5"/>
      <c r="AC609" s="5"/>
      <c r="AD609" s="5"/>
      <c r="AE609" s="5"/>
      <c r="AF609" s="5"/>
      <c r="AG609" s="356"/>
      <c r="AH609" s="356"/>
      <c r="AI609" s="356"/>
      <c r="AJ609" s="357"/>
      <c r="AK609" s="356"/>
      <c r="AN609" s="5"/>
      <c r="AO609" s="5"/>
      <c r="AP609" s="5"/>
      <c r="AQ609" s="5"/>
      <c r="AR609" s="5"/>
    </row>
    <row r="610" spans="5:44" ht="15.75" customHeight="1">
      <c r="E610" s="5"/>
      <c r="P610" s="5"/>
      <c r="Q610" s="5"/>
      <c r="R610" s="5"/>
      <c r="S610" s="5"/>
      <c r="T610" s="5"/>
      <c r="AB610" s="5"/>
      <c r="AC610" s="5"/>
      <c r="AD610" s="5"/>
      <c r="AE610" s="5"/>
      <c r="AF610" s="5"/>
      <c r="AG610" s="356"/>
      <c r="AH610" s="356"/>
      <c r="AI610" s="356"/>
      <c r="AJ610" s="357"/>
      <c r="AK610" s="356"/>
      <c r="AN610" s="5"/>
      <c r="AO610" s="5"/>
      <c r="AP610" s="5"/>
      <c r="AQ610" s="5"/>
      <c r="AR610" s="5"/>
    </row>
    <row r="611" spans="5:44" ht="15.75" customHeight="1">
      <c r="E611" s="5"/>
      <c r="P611" s="5"/>
      <c r="Q611" s="5"/>
      <c r="R611" s="5"/>
      <c r="S611" s="5"/>
      <c r="T611" s="5"/>
      <c r="AB611" s="5"/>
      <c r="AC611" s="5"/>
      <c r="AD611" s="5"/>
      <c r="AE611" s="5"/>
      <c r="AF611" s="5"/>
      <c r="AG611" s="356"/>
      <c r="AH611" s="356"/>
      <c r="AI611" s="356"/>
      <c r="AJ611" s="357"/>
      <c r="AK611" s="356"/>
      <c r="AN611" s="5"/>
      <c r="AO611" s="5"/>
      <c r="AP611" s="5"/>
      <c r="AQ611" s="5"/>
      <c r="AR611" s="5"/>
    </row>
    <row r="612" spans="5:44" ht="15.75" customHeight="1">
      <c r="E612" s="5"/>
      <c r="P612" s="5"/>
      <c r="Q612" s="5"/>
      <c r="R612" s="5"/>
      <c r="S612" s="5"/>
      <c r="T612" s="5"/>
      <c r="AB612" s="5"/>
      <c r="AC612" s="5"/>
      <c r="AD612" s="5"/>
      <c r="AE612" s="5"/>
      <c r="AF612" s="5"/>
      <c r="AG612" s="356"/>
      <c r="AH612" s="356"/>
      <c r="AI612" s="356"/>
      <c r="AJ612" s="357"/>
      <c r="AK612" s="356"/>
      <c r="AN612" s="5"/>
      <c r="AO612" s="5"/>
      <c r="AP612" s="5"/>
      <c r="AQ612" s="5"/>
      <c r="AR612" s="5"/>
    </row>
    <row r="613" spans="5:44" ht="15.75" customHeight="1">
      <c r="E613" s="5"/>
      <c r="P613" s="5"/>
      <c r="Q613" s="5"/>
      <c r="R613" s="5"/>
      <c r="S613" s="5"/>
      <c r="T613" s="5"/>
      <c r="AB613" s="5"/>
      <c r="AC613" s="5"/>
      <c r="AD613" s="5"/>
      <c r="AE613" s="5"/>
      <c r="AF613" s="5"/>
      <c r="AG613" s="356"/>
      <c r="AH613" s="356"/>
      <c r="AI613" s="356"/>
      <c r="AJ613" s="357"/>
      <c r="AK613" s="356"/>
      <c r="AN613" s="5"/>
      <c r="AO613" s="5"/>
      <c r="AP613" s="5"/>
      <c r="AQ613" s="5"/>
      <c r="AR613" s="5"/>
    </row>
    <row r="614" spans="5:44" ht="15.75" customHeight="1">
      <c r="E614" s="5"/>
      <c r="P614" s="5"/>
      <c r="Q614" s="5"/>
      <c r="R614" s="5"/>
      <c r="S614" s="5"/>
      <c r="T614" s="5"/>
      <c r="AB614" s="5"/>
      <c r="AC614" s="5"/>
      <c r="AD614" s="5"/>
      <c r="AE614" s="5"/>
      <c r="AF614" s="5"/>
      <c r="AG614" s="356"/>
      <c r="AH614" s="356"/>
      <c r="AI614" s="356"/>
      <c r="AJ614" s="357"/>
      <c r="AK614" s="356"/>
      <c r="AN614" s="5"/>
      <c r="AO614" s="5"/>
      <c r="AP614" s="5"/>
      <c r="AQ614" s="5"/>
      <c r="AR614" s="5"/>
    </row>
    <row r="615" spans="5:44" ht="15.75" customHeight="1">
      <c r="E615" s="5"/>
      <c r="P615" s="5"/>
      <c r="Q615" s="5"/>
      <c r="R615" s="5"/>
      <c r="S615" s="5"/>
      <c r="T615" s="5"/>
      <c r="AB615" s="5"/>
      <c r="AC615" s="5"/>
      <c r="AD615" s="5"/>
      <c r="AE615" s="5"/>
      <c r="AF615" s="5"/>
      <c r="AG615" s="356"/>
      <c r="AH615" s="356"/>
      <c r="AI615" s="356"/>
      <c r="AJ615" s="357"/>
      <c r="AK615" s="356"/>
      <c r="AN615" s="5"/>
      <c r="AO615" s="5"/>
      <c r="AP615" s="5"/>
      <c r="AQ615" s="5"/>
      <c r="AR615" s="5"/>
    </row>
    <row r="616" spans="5:44" ht="15.75" customHeight="1">
      <c r="E616" s="5"/>
      <c r="P616" s="5"/>
      <c r="Q616" s="5"/>
      <c r="R616" s="5"/>
      <c r="S616" s="5"/>
      <c r="T616" s="5"/>
      <c r="AB616" s="5"/>
      <c r="AC616" s="5"/>
      <c r="AD616" s="5"/>
      <c r="AE616" s="5"/>
      <c r="AF616" s="5"/>
      <c r="AG616" s="356"/>
      <c r="AH616" s="356"/>
      <c r="AI616" s="356"/>
      <c r="AJ616" s="357"/>
      <c r="AK616" s="356"/>
      <c r="AN616" s="5"/>
      <c r="AO616" s="5"/>
      <c r="AP616" s="5"/>
      <c r="AQ616" s="5"/>
      <c r="AR616" s="5"/>
    </row>
    <row r="617" spans="5:44" ht="15.75" customHeight="1">
      <c r="E617" s="5"/>
      <c r="P617" s="5"/>
      <c r="Q617" s="5"/>
      <c r="R617" s="5"/>
      <c r="S617" s="5"/>
      <c r="T617" s="5"/>
      <c r="AB617" s="5"/>
      <c r="AC617" s="5"/>
      <c r="AD617" s="5"/>
      <c r="AE617" s="5"/>
      <c r="AF617" s="5"/>
      <c r="AG617" s="356"/>
      <c r="AH617" s="356"/>
      <c r="AI617" s="356"/>
      <c r="AJ617" s="357"/>
      <c r="AK617" s="356"/>
      <c r="AN617" s="5"/>
      <c r="AO617" s="5"/>
      <c r="AP617" s="5"/>
      <c r="AQ617" s="5"/>
      <c r="AR617" s="5"/>
    </row>
    <row r="618" spans="5:44" ht="15.75" customHeight="1">
      <c r="E618" s="5"/>
      <c r="P618" s="5"/>
      <c r="Q618" s="5"/>
      <c r="R618" s="5"/>
      <c r="S618" s="5"/>
      <c r="T618" s="5"/>
      <c r="AB618" s="5"/>
      <c r="AC618" s="5"/>
      <c r="AD618" s="5"/>
      <c r="AE618" s="5"/>
      <c r="AF618" s="5"/>
      <c r="AG618" s="356"/>
      <c r="AH618" s="356"/>
      <c r="AI618" s="356"/>
      <c r="AJ618" s="357"/>
      <c r="AK618" s="356"/>
      <c r="AN618" s="5"/>
      <c r="AO618" s="5"/>
      <c r="AP618" s="5"/>
      <c r="AQ618" s="5"/>
      <c r="AR618" s="5"/>
    </row>
    <row r="619" spans="5:44" ht="15.75" customHeight="1">
      <c r="E619" s="5"/>
      <c r="P619" s="5"/>
      <c r="Q619" s="5"/>
      <c r="R619" s="5"/>
      <c r="S619" s="5"/>
      <c r="T619" s="5"/>
      <c r="AB619" s="5"/>
      <c r="AC619" s="5"/>
      <c r="AD619" s="5"/>
      <c r="AE619" s="5"/>
      <c r="AF619" s="5"/>
      <c r="AG619" s="356"/>
      <c r="AH619" s="356"/>
      <c r="AI619" s="356"/>
      <c r="AJ619" s="357"/>
      <c r="AK619" s="356"/>
      <c r="AN619" s="5"/>
      <c r="AO619" s="5"/>
      <c r="AP619" s="5"/>
      <c r="AQ619" s="5"/>
      <c r="AR619" s="5"/>
    </row>
    <row r="620" spans="5:44" ht="15.75" customHeight="1">
      <c r="E620" s="5"/>
      <c r="P620" s="5"/>
      <c r="Q620" s="5"/>
      <c r="R620" s="5"/>
      <c r="S620" s="5"/>
      <c r="T620" s="5"/>
      <c r="AB620" s="5"/>
      <c r="AC620" s="5"/>
      <c r="AD620" s="5"/>
      <c r="AE620" s="5"/>
      <c r="AF620" s="5"/>
      <c r="AG620" s="356"/>
      <c r="AH620" s="356"/>
      <c r="AI620" s="356"/>
      <c r="AJ620" s="357"/>
      <c r="AK620" s="356"/>
      <c r="AN620" s="5"/>
      <c r="AO620" s="5"/>
      <c r="AP620" s="5"/>
      <c r="AQ620" s="5"/>
      <c r="AR620" s="5"/>
    </row>
    <row r="621" spans="5:44" ht="15.75" customHeight="1">
      <c r="E621" s="5"/>
      <c r="P621" s="5"/>
      <c r="Q621" s="5"/>
      <c r="R621" s="5"/>
      <c r="S621" s="5"/>
      <c r="T621" s="5"/>
      <c r="AB621" s="5"/>
      <c r="AC621" s="5"/>
      <c r="AD621" s="5"/>
      <c r="AE621" s="5"/>
      <c r="AF621" s="5"/>
      <c r="AG621" s="356"/>
      <c r="AH621" s="356"/>
      <c r="AI621" s="356"/>
      <c r="AJ621" s="357"/>
      <c r="AK621" s="356"/>
      <c r="AN621" s="5"/>
      <c r="AO621" s="5"/>
      <c r="AP621" s="5"/>
      <c r="AQ621" s="5"/>
      <c r="AR621" s="5"/>
    </row>
    <row r="622" spans="5:44" ht="15.75" customHeight="1">
      <c r="E622" s="5"/>
      <c r="P622" s="5"/>
      <c r="Q622" s="5"/>
      <c r="R622" s="5"/>
      <c r="S622" s="5"/>
      <c r="T622" s="5"/>
      <c r="AB622" s="5"/>
      <c r="AC622" s="5"/>
      <c r="AD622" s="5"/>
      <c r="AE622" s="5"/>
      <c r="AF622" s="5"/>
      <c r="AG622" s="356"/>
      <c r="AH622" s="356"/>
      <c r="AI622" s="356"/>
      <c r="AJ622" s="357"/>
      <c r="AK622" s="356"/>
      <c r="AN622" s="5"/>
      <c r="AO622" s="5"/>
      <c r="AP622" s="5"/>
      <c r="AQ622" s="5"/>
      <c r="AR622" s="5"/>
    </row>
    <row r="623" spans="5:44" ht="15.75" customHeight="1">
      <c r="E623" s="5"/>
      <c r="P623" s="5"/>
      <c r="Q623" s="5"/>
      <c r="R623" s="5"/>
      <c r="S623" s="5"/>
      <c r="T623" s="5"/>
      <c r="AB623" s="5"/>
      <c r="AC623" s="5"/>
      <c r="AD623" s="5"/>
      <c r="AE623" s="5"/>
      <c r="AF623" s="5"/>
      <c r="AG623" s="356"/>
      <c r="AH623" s="356"/>
      <c r="AI623" s="356"/>
      <c r="AJ623" s="357"/>
      <c r="AK623" s="356"/>
      <c r="AN623" s="5"/>
      <c r="AO623" s="5"/>
      <c r="AP623" s="5"/>
      <c r="AQ623" s="5"/>
      <c r="AR623" s="5"/>
    </row>
    <row r="624" spans="5:44" ht="15.75" customHeight="1">
      <c r="E624" s="5"/>
      <c r="P624" s="5"/>
      <c r="Q624" s="5"/>
      <c r="R624" s="5"/>
      <c r="S624" s="5"/>
      <c r="T624" s="5"/>
      <c r="AB624" s="5"/>
      <c r="AC624" s="5"/>
      <c r="AD624" s="5"/>
      <c r="AE624" s="5"/>
      <c r="AF624" s="5"/>
      <c r="AG624" s="356"/>
      <c r="AH624" s="356"/>
      <c r="AI624" s="356"/>
      <c r="AJ624" s="357"/>
      <c r="AK624" s="356"/>
      <c r="AN624" s="5"/>
      <c r="AO624" s="5"/>
      <c r="AP624" s="5"/>
      <c r="AQ624" s="5"/>
      <c r="AR624" s="5"/>
    </row>
    <row r="625" spans="5:44" ht="15.75" customHeight="1">
      <c r="E625" s="5"/>
      <c r="P625" s="5"/>
      <c r="Q625" s="5"/>
      <c r="R625" s="5"/>
      <c r="S625" s="5"/>
      <c r="T625" s="5"/>
      <c r="AB625" s="5"/>
      <c r="AC625" s="5"/>
      <c r="AD625" s="5"/>
      <c r="AE625" s="5"/>
      <c r="AF625" s="5"/>
      <c r="AG625" s="356"/>
      <c r="AH625" s="356"/>
      <c r="AI625" s="356"/>
      <c r="AJ625" s="357"/>
      <c r="AK625" s="356"/>
      <c r="AN625" s="5"/>
      <c r="AO625" s="5"/>
      <c r="AP625" s="5"/>
      <c r="AQ625" s="5"/>
      <c r="AR625" s="5"/>
    </row>
    <row r="626" spans="5:44" ht="15.75" customHeight="1">
      <c r="E626" s="5"/>
      <c r="P626" s="5"/>
      <c r="Q626" s="5"/>
      <c r="R626" s="5"/>
      <c r="S626" s="5"/>
      <c r="T626" s="5"/>
      <c r="AB626" s="5"/>
      <c r="AC626" s="5"/>
      <c r="AD626" s="5"/>
      <c r="AE626" s="5"/>
      <c r="AF626" s="5"/>
      <c r="AG626" s="356"/>
      <c r="AH626" s="356"/>
      <c r="AI626" s="356"/>
      <c r="AJ626" s="357"/>
      <c r="AK626" s="356"/>
      <c r="AN626" s="5"/>
      <c r="AO626" s="5"/>
      <c r="AP626" s="5"/>
      <c r="AQ626" s="5"/>
      <c r="AR626" s="5"/>
    </row>
    <row r="627" spans="5:44" ht="15.75" customHeight="1">
      <c r="E627" s="5"/>
      <c r="P627" s="5"/>
      <c r="Q627" s="5"/>
      <c r="R627" s="5"/>
      <c r="S627" s="5"/>
      <c r="T627" s="5"/>
      <c r="AB627" s="5"/>
      <c r="AC627" s="5"/>
      <c r="AD627" s="5"/>
      <c r="AE627" s="5"/>
      <c r="AF627" s="5"/>
      <c r="AG627" s="356"/>
      <c r="AH627" s="356"/>
      <c r="AI627" s="356"/>
      <c r="AJ627" s="357"/>
      <c r="AK627" s="356"/>
      <c r="AN627" s="5"/>
      <c r="AO627" s="5"/>
      <c r="AP627" s="5"/>
      <c r="AQ627" s="5"/>
      <c r="AR627" s="5"/>
    </row>
    <row r="628" spans="5:44" ht="15.75" customHeight="1">
      <c r="E628" s="5"/>
      <c r="P628" s="5"/>
      <c r="Q628" s="5"/>
      <c r="R628" s="5"/>
      <c r="S628" s="5"/>
      <c r="T628" s="5"/>
      <c r="AB628" s="5"/>
      <c r="AC628" s="5"/>
      <c r="AD628" s="5"/>
      <c r="AE628" s="5"/>
      <c r="AF628" s="5"/>
      <c r="AG628" s="356"/>
      <c r="AH628" s="356"/>
      <c r="AI628" s="356"/>
      <c r="AJ628" s="357"/>
      <c r="AK628" s="356"/>
      <c r="AN628" s="5"/>
      <c r="AO628" s="5"/>
      <c r="AP628" s="5"/>
      <c r="AQ628" s="5"/>
      <c r="AR628" s="5"/>
    </row>
    <row r="629" spans="5:44" ht="15.75" customHeight="1">
      <c r="E629" s="5"/>
      <c r="P629" s="5"/>
      <c r="Q629" s="5"/>
      <c r="R629" s="5"/>
      <c r="S629" s="5"/>
      <c r="T629" s="5"/>
      <c r="AB629" s="5"/>
      <c r="AC629" s="5"/>
      <c r="AD629" s="5"/>
      <c r="AE629" s="5"/>
      <c r="AF629" s="5"/>
      <c r="AG629" s="356"/>
      <c r="AH629" s="356"/>
      <c r="AI629" s="356"/>
      <c r="AJ629" s="357"/>
      <c r="AK629" s="356"/>
      <c r="AN629" s="5"/>
      <c r="AO629" s="5"/>
      <c r="AP629" s="5"/>
      <c r="AQ629" s="5"/>
      <c r="AR629" s="5"/>
    </row>
    <row r="630" spans="5:44" ht="15.75" customHeight="1">
      <c r="E630" s="5"/>
      <c r="P630" s="5"/>
      <c r="Q630" s="5"/>
      <c r="R630" s="5"/>
      <c r="S630" s="5"/>
      <c r="T630" s="5"/>
      <c r="AB630" s="5"/>
      <c r="AC630" s="5"/>
      <c r="AD630" s="5"/>
      <c r="AE630" s="5"/>
      <c r="AF630" s="5"/>
      <c r="AG630" s="356"/>
      <c r="AH630" s="356"/>
      <c r="AI630" s="356"/>
      <c r="AJ630" s="357"/>
      <c r="AK630" s="356"/>
      <c r="AN630" s="5"/>
      <c r="AO630" s="5"/>
      <c r="AP630" s="5"/>
      <c r="AQ630" s="5"/>
      <c r="AR630" s="5"/>
    </row>
    <row r="631" spans="5:44" ht="15.75" customHeight="1">
      <c r="E631" s="5"/>
      <c r="P631" s="5"/>
      <c r="Q631" s="5"/>
      <c r="R631" s="5"/>
      <c r="S631" s="5"/>
      <c r="T631" s="5"/>
      <c r="AB631" s="5"/>
      <c r="AC631" s="5"/>
      <c r="AD631" s="5"/>
      <c r="AE631" s="5"/>
      <c r="AF631" s="5"/>
      <c r="AG631" s="356"/>
      <c r="AH631" s="356"/>
      <c r="AI631" s="356"/>
      <c r="AJ631" s="357"/>
      <c r="AK631" s="356"/>
      <c r="AN631" s="5"/>
      <c r="AO631" s="5"/>
      <c r="AP631" s="5"/>
      <c r="AQ631" s="5"/>
      <c r="AR631" s="5"/>
    </row>
    <row r="632" spans="5:44" ht="15.75" customHeight="1">
      <c r="E632" s="5"/>
      <c r="P632" s="5"/>
      <c r="Q632" s="5"/>
      <c r="R632" s="5"/>
      <c r="S632" s="5"/>
      <c r="T632" s="5"/>
      <c r="AB632" s="5"/>
      <c r="AC632" s="5"/>
      <c r="AD632" s="5"/>
      <c r="AE632" s="5"/>
      <c r="AF632" s="5"/>
      <c r="AG632" s="356"/>
      <c r="AH632" s="356"/>
      <c r="AI632" s="356"/>
      <c r="AJ632" s="357"/>
      <c r="AK632" s="356"/>
      <c r="AN632" s="5"/>
      <c r="AO632" s="5"/>
      <c r="AP632" s="5"/>
      <c r="AQ632" s="5"/>
      <c r="AR632" s="5"/>
    </row>
    <row r="633" spans="5:44" ht="15.75" customHeight="1">
      <c r="E633" s="5"/>
      <c r="P633" s="5"/>
      <c r="Q633" s="5"/>
      <c r="R633" s="5"/>
      <c r="S633" s="5"/>
      <c r="T633" s="5"/>
      <c r="AB633" s="5"/>
      <c r="AC633" s="5"/>
      <c r="AD633" s="5"/>
      <c r="AE633" s="5"/>
      <c r="AF633" s="5"/>
      <c r="AG633" s="356"/>
      <c r="AH633" s="356"/>
      <c r="AI633" s="356"/>
      <c r="AJ633" s="357"/>
      <c r="AK633" s="356"/>
      <c r="AN633" s="5"/>
      <c r="AO633" s="5"/>
      <c r="AP633" s="5"/>
      <c r="AQ633" s="5"/>
      <c r="AR633" s="5"/>
    </row>
    <row r="634" spans="5:44" ht="15.75" customHeight="1">
      <c r="E634" s="5"/>
      <c r="P634" s="5"/>
      <c r="Q634" s="5"/>
      <c r="R634" s="5"/>
      <c r="S634" s="5"/>
      <c r="T634" s="5"/>
      <c r="AB634" s="5"/>
      <c r="AC634" s="5"/>
      <c r="AD634" s="5"/>
      <c r="AE634" s="5"/>
      <c r="AF634" s="5"/>
      <c r="AG634" s="356"/>
      <c r="AH634" s="356"/>
      <c r="AI634" s="356"/>
      <c r="AJ634" s="357"/>
      <c r="AK634" s="356"/>
      <c r="AN634" s="5"/>
      <c r="AO634" s="5"/>
      <c r="AP634" s="5"/>
      <c r="AQ634" s="5"/>
      <c r="AR634" s="5"/>
    </row>
    <row r="635" spans="5:44" ht="15.75" customHeight="1">
      <c r="E635" s="5"/>
      <c r="P635" s="5"/>
      <c r="Q635" s="5"/>
      <c r="R635" s="5"/>
      <c r="S635" s="5"/>
      <c r="T635" s="5"/>
      <c r="AB635" s="5"/>
      <c r="AC635" s="5"/>
      <c r="AD635" s="5"/>
      <c r="AE635" s="5"/>
      <c r="AF635" s="5"/>
      <c r="AG635" s="356"/>
      <c r="AH635" s="356"/>
      <c r="AI635" s="356"/>
      <c r="AJ635" s="357"/>
      <c r="AK635" s="356"/>
      <c r="AN635" s="5"/>
      <c r="AO635" s="5"/>
      <c r="AP635" s="5"/>
      <c r="AQ635" s="5"/>
      <c r="AR635" s="5"/>
    </row>
    <row r="636" spans="5:44" ht="15.75" customHeight="1">
      <c r="E636" s="5"/>
      <c r="P636" s="5"/>
      <c r="Q636" s="5"/>
      <c r="R636" s="5"/>
      <c r="S636" s="5"/>
      <c r="T636" s="5"/>
      <c r="AB636" s="5"/>
      <c r="AC636" s="5"/>
      <c r="AD636" s="5"/>
      <c r="AE636" s="5"/>
      <c r="AF636" s="5"/>
      <c r="AG636" s="356"/>
      <c r="AH636" s="356"/>
      <c r="AI636" s="356"/>
      <c r="AJ636" s="357"/>
      <c r="AK636" s="356"/>
      <c r="AN636" s="5"/>
      <c r="AO636" s="5"/>
      <c r="AP636" s="5"/>
      <c r="AQ636" s="5"/>
      <c r="AR636" s="5"/>
    </row>
    <row r="637" spans="5:44" ht="15.75" customHeight="1">
      <c r="E637" s="5"/>
      <c r="P637" s="5"/>
      <c r="Q637" s="5"/>
      <c r="R637" s="5"/>
      <c r="S637" s="5"/>
      <c r="T637" s="5"/>
      <c r="AB637" s="5"/>
      <c r="AC637" s="5"/>
      <c r="AD637" s="5"/>
      <c r="AE637" s="5"/>
      <c r="AF637" s="5"/>
      <c r="AG637" s="356"/>
      <c r="AH637" s="356"/>
      <c r="AI637" s="356"/>
      <c r="AJ637" s="357"/>
      <c r="AK637" s="356"/>
      <c r="AN637" s="5"/>
      <c r="AO637" s="5"/>
      <c r="AP637" s="5"/>
      <c r="AQ637" s="5"/>
      <c r="AR637" s="5"/>
    </row>
    <row r="638" spans="5:44" ht="15.75" customHeight="1">
      <c r="E638" s="5"/>
      <c r="P638" s="5"/>
      <c r="Q638" s="5"/>
      <c r="R638" s="5"/>
      <c r="S638" s="5"/>
      <c r="T638" s="5"/>
      <c r="AB638" s="5"/>
      <c r="AC638" s="5"/>
      <c r="AD638" s="5"/>
      <c r="AE638" s="5"/>
      <c r="AF638" s="5"/>
      <c r="AG638" s="356"/>
      <c r="AH638" s="356"/>
      <c r="AI638" s="356"/>
      <c r="AJ638" s="357"/>
      <c r="AK638" s="356"/>
      <c r="AN638" s="5"/>
      <c r="AO638" s="5"/>
      <c r="AP638" s="5"/>
      <c r="AQ638" s="5"/>
      <c r="AR638" s="5"/>
    </row>
    <row r="639" spans="5:44" ht="15.75" customHeight="1">
      <c r="E639" s="5"/>
      <c r="P639" s="5"/>
      <c r="Q639" s="5"/>
      <c r="R639" s="5"/>
      <c r="S639" s="5"/>
      <c r="T639" s="5"/>
      <c r="AB639" s="5"/>
      <c r="AC639" s="5"/>
      <c r="AD639" s="5"/>
      <c r="AE639" s="5"/>
      <c r="AF639" s="5"/>
      <c r="AG639" s="356"/>
      <c r="AH639" s="356"/>
      <c r="AI639" s="356"/>
      <c r="AJ639" s="357"/>
      <c r="AK639" s="356"/>
      <c r="AN639" s="5"/>
      <c r="AO639" s="5"/>
      <c r="AP639" s="5"/>
      <c r="AQ639" s="5"/>
      <c r="AR639" s="5"/>
    </row>
    <row r="640" spans="5:44" ht="15.75" customHeight="1">
      <c r="E640" s="5"/>
      <c r="P640" s="5"/>
      <c r="Q640" s="5"/>
      <c r="R640" s="5"/>
      <c r="S640" s="5"/>
      <c r="T640" s="5"/>
      <c r="AB640" s="5"/>
      <c r="AC640" s="5"/>
      <c r="AD640" s="5"/>
      <c r="AE640" s="5"/>
      <c r="AF640" s="5"/>
      <c r="AG640" s="356"/>
      <c r="AH640" s="356"/>
      <c r="AI640" s="356"/>
      <c r="AJ640" s="357"/>
      <c r="AK640" s="356"/>
      <c r="AN640" s="5"/>
      <c r="AO640" s="5"/>
      <c r="AP640" s="5"/>
      <c r="AQ640" s="5"/>
      <c r="AR640" s="5"/>
    </row>
    <row r="641" spans="5:44" ht="15.75" customHeight="1">
      <c r="E641" s="5"/>
      <c r="P641" s="5"/>
      <c r="Q641" s="5"/>
      <c r="R641" s="5"/>
      <c r="S641" s="5"/>
      <c r="T641" s="5"/>
      <c r="AB641" s="5"/>
      <c r="AC641" s="5"/>
      <c r="AD641" s="5"/>
      <c r="AE641" s="5"/>
      <c r="AF641" s="5"/>
      <c r="AG641" s="356"/>
      <c r="AH641" s="356"/>
      <c r="AI641" s="356"/>
      <c r="AJ641" s="357"/>
      <c r="AK641" s="356"/>
      <c r="AN641" s="5"/>
      <c r="AO641" s="5"/>
      <c r="AP641" s="5"/>
      <c r="AQ641" s="5"/>
      <c r="AR641" s="5"/>
    </row>
    <row r="642" spans="5:44" ht="15.75" customHeight="1">
      <c r="E642" s="5"/>
      <c r="P642" s="5"/>
      <c r="Q642" s="5"/>
      <c r="R642" s="5"/>
      <c r="S642" s="5"/>
      <c r="T642" s="5"/>
      <c r="AB642" s="5"/>
      <c r="AC642" s="5"/>
      <c r="AD642" s="5"/>
      <c r="AE642" s="5"/>
      <c r="AF642" s="5"/>
      <c r="AG642" s="356"/>
      <c r="AH642" s="356"/>
      <c r="AI642" s="356"/>
      <c r="AJ642" s="357"/>
      <c r="AK642" s="356"/>
      <c r="AN642" s="5"/>
      <c r="AO642" s="5"/>
      <c r="AP642" s="5"/>
      <c r="AQ642" s="5"/>
      <c r="AR642" s="5"/>
    </row>
    <row r="643" spans="5:44" ht="15.75" customHeight="1">
      <c r="E643" s="5"/>
      <c r="P643" s="5"/>
      <c r="Q643" s="5"/>
      <c r="R643" s="5"/>
      <c r="S643" s="5"/>
      <c r="T643" s="5"/>
      <c r="AB643" s="5"/>
      <c r="AC643" s="5"/>
      <c r="AD643" s="5"/>
      <c r="AE643" s="5"/>
      <c r="AF643" s="5"/>
      <c r="AG643" s="356"/>
      <c r="AH643" s="356"/>
      <c r="AI643" s="356"/>
      <c r="AJ643" s="357"/>
      <c r="AK643" s="356"/>
      <c r="AN643" s="5"/>
      <c r="AO643" s="5"/>
      <c r="AP643" s="5"/>
      <c r="AQ643" s="5"/>
      <c r="AR643" s="5"/>
    </row>
    <row r="644" spans="5:44" ht="15.75" customHeight="1">
      <c r="E644" s="5"/>
      <c r="P644" s="5"/>
      <c r="Q644" s="5"/>
      <c r="R644" s="5"/>
      <c r="S644" s="5"/>
      <c r="T644" s="5"/>
      <c r="AB644" s="5"/>
      <c r="AC644" s="5"/>
      <c r="AD644" s="5"/>
      <c r="AE644" s="5"/>
      <c r="AF644" s="5"/>
      <c r="AG644" s="356"/>
      <c r="AH644" s="356"/>
      <c r="AI644" s="356"/>
      <c r="AJ644" s="357"/>
      <c r="AK644" s="356"/>
      <c r="AN644" s="5"/>
      <c r="AO644" s="5"/>
      <c r="AP644" s="5"/>
      <c r="AQ644" s="5"/>
      <c r="AR644" s="5"/>
    </row>
    <row r="645" spans="5:44" ht="15.75" customHeight="1">
      <c r="E645" s="5"/>
      <c r="P645" s="5"/>
      <c r="Q645" s="5"/>
      <c r="R645" s="5"/>
      <c r="S645" s="5"/>
      <c r="T645" s="5"/>
      <c r="AB645" s="5"/>
      <c r="AC645" s="5"/>
      <c r="AD645" s="5"/>
      <c r="AE645" s="5"/>
      <c r="AF645" s="5"/>
      <c r="AG645" s="356"/>
      <c r="AH645" s="356"/>
      <c r="AI645" s="356"/>
      <c r="AJ645" s="357"/>
      <c r="AK645" s="356"/>
      <c r="AN645" s="5"/>
      <c r="AO645" s="5"/>
      <c r="AP645" s="5"/>
      <c r="AQ645" s="5"/>
      <c r="AR645" s="5"/>
    </row>
    <row r="646" spans="5:44" ht="15.75" customHeight="1">
      <c r="E646" s="5"/>
      <c r="P646" s="5"/>
      <c r="Q646" s="5"/>
      <c r="R646" s="5"/>
      <c r="S646" s="5"/>
      <c r="T646" s="5"/>
      <c r="AB646" s="5"/>
      <c r="AC646" s="5"/>
      <c r="AD646" s="5"/>
      <c r="AE646" s="5"/>
      <c r="AF646" s="5"/>
      <c r="AG646" s="356"/>
      <c r="AH646" s="356"/>
      <c r="AI646" s="356"/>
      <c r="AJ646" s="357"/>
      <c r="AK646" s="356"/>
      <c r="AN646" s="5"/>
      <c r="AO646" s="5"/>
      <c r="AP646" s="5"/>
      <c r="AQ646" s="5"/>
      <c r="AR646" s="5"/>
    </row>
    <row r="647" spans="5:44" ht="15.75" customHeight="1">
      <c r="E647" s="5"/>
      <c r="P647" s="5"/>
      <c r="Q647" s="5"/>
      <c r="R647" s="5"/>
      <c r="S647" s="5"/>
      <c r="T647" s="5"/>
      <c r="AB647" s="5"/>
      <c r="AC647" s="5"/>
      <c r="AD647" s="5"/>
      <c r="AE647" s="5"/>
      <c r="AF647" s="5"/>
      <c r="AG647" s="356"/>
      <c r="AH647" s="356"/>
      <c r="AI647" s="356"/>
      <c r="AJ647" s="357"/>
      <c r="AK647" s="356"/>
      <c r="AN647" s="5"/>
      <c r="AO647" s="5"/>
      <c r="AP647" s="5"/>
      <c r="AQ647" s="5"/>
      <c r="AR647" s="5"/>
    </row>
    <row r="648" spans="5:44" ht="15.75" customHeight="1">
      <c r="E648" s="5"/>
      <c r="P648" s="5"/>
      <c r="Q648" s="5"/>
      <c r="R648" s="5"/>
      <c r="S648" s="5"/>
      <c r="T648" s="5"/>
      <c r="AB648" s="5"/>
      <c r="AC648" s="5"/>
      <c r="AD648" s="5"/>
      <c r="AE648" s="5"/>
      <c r="AF648" s="5"/>
      <c r="AG648" s="356"/>
      <c r="AH648" s="356"/>
      <c r="AI648" s="356"/>
      <c r="AJ648" s="357"/>
      <c r="AK648" s="356"/>
      <c r="AN648" s="5"/>
      <c r="AO648" s="5"/>
      <c r="AP648" s="5"/>
      <c r="AQ648" s="5"/>
      <c r="AR648" s="5"/>
    </row>
    <row r="649" spans="5:44" ht="15.75" customHeight="1">
      <c r="E649" s="5"/>
      <c r="P649" s="5"/>
      <c r="Q649" s="5"/>
      <c r="R649" s="5"/>
      <c r="S649" s="5"/>
      <c r="T649" s="5"/>
      <c r="AB649" s="5"/>
      <c r="AC649" s="5"/>
      <c r="AD649" s="5"/>
      <c r="AE649" s="5"/>
      <c r="AF649" s="5"/>
      <c r="AG649" s="356"/>
      <c r="AH649" s="356"/>
      <c r="AI649" s="356"/>
      <c r="AJ649" s="357"/>
      <c r="AK649" s="356"/>
      <c r="AN649" s="5"/>
      <c r="AO649" s="5"/>
      <c r="AP649" s="5"/>
      <c r="AQ649" s="5"/>
      <c r="AR649" s="5"/>
    </row>
    <row r="650" spans="5:44" ht="15.75" customHeight="1">
      <c r="E650" s="5"/>
      <c r="P650" s="5"/>
      <c r="Q650" s="5"/>
      <c r="R650" s="5"/>
      <c r="S650" s="5"/>
      <c r="T650" s="5"/>
      <c r="AB650" s="5"/>
      <c r="AC650" s="5"/>
      <c r="AD650" s="5"/>
      <c r="AE650" s="5"/>
      <c r="AF650" s="5"/>
      <c r="AG650" s="356"/>
      <c r="AH650" s="356"/>
      <c r="AI650" s="356"/>
      <c r="AJ650" s="357"/>
      <c r="AK650" s="356"/>
      <c r="AN650" s="5"/>
      <c r="AO650" s="5"/>
      <c r="AP650" s="5"/>
      <c r="AQ650" s="5"/>
      <c r="AR650" s="5"/>
    </row>
    <row r="651" spans="5:44" ht="15.75" customHeight="1">
      <c r="E651" s="5"/>
      <c r="P651" s="5"/>
      <c r="Q651" s="5"/>
      <c r="R651" s="5"/>
      <c r="S651" s="5"/>
      <c r="T651" s="5"/>
      <c r="AB651" s="5"/>
      <c r="AC651" s="5"/>
      <c r="AD651" s="5"/>
      <c r="AE651" s="5"/>
      <c r="AF651" s="5"/>
      <c r="AG651" s="356"/>
      <c r="AH651" s="356"/>
      <c r="AI651" s="356"/>
      <c r="AJ651" s="357"/>
      <c r="AK651" s="356"/>
      <c r="AN651" s="5"/>
      <c r="AO651" s="5"/>
      <c r="AP651" s="5"/>
      <c r="AQ651" s="5"/>
      <c r="AR651" s="5"/>
    </row>
    <row r="652" spans="5:44" ht="15.75" customHeight="1">
      <c r="E652" s="5"/>
      <c r="P652" s="5"/>
      <c r="Q652" s="5"/>
      <c r="R652" s="5"/>
      <c r="S652" s="5"/>
      <c r="T652" s="5"/>
      <c r="AB652" s="5"/>
      <c r="AC652" s="5"/>
      <c r="AD652" s="5"/>
      <c r="AE652" s="5"/>
      <c r="AF652" s="5"/>
      <c r="AG652" s="356"/>
      <c r="AH652" s="356"/>
      <c r="AI652" s="356"/>
      <c r="AJ652" s="357"/>
      <c r="AK652" s="356"/>
      <c r="AN652" s="5"/>
      <c r="AO652" s="5"/>
      <c r="AP652" s="5"/>
      <c r="AQ652" s="5"/>
      <c r="AR652" s="5"/>
    </row>
    <row r="653" spans="5:44" ht="15.75" customHeight="1">
      <c r="E653" s="5"/>
      <c r="P653" s="5"/>
      <c r="Q653" s="5"/>
      <c r="R653" s="5"/>
      <c r="S653" s="5"/>
      <c r="T653" s="5"/>
      <c r="AB653" s="5"/>
      <c r="AC653" s="5"/>
      <c r="AD653" s="5"/>
      <c r="AE653" s="5"/>
      <c r="AF653" s="5"/>
      <c r="AG653" s="356"/>
      <c r="AH653" s="356"/>
      <c r="AI653" s="356"/>
      <c r="AJ653" s="357"/>
      <c r="AK653" s="356"/>
      <c r="AN653" s="5"/>
      <c r="AO653" s="5"/>
      <c r="AP653" s="5"/>
      <c r="AQ653" s="5"/>
      <c r="AR653" s="5"/>
    </row>
    <row r="654" spans="5:44" ht="15.75" customHeight="1">
      <c r="E654" s="5"/>
      <c r="P654" s="5"/>
      <c r="Q654" s="5"/>
      <c r="R654" s="5"/>
      <c r="S654" s="5"/>
      <c r="T654" s="5"/>
      <c r="AB654" s="5"/>
      <c r="AC654" s="5"/>
      <c r="AD654" s="5"/>
      <c r="AE654" s="5"/>
      <c r="AF654" s="5"/>
      <c r="AG654" s="356"/>
      <c r="AH654" s="356"/>
      <c r="AI654" s="356"/>
      <c r="AJ654" s="357"/>
      <c r="AK654" s="356"/>
      <c r="AN654" s="5"/>
      <c r="AO654" s="5"/>
      <c r="AP654" s="5"/>
      <c r="AQ654" s="5"/>
      <c r="AR654" s="5"/>
    </row>
    <row r="655" spans="5:44" ht="15.75" customHeight="1">
      <c r="E655" s="5"/>
      <c r="P655" s="5"/>
      <c r="Q655" s="5"/>
      <c r="R655" s="5"/>
      <c r="S655" s="5"/>
      <c r="T655" s="5"/>
      <c r="AB655" s="5"/>
      <c r="AC655" s="5"/>
      <c r="AD655" s="5"/>
      <c r="AE655" s="5"/>
      <c r="AF655" s="5"/>
      <c r="AG655" s="356"/>
      <c r="AH655" s="356"/>
      <c r="AI655" s="356"/>
      <c r="AJ655" s="357"/>
      <c r="AK655" s="356"/>
      <c r="AN655" s="5"/>
      <c r="AO655" s="5"/>
      <c r="AP655" s="5"/>
      <c r="AQ655" s="5"/>
      <c r="AR655" s="5"/>
    </row>
    <row r="656" spans="5:44" ht="15.75" customHeight="1">
      <c r="E656" s="5"/>
      <c r="P656" s="5"/>
      <c r="Q656" s="5"/>
      <c r="R656" s="5"/>
      <c r="S656" s="5"/>
      <c r="T656" s="5"/>
      <c r="AB656" s="5"/>
      <c r="AC656" s="5"/>
      <c r="AD656" s="5"/>
      <c r="AE656" s="5"/>
      <c r="AF656" s="5"/>
      <c r="AG656" s="356"/>
      <c r="AH656" s="356"/>
      <c r="AI656" s="356"/>
      <c r="AJ656" s="357"/>
      <c r="AK656" s="356"/>
      <c r="AN656" s="5"/>
      <c r="AO656" s="5"/>
      <c r="AP656" s="5"/>
      <c r="AQ656" s="5"/>
      <c r="AR656" s="5"/>
    </row>
    <row r="657" spans="5:44" ht="15.75" customHeight="1">
      <c r="E657" s="5"/>
      <c r="P657" s="5"/>
      <c r="Q657" s="5"/>
      <c r="R657" s="5"/>
      <c r="S657" s="5"/>
      <c r="T657" s="5"/>
      <c r="AB657" s="5"/>
      <c r="AC657" s="5"/>
      <c r="AD657" s="5"/>
      <c r="AE657" s="5"/>
      <c r="AF657" s="5"/>
      <c r="AG657" s="356"/>
      <c r="AH657" s="356"/>
      <c r="AI657" s="356"/>
      <c r="AJ657" s="357"/>
      <c r="AK657" s="356"/>
      <c r="AN657" s="5"/>
      <c r="AO657" s="5"/>
      <c r="AP657" s="5"/>
      <c r="AQ657" s="5"/>
      <c r="AR657" s="5"/>
    </row>
    <row r="658" spans="5:44" ht="15.75" customHeight="1">
      <c r="E658" s="5"/>
      <c r="P658" s="5"/>
      <c r="Q658" s="5"/>
      <c r="R658" s="5"/>
      <c r="S658" s="5"/>
      <c r="T658" s="5"/>
      <c r="AB658" s="5"/>
      <c r="AC658" s="5"/>
      <c r="AD658" s="5"/>
      <c r="AE658" s="5"/>
      <c r="AF658" s="5"/>
      <c r="AG658" s="356"/>
      <c r="AH658" s="356"/>
      <c r="AI658" s="356"/>
      <c r="AJ658" s="357"/>
      <c r="AK658" s="356"/>
      <c r="AN658" s="5"/>
      <c r="AO658" s="5"/>
      <c r="AP658" s="5"/>
      <c r="AQ658" s="5"/>
      <c r="AR658" s="5"/>
    </row>
    <row r="659" spans="5:44" ht="15.75" customHeight="1">
      <c r="E659" s="5"/>
      <c r="P659" s="5"/>
      <c r="Q659" s="5"/>
      <c r="R659" s="5"/>
      <c r="S659" s="5"/>
      <c r="T659" s="5"/>
      <c r="AB659" s="5"/>
      <c r="AC659" s="5"/>
      <c r="AD659" s="5"/>
      <c r="AE659" s="5"/>
      <c r="AF659" s="5"/>
      <c r="AG659" s="356"/>
      <c r="AH659" s="356"/>
      <c r="AI659" s="356"/>
      <c r="AJ659" s="357"/>
      <c r="AK659" s="356"/>
      <c r="AN659" s="5"/>
      <c r="AO659" s="5"/>
      <c r="AP659" s="5"/>
      <c r="AQ659" s="5"/>
      <c r="AR659" s="5"/>
    </row>
    <row r="660" spans="5:44" ht="15.75" customHeight="1">
      <c r="E660" s="5"/>
      <c r="P660" s="5"/>
      <c r="Q660" s="5"/>
      <c r="R660" s="5"/>
      <c r="S660" s="5"/>
      <c r="T660" s="5"/>
      <c r="AB660" s="5"/>
      <c r="AC660" s="5"/>
      <c r="AD660" s="5"/>
      <c r="AE660" s="5"/>
      <c r="AF660" s="5"/>
      <c r="AG660" s="356"/>
      <c r="AH660" s="356"/>
      <c r="AI660" s="356"/>
      <c r="AJ660" s="357"/>
      <c r="AK660" s="356"/>
      <c r="AN660" s="5"/>
      <c r="AO660" s="5"/>
      <c r="AP660" s="5"/>
      <c r="AQ660" s="5"/>
      <c r="AR660" s="5"/>
    </row>
    <row r="661" spans="5:44" ht="15.75" customHeight="1">
      <c r="E661" s="5"/>
      <c r="P661" s="5"/>
      <c r="Q661" s="5"/>
      <c r="R661" s="5"/>
      <c r="S661" s="5"/>
      <c r="T661" s="5"/>
      <c r="AB661" s="5"/>
      <c r="AC661" s="5"/>
      <c r="AD661" s="5"/>
      <c r="AE661" s="5"/>
      <c r="AF661" s="5"/>
      <c r="AG661" s="356"/>
      <c r="AH661" s="356"/>
      <c r="AI661" s="356"/>
      <c r="AJ661" s="357"/>
      <c r="AK661" s="356"/>
      <c r="AN661" s="5"/>
      <c r="AO661" s="5"/>
      <c r="AP661" s="5"/>
      <c r="AQ661" s="5"/>
      <c r="AR661" s="5"/>
    </row>
    <row r="662" spans="5:44" ht="15.75" customHeight="1">
      <c r="E662" s="5"/>
      <c r="P662" s="5"/>
      <c r="Q662" s="5"/>
      <c r="R662" s="5"/>
      <c r="S662" s="5"/>
      <c r="T662" s="5"/>
      <c r="AB662" s="5"/>
      <c r="AC662" s="5"/>
      <c r="AD662" s="5"/>
      <c r="AE662" s="5"/>
      <c r="AF662" s="5"/>
      <c r="AG662" s="356"/>
      <c r="AH662" s="356"/>
      <c r="AI662" s="356"/>
      <c r="AJ662" s="357"/>
      <c r="AK662" s="356"/>
      <c r="AN662" s="5"/>
      <c r="AO662" s="5"/>
      <c r="AP662" s="5"/>
      <c r="AQ662" s="5"/>
      <c r="AR662" s="5"/>
    </row>
    <row r="663" spans="5:44" ht="15.75" customHeight="1">
      <c r="E663" s="5"/>
      <c r="P663" s="5"/>
      <c r="Q663" s="5"/>
      <c r="R663" s="5"/>
      <c r="S663" s="5"/>
      <c r="T663" s="5"/>
      <c r="AB663" s="5"/>
      <c r="AC663" s="5"/>
      <c r="AD663" s="5"/>
      <c r="AE663" s="5"/>
      <c r="AF663" s="5"/>
      <c r="AG663" s="356"/>
      <c r="AH663" s="356"/>
      <c r="AI663" s="356"/>
      <c r="AJ663" s="357"/>
      <c r="AK663" s="356"/>
      <c r="AN663" s="5"/>
      <c r="AO663" s="5"/>
      <c r="AP663" s="5"/>
      <c r="AQ663" s="5"/>
      <c r="AR663" s="5"/>
    </row>
    <row r="664" spans="5:44" ht="15.75" customHeight="1">
      <c r="E664" s="5"/>
      <c r="P664" s="5"/>
      <c r="Q664" s="5"/>
      <c r="R664" s="5"/>
      <c r="S664" s="5"/>
      <c r="T664" s="5"/>
      <c r="AB664" s="5"/>
      <c r="AC664" s="5"/>
      <c r="AD664" s="5"/>
      <c r="AE664" s="5"/>
      <c r="AF664" s="5"/>
      <c r="AG664" s="356"/>
      <c r="AH664" s="356"/>
      <c r="AI664" s="356"/>
      <c r="AJ664" s="357"/>
      <c r="AK664" s="356"/>
      <c r="AN664" s="5"/>
      <c r="AO664" s="5"/>
      <c r="AP664" s="5"/>
      <c r="AQ664" s="5"/>
      <c r="AR664" s="5"/>
    </row>
    <row r="665" spans="5:44" ht="15.75" customHeight="1">
      <c r="E665" s="5"/>
      <c r="P665" s="5"/>
      <c r="Q665" s="5"/>
      <c r="R665" s="5"/>
      <c r="S665" s="5"/>
      <c r="T665" s="5"/>
      <c r="AB665" s="5"/>
      <c r="AC665" s="5"/>
      <c r="AD665" s="5"/>
      <c r="AE665" s="5"/>
      <c r="AF665" s="5"/>
      <c r="AG665" s="356"/>
      <c r="AH665" s="356"/>
      <c r="AI665" s="356"/>
      <c r="AJ665" s="357"/>
      <c r="AK665" s="356"/>
      <c r="AN665" s="5"/>
      <c r="AO665" s="5"/>
      <c r="AP665" s="5"/>
      <c r="AQ665" s="5"/>
      <c r="AR665" s="5"/>
    </row>
    <row r="666" spans="5:44" ht="15.75" customHeight="1">
      <c r="E666" s="5"/>
      <c r="P666" s="5"/>
      <c r="Q666" s="5"/>
      <c r="R666" s="5"/>
      <c r="S666" s="5"/>
      <c r="T666" s="5"/>
      <c r="AB666" s="5"/>
      <c r="AC666" s="5"/>
      <c r="AD666" s="5"/>
      <c r="AE666" s="5"/>
      <c r="AF666" s="5"/>
      <c r="AG666" s="356"/>
      <c r="AH666" s="356"/>
      <c r="AI666" s="356"/>
      <c r="AJ666" s="357"/>
      <c r="AK666" s="356"/>
      <c r="AN666" s="5"/>
      <c r="AO666" s="5"/>
      <c r="AP666" s="5"/>
      <c r="AQ666" s="5"/>
      <c r="AR666" s="5"/>
    </row>
    <row r="667" spans="5:44" ht="15.75" customHeight="1">
      <c r="E667" s="5"/>
      <c r="P667" s="5"/>
      <c r="Q667" s="5"/>
      <c r="R667" s="5"/>
      <c r="S667" s="5"/>
      <c r="T667" s="5"/>
      <c r="AB667" s="5"/>
      <c r="AC667" s="5"/>
      <c r="AD667" s="5"/>
      <c r="AE667" s="5"/>
      <c r="AF667" s="5"/>
      <c r="AG667" s="356"/>
      <c r="AH667" s="356"/>
      <c r="AI667" s="356"/>
      <c r="AJ667" s="357"/>
      <c r="AK667" s="356"/>
      <c r="AN667" s="5"/>
      <c r="AO667" s="5"/>
      <c r="AP667" s="5"/>
      <c r="AQ667" s="5"/>
      <c r="AR667" s="5"/>
    </row>
    <row r="668" spans="5:44" ht="15.75" customHeight="1">
      <c r="E668" s="5"/>
      <c r="P668" s="5"/>
      <c r="Q668" s="5"/>
      <c r="R668" s="5"/>
      <c r="S668" s="5"/>
      <c r="T668" s="5"/>
      <c r="AB668" s="5"/>
      <c r="AC668" s="5"/>
      <c r="AD668" s="5"/>
      <c r="AE668" s="5"/>
      <c r="AF668" s="5"/>
      <c r="AG668" s="356"/>
      <c r="AH668" s="356"/>
      <c r="AI668" s="356"/>
      <c r="AJ668" s="357"/>
      <c r="AK668" s="356"/>
      <c r="AN668" s="5"/>
      <c r="AO668" s="5"/>
      <c r="AP668" s="5"/>
      <c r="AQ668" s="5"/>
      <c r="AR668" s="5"/>
    </row>
    <row r="669" spans="5:44" ht="15.75" customHeight="1">
      <c r="E669" s="5"/>
      <c r="P669" s="5"/>
      <c r="Q669" s="5"/>
      <c r="R669" s="5"/>
      <c r="S669" s="5"/>
      <c r="T669" s="5"/>
      <c r="AB669" s="5"/>
      <c r="AC669" s="5"/>
      <c r="AD669" s="5"/>
      <c r="AE669" s="5"/>
      <c r="AF669" s="5"/>
      <c r="AG669" s="356"/>
      <c r="AH669" s="356"/>
      <c r="AI669" s="356"/>
      <c r="AJ669" s="357"/>
      <c r="AK669" s="356"/>
      <c r="AN669" s="5"/>
      <c r="AO669" s="5"/>
      <c r="AP669" s="5"/>
      <c r="AQ669" s="5"/>
      <c r="AR669" s="5"/>
    </row>
    <row r="670" spans="5:44" ht="15.75" customHeight="1">
      <c r="E670" s="5"/>
      <c r="P670" s="5"/>
      <c r="Q670" s="5"/>
      <c r="R670" s="5"/>
      <c r="S670" s="5"/>
      <c r="T670" s="5"/>
      <c r="AB670" s="5"/>
      <c r="AC670" s="5"/>
      <c r="AD670" s="5"/>
      <c r="AE670" s="5"/>
      <c r="AF670" s="5"/>
      <c r="AG670" s="356"/>
      <c r="AH670" s="356"/>
      <c r="AI670" s="356"/>
      <c r="AJ670" s="357"/>
      <c r="AK670" s="356"/>
      <c r="AN670" s="5"/>
      <c r="AO670" s="5"/>
      <c r="AP670" s="5"/>
      <c r="AQ670" s="5"/>
      <c r="AR670" s="5"/>
    </row>
    <row r="671" spans="5:44" ht="15.75" customHeight="1">
      <c r="E671" s="5"/>
      <c r="P671" s="5"/>
      <c r="Q671" s="5"/>
      <c r="R671" s="5"/>
      <c r="S671" s="5"/>
      <c r="T671" s="5"/>
      <c r="AB671" s="5"/>
      <c r="AC671" s="5"/>
      <c r="AD671" s="5"/>
      <c r="AE671" s="5"/>
      <c r="AF671" s="5"/>
      <c r="AG671" s="356"/>
      <c r="AH671" s="356"/>
      <c r="AI671" s="356"/>
      <c r="AJ671" s="357"/>
      <c r="AK671" s="356"/>
      <c r="AN671" s="5"/>
      <c r="AO671" s="5"/>
      <c r="AP671" s="5"/>
      <c r="AQ671" s="5"/>
      <c r="AR671" s="5"/>
    </row>
    <row r="672" spans="5:44" ht="15.75" customHeight="1">
      <c r="E672" s="5"/>
      <c r="P672" s="5"/>
      <c r="Q672" s="5"/>
      <c r="R672" s="5"/>
      <c r="S672" s="5"/>
      <c r="T672" s="5"/>
      <c r="AB672" s="5"/>
      <c r="AC672" s="5"/>
      <c r="AD672" s="5"/>
      <c r="AE672" s="5"/>
      <c r="AF672" s="5"/>
      <c r="AG672" s="356"/>
      <c r="AH672" s="356"/>
      <c r="AI672" s="356"/>
      <c r="AJ672" s="357"/>
      <c r="AK672" s="356"/>
      <c r="AN672" s="5"/>
      <c r="AO672" s="5"/>
      <c r="AP672" s="5"/>
      <c r="AQ672" s="5"/>
      <c r="AR672" s="5"/>
    </row>
    <row r="673" spans="5:44" ht="15.75" customHeight="1">
      <c r="E673" s="5"/>
      <c r="P673" s="5"/>
      <c r="Q673" s="5"/>
      <c r="R673" s="5"/>
      <c r="S673" s="5"/>
      <c r="T673" s="5"/>
      <c r="AB673" s="5"/>
      <c r="AC673" s="5"/>
      <c r="AD673" s="5"/>
      <c r="AE673" s="5"/>
      <c r="AF673" s="5"/>
      <c r="AG673" s="356"/>
      <c r="AH673" s="356"/>
      <c r="AI673" s="356"/>
      <c r="AJ673" s="357"/>
      <c r="AK673" s="356"/>
      <c r="AN673" s="5"/>
      <c r="AO673" s="5"/>
      <c r="AP673" s="5"/>
      <c r="AQ673" s="5"/>
      <c r="AR673" s="5"/>
    </row>
    <row r="674" spans="5:44" ht="15.75" customHeight="1">
      <c r="E674" s="5"/>
      <c r="P674" s="5"/>
      <c r="Q674" s="5"/>
      <c r="R674" s="5"/>
      <c r="S674" s="5"/>
      <c r="T674" s="5"/>
      <c r="AB674" s="5"/>
      <c r="AC674" s="5"/>
      <c r="AD674" s="5"/>
      <c r="AE674" s="5"/>
      <c r="AF674" s="5"/>
      <c r="AG674" s="356"/>
      <c r="AH674" s="356"/>
      <c r="AI674" s="356"/>
      <c r="AJ674" s="357"/>
      <c r="AK674" s="356"/>
      <c r="AN674" s="5"/>
      <c r="AO674" s="5"/>
      <c r="AP674" s="5"/>
      <c r="AQ674" s="5"/>
      <c r="AR674" s="5"/>
    </row>
    <row r="675" spans="5:44" ht="15.75" customHeight="1">
      <c r="E675" s="5"/>
      <c r="P675" s="5"/>
      <c r="Q675" s="5"/>
      <c r="R675" s="5"/>
      <c r="S675" s="5"/>
      <c r="T675" s="5"/>
      <c r="AB675" s="5"/>
      <c r="AC675" s="5"/>
      <c r="AD675" s="5"/>
      <c r="AE675" s="5"/>
      <c r="AF675" s="5"/>
      <c r="AG675" s="356"/>
      <c r="AH675" s="356"/>
      <c r="AI675" s="356"/>
      <c r="AJ675" s="357"/>
      <c r="AK675" s="356"/>
      <c r="AN675" s="5"/>
      <c r="AO675" s="5"/>
      <c r="AP675" s="5"/>
      <c r="AQ675" s="5"/>
      <c r="AR675" s="5"/>
    </row>
    <row r="676" spans="5:44" ht="15.75" customHeight="1">
      <c r="E676" s="5"/>
      <c r="P676" s="5"/>
      <c r="Q676" s="5"/>
      <c r="R676" s="5"/>
      <c r="S676" s="5"/>
      <c r="T676" s="5"/>
      <c r="AB676" s="5"/>
      <c r="AC676" s="5"/>
      <c r="AD676" s="5"/>
      <c r="AE676" s="5"/>
      <c r="AF676" s="5"/>
      <c r="AG676" s="356"/>
      <c r="AH676" s="356"/>
      <c r="AI676" s="356"/>
      <c r="AJ676" s="357"/>
      <c r="AK676" s="356"/>
      <c r="AN676" s="5"/>
      <c r="AO676" s="5"/>
      <c r="AP676" s="5"/>
      <c r="AQ676" s="5"/>
      <c r="AR676" s="5"/>
    </row>
    <row r="677" spans="5:44" ht="15.75" customHeight="1">
      <c r="E677" s="5"/>
      <c r="P677" s="5"/>
      <c r="Q677" s="5"/>
      <c r="R677" s="5"/>
      <c r="S677" s="5"/>
      <c r="T677" s="5"/>
      <c r="AB677" s="5"/>
      <c r="AC677" s="5"/>
      <c r="AD677" s="5"/>
      <c r="AE677" s="5"/>
      <c r="AF677" s="5"/>
      <c r="AG677" s="356"/>
      <c r="AH677" s="356"/>
      <c r="AI677" s="356"/>
      <c r="AJ677" s="357"/>
      <c r="AK677" s="356"/>
      <c r="AN677" s="5"/>
      <c r="AO677" s="5"/>
      <c r="AP677" s="5"/>
      <c r="AQ677" s="5"/>
      <c r="AR677" s="5"/>
    </row>
    <row r="678" spans="5:44" ht="15.75" customHeight="1">
      <c r="E678" s="5"/>
      <c r="P678" s="5"/>
      <c r="Q678" s="5"/>
      <c r="R678" s="5"/>
      <c r="S678" s="5"/>
      <c r="T678" s="5"/>
      <c r="AB678" s="5"/>
      <c r="AC678" s="5"/>
      <c r="AD678" s="5"/>
      <c r="AE678" s="5"/>
      <c r="AF678" s="5"/>
      <c r="AG678" s="356"/>
      <c r="AH678" s="356"/>
      <c r="AI678" s="356"/>
      <c r="AJ678" s="357"/>
      <c r="AK678" s="356"/>
      <c r="AN678" s="5"/>
      <c r="AO678" s="5"/>
      <c r="AP678" s="5"/>
      <c r="AQ678" s="5"/>
      <c r="AR678" s="5"/>
    </row>
    <row r="679" spans="5:44" ht="15.75" customHeight="1">
      <c r="E679" s="5"/>
      <c r="P679" s="5"/>
      <c r="Q679" s="5"/>
      <c r="R679" s="5"/>
      <c r="S679" s="5"/>
      <c r="T679" s="5"/>
      <c r="AB679" s="5"/>
      <c r="AC679" s="5"/>
      <c r="AD679" s="5"/>
      <c r="AE679" s="5"/>
      <c r="AF679" s="5"/>
      <c r="AG679" s="356"/>
      <c r="AH679" s="356"/>
      <c r="AI679" s="356"/>
      <c r="AJ679" s="357"/>
      <c r="AK679" s="356"/>
      <c r="AN679" s="5"/>
      <c r="AO679" s="5"/>
      <c r="AP679" s="5"/>
      <c r="AQ679" s="5"/>
      <c r="AR679" s="5"/>
    </row>
    <row r="680" spans="5:44" ht="15.75" customHeight="1">
      <c r="E680" s="5"/>
      <c r="P680" s="5"/>
      <c r="Q680" s="5"/>
      <c r="R680" s="5"/>
      <c r="S680" s="5"/>
      <c r="T680" s="5"/>
      <c r="AB680" s="5"/>
      <c r="AC680" s="5"/>
      <c r="AD680" s="5"/>
      <c r="AE680" s="5"/>
      <c r="AF680" s="5"/>
      <c r="AG680" s="356"/>
      <c r="AH680" s="356"/>
      <c r="AI680" s="356"/>
      <c r="AJ680" s="357"/>
      <c r="AK680" s="356"/>
      <c r="AN680" s="5"/>
      <c r="AO680" s="5"/>
      <c r="AP680" s="5"/>
      <c r="AQ680" s="5"/>
      <c r="AR680" s="5"/>
    </row>
    <row r="681" spans="5:44" ht="15.75" customHeight="1">
      <c r="E681" s="5"/>
      <c r="P681" s="5"/>
      <c r="Q681" s="5"/>
      <c r="R681" s="5"/>
      <c r="S681" s="5"/>
      <c r="T681" s="5"/>
      <c r="AB681" s="5"/>
      <c r="AC681" s="5"/>
      <c r="AD681" s="5"/>
      <c r="AE681" s="5"/>
      <c r="AF681" s="5"/>
      <c r="AG681" s="356"/>
      <c r="AH681" s="356"/>
      <c r="AI681" s="356"/>
      <c r="AJ681" s="357"/>
      <c r="AK681" s="356"/>
      <c r="AN681" s="5"/>
      <c r="AO681" s="5"/>
      <c r="AP681" s="5"/>
      <c r="AQ681" s="5"/>
      <c r="AR681" s="5"/>
    </row>
    <row r="682" spans="5:44" ht="15.75" customHeight="1">
      <c r="E682" s="5"/>
      <c r="P682" s="5"/>
      <c r="Q682" s="5"/>
      <c r="R682" s="5"/>
      <c r="S682" s="5"/>
      <c r="T682" s="5"/>
      <c r="AB682" s="5"/>
      <c r="AC682" s="5"/>
      <c r="AD682" s="5"/>
      <c r="AE682" s="5"/>
      <c r="AF682" s="5"/>
      <c r="AG682" s="356"/>
      <c r="AH682" s="356"/>
      <c r="AI682" s="356"/>
      <c r="AJ682" s="357"/>
      <c r="AK682" s="356"/>
      <c r="AN682" s="5"/>
      <c r="AO682" s="5"/>
      <c r="AP682" s="5"/>
      <c r="AQ682" s="5"/>
      <c r="AR682" s="5"/>
    </row>
    <row r="683" spans="5:44" ht="15.75" customHeight="1">
      <c r="E683" s="5"/>
      <c r="P683" s="5"/>
      <c r="Q683" s="5"/>
      <c r="R683" s="5"/>
      <c r="S683" s="5"/>
      <c r="T683" s="5"/>
      <c r="AB683" s="5"/>
      <c r="AC683" s="5"/>
      <c r="AD683" s="5"/>
      <c r="AE683" s="5"/>
      <c r="AF683" s="5"/>
      <c r="AG683" s="356"/>
      <c r="AH683" s="356"/>
      <c r="AI683" s="356"/>
      <c r="AJ683" s="357"/>
      <c r="AK683" s="356"/>
      <c r="AN683" s="5"/>
      <c r="AO683" s="5"/>
      <c r="AP683" s="5"/>
      <c r="AQ683" s="5"/>
      <c r="AR683" s="5"/>
    </row>
    <row r="684" spans="5:44" ht="15.75" customHeight="1">
      <c r="E684" s="5"/>
      <c r="P684" s="5"/>
      <c r="Q684" s="5"/>
      <c r="R684" s="5"/>
      <c r="S684" s="5"/>
      <c r="T684" s="5"/>
      <c r="AB684" s="5"/>
      <c r="AC684" s="5"/>
      <c r="AD684" s="5"/>
      <c r="AE684" s="5"/>
      <c r="AF684" s="5"/>
      <c r="AG684" s="356"/>
      <c r="AH684" s="356"/>
      <c r="AI684" s="356"/>
      <c r="AJ684" s="357"/>
      <c r="AK684" s="356"/>
      <c r="AN684" s="5"/>
      <c r="AO684" s="5"/>
      <c r="AP684" s="5"/>
      <c r="AQ684" s="5"/>
      <c r="AR684" s="5"/>
    </row>
    <row r="685" spans="5:44" ht="15.75" customHeight="1">
      <c r="E685" s="5"/>
      <c r="P685" s="5"/>
      <c r="Q685" s="5"/>
      <c r="R685" s="5"/>
      <c r="S685" s="5"/>
      <c r="T685" s="5"/>
      <c r="AB685" s="5"/>
      <c r="AC685" s="5"/>
      <c r="AD685" s="5"/>
      <c r="AE685" s="5"/>
      <c r="AF685" s="5"/>
      <c r="AG685" s="356"/>
      <c r="AH685" s="356"/>
      <c r="AI685" s="356"/>
      <c r="AJ685" s="357"/>
      <c r="AK685" s="356"/>
      <c r="AN685" s="5"/>
      <c r="AO685" s="5"/>
      <c r="AP685" s="5"/>
      <c r="AQ685" s="5"/>
      <c r="AR685" s="5"/>
    </row>
    <row r="686" spans="5:44" ht="15.75" customHeight="1">
      <c r="E686" s="5"/>
      <c r="P686" s="5"/>
      <c r="Q686" s="5"/>
      <c r="R686" s="5"/>
      <c r="S686" s="5"/>
      <c r="T686" s="5"/>
      <c r="AB686" s="5"/>
      <c r="AC686" s="5"/>
      <c r="AD686" s="5"/>
      <c r="AE686" s="5"/>
      <c r="AF686" s="5"/>
      <c r="AG686" s="356"/>
      <c r="AH686" s="356"/>
      <c r="AI686" s="356"/>
      <c r="AJ686" s="357"/>
      <c r="AK686" s="356"/>
      <c r="AN686" s="5"/>
      <c r="AO686" s="5"/>
      <c r="AP686" s="5"/>
      <c r="AQ686" s="5"/>
      <c r="AR686" s="5"/>
    </row>
    <row r="687" spans="5:44" ht="15.75" customHeight="1">
      <c r="E687" s="5"/>
      <c r="P687" s="5"/>
      <c r="Q687" s="5"/>
      <c r="R687" s="5"/>
      <c r="S687" s="5"/>
      <c r="T687" s="5"/>
      <c r="AB687" s="5"/>
      <c r="AC687" s="5"/>
      <c r="AD687" s="5"/>
      <c r="AE687" s="5"/>
      <c r="AF687" s="5"/>
      <c r="AG687" s="356"/>
      <c r="AH687" s="356"/>
      <c r="AI687" s="356"/>
      <c r="AJ687" s="357"/>
      <c r="AK687" s="356"/>
      <c r="AN687" s="5"/>
      <c r="AO687" s="5"/>
      <c r="AP687" s="5"/>
      <c r="AQ687" s="5"/>
      <c r="AR687" s="5"/>
    </row>
    <row r="688" spans="5:44" ht="15.75" customHeight="1">
      <c r="E688" s="5"/>
      <c r="P688" s="5"/>
      <c r="Q688" s="5"/>
      <c r="R688" s="5"/>
      <c r="S688" s="5"/>
      <c r="T688" s="5"/>
      <c r="AB688" s="5"/>
      <c r="AC688" s="5"/>
      <c r="AD688" s="5"/>
      <c r="AE688" s="5"/>
      <c r="AF688" s="5"/>
      <c r="AG688" s="356"/>
      <c r="AH688" s="356"/>
      <c r="AI688" s="356"/>
      <c r="AJ688" s="357"/>
      <c r="AK688" s="356"/>
      <c r="AN688" s="5"/>
      <c r="AO688" s="5"/>
      <c r="AP688" s="5"/>
      <c r="AQ688" s="5"/>
      <c r="AR688" s="5"/>
    </row>
    <row r="689" spans="5:44" ht="15.75" customHeight="1">
      <c r="E689" s="5"/>
      <c r="P689" s="5"/>
      <c r="Q689" s="5"/>
      <c r="R689" s="5"/>
      <c r="S689" s="5"/>
      <c r="T689" s="5"/>
      <c r="AB689" s="5"/>
      <c r="AC689" s="5"/>
      <c r="AD689" s="5"/>
      <c r="AE689" s="5"/>
      <c r="AF689" s="5"/>
      <c r="AG689" s="356"/>
      <c r="AH689" s="356"/>
      <c r="AI689" s="356"/>
      <c r="AJ689" s="357"/>
      <c r="AK689" s="356"/>
      <c r="AN689" s="5"/>
      <c r="AO689" s="5"/>
      <c r="AP689" s="5"/>
      <c r="AQ689" s="5"/>
      <c r="AR689" s="5"/>
    </row>
    <row r="690" spans="5:44" ht="15.75" customHeight="1">
      <c r="E690" s="5"/>
      <c r="P690" s="5"/>
      <c r="Q690" s="5"/>
      <c r="R690" s="5"/>
      <c r="S690" s="5"/>
      <c r="T690" s="5"/>
      <c r="AB690" s="5"/>
      <c r="AC690" s="5"/>
      <c r="AD690" s="5"/>
      <c r="AE690" s="5"/>
      <c r="AF690" s="5"/>
      <c r="AG690" s="356"/>
      <c r="AH690" s="356"/>
      <c r="AI690" s="356"/>
      <c r="AJ690" s="357"/>
      <c r="AK690" s="356"/>
      <c r="AN690" s="5"/>
      <c r="AO690" s="5"/>
      <c r="AP690" s="5"/>
      <c r="AQ690" s="5"/>
      <c r="AR690" s="5"/>
    </row>
    <row r="691" spans="5:44" ht="15.75" customHeight="1">
      <c r="E691" s="5"/>
      <c r="P691" s="5"/>
      <c r="Q691" s="5"/>
      <c r="R691" s="5"/>
      <c r="S691" s="5"/>
      <c r="T691" s="5"/>
      <c r="AB691" s="5"/>
      <c r="AC691" s="5"/>
      <c r="AD691" s="5"/>
      <c r="AE691" s="5"/>
      <c r="AF691" s="5"/>
      <c r="AG691" s="356"/>
      <c r="AH691" s="356"/>
      <c r="AI691" s="356"/>
      <c r="AJ691" s="357"/>
      <c r="AK691" s="356"/>
      <c r="AN691" s="5"/>
      <c r="AO691" s="5"/>
      <c r="AP691" s="5"/>
      <c r="AQ691" s="5"/>
      <c r="AR691" s="5"/>
    </row>
    <row r="692" spans="5:44" ht="15.75" customHeight="1">
      <c r="E692" s="5"/>
      <c r="P692" s="5"/>
      <c r="Q692" s="5"/>
      <c r="R692" s="5"/>
      <c r="S692" s="5"/>
      <c r="T692" s="5"/>
      <c r="AB692" s="5"/>
      <c r="AC692" s="5"/>
      <c r="AD692" s="5"/>
      <c r="AE692" s="5"/>
      <c r="AF692" s="5"/>
      <c r="AG692" s="356"/>
      <c r="AH692" s="356"/>
      <c r="AI692" s="356"/>
      <c r="AJ692" s="357"/>
      <c r="AK692" s="356"/>
      <c r="AN692" s="5"/>
      <c r="AO692" s="5"/>
      <c r="AP692" s="5"/>
      <c r="AQ692" s="5"/>
      <c r="AR692" s="5"/>
    </row>
    <row r="693" spans="5:44" ht="15.75" customHeight="1">
      <c r="E693" s="5"/>
      <c r="P693" s="5"/>
      <c r="Q693" s="5"/>
      <c r="R693" s="5"/>
      <c r="S693" s="5"/>
      <c r="T693" s="5"/>
      <c r="AB693" s="5"/>
      <c r="AC693" s="5"/>
      <c r="AD693" s="5"/>
      <c r="AE693" s="5"/>
      <c r="AF693" s="5"/>
      <c r="AG693" s="356"/>
      <c r="AH693" s="356"/>
      <c r="AI693" s="356"/>
      <c r="AJ693" s="357"/>
      <c r="AK693" s="356"/>
      <c r="AN693" s="5"/>
      <c r="AO693" s="5"/>
      <c r="AP693" s="5"/>
      <c r="AQ693" s="5"/>
      <c r="AR693" s="5"/>
    </row>
    <row r="694" spans="5:44" ht="15.75" customHeight="1">
      <c r="E694" s="5"/>
      <c r="P694" s="5"/>
      <c r="Q694" s="5"/>
      <c r="R694" s="5"/>
      <c r="S694" s="5"/>
      <c r="T694" s="5"/>
      <c r="AB694" s="5"/>
      <c r="AC694" s="5"/>
      <c r="AD694" s="5"/>
      <c r="AE694" s="5"/>
      <c r="AF694" s="5"/>
      <c r="AG694" s="356"/>
      <c r="AH694" s="356"/>
      <c r="AI694" s="356"/>
      <c r="AJ694" s="357"/>
      <c r="AK694" s="356"/>
      <c r="AN694" s="5"/>
      <c r="AO694" s="5"/>
      <c r="AP694" s="5"/>
      <c r="AQ694" s="5"/>
      <c r="AR694" s="5"/>
    </row>
    <row r="695" spans="5:44" ht="15.75" customHeight="1">
      <c r="E695" s="5"/>
      <c r="P695" s="5"/>
      <c r="Q695" s="5"/>
      <c r="R695" s="5"/>
      <c r="S695" s="5"/>
      <c r="T695" s="5"/>
      <c r="AB695" s="5"/>
      <c r="AC695" s="5"/>
      <c r="AD695" s="5"/>
      <c r="AE695" s="5"/>
      <c r="AF695" s="5"/>
      <c r="AG695" s="356"/>
      <c r="AH695" s="356"/>
      <c r="AI695" s="356"/>
      <c r="AJ695" s="357"/>
      <c r="AK695" s="356"/>
      <c r="AN695" s="5"/>
      <c r="AO695" s="5"/>
      <c r="AP695" s="5"/>
      <c r="AQ695" s="5"/>
      <c r="AR695" s="5"/>
    </row>
    <row r="696" spans="5:44" ht="15.75" customHeight="1">
      <c r="E696" s="5"/>
      <c r="P696" s="5"/>
      <c r="Q696" s="5"/>
      <c r="R696" s="5"/>
      <c r="S696" s="5"/>
      <c r="T696" s="5"/>
      <c r="AB696" s="5"/>
      <c r="AC696" s="5"/>
      <c r="AD696" s="5"/>
      <c r="AE696" s="5"/>
      <c r="AF696" s="5"/>
      <c r="AG696" s="356"/>
      <c r="AH696" s="356"/>
      <c r="AI696" s="356"/>
      <c r="AJ696" s="357"/>
      <c r="AK696" s="356"/>
      <c r="AN696" s="5"/>
      <c r="AO696" s="5"/>
      <c r="AP696" s="5"/>
      <c r="AQ696" s="5"/>
      <c r="AR696" s="5"/>
    </row>
    <row r="697" spans="5:44" ht="15.75" customHeight="1">
      <c r="E697" s="5"/>
      <c r="P697" s="5"/>
      <c r="Q697" s="5"/>
      <c r="R697" s="5"/>
      <c r="S697" s="5"/>
      <c r="T697" s="5"/>
      <c r="AB697" s="5"/>
      <c r="AC697" s="5"/>
      <c r="AD697" s="5"/>
      <c r="AE697" s="5"/>
      <c r="AF697" s="5"/>
      <c r="AG697" s="356"/>
      <c r="AH697" s="356"/>
      <c r="AI697" s="356"/>
      <c r="AJ697" s="357"/>
      <c r="AK697" s="356"/>
      <c r="AN697" s="5"/>
      <c r="AO697" s="5"/>
      <c r="AP697" s="5"/>
      <c r="AQ697" s="5"/>
      <c r="AR697" s="5"/>
    </row>
    <row r="698" spans="5:44" ht="15.75" customHeight="1">
      <c r="E698" s="5"/>
      <c r="P698" s="5"/>
      <c r="Q698" s="5"/>
      <c r="R698" s="5"/>
      <c r="S698" s="5"/>
      <c r="T698" s="5"/>
      <c r="AB698" s="5"/>
      <c r="AC698" s="5"/>
      <c r="AD698" s="5"/>
      <c r="AE698" s="5"/>
      <c r="AF698" s="5"/>
      <c r="AG698" s="356"/>
      <c r="AH698" s="356"/>
      <c r="AI698" s="356"/>
      <c r="AJ698" s="357"/>
      <c r="AK698" s="356"/>
      <c r="AN698" s="5"/>
      <c r="AO698" s="5"/>
      <c r="AP698" s="5"/>
      <c r="AQ698" s="5"/>
      <c r="AR698" s="5"/>
    </row>
    <row r="699" spans="5:44" ht="15.75" customHeight="1">
      <c r="E699" s="5"/>
      <c r="P699" s="5"/>
      <c r="Q699" s="5"/>
      <c r="R699" s="5"/>
      <c r="S699" s="5"/>
      <c r="T699" s="5"/>
      <c r="AB699" s="5"/>
      <c r="AC699" s="5"/>
      <c r="AD699" s="5"/>
      <c r="AE699" s="5"/>
      <c r="AF699" s="5"/>
      <c r="AG699" s="356"/>
      <c r="AH699" s="356"/>
      <c r="AI699" s="356"/>
      <c r="AJ699" s="357"/>
      <c r="AK699" s="356"/>
      <c r="AN699" s="5"/>
      <c r="AO699" s="5"/>
      <c r="AP699" s="5"/>
      <c r="AQ699" s="5"/>
      <c r="AR699" s="5"/>
    </row>
    <row r="700" spans="5:44" ht="15.75" customHeight="1">
      <c r="E700" s="5"/>
      <c r="P700" s="5"/>
      <c r="Q700" s="5"/>
      <c r="R700" s="5"/>
      <c r="S700" s="5"/>
      <c r="T700" s="5"/>
      <c r="AB700" s="5"/>
      <c r="AC700" s="5"/>
      <c r="AD700" s="5"/>
      <c r="AE700" s="5"/>
      <c r="AF700" s="5"/>
      <c r="AG700" s="356"/>
      <c r="AH700" s="356"/>
      <c r="AI700" s="356"/>
      <c r="AJ700" s="357"/>
      <c r="AK700" s="356"/>
      <c r="AN700" s="5"/>
      <c r="AO700" s="5"/>
      <c r="AP700" s="5"/>
      <c r="AQ700" s="5"/>
      <c r="AR700" s="5"/>
    </row>
    <row r="701" spans="5:44" ht="15.75" customHeight="1">
      <c r="E701" s="5"/>
      <c r="P701" s="5"/>
      <c r="Q701" s="5"/>
      <c r="R701" s="5"/>
      <c r="S701" s="5"/>
      <c r="T701" s="5"/>
      <c r="AB701" s="5"/>
      <c r="AC701" s="5"/>
      <c r="AD701" s="5"/>
      <c r="AE701" s="5"/>
      <c r="AF701" s="5"/>
      <c r="AG701" s="356"/>
      <c r="AH701" s="356"/>
      <c r="AI701" s="356"/>
      <c r="AJ701" s="357"/>
      <c r="AK701" s="356"/>
      <c r="AN701" s="5"/>
      <c r="AO701" s="5"/>
      <c r="AP701" s="5"/>
      <c r="AQ701" s="5"/>
      <c r="AR701" s="5"/>
    </row>
    <row r="702" spans="5:44" ht="15.75" customHeight="1">
      <c r="E702" s="5"/>
      <c r="P702" s="5"/>
      <c r="Q702" s="5"/>
      <c r="R702" s="5"/>
      <c r="S702" s="5"/>
      <c r="T702" s="5"/>
      <c r="AB702" s="5"/>
      <c r="AC702" s="5"/>
      <c r="AD702" s="5"/>
      <c r="AE702" s="5"/>
      <c r="AF702" s="5"/>
      <c r="AG702" s="356"/>
      <c r="AH702" s="356"/>
      <c r="AI702" s="356"/>
      <c r="AJ702" s="357"/>
      <c r="AK702" s="356"/>
      <c r="AN702" s="5"/>
      <c r="AO702" s="5"/>
      <c r="AP702" s="5"/>
      <c r="AQ702" s="5"/>
      <c r="AR702" s="5"/>
    </row>
    <row r="703" spans="5:44" ht="15.75" customHeight="1">
      <c r="E703" s="5"/>
      <c r="P703" s="5"/>
      <c r="Q703" s="5"/>
      <c r="R703" s="5"/>
      <c r="S703" s="5"/>
      <c r="T703" s="5"/>
      <c r="AB703" s="5"/>
      <c r="AC703" s="5"/>
      <c r="AD703" s="5"/>
      <c r="AE703" s="5"/>
      <c r="AF703" s="5"/>
      <c r="AG703" s="356"/>
      <c r="AH703" s="356"/>
      <c r="AI703" s="356"/>
      <c r="AJ703" s="357"/>
      <c r="AK703" s="356"/>
      <c r="AN703" s="5"/>
      <c r="AO703" s="5"/>
      <c r="AP703" s="5"/>
      <c r="AQ703" s="5"/>
      <c r="AR703" s="5"/>
    </row>
    <row r="704" spans="5:44" ht="15.75" customHeight="1">
      <c r="E704" s="5"/>
      <c r="P704" s="5"/>
      <c r="Q704" s="5"/>
      <c r="R704" s="5"/>
      <c r="S704" s="5"/>
      <c r="T704" s="5"/>
      <c r="AB704" s="5"/>
      <c r="AC704" s="5"/>
      <c r="AD704" s="5"/>
      <c r="AE704" s="5"/>
      <c r="AF704" s="5"/>
      <c r="AG704" s="356"/>
      <c r="AH704" s="356"/>
      <c r="AI704" s="356"/>
      <c r="AJ704" s="357"/>
      <c r="AK704" s="356"/>
      <c r="AN704" s="5"/>
      <c r="AO704" s="5"/>
      <c r="AP704" s="5"/>
      <c r="AQ704" s="5"/>
      <c r="AR704" s="5"/>
    </row>
    <row r="705" spans="5:44" ht="15.75" customHeight="1">
      <c r="E705" s="5"/>
      <c r="P705" s="5"/>
      <c r="Q705" s="5"/>
      <c r="R705" s="5"/>
      <c r="S705" s="5"/>
      <c r="T705" s="5"/>
      <c r="AB705" s="5"/>
      <c r="AC705" s="5"/>
      <c r="AD705" s="5"/>
      <c r="AE705" s="5"/>
      <c r="AF705" s="5"/>
      <c r="AG705" s="356"/>
      <c r="AH705" s="356"/>
      <c r="AI705" s="356"/>
      <c r="AJ705" s="357"/>
      <c r="AK705" s="356"/>
      <c r="AN705" s="5"/>
      <c r="AO705" s="5"/>
      <c r="AP705" s="5"/>
      <c r="AQ705" s="5"/>
      <c r="AR705" s="5"/>
    </row>
    <row r="706" spans="5:44" ht="15.75" customHeight="1">
      <c r="E706" s="5"/>
      <c r="P706" s="5"/>
      <c r="Q706" s="5"/>
      <c r="R706" s="5"/>
      <c r="S706" s="5"/>
      <c r="T706" s="5"/>
      <c r="AB706" s="5"/>
      <c r="AC706" s="5"/>
      <c r="AD706" s="5"/>
      <c r="AE706" s="5"/>
      <c r="AF706" s="5"/>
      <c r="AG706" s="356"/>
      <c r="AH706" s="356"/>
      <c r="AI706" s="356"/>
      <c r="AJ706" s="357"/>
      <c r="AK706" s="356"/>
      <c r="AN706" s="5"/>
      <c r="AO706" s="5"/>
      <c r="AP706" s="5"/>
      <c r="AQ706" s="5"/>
      <c r="AR706" s="5"/>
    </row>
    <row r="707" spans="5:44" ht="15.75" customHeight="1">
      <c r="E707" s="5"/>
      <c r="P707" s="5"/>
      <c r="Q707" s="5"/>
      <c r="R707" s="5"/>
      <c r="S707" s="5"/>
      <c r="T707" s="5"/>
      <c r="AB707" s="5"/>
      <c r="AC707" s="5"/>
      <c r="AD707" s="5"/>
      <c r="AE707" s="5"/>
      <c r="AF707" s="5"/>
      <c r="AG707" s="356"/>
      <c r="AH707" s="356"/>
      <c r="AI707" s="356"/>
      <c r="AJ707" s="357"/>
      <c r="AK707" s="356"/>
      <c r="AN707" s="5"/>
      <c r="AO707" s="5"/>
      <c r="AP707" s="5"/>
      <c r="AQ707" s="5"/>
      <c r="AR707" s="5"/>
    </row>
    <row r="708" spans="5:44" ht="15.75" customHeight="1">
      <c r="E708" s="5"/>
      <c r="P708" s="5"/>
      <c r="Q708" s="5"/>
      <c r="R708" s="5"/>
      <c r="S708" s="5"/>
      <c r="T708" s="5"/>
      <c r="AB708" s="5"/>
      <c r="AC708" s="5"/>
      <c r="AD708" s="5"/>
      <c r="AE708" s="5"/>
      <c r="AF708" s="5"/>
      <c r="AG708" s="356"/>
      <c r="AH708" s="356"/>
      <c r="AI708" s="356"/>
      <c r="AJ708" s="357"/>
      <c r="AK708" s="356"/>
      <c r="AN708" s="5"/>
      <c r="AO708" s="5"/>
      <c r="AP708" s="5"/>
      <c r="AQ708" s="5"/>
      <c r="AR708" s="5"/>
    </row>
    <row r="709" spans="5:44" ht="15.75" customHeight="1">
      <c r="E709" s="5"/>
      <c r="P709" s="5"/>
      <c r="Q709" s="5"/>
      <c r="R709" s="5"/>
      <c r="S709" s="5"/>
      <c r="T709" s="5"/>
      <c r="AB709" s="5"/>
      <c r="AC709" s="5"/>
      <c r="AD709" s="5"/>
      <c r="AE709" s="5"/>
      <c r="AF709" s="5"/>
      <c r="AG709" s="356"/>
      <c r="AH709" s="356"/>
      <c r="AI709" s="356"/>
      <c r="AJ709" s="357"/>
      <c r="AK709" s="356"/>
      <c r="AN709" s="5"/>
      <c r="AO709" s="5"/>
      <c r="AP709" s="5"/>
      <c r="AQ709" s="5"/>
      <c r="AR709" s="5"/>
    </row>
    <row r="710" spans="5:44" ht="15.75" customHeight="1">
      <c r="E710" s="5"/>
      <c r="P710" s="5"/>
      <c r="Q710" s="5"/>
      <c r="R710" s="5"/>
      <c r="S710" s="5"/>
      <c r="T710" s="5"/>
      <c r="AB710" s="5"/>
      <c r="AC710" s="5"/>
      <c r="AD710" s="5"/>
      <c r="AE710" s="5"/>
      <c r="AF710" s="5"/>
      <c r="AG710" s="356"/>
      <c r="AH710" s="356"/>
      <c r="AI710" s="356"/>
      <c r="AJ710" s="357"/>
      <c r="AK710" s="356"/>
      <c r="AN710" s="5"/>
      <c r="AO710" s="5"/>
      <c r="AP710" s="5"/>
      <c r="AQ710" s="5"/>
      <c r="AR710" s="5"/>
    </row>
    <row r="711" spans="5:44" ht="15.75" customHeight="1">
      <c r="E711" s="5"/>
      <c r="P711" s="5"/>
      <c r="Q711" s="5"/>
      <c r="R711" s="5"/>
      <c r="S711" s="5"/>
      <c r="T711" s="5"/>
      <c r="AB711" s="5"/>
      <c r="AC711" s="5"/>
      <c r="AD711" s="5"/>
      <c r="AE711" s="5"/>
      <c r="AF711" s="5"/>
      <c r="AG711" s="356"/>
      <c r="AH711" s="356"/>
      <c r="AI711" s="356"/>
      <c r="AJ711" s="357"/>
      <c r="AK711" s="356"/>
      <c r="AN711" s="5"/>
      <c r="AO711" s="5"/>
      <c r="AP711" s="5"/>
      <c r="AQ711" s="5"/>
      <c r="AR711" s="5"/>
    </row>
    <row r="712" spans="5:44" ht="15.75" customHeight="1">
      <c r="E712" s="5"/>
      <c r="P712" s="5"/>
      <c r="Q712" s="5"/>
      <c r="R712" s="5"/>
      <c r="S712" s="5"/>
      <c r="T712" s="5"/>
      <c r="AB712" s="5"/>
      <c r="AC712" s="5"/>
      <c r="AD712" s="5"/>
      <c r="AE712" s="5"/>
      <c r="AF712" s="5"/>
      <c r="AG712" s="356"/>
      <c r="AH712" s="356"/>
      <c r="AI712" s="356"/>
      <c r="AJ712" s="357"/>
      <c r="AK712" s="356"/>
      <c r="AN712" s="5"/>
      <c r="AO712" s="5"/>
      <c r="AP712" s="5"/>
      <c r="AQ712" s="5"/>
      <c r="AR712" s="5"/>
    </row>
    <row r="713" spans="5:44" ht="15.75" customHeight="1">
      <c r="E713" s="5"/>
      <c r="P713" s="5"/>
      <c r="Q713" s="5"/>
      <c r="R713" s="5"/>
      <c r="S713" s="5"/>
      <c r="T713" s="5"/>
      <c r="AB713" s="5"/>
      <c r="AC713" s="5"/>
      <c r="AD713" s="5"/>
      <c r="AE713" s="5"/>
      <c r="AF713" s="5"/>
      <c r="AG713" s="356"/>
      <c r="AH713" s="356"/>
      <c r="AI713" s="356"/>
      <c r="AJ713" s="357"/>
      <c r="AK713" s="356"/>
      <c r="AN713" s="5"/>
      <c r="AO713" s="5"/>
      <c r="AP713" s="5"/>
      <c r="AQ713" s="5"/>
      <c r="AR713" s="5"/>
    </row>
    <row r="714" spans="5:44" ht="15.75" customHeight="1">
      <c r="E714" s="5"/>
      <c r="P714" s="5"/>
      <c r="Q714" s="5"/>
      <c r="R714" s="5"/>
      <c r="S714" s="5"/>
      <c r="T714" s="5"/>
      <c r="AB714" s="5"/>
      <c r="AC714" s="5"/>
      <c r="AD714" s="5"/>
      <c r="AE714" s="5"/>
      <c r="AF714" s="5"/>
      <c r="AG714" s="356"/>
      <c r="AH714" s="356"/>
      <c r="AI714" s="356"/>
      <c r="AJ714" s="357"/>
      <c r="AK714" s="356"/>
      <c r="AN714" s="5"/>
      <c r="AO714" s="5"/>
      <c r="AP714" s="5"/>
      <c r="AQ714" s="5"/>
      <c r="AR714" s="5"/>
    </row>
    <row r="715" spans="5:44" ht="15.75" customHeight="1">
      <c r="E715" s="5"/>
      <c r="P715" s="5"/>
      <c r="Q715" s="5"/>
      <c r="R715" s="5"/>
      <c r="S715" s="5"/>
      <c r="T715" s="5"/>
      <c r="AB715" s="5"/>
      <c r="AC715" s="5"/>
      <c r="AD715" s="5"/>
      <c r="AE715" s="5"/>
      <c r="AF715" s="5"/>
      <c r="AG715" s="356"/>
      <c r="AH715" s="356"/>
      <c r="AI715" s="356"/>
      <c r="AJ715" s="357"/>
      <c r="AK715" s="356"/>
      <c r="AN715" s="5"/>
      <c r="AO715" s="5"/>
      <c r="AP715" s="5"/>
      <c r="AQ715" s="5"/>
      <c r="AR715" s="5"/>
    </row>
    <row r="716" spans="5:44" ht="15.75" customHeight="1">
      <c r="E716" s="5"/>
      <c r="P716" s="5"/>
      <c r="Q716" s="5"/>
      <c r="R716" s="5"/>
      <c r="S716" s="5"/>
      <c r="T716" s="5"/>
      <c r="AB716" s="5"/>
      <c r="AC716" s="5"/>
      <c r="AD716" s="5"/>
      <c r="AE716" s="5"/>
      <c r="AF716" s="5"/>
      <c r="AG716" s="356"/>
      <c r="AH716" s="356"/>
      <c r="AI716" s="356"/>
      <c r="AJ716" s="357"/>
      <c r="AK716" s="356"/>
      <c r="AN716" s="5"/>
      <c r="AO716" s="5"/>
      <c r="AP716" s="5"/>
      <c r="AQ716" s="5"/>
      <c r="AR716" s="5"/>
    </row>
    <row r="717" spans="5:44" ht="15.75" customHeight="1">
      <c r="E717" s="5"/>
      <c r="P717" s="5"/>
      <c r="Q717" s="5"/>
      <c r="R717" s="5"/>
      <c r="S717" s="5"/>
      <c r="T717" s="5"/>
      <c r="AB717" s="5"/>
      <c r="AC717" s="5"/>
      <c r="AD717" s="5"/>
      <c r="AE717" s="5"/>
      <c r="AF717" s="5"/>
      <c r="AG717" s="356"/>
      <c r="AH717" s="356"/>
      <c r="AI717" s="356"/>
      <c r="AJ717" s="357"/>
      <c r="AK717" s="356"/>
      <c r="AN717" s="5"/>
      <c r="AO717" s="5"/>
      <c r="AP717" s="5"/>
      <c r="AQ717" s="5"/>
      <c r="AR717" s="5"/>
    </row>
    <row r="718" spans="5:44" ht="15.75" customHeight="1">
      <c r="E718" s="5"/>
      <c r="P718" s="5"/>
      <c r="Q718" s="5"/>
      <c r="R718" s="5"/>
      <c r="S718" s="5"/>
      <c r="T718" s="5"/>
      <c r="AB718" s="5"/>
      <c r="AC718" s="5"/>
      <c r="AD718" s="5"/>
      <c r="AE718" s="5"/>
      <c r="AF718" s="5"/>
      <c r="AG718" s="356"/>
      <c r="AH718" s="356"/>
      <c r="AI718" s="356"/>
      <c r="AJ718" s="357"/>
      <c r="AK718" s="356"/>
      <c r="AN718" s="5"/>
      <c r="AO718" s="5"/>
      <c r="AP718" s="5"/>
      <c r="AQ718" s="5"/>
      <c r="AR718" s="5"/>
    </row>
    <row r="719" spans="5:44" ht="15.75" customHeight="1">
      <c r="E719" s="5"/>
      <c r="P719" s="5"/>
      <c r="Q719" s="5"/>
      <c r="R719" s="5"/>
      <c r="S719" s="5"/>
      <c r="T719" s="5"/>
      <c r="AB719" s="5"/>
      <c r="AC719" s="5"/>
      <c r="AD719" s="5"/>
      <c r="AE719" s="5"/>
      <c r="AF719" s="5"/>
      <c r="AG719" s="356"/>
      <c r="AH719" s="356"/>
      <c r="AI719" s="356"/>
      <c r="AJ719" s="357"/>
      <c r="AK719" s="356"/>
      <c r="AN719" s="5"/>
      <c r="AO719" s="5"/>
      <c r="AP719" s="5"/>
      <c r="AQ719" s="5"/>
      <c r="AR719" s="5"/>
    </row>
    <row r="720" spans="5:44" ht="15.75" customHeight="1">
      <c r="E720" s="5"/>
      <c r="P720" s="5"/>
      <c r="Q720" s="5"/>
      <c r="R720" s="5"/>
      <c r="S720" s="5"/>
      <c r="T720" s="5"/>
      <c r="AB720" s="5"/>
      <c r="AC720" s="5"/>
      <c r="AD720" s="5"/>
      <c r="AE720" s="5"/>
      <c r="AF720" s="5"/>
      <c r="AG720" s="356"/>
      <c r="AH720" s="356"/>
      <c r="AI720" s="356"/>
      <c r="AJ720" s="357"/>
      <c r="AK720" s="356"/>
      <c r="AN720" s="5"/>
      <c r="AO720" s="5"/>
      <c r="AP720" s="5"/>
      <c r="AQ720" s="5"/>
      <c r="AR720" s="5"/>
    </row>
    <row r="721" spans="5:44" ht="15.75" customHeight="1">
      <c r="E721" s="5"/>
      <c r="P721" s="5"/>
      <c r="Q721" s="5"/>
      <c r="R721" s="5"/>
      <c r="S721" s="5"/>
      <c r="T721" s="5"/>
      <c r="AB721" s="5"/>
      <c r="AC721" s="5"/>
      <c r="AD721" s="5"/>
      <c r="AE721" s="5"/>
      <c r="AF721" s="5"/>
      <c r="AG721" s="356"/>
      <c r="AH721" s="356"/>
      <c r="AI721" s="356"/>
      <c r="AJ721" s="357"/>
      <c r="AK721" s="356"/>
      <c r="AN721" s="5"/>
      <c r="AO721" s="5"/>
      <c r="AP721" s="5"/>
      <c r="AQ721" s="5"/>
      <c r="AR721" s="5"/>
    </row>
    <row r="722" spans="5:44" ht="15.75" customHeight="1">
      <c r="E722" s="5"/>
      <c r="P722" s="5"/>
      <c r="Q722" s="5"/>
      <c r="R722" s="5"/>
      <c r="S722" s="5"/>
      <c r="T722" s="5"/>
      <c r="AB722" s="5"/>
      <c r="AC722" s="5"/>
      <c r="AD722" s="5"/>
      <c r="AE722" s="5"/>
      <c r="AF722" s="5"/>
      <c r="AG722" s="356"/>
      <c r="AH722" s="356"/>
      <c r="AI722" s="356"/>
      <c r="AJ722" s="357"/>
      <c r="AK722" s="356"/>
      <c r="AN722" s="5"/>
      <c r="AO722" s="5"/>
      <c r="AP722" s="5"/>
      <c r="AQ722" s="5"/>
      <c r="AR722" s="5"/>
    </row>
    <row r="723" spans="5:44" ht="15.75" customHeight="1">
      <c r="E723" s="5"/>
      <c r="P723" s="5"/>
      <c r="Q723" s="5"/>
      <c r="R723" s="5"/>
      <c r="S723" s="5"/>
      <c r="T723" s="5"/>
      <c r="AB723" s="5"/>
      <c r="AC723" s="5"/>
      <c r="AD723" s="5"/>
      <c r="AE723" s="5"/>
      <c r="AF723" s="5"/>
      <c r="AG723" s="356"/>
      <c r="AH723" s="356"/>
      <c r="AI723" s="356"/>
      <c r="AJ723" s="357"/>
      <c r="AK723" s="356"/>
      <c r="AN723" s="5"/>
      <c r="AO723" s="5"/>
      <c r="AP723" s="5"/>
      <c r="AQ723" s="5"/>
      <c r="AR723" s="5"/>
    </row>
    <row r="724" spans="5:44" ht="15.75" customHeight="1">
      <c r="E724" s="5"/>
      <c r="P724" s="5"/>
      <c r="Q724" s="5"/>
      <c r="R724" s="5"/>
      <c r="S724" s="5"/>
      <c r="T724" s="5"/>
      <c r="AB724" s="5"/>
      <c r="AC724" s="5"/>
      <c r="AD724" s="5"/>
      <c r="AE724" s="5"/>
      <c r="AF724" s="5"/>
      <c r="AG724" s="356"/>
      <c r="AH724" s="356"/>
      <c r="AI724" s="356"/>
      <c r="AJ724" s="357"/>
      <c r="AK724" s="356"/>
      <c r="AN724" s="5"/>
      <c r="AO724" s="5"/>
      <c r="AP724" s="5"/>
      <c r="AQ724" s="5"/>
      <c r="AR724" s="5"/>
    </row>
    <row r="725" spans="5:44" ht="15.75" customHeight="1">
      <c r="E725" s="5"/>
      <c r="P725" s="5"/>
      <c r="Q725" s="5"/>
      <c r="R725" s="5"/>
      <c r="S725" s="5"/>
      <c r="T725" s="5"/>
      <c r="AB725" s="5"/>
      <c r="AC725" s="5"/>
      <c r="AD725" s="5"/>
      <c r="AE725" s="5"/>
      <c r="AF725" s="5"/>
      <c r="AG725" s="356"/>
      <c r="AH725" s="356"/>
      <c r="AI725" s="356"/>
      <c r="AJ725" s="357"/>
      <c r="AK725" s="356"/>
      <c r="AN725" s="5"/>
      <c r="AO725" s="5"/>
      <c r="AP725" s="5"/>
      <c r="AQ725" s="5"/>
      <c r="AR725" s="5"/>
    </row>
    <row r="726" spans="5:44" ht="15.75" customHeight="1">
      <c r="E726" s="5"/>
      <c r="P726" s="5"/>
      <c r="Q726" s="5"/>
      <c r="R726" s="5"/>
      <c r="S726" s="5"/>
      <c r="T726" s="5"/>
      <c r="AB726" s="5"/>
      <c r="AC726" s="5"/>
      <c r="AD726" s="5"/>
      <c r="AE726" s="5"/>
      <c r="AF726" s="5"/>
      <c r="AG726" s="356"/>
      <c r="AH726" s="356"/>
      <c r="AI726" s="356"/>
      <c r="AJ726" s="357"/>
      <c r="AK726" s="356"/>
      <c r="AN726" s="5"/>
      <c r="AO726" s="5"/>
      <c r="AP726" s="5"/>
      <c r="AQ726" s="5"/>
      <c r="AR726" s="5"/>
    </row>
    <row r="727" spans="5:44" ht="15.75" customHeight="1">
      <c r="E727" s="5"/>
      <c r="P727" s="5"/>
      <c r="Q727" s="5"/>
      <c r="R727" s="5"/>
      <c r="S727" s="5"/>
      <c r="T727" s="5"/>
      <c r="AB727" s="5"/>
      <c r="AC727" s="5"/>
      <c r="AD727" s="5"/>
      <c r="AE727" s="5"/>
      <c r="AF727" s="5"/>
      <c r="AG727" s="356"/>
      <c r="AH727" s="356"/>
      <c r="AI727" s="356"/>
      <c r="AJ727" s="357"/>
      <c r="AK727" s="356"/>
      <c r="AN727" s="5"/>
      <c r="AO727" s="5"/>
      <c r="AP727" s="5"/>
      <c r="AQ727" s="5"/>
      <c r="AR727" s="5"/>
    </row>
    <row r="728" spans="5:44" ht="15.75" customHeight="1">
      <c r="E728" s="5"/>
      <c r="P728" s="5"/>
      <c r="Q728" s="5"/>
      <c r="R728" s="5"/>
      <c r="S728" s="5"/>
      <c r="T728" s="5"/>
      <c r="AB728" s="5"/>
      <c r="AC728" s="5"/>
      <c r="AD728" s="5"/>
      <c r="AE728" s="5"/>
      <c r="AF728" s="5"/>
      <c r="AG728" s="356"/>
      <c r="AH728" s="356"/>
      <c r="AI728" s="356"/>
      <c r="AJ728" s="357"/>
      <c r="AK728" s="356"/>
      <c r="AN728" s="5"/>
      <c r="AO728" s="5"/>
      <c r="AP728" s="5"/>
      <c r="AQ728" s="5"/>
      <c r="AR728" s="5"/>
    </row>
    <row r="729" spans="5:44" ht="15.75" customHeight="1">
      <c r="E729" s="5"/>
      <c r="P729" s="5"/>
      <c r="Q729" s="5"/>
      <c r="R729" s="5"/>
      <c r="S729" s="5"/>
      <c r="T729" s="5"/>
      <c r="AB729" s="5"/>
      <c r="AC729" s="5"/>
      <c r="AD729" s="5"/>
      <c r="AE729" s="5"/>
      <c r="AF729" s="5"/>
      <c r="AG729" s="356"/>
      <c r="AH729" s="356"/>
      <c r="AI729" s="356"/>
      <c r="AJ729" s="357"/>
      <c r="AK729" s="356"/>
      <c r="AN729" s="5"/>
      <c r="AO729" s="5"/>
      <c r="AP729" s="5"/>
      <c r="AQ729" s="5"/>
      <c r="AR729" s="5"/>
    </row>
    <row r="730" spans="5:44" ht="15.75" customHeight="1">
      <c r="E730" s="5"/>
      <c r="P730" s="5"/>
      <c r="Q730" s="5"/>
      <c r="R730" s="5"/>
      <c r="S730" s="5"/>
      <c r="T730" s="5"/>
      <c r="AB730" s="5"/>
      <c r="AC730" s="5"/>
      <c r="AD730" s="5"/>
      <c r="AE730" s="5"/>
      <c r="AF730" s="5"/>
      <c r="AG730" s="356"/>
      <c r="AH730" s="356"/>
      <c r="AI730" s="356"/>
      <c r="AJ730" s="357"/>
      <c r="AK730" s="356"/>
      <c r="AN730" s="5"/>
      <c r="AO730" s="5"/>
      <c r="AP730" s="5"/>
      <c r="AQ730" s="5"/>
      <c r="AR730" s="5"/>
    </row>
    <row r="731" spans="5:44" ht="15.75" customHeight="1">
      <c r="E731" s="5"/>
      <c r="P731" s="5"/>
      <c r="Q731" s="5"/>
      <c r="R731" s="5"/>
      <c r="S731" s="5"/>
      <c r="T731" s="5"/>
      <c r="AB731" s="5"/>
      <c r="AC731" s="5"/>
      <c r="AD731" s="5"/>
      <c r="AE731" s="5"/>
      <c r="AF731" s="5"/>
      <c r="AG731" s="356"/>
      <c r="AH731" s="356"/>
      <c r="AI731" s="356"/>
      <c r="AJ731" s="357"/>
      <c r="AK731" s="356"/>
      <c r="AN731" s="5"/>
      <c r="AO731" s="5"/>
      <c r="AP731" s="5"/>
      <c r="AQ731" s="5"/>
      <c r="AR731" s="5"/>
    </row>
    <row r="732" spans="5:44" ht="15.75" customHeight="1">
      <c r="E732" s="5"/>
      <c r="P732" s="5"/>
      <c r="Q732" s="5"/>
      <c r="R732" s="5"/>
      <c r="S732" s="5"/>
      <c r="T732" s="5"/>
      <c r="AB732" s="5"/>
      <c r="AC732" s="5"/>
      <c r="AD732" s="5"/>
      <c r="AE732" s="5"/>
      <c r="AF732" s="5"/>
      <c r="AG732" s="356"/>
      <c r="AH732" s="356"/>
      <c r="AI732" s="356"/>
      <c r="AJ732" s="357"/>
      <c r="AK732" s="356"/>
      <c r="AN732" s="5"/>
      <c r="AO732" s="5"/>
      <c r="AP732" s="5"/>
      <c r="AQ732" s="5"/>
      <c r="AR732" s="5"/>
    </row>
    <row r="733" spans="5:44" ht="15.75" customHeight="1">
      <c r="E733" s="5"/>
      <c r="P733" s="5"/>
      <c r="Q733" s="5"/>
      <c r="R733" s="5"/>
      <c r="S733" s="5"/>
      <c r="T733" s="5"/>
      <c r="AB733" s="5"/>
      <c r="AC733" s="5"/>
      <c r="AD733" s="5"/>
      <c r="AE733" s="5"/>
      <c r="AF733" s="5"/>
      <c r="AG733" s="356"/>
      <c r="AH733" s="356"/>
      <c r="AI733" s="356"/>
      <c r="AJ733" s="357"/>
      <c r="AK733" s="356"/>
      <c r="AN733" s="5"/>
      <c r="AO733" s="5"/>
      <c r="AP733" s="5"/>
      <c r="AQ733" s="5"/>
      <c r="AR733" s="5"/>
    </row>
    <row r="734" spans="5:44" ht="15.75" customHeight="1">
      <c r="E734" s="5"/>
      <c r="P734" s="5"/>
      <c r="Q734" s="5"/>
      <c r="R734" s="5"/>
      <c r="S734" s="5"/>
      <c r="T734" s="5"/>
      <c r="AB734" s="5"/>
      <c r="AC734" s="5"/>
      <c r="AD734" s="5"/>
      <c r="AE734" s="5"/>
      <c r="AF734" s="5"/>
      <c r="AG734" s="356"/>
      <c r="AH734" s="356"/>
      <c r="AI734" s="356"/>
      <c r="AJ734" s="357"/>
      <c r="AK734" s="356"/>
      <c r="AN734" s="5"/>
      <c r="AO734" s="5"/>
      <c r="AP734" s="5"/>
      <c r="AQ734" s="5"/>
      <c r="AR734" s="5"/>
    </row>
    <row r="735" spans="5:44" ht="15.75" customHeight="1">
      <c r="E735" s="5"/>
      <c r="P735" s="5"/>
      <c r="Q735" s="5"/>
      <c r="R735" s="5"/>
      <c r="S735" s="5"/>
      <c r="T735" s="5"/>
      <c r="AB735" s="5"/>
      <c r="AC735" s="5"/>
      <c r="AD735" s="5"/>
      <c r="AE735" s="5"/>
      <c r="AF735" s="5"/>
      <c r="AG735" s="356"/>
      <c r="AH735" s="356"/>
      <c r="AI735" s="356"/>
      <c r="AJ735" s="357"/>
      <c r="AK735" s="356"/>
      <c r="AN735" s="5"/>
      <c r="AO735" s="5"/>
      <c r="AP735" s="5"/>
      <c r="AQ735" s="5"/>
      <c r="AR735" s="5"/>
    </row>
    <row r="736" spans="5:44" ht="15.75" customHeight="1">
      <c r="E736" s="5"/>
      <c r="P736" s="5"/>
      <c r="Q736" s="5"/>
      <c r="R736" s="5"/>
      <c r="S736" s="5"/>
      <c r="T736" s="5"/>
      <c r="AB736" s="5"/>
      <c r="AC736" s="5"/>
      <c r="AD736" s="5"/>
      <c r="AE736" s="5"/>
      <c r="AF736" s="5"/>
      <c r="AG736" s="356"/>
      <c r="AH736" s="356"/>
      <c r="AI736" s="356"/>
      <c r="AJ736" s="357"/>
      <c r="AK736" s="356"/>
      <c r="AN736" s="5"/>
      <c r="AO736" s="5"/>
      <c r="AP736" s="5"/>
      <c r="AQ736" s="5"/>
      <c r="AR736" s="5"/>
    </row>
    <row r="737" spans="5:44" ht="15.75" customHeight="1">
      <c r="E737" s="5"/>
      <c r="P737" s="5"/>
      <c r="Q737" s="5"/>
      <c r="R737" s="5"/>
      <c r="S737" s="5"/>
      <c r="T737" s="5"/>
      <c r="AB737" s="5"/>
      <c r="AC737" s="5"/>
      <c r="AD737" s="5"/>
      <c r="AE737" s="5"/>
      <c r="AF737" s="5"/>
      <c r="AG737" s="356"/>
      <c r="AH737" s="356"/>
      <c r="AI737" s="356"/>
      <c r="AJ737" s="357"/>
      <c r="AK737" s="356"/>
      <c r="AN737" s="5"/>
      <c r="AO737" s="5"/>
      <c r="AP737" s="5"/>
      <c r="AQ737" s="5"/>
      <c r="AR737" s="5"/>
    </row>
    <row r="738" spans="5:44" ht="15.75" customHeight="1">
      <c r="E738" s="5"/>
      <c r="P738" s="5"/>
      <c r="Q738" s="5"/>
      <c r="R738" s="5"/>
      <c r="S738" s="5"/>
      <c r="T738" s="5"/>
      <c r="AB738" s="5"/>
      <c r="AC738" s="5"/>
      <c r="AD738" s="5"/>
      <c r="AE738" s="5"/>
      <c r="AF738" s="5"/>
      <c r="AG738" s="356"/>
      <c r="AH738" s="356"/>
      <c r="AI738" s="356"/>
      <c r="AJ738" s="357"/>
      <c r="AK738" s="356"/>
      <c r="AN738" s="5"/>
      <c r="AO738" s="5"/>
      <c r="AP738" s="5"/>
      <c r="AQ738" s="5"/>
      <c r="AR738" s="5"/>
    </row>
    <row r="739" spans="5:44" ht="15.75" customHeight="1">
      <c r="E739" s="5"/>
      <c r="P739" s="5"/>
      <c r="Q739" s="5"/>
      <c r="R739" s="5"/>
      <c r="S739" s="5"/>
      <c r="T739" s="5"/>
      <c r="AB739" s="5"/>
      <c r="AC739" s="5"/>
      <c r="AD739" s="5"/>
      <c r="AE739" s="5"/>
      <c r="AF739" s="5"/>
      <c r="AG739" s="356"/>
      <c r="AH739" s="356"/>
      <c r="AI739" s="356"/>
      <c r="AJ739" s="357"/>
      <c r="AK739" s="356"/>
      <c r="AN739" s="5"/>
      <c r="AO739" s="5"/>
      <c r="AP739" s="5"/>
      <c r="AQ739" s="5"/>
      <c r="AR739" s="5"/>
    </row>
    <row r="740" spans="5:44" ht="15.75" customHeight="1">
      <c r="E740" s="5"/>
      <c r="P740" s="5"/>
      <c r="Q740" s="5"/>
      <c r="R740" s="5"/>
      <c r="S740" s="5"/>
      <c r="T740" s="5"/>
      <c r="AB740" s="5"/>
      <c r="AC740" s="5"/>
      <c r="AD740" s="5"/>
      <c r="AE740" s="5"/>
      <c r="AF740" s="5"/>
      <c r="AG740" s="356"/>
      <c r="AH740" s="356"/>
      <c r="AI740" s="356"/>
      <c r="AJ740" s="357"/>
      <c r="AK740" s="356"/>
      <c r="AN740" s="5"/>
      <c r="AO740" s="5"/>
      <c r="AP740" s="5"/>
      <c r="AQ740" s="5"/>
      <c r="AR740" s="5"/>
    </row>
    <row r="741" spans="5:44" ht="15.75" customHeight="1">
      <c r="E741" s="5"/>
      <c r="P741" s="5"/>
      <c r="Q741" s="5"/>
      <c r="R741" s="5"/>
      <c r="S741" s="5"/>
      <c r="T741" s="5"/>
      <c r="AB741" s="5"/>
      <c r="AC741" s="5"/>
      <c r="AD741" s="5"/>
      <c r="AE741" s="5"/>
      <c r="AF741" s="5"/>
      <c r="AG741" s="356"/>
      <c r="AH741" s="356"/>
      <c r="AI741" s="356"/>
      <c r="AJ741" s="357"/>
      <c r="AK741" s="356"/>
      <c r="AN741" s="5"/>
      <c r="AO741" s="5"/>
      <c r="AP741" s="5"/>
      <c r="AQ741" s="5"/>
      <c r="AR741" s="5"/>
    </row>
    <row r="742" spans="5:44" ht="15.75" customHeight="1">
      <c r="E742" s="5"/>
      <c r="P742" s="5"/>
      <c r="Q742" s="5"/>
      <c r="R742" s="5"/>
      <c r="S742" s="5"/>
      <c r="T742" s="5"/>
      <c r="AB742" s="5"/>
      <c r="AC742" s="5"/>
      <c r="AD742" s="5"/>
      <c r="AE742" s="5"/>
      <c r="AF742" s="5"/>
      <c r="AG742" s="356"/>
      <c r="AH742" s="356"/>
      <c r="AI742" s="356"/>
      <c r="AJ742" s="357"/>
      <c r="AK742" s="356"/>
      <c r="AN742" s="5"/>
      <c r="AO742" s="5"/>
      <c r="AP742" s="5"/>
      <c r="AQ742" s="5"/>
      <c r="AR742" s="5"/>
    </row>
    <row r="743" spans="5:44" ht="15.75" customHeight="1">
      <c r="E743" s="5"/>
      <c r="P743" s="5"/>
      <c r="Q743" s="5"/>
      <c r="R743" s="5"/>
      <c r="S743" s="5"/>
      <c r="T743" s="5"/>
      <c r="AB743" s="5"/>
      <c r="AC743" s="5"/>
      <c r="AD743" s="5"/>
      <c r="AE743" s="5"/>
      <c r="AF743" s="5"/>
      <c r="AG743" s="356"/>
      <c r="AH743" s="356"/>
      <c r="AI743" s="356"/>
      <c r="AJ743" s="357"/>
      <c r="AK743" s="356"/>
      <c r="AN743" s="5"/>
      <c r="AO743" s="5"/>
      <c r="AP743" s="5"/>
      <c r="AQ743" s="5"/>
      <c r="AR743" s="5"/>
    </row>
    <row r="744" spans="5:44" ht="15.75" customHeight="1">
      <c r="E744" s="5"/>
      <c r="P744" s="5"/>
      <c r="Q744" s="5"/>
      <c r="R744" s="5"/>
      <c r="S744" s="5"/>
      <c r="T744" s="5"/>
      <c r="AB744" s="5"/>
      <c r="AC744" s="5"/>
      <c r="AD744" s="5"/>
      <c r="AE744" s="5"/>
      <c r="AF744" s="5"/>
      <c r="AG744" s="356"/>
      <c r="AH744" s="356"/>
      <c r="AI744" s="356"/>
      <c r="AJ744" s="357"/>
      <c r="AK744" s="356"/>
      <c r="AN744" s="5"/>
      <c r="AO744" s="5"/>
      <c r="AP744" s="5"/>
      <c r="AQ744" s="5"/>
      <c r="AR744" s="5"/>
    </row>
    <row r="745" spans="5:44" ht="15.75" customHeight="1">
      <c r="E745" s="5"/>
      <c r="P745" s="5"/>
      <c r="Q745" s="5"/>
      <c r="R745" s="5"/>
      <c r="S745" s="5"/>
      <c r="T745" s="5"/>
      <c r="AB745" s="5"/>
      <c r="AC745" s="5"/>
      <c r="AD745" s="5"/>
      <c r="AE745" s="5"/>
      <c r="AF745" s="5"/>
      <c r="AG745" s="356"/>
      <c r="AH745" s="356"/>
      <c r="AI745" s="356"/>
      <c r="AJ745" s="357"/>
      <c r="AK745" s="356"/>
      <c r="AN745" s="5"/>
      <c r="AO745" s="5"/>
      <c r="AP745" s="5"/>
      <c r="AQ745" s="5"/>
      <c r="AR745" s="5"/>
    </row>
    <row r="746" spans="5:44" ht="15.75" customHeight="1">
      <c r="E746" s="5"/>
      <c r="P746" s="5"/>
      <c r="Q746" s="5"/>
      <c r="R746" s="5"/>
      <c r="S746" s="5"/>
      <c r="T746" s="5"/>
      <c r="AB746" s="5"/>
      <c r="AC746" s="5"/>
      <c r="AD746" s="5"/>
      <c r="AE746" s="5"/>
      <c r="AF746" s="5"/>
      <c r="AG746" s="356"/>
      <c r="AH746" s="356"/>
      <c r="AI746" s="356"/>
      <c r="AJ746" s="357"/>
      <c r="AK746" s="356"/>
      <c r="AN746" s="5"/>
      <c r="AO746" s="5"/>
      <c r="AP746" s="5"/>
      <c r="AQ746" s="5"/>
      <c r="AR746" s="5"/>
    </row>
    <row r="747" spans="5:44" ht="15.75" customHeight="1">
      <c r="E747" s="5"/>
      <c r="P747" s="5"/>
      <c r="Q747" s="5"/>
      <c r="R747" s="5"/>
      <c r="S747" s="5"/>
      <c r="T747" s="5"/>
      <c r="AB747" s="5"/>
      <c r="AC747" s="5"/>
      <c r="AD747" s="5"/>
      <c r="AE747" s="5"/>
      <c r="AF747" s="5"/>
      <c r="AG747" s="356"/>
      <c r="AH747" s="356"/>
      <c r="AI747" s="356"/>
      <c r="AJ747" s="357"/>
      <c r="AK747" s="356"/>
      <c r="AN747" s="5"/>
      <c r="AO747" s="5"/>
      <c r="AP747" s="5"/>
      <c r="AQ747" s="5"/>
      <c r="AR747" s="5"/>
    </row>
    <row r="748" spans="5:44" ht="15.75" customHeight="1">
      <c r="E748" s="5"/>
      <c r="P748" s="5"/>
      <c r="Q748" s="5"/>
      <c r="R748" s="5"/>
      <c r="S748" s="5"/>
      <c r="T748" s="5"/>
      <c r="AB748" s="5"/>
      <c r="AC748" s="5"/>
      <c r="AD748" s="5"/>
      <c r="AE748" s="5"/>
      <c r="AF748" s="5"/>
      <c r="AG748" s="356"/>
      <c r="AH748" s="356"/>
      <c r="AI748" s="356"/>
      <c r="AJ748" s="357"/>
      <c r="AK748" s="356"/>
      <c r="AN748" s="5"/>
      <c r="AO748" s="5"/>
      <c r="AP748" s="5"/>
      <c r="AQ748" s="5"/>
      <c r="AR748" s="5"/>
    </row>
    <row r="749" spans="5:44" ht="15.75" customHeight="1">
      <c r="E749" s="5"/>
      <c r="P749" s="5"/>
      <c r="Q749" s="5"/>
      <c r="R749" s="5"/>
      <c r="S749" s="5"/>
      <c r="T749" s="5"/>
      <c r="AB749" s="5"/>
      <c r="AC749" s="5"/>
      <c r="AD749" s="5"/>
      <c r="AE749" s="5"/>
      <c r="AF749" s="5"/>
      <c r="AG749" s="356"/>
      <c r="AH749" s="356"/>
      <c r="AI749" s="356"/>
      <c r="AJ749" s="357"/>
      <c r="AK749" s="356"/>
      <c r="AN749" s="5"/>
      <c r="AO749" s="5"/>
      <c r="AP749" s="5"/>
      <c r="AQ749" s="5"/>
      <c r="AR749" s="5"/>
    </row>
    <row r="750" spans="5:44" ht="15.75" customHeight="1">
      <c r="E750" s="5"/>
      <c r="P750" s="5"/>
      <c r="Q750" s="5"/>
      <c r="R750" s="5"/>
      <c r="S750" s="5"/>
      <c r="T750" s="5"/>
      <c r="AB750" s="5"/>
      <c r="AC750" s="5"/>
      <c r="AD750" s="5"/>
      <c r="AE750" s="5"/>
      <c r="AF750" s="5"/>
      <c r="AG750" s="356"/>
      <c r="AH750" s="356"/>
      <c r="AI750" s="356"/>
      <c r="AJ750" s="357"/>
      <c r="AK750" s="356"/>
      <c r="AN750" s="5"/>
      <c r="AO750" s="5"/>
      <c r="AP750" s="5"/>
      <c r="AQ750" s="5"/>
      <c r="AR750" s="5"/>
    </row>
    <row r="751" spans="5:44" ht="15.75" customHeight="1">
      <c r="E751" s="5"/>
      <c r="P751" s="5"/>
      <c r="Q751" s="5"/>
      <c r="R751" s="5"/>
      <c r="S751" s="5"/>
      <c r="T751" s="5"/>
      <c r="AB751" s="5"/>
      <c r="AC751" s="5"/>
      <c r="AD751" s="5"/>
      <c r="AE751" s="5"/>
      <c r="AF751" s="5"/>
      <c r="AG751" s="356"/>
      <c r="AH751" s="356"/>
      <c r="AI751" s="356"/>
      <c r="AJ751" s="357"/>
      <c r="AK751" s="356"/>
      <c r="AN751" s="5"/>
      <c r="AO751" s="5"/>
      <c r="AP751" s="5"/>
      <c r="AQ751" s="5"/>
      <c r="AR751" s="5"/>
    </row>
    <row r="752" spans="5:44" ht="15.75" customHeight="1">
      <c r="E752" s="5"/>
      <c r="P752" s="5"/>
      <c r="Q752" s="5"/>
      <c r="R752" s="5"/>
      <c r="S752" s="5"/>
      <c r="T752" s="5"/>
      <c r="AB752" s="5"/>
      <c r="AC752" s="5"/>
      <c r="AD752" s="5"/>
      <c r="AE752" s="5"/>
      <c r="AF752" s="5"/>
      <c r="AG752" s="356"/>
      <c r="AH752" s="356"/>
      <c r="AI752" s="356"/>
      <c r="AJ752" s="357"/>
      <c r="AK752" s="356"/>
      <c r="AN752" s="5"/>
      <c r="AO752" s="5"/>
      <c r="AP752" s="5"/>
      <c r="AQ752" s="5"/>
      <c r="AR752" s="5"/>
    </row>
    <row r="753" spans="5:44" ht="15.75" customHeight="1">
      <c r="E753" s="5"/>
      <c r="P753" s="5"/>
      <c r="Q753" s="5"/>
      <c r="R753" s="5"/>
      <c r="S753" s="5"/>
      <c r="T753" s="5"/>
      <c r="AB753" s="5"/>
      <c r="AC753" s="5"/>
      <c r="AD753" s="5"/>
      <c r="AE753" s="5"/>
      <c r="AF753" s="5"/>
      <c r="AG753" s="356"/>
      <c r="AH753" s="356"/>
      <c r="AI753" s="356"/>
      <c r="AJ753" s="357"/>
      <c r="AK753" s="356"/>
      <c r="AN753" s="5"/>
      <c r="AO753" s="5"/>
      <c r="AP753" s="5"/>
      <c r="AQ753" s="5"/>
      <c r="AR753" s="5"/>
    </row>
    <row r="754" spans="5:44" ht="15.75" customHeight="1">
      <c r="E754" s="5"/>
      <c r="P754" s="5"/>
      <c r="Q754" s="5"/>
      <c r="R754" s="5"/>
      <c r="S754" s="5"/>
      <c r="T754" s="5"/>
      <c r="AB754" s="5"/>
      <c r="AC754" s="5"/>
      <c r="AD754" s="5"/>
      <c r="AE754" s="5"/>
      <c r="AF754" s="5"/>
      <c r="AG754" s="356"/>
      <c r="AH754" s="356"/>
      <c r="AI754" s="356"/>
      <c r="AJ754" s="357"/>
      <c r="AK754" s="356"/>
      <c r="AN754" s="5"/>
      <c r="AO754" s="5"/>
      <c r="AP754" s="5"/>
      <c r="AQ754" s="5"/>
      <c r="AR754" s="5"/>
    </row>
    <row r="755" spans="5:44" ht="15.75" customHeight="1">
      <c r="E755" s="5"/>
      <c r="P755" s="5"/>
      <c r="Q755" s="5"/>
      <c r="R755" s="5"/>
      <c r="S755" s="5"/>
      <c r="T755" s="5"/>
      <c r="AB755" s="5"/>
      <c r="AC755" s="5"/>
      <c r="AD755" s="5"/>
      <c r="AE755" s="5"/>
      <c r="AF755" s="5"/>
      <c r="AG755" s="356"/>
      <c r="AH755" s="356"/>
      <c r="AI755" s="356"/>
      <c r="AJ755" s="357"/>
      <c r="AK755" s="356"/>
      <c r="AN755" s="5"/>
      <c r="AO755" s="5"/>
      <c r="AP755" s="5"/>
      <c r="AQ755" s="5"/>
      <c r="AR755" s="5"/>
    </row>
    <row r="756" spans="5:44" ht="15.75" customHeight="1">
      <c r="E756" s="5"/>
      <c r="P756" s="5"/>
      <c r="Q756" s="5"/>
      <c r="R756" s="5"/>
      <c r="S756" s="5"/>
      <c r="T756" s="5"/>
      <c r="AB756" s="5"/>
      <c r="AC756" s="5"/>
      <c r="AD756" s="5"/>
      <c r="AE756" s="5"/>
      <c r="AF756" s="5"/>
      <c r="AG756" s="356"/>
      <c r="AH756" s="356"/>
      <c r="AI756" s="356"/>
      <c r="AJ756" s="357"/>
      <c r="AK756" s="356"/>
      <c r="AN756" s="5"/>
      <c r="AO756" s="5"/>
      <c r="AP756" s="5"/>
      <c r="AQ756" s="5"/>
      <c r="AR756" s="5"/>
    </row>
    <row r="757" spans="5:44" ht="15.75" customHeight="1">
      <c r="E757" s="5"/>
      <c r="P757" s="5"/>
      <c r="Q757" s="5"/>
      <c r="R757" s="5"/>
      <c r="S757" s="5"/>
      <c r="T757" s="5"/>
      <c r="AB757" s="5"/>
      <c r="AC757" s="5"/>
      <c r="AD757" s="5"/>
      <c r="AE757" s="5"/>
      <c r="AF757" s="5"/>
      <c r="AG757" s="356"/>
      <c r="AH757" s="356"/>
      <c r="AI757" s="356"/>
      <c r="AJ757" s="357"/>
      <c r="AK757" s="356"/>
      <c r="AN757" s="5"/>
      <c r="AO757" s="5"/>
      <c r="AP757" s="5"/>
      <c r="AQ757" s="5"/>
      <c r="AR757" s="5"/>
    </row>
    <row r="758" spans="5:44" ht="15.75" customHeight="1">
      <c r="E758" s="5"/>
      <c r="P758" s="5"/>
      <c r="Q758" s="5"/>
      <c r="R758" s="5"/>
      <c r="S758" s="5"/>
      <c r="T758" s="5"/>
      <c r="AB758" s="5"/>
      <c r="AC758" s="5"/>
      <c r="AD758" s="5"/>
      <c r="AE758" s="5"/>
      <c r="AF758" s="5"/>
      <c r="AG758" s="356"/>
      <c r="AH758" s="356"/>
      <c r="AI758" s="356"/>
      <c r="AJ758" s="357"/>
      <c r="AK758" s="356"/>
      <c r="AN758" s="5"/>
      <c r="AO758" s="5"/>
      <c r="AP758" s="5"/>
      <c r="AQ758" s="5"/>
      <c r="AR758" s="5"/>
    </row>
    <row r="759" spans="5:44" ht="15.75" customHeight="1">
      <c r="E759" s="5"/>
      <c r="P759" s="5"/>
      <c r="Q759" s="5"/>
      <c r="R759" s="5"/>
      <c r="S759" s="5"/>
      <c r="T759" s="5"/>
      <c r="AB759" s="5"/>
      <c r="AC759" s="5"/>
      <c r="AD759" s="5"/>
      <c r="AE759" s="5"/>
      <c r="AF759" s="5"/>
      <c r="AG759" s="356"/>
      <c r="AH759" s="356"/>
      <c r="AI759" s="356"/>
      <c r="AJ759" s="357"/>
      <c r="AK759" s="356"/>
      <c r="AN759" s="5"/>
      <c r="AO759" s="5"/>
      <c r="AP759" s="5"/>
      <c r="AQ759" s="5"/>
      <c r="AR759" s="5"/>
    </row>
    <row r="760" spans="5:44" ht="15.75" customHeight="1">
      <c r="E760" s="5"/>
      <c r="P760" s="5"/>
      <c r="Q760" s="5"/>
      <c r="R760" s="5"/>
      <c r="S760" s="5"/>
      <c r="T760" s="5"/>
      <c r="AB760" s="5"/>
      <c r="AC760" s="5"/>
      <c r="AD760" s="5"/>
      <c r="AE760" s="5"/>
      <c r="AF760" s="5"/>
      <c r="AG760" s="356"/>
      <c r="AH760" s="356"/>
      <c r="AI760" s="356"/>
      <c r="AJ760" s="357"/>
      <c r="AK760" s="356"/>
      <c r="AN760" s="5"/>
      <c r="AO760" s="5"/>
      <c r="AP760" s="5"/>
      <c r="AQ760" s="5"/>
      <c r="AR760" s="5"/>
    </row>
    <row r="761" spans="5:44" ht="15.75" customHeight="1">
      <c r="E761" s="5"/>
      <c r="P761" s="5"/>
      <c r="Q761" s="5"/>
      <c r="R761" s="5"/>
      <c r="S761" s="5"/>
      <c r="T761" s="5"/>
      <c r="AB761" s="5"/>
      <c r="AC761" s="5"/>
      <c r="AD761" s="5"/>
      <c r="AE761" s="5"/>
      <c r="AF761" s="5"/>
      <c r="AG761" s="356"/>
      <c r="AH761" s="356"/>
      <c r="AI761" s="356"/>
      <c r="AJ761" s="357"/>
      <c r="AK761" s="356"/>
      <c r="AN761" s="5"/>
      <c r="AO761" s="5"/>
      <c r="AP761" s="5"/>
      <c r="AQ761" s="5"/>
      <c r="AR761" s="5"/>
    </row>
    <row r="762" spans="5:44" ht="15.75" customHeight="1">
      <c r="E762" s="5"/>
      <c r="P762" s="5"/>
      <c r="Q762" s="5"/>
      <c r="R762" s="5"/>
      <c r="S762" s="5"/>
      <c r="T762" s="5"/>
      <c r="AB762" s="5"/>
      <c r="AC762" s="5"/>
      <c r="AD762" s="5"/>
      <c r="AE762" s="5"/>
      <c r="AF762" s="5"/>
      <c r="AG762" s="356"/>
      <c r="AH762" s="356"/>
      <c r="AI762" s="356"/>
      <c r="AJ762" s="357"/>
      <c r="AK762" s="356"/>
      <c r="AN762" s="5"/>
      <c r="AO762" s="5"/>
      <c r="AP762" s="5"/>
      <c r="AQ762" s="5"/>
      <c r="AR762" s="5"/>
    </row>
    <row r="763" spans="5:44" ht="15.75" customHeight="1">
      <c r="E763" s="5"/>
      <c r="P763" s="5"/>
      <c r="Q763" s="5"/>
      <c r="R763" s="5"/>
      <c r="S763" s="5"/>
      <c r="T763" s="5"/>
      <c r="AB763" s="5"/>
      <c r="AC763" s="5"/>
      <c r="AD763" s="5"/>
      <c r="AE763" s="5"/>
      <c r="AF763" s="5"/>
      <c r="AG763" s="356"/>
      <c r="AH763" s="356"/>
      <c r="AI763" s="356"/>
      <c r="AJ763" s="357"/>
      <c r="AK763" s="356"/>
      <c r="AN763" s="5"/>
      <c r="AO763" s="5"/>
      <c r="AP763" s="5"/>
      <c r="AQ763" s="5"/>
      <c r="AR763" s="5"/>
    </row>
    <row r="764" spans="5:44" ht="15.75" customHeight="1">
      <c r="E764" s="5"/>
      <c r="P764" s="5"/>
      <c r="Q764" s="5"/>
      <c r="R764" s="5"/>
      <c r="S764" s="5"/>
      <c r="T764" s="5"/>
      <c r="AB764" s="5"/>
      <c r="AC764" s="5"/>
      <c r="AD764" s="5"/>
      <c r="AE764" s="5"/>
      <c r="AF764" s="5"/>
      <c r="AG764" s="356"/>
      <c r="AH764" s="356"/>
      <c r="AI764" s="356"/>
      <c r="AJ764" s="357"/>
      <c r="AK764" s="356"/>
      <c r="AN764" s="5"/>
      <c r="AO764" s="5"/>
      <c r="AP764" s="5"/>
      <c r="AQ764" s="5"/>
      <c r="AR764" s="5"/>
    </row>
    <row r="765" spans="5:44" ht="15.75" customHeight="1">
      <c r="E765" s="5"/>
      <c r="P765" s="5"/>
      <c r="Q765" s="5"/>
      <c r="R765" s="5"/>
      <c r="S765" s="5"/>
      <c r="T765" s="5"/>
      <c r="AB765" s="5"/>
      <c r="AC765" s="5"/>
      <c r="AD765" s="5"/>
      <c r="AE765" s="5"/>
      <c r="AF765" s="5"/>
      <c r="AG765" s="356"/>
      <c r="AH765" s="356"/>
      <c r="AI765" s="356"/>
      <c r="AJ765" s="357"/>
      <c r="AK765" s="356"/>
      <c r="AN765" s="5"/>
      <c r="AO765" s="5"/>
      <c r="AP765" s="5"/>
      <c r="AQ765" s="5"/>
      <c r="AR765" s="5"/>
    </row>
    <row r="766" spans="5:44" ht="15.75" customHeight="1">
      <c r="E766" s="5"/>
      <c r="P766" s="5"/>
      <c r="Q766" s="5"/>
      <c r="R766" s="5"/>
      <c r="S766" s="5"/>
      <c r="T766" s="5"/>
      <c r="AB766" s="5"/>
      <c r="AC766" s="5"/>
      <c r="AD766" s="5"/>
      <c r="AE766" s="5"/>
      <c r="AF766" s="5"/>
      <c r="AG766" s="356"/>
      <c r="AH766" s="356"/>
      <c r="AI766" s="356"/>
      <c r="AJ766" s="357"/>
      <c r="AK766" s="356"/>
      <c r="AN766" s="5"/>
      <c r="AO766" s="5"/>
      <c r="AP766" s="5"/>
      <c r="AQ766" s="5"/>
      <c r="AR766" s="5"/>
    </row>
    <row r="767" spans="5:44" ht="15.75" customHeight="1">
      <c r="E767" s="5"/>
      <c r="P767" s="5"/>
      <c r="Q767" s="5"/>
      <c r="R767" s="5"/>
      <c r="S767" s="5"/>
      <c r="T767" s="5"/>
      <c r="AB767" s="5"/>
      <c r="AC767" s="5"/>
      <c r="AD767" s="5"/>
      <c r="AE767" s="5"/>
      <c r="AF767" s="5"/>
      <c r="AG767" s="356"/>
      <c r="AH767" s="356"/>
      <c r="AI767" s="356"/>
      <c r="AJ767" s="357"/>
      <c r="AK767" s="356"/>
      <c r="AN767" s="5"/>
      <c r="AO767" s="5"/>
      <c r="AP767" s="5"/>
      <c r="AQ767" s="5"/>
      <c r="AR767" s="5"/>
    </row>
    <row r="768" spans="5:44" ht="15.75" customHeight="1">
      <c r="E768" s="5"/>
      <c r="P768" s="5"/>
      <c r="Q768" s="5"/>
      <c r="R768" s="5"/>
      <c r="S768" s="5"/>
      <c r="T768" s="5"/>
      <c r="AB768" s="5"/>
      <c r="AC768" s="5"/>
      <c r="AD768" s="5"/>
      <c r="AE768" s="5"/>
      <c r="AF768" s="5"/>
      <c r="AG768" s="356"/>
      <c r="AH768" s="356"/>
      <c r="AI768" s="356"/>
      <c r="AJ768" s="357"/>
      <c r="AK768" s="356"/>
      <c r="AN768" s="5"/>
      <c r="AO768" s="5"/>
      <c r="AP768" s="5"/>
      <c r="AQ768" s="5"/>
      <c r="AR768" s="5"/>
    </row>
    <row r="769" spans="5:44" ht="15.75" customHeight="1">
      <c r="E769" s="5"/>
      <c r="P769" s="5"/>
      <c r="Q769" s="5"/>
      <c r="R769" s="5"/>
      <c r="S769" s="5"/>
      <c r="T769" s="5"/>
      <c r="AB769" s="5"/>
      <c r="AC769" s="5"/>
      <c r="AD769" s="5"/>
      <c r="AE769" s="5"/>
      <c r="AF769" s="5"/>
      <c r="AG769" s="356"/>
      <c r="AH769" s="356"/>
      <c r="AI769" s="356"/>
      <c r="AJ769" s="357"/>
      <c r="AK769" s="356"/>
      <c r="AN769" s="5"/>
      <c r="AO769" s="5"/>
      <c r="AP769" s="5"/>
      <c r="AQ769" s="5"/>
      <c r="AR769" s="5"/>
    </row>
    <row r="770" spans="5:44" ht="15.75" customHeight="1">
      <c r="E770" s="5"/>
      <c r="P770" s="5"/>
      <c r="Q770" s="5"/>
      <c r="R770" s="5"/>
      <c r="S770" s="5"/>
      <c r="T770" s="5"/>
      <c r="AB770" s="5"/>
      <c r="AC770" s="5"/>
      <c r="AD770" s="5"/>
      <c r="AE770" s="5"/>
      <c r="AF770" s="5"/>
      <c r="AG770" s="356"/>
      <c r="AH770" s="356"/>
      <c r="AI770" s="356"/>
      <c r="AJ770" s="357"/>
      <c r="AK770" s="356"/>
      <c r="AN770" s="5"/>
      <c r="AO770" s="5"/>
      <c r="AP770" s="5"/>
      <c r="AQ770" s="5"/>
      <c r="AR770" s="5"/>
    </row>
    <row r="771" spans="5:44" ht="15.75" customHeight="1">
      <c r="E771" s="5"/>
      <c r="P771" s="5"/>
      <c r="Q771" s="5"/>
      <c r="R771" s="5"/>
      <c r="S771" s="5"/>
      <c r="T771" s="5"/>
      <c r="AB771" s="5"/>
      <c r="AC771" s="5"/>
      <c r="AD771" s="5"/>
      <c r="AE771" s="5"/>
      <c r="AF771" s="5"/>
      <c r="AG771" s="356"/>
      <c r="AH771" s="356"/>
      <c r="AI771" s="356"/>
      <c r="AJ771" s="357"/>
      <c r="AK771" s="356"/>
      <c r="AN771" s="5"/>
      <c r="AO771" s="5"/>
      <c r="AP771" s="5"/>
      <c r="AQ771" s="5"/>
      <c r="AR771" s="5"/>
    </row>
    <row r="772" spans="5:44" ht="15.75" customHeight="1">
      <c r="E772" s="5"/>
      <c r="P772" s="5"/>
      <c r="Q772" s="5"/>
      <c r="R772" s="5"/>
      <c r="S772" s="5"/>
      <c r="T772" s="5"/>
      <c r="AB772" s="5"/>
      <c r="AC772" s="5"/>
      <c r="AD772" s="5"/>
      <c r="AE772" s="5"/>
      <c r="AF772" s="5"/>
      <c r="AG772" s="356"/>
      <c r="AH772" s="356"/>
      <c r="AI772" s="356"/>
      <c r="AJ772" s="357"/>
      <c r="AK772" s="356"/>
      <c r="AN772" s="5"/>
      <c r="AO772" s="5"/>
      <c r="AP772" s="5"/>
      <c r="AQ772" s="5"/>
      <c r="AR772" s="5"/>
    </row>
    <row r="773" spans="5:44" ht="15.75" customHeight="1">
      <c r="E773" s="5"/>
      <c r="P773" s="5"/>
      <c r="Q773" s="5"/>
      <c r="R773" s="5"/>
      <c r="S773" s="5"/>
      <c r="T773" s="5"/>
      <c r="AB773" s="5"/>
      <c r="AC773" s="5"/>
      <c r="AD773" s="5"/>
      <c r="AE773" s="5"/>
      <c r="AF773" s="5"/>
      <c r="AG773" s="356"/>
      <c r="AH773" s="356"/>
      <c r="AI773" s="356"/>
      <c r="AJ773" s="357"/>
      <c r="AK773" s="356"/>
      <c r="AN773" s="5"/>
      <c r="AO773" s="5"/>
      <c r="AP773" s="5"/>
      <c r="AQ773" s="5"/>
      <c r="AR773" s="5"/>
    </row>
    <row r="774" spans="5:44" ht="15.75" customHeight="1">
      <c r="E774" s="5"/>
      <c r="P774" s="5"/>
      <c r="Q774" s="5"/>
      <c r="R774" s="5"/>
      <c r="S774" s="5"/>
      <c r="T774" s="5"/>
      <c r="AB774" s="5"/>
      <c r="AC774" s="5"/>
      <c r="AD774" s="5"/>
      <c r="AE774" s="5"/>
      <c r="AF774" s="5"/>
      <c r="AG774" s="356"/>
      <c r="AH774" s="356"/>
      <c r="AI774" s="356"/>
      <c r="AJ774" s="357"/>
      <c r="AK774" s="356"/>
      <c r="AN774" s="5"/>
      <c r="AO774" s="5"/>
      <c r="AP774" s="5"/>
      <c r="AQ774" s="5"/>
      <c r="AR774" s="5"/>
    </row>
    <row r="775" spans="5:44" ht="15.75" customHeight="1">
      <c r="E775" s="5"/>
      <c r="P775" s="5"/>
      <c r="Q775" s="5"/>
      <c r="R775" s="5"/>
      <c r="S775" s="5"/>
      <c r="T775" s="5"/>
      <c r="AB775" s="5"/>
      <c r="AC775" s="5"/>
      <c r="AD775" s="5"/>
      <c r="AE775" s="5"/>
      <c r="AF775" s="5"/>
      <c r="AG775" s="356"/>
      <c r="AH775" s="356"/>
      <c r="AI775" s="356"/>
      <c r="AJ775" s="357"/>
      <c r="AK775" s="356"/>
      <c r="AN775" s="5"/>
      <c r="AO775" s="5"/>
      <c r="AP775" s="5"/>
      <c r="AQ775" s="5"/>
      <c r="AR775" s="5"/>
    </row>
    <row r="776" spans="5:44" ht="15.75" customHeight="1">
      <c r="E776" s="5"/>
      <c r="P776" s="5"/>
      <c r="Q776" s="5"/>
      <c r="R776" s="5"/>
      <c r="S776" s="5"/>
      <c r="T776" s="5"/>
      <c r="AB776" s="5"/>
      <c r="AC776" s="5"/>
      <c r="AD776" s="5"/>
      <c r="AE776" s="5"/>
      <c r="AF776" s="5"/>
      <c r="AG776" s="356"/>
      <c r="AH776" s="356"/>
      <c r="AI776" s="356"/>
      <c r="AJ776" s="357"/>
      <c r="AK776" s="356"/>
      <c r="AN776" s="5"/>
      <c r="AO776" s="5"/>
      <c r="AP776" s="5"/>
      <c r="AQ776" s="5"/>
      <c r="AR776" s="5"/>
    </row>
    <row r="777" spans="5:44" ht="15.75" customHeight="1">
      <c r="E777" s="5"/>
      <c r="P777" s="5"/>
      <c r="Q777" s="5"/>
      <c r="R777" s="5"/>
      <c r="S777" s="5"/>
      <c r="T777" s="5"/>
      <c r="AB777" s="5"/>
      <c r="AC777" s="5"/>
      <c r="AD777" s="5"/>
      <c r="AE777" s="5"/>
      <c r="AF777" s="5"/>
      <c r="AG777" s="356"/>
      <c r="AH777" s="356"/>
      <c r="AI777" s="356"/>
      <c r="AJ777" s="357"/>
      <c r="AK777" s="356"/>
      <c r="AN777" s="5"/>
      <c r="AO777" s="5"/>
      <c r="AP777" s="5"/>
      <c r="AQ777" s="5"/>
      <c r="AR777" s="5"/>
    </row>
    <row r="778" spans="5:44" ht="15.75" customHeight="1">
      <c r="E778" s="5"/>
      <c r="P778" s="5"/>
      <c r="Q778" s="5"/>
      <c r="R778" s="5"/>
      <c r="S778" s="5"/>
      <c r="T778" s="5"/>
      <c r="AB778" s="5"/>
      <c r="AC778" s="5"/>
      <c r="AD778" s="5"/>
      <c r="AE778" s="5"/>
      <c r="AF778" s="5"/>
      <c r="AG778" s="356"/>
      <c r="AH778" s="356"/>
      <c r="AI778" s="356"/>
      <c r="AJ778" s="357"/>
      <c r="AK778" s="356"/>
      <c r="AN778" s="5"/>
      <c r="AO778" s="5"/>
      <c r="AP778" s="5"/>
      <c r="AQ778" s="5"/>
      <c r="AR778" s="5"/>
    </row>
    <row r="779" spans="5:44" ht="15.75" customHeight="1">
      <c r="E779" s="5"/>
      <c r="P779" s="5"/>
      <c r="Q779" s="5"/>
      <c r="R779" s="5"/>
      <c r="S779" s="5"/>
      <c r="T779" s="5"/>
      <c r="AB779" s="5"/>
      <c r="AC779" s="5"/>
      <c r="AD779" s="5"/>
      <c r="AE779" s="5"/>
      <c r="AF779" s="5"/>
      <c r="AG779" s="356"/>
      <c r="AH779" s="356"/>
      <c r="AI779" s="356"/>
      <c r="AJ779" s="357"/>
      <c r="AK779" s="356"/>
      <c r="AN779" s="5"/>
      <c r="AO779" s="5"/>
      <c r="AP779" s="5"/>
      <c r="AQ779" s="5"/>
      <c r="AR779" s="5"/>
    </row>
    <row r="780" spans="5:44" ht="15.75" customHeight="1">
      <c r="E780" s="5"/>
      <c r="P780" s="5"/>
      <c r="Q780" s="5"/>
      <c r="R780" s="5"/>
      <c r="S780" s="5"/>
      <c r="T780" s="5"/>
      <c r="AB780" s="5"/>
      <c r="AC780" s="5"/>
      <c r="AD780" s="5"/>
      <c r="AE780" s="5"/>
      <c r="AF780" s="5"/>
      <c r="AG780" s="356"/>
      <c r="AH780" s="356"/>
      <c r="AI780" s="356"/>
      <c r="AJ780" s="357"/>
      <c r="AK780" s="356"/>
      <c r="AN780" s="5"/>
      <c r="AO780" s="5"/>
      <c r="AP780" s="5"/>
      <c r="AQ780" s="5"/>
      <c r="AR780" s="5"/>
    </row>
    <row r="781" spans="5:44" ht="15.75" customHeight="1">
      <c r="E781" s="5"/>
      <c r="P781" s="5"/>
      <c r="Q781" s="5"/>
      <c r="R781" s="5"/>
      <c r="S781" s="5"/>
      <c r="T781" s="5"/>
      <c r="AB781" s="5"/>
      <c r="AC781" s="5"/>
      <c r="AD781" s="5"/>
      <c r="AE781" s="5"/>
      <c r="AF781" s="5"/>
      <c r="AG781" s="356"/>
      <c r="AH781" s="356"/>
      <c r="AI781" s="356"/>
      <c r="AJ781" s="357"/>
      <c r="AK781" s="356"/>
      <c r="AN781" s="5"/>
      <c r="AO781" s="5"/>
      <c r="AP781" s="5"/>
      <c r="AQ781" s="5"/>
      <c r="AR781" s="5"/>
    </row>
    <row r="782" spans="5:44" ht="15.75" customHeight="1">
      <c r="E782" s="5"/>
      <c r="P782" s="5"/>
      <c r="Q782" s="5"/>
      <c r="R782" s="5"/>
      <c r="S782" s="5"/>
      <c r="T782" s="5"/>
      <c r="AB782" s="5"/>
      <c r="AC782" s="5"/>
      <c r="AD782" s="5"/>
      <c r="AE782" s="5"/>
      <c r="AF782" s="5"/>
      <c r="AG782" s="356"/>
      <c r="AH782" s="356"/>
      <c r="AI782" s="356"/>
      <c r="AJ782" s="357"/>
      <c r="AK782" s="356"/>
      <c r="AN782" s="5"/>
      <c r="AO782" s="5"/>
      <c r="AP782" s="5"/>
      <c r="AQ782" s="5"/>
      <c r="AR782" s="5"/>
    </row>
    <row r="783" spans="5:44" ht="15.75" customHeight="1">
      <c r="E783" s="5"/>
      <c r="P783" s="5"/>
      <c r="Q783" s="5"/>
      <c r="R783" s="5"/>
      <c r="S783" s="5"/>
      <c r="T783" s="5"/>
      <c r="AB783" s="5"/>
      <c r="AC783" s="5"/>
      <c r="AD783" s="5"/>
      <c r="AE783" s="5"/>
      <c r="AF783" s="5"/>
      <c r="AG783" s="356"/>
      <c r="AH783" s="356"/>
      <c r="AI783" s="356"/>
      <c r="AJ783" s="357"/>
      <c r="AK783" s="356"/>
      <c r="AN783" s="5"/>
      <c r="AO783" s="5"/>
      <c r="AP783" s="5"/>
      <c r="AQ783" s="5"/>
      <c r="AR783" s="5"/>
    </row>
    <row r="784" spans="5:44" ht="15.75" customHeight="1">
      <c r="E784" s="5"/>
      <c r="P784" s="5"/>
      <c r="Q784" s="5"/>
      <c r="R784" s="5"/>
      <c r="S784" s="5"/>
      <c r="T784" s="5"/>
      <c r="AB784" s="5"/>
      <c r="AC784" s="5"/>
      <c r="AD784" s="5"/>
      <c r="AE784" s="5"/>
      <c r="AF784" s="5"/>
      <c r="AG784" s="356"/>
      <c r="AH784" s="356"/>
      <c r="AI784" s="356"/>
      <c r="AJ784" s="357"/>
      <c r="AK784" s="356"/>
      <c r="AN784" s="5"/>
      <c r="AO784" s="5"/>
      <c r="AP784" s="5"/>
      <c r="AQ784" s="5"/>
      <c r="AR784" s="5"/>
    </row>
    <row r="785" spans="5:44" ht="15.75" customHeight="1">
      <c r="E785" s="5"/>
      <c r="P785" s="5"/>
      <c r="Q785" s="5"/>
      <c r="R785" s="5"/>
      <c r="S785" s="5"/>
      <c r="T785" s="5"/>
      <c r="AB785" s="5"/>
      <c r="AC785" s="5"/>
      <c r="AD785" s="5"/>
      <c r="AE785" s="5"/>
      <c r="AF785" s="5"/>
      <c r="AG785" s="356"/>
      <c r="AH785" s="356"/>
      <c r="AI785" s="356"/>
      <c r="AJ785" s="357"/>
      <c r="AK785" s="356"/>
      <c r="AN785" s="5"/>
      <c r="AO785" s="5"/>
      <c r="AP785" s="5"/>
      <c r="AQ785" s="5"/>
      <c r="AR785" s="5"/>
    </row>
    <row r="786" spans="5:44" ht="15.75" customHeight="1">
      <c r="E786" s="5"/>
      <c r="P786" s="5"/>
      <c r="Q786" s="5"/>
      <c r="R786" s="5"/>
      <c r="S786" s="5"/>
      <c r="T786" s="5"/>
      <c r="AB786" s="5"/>
      <c r="AC786" s="5"/>
      <c r="AD786" s="5"/>
      <c r="AE786" s="5"/>
      <c r="AF786" s="5"/>
      <c r="AG786" s="356"/>
      <c r="AH786" s="356"/>
      <c r="AI786" s="356"/>
      <c r="AJ786" s="357"/>
      <c r="AK786" s="356"/>
      <c r="AN786" s="5"/>
      <c r="AO786" s="5"/>
      <c r="AP786" s="5"/>
      <c r="AQ786" s="5"/>
      <c r="AR786" s="5"/>
    </row>
    <row r="787" spans="5:44" ht="15.75" customHeight="1">
      <c r="E787" s="5"/>
      <c r="P787" s="5"/>
      <c r="Q787" s="5"/>
      <c r="R787" s="5"/>
      <c r="S787" s="5"/>
      <c r="T787" s="5"/>
      <c r="AB787" s="5"/>
      <c r="AC787" s="5"/>
      <c r="AD787" s="5"/>
      <c r="AE787" s="5"/>
      <c r="AF787" s="5"/>
      <c r="AG787" s="356"/>
      <c r="AH787" s="356"/>
      <c r="AI787" s="356"/>
      <c r="AJ787" s="357"/>
      <c r="AK787" s="356"/>
      <c r="AN787" s="5"/>
      <c r="AO787" s="5"/>
      <c r="AP787" s="5"/>
      <c r="AQ787" s="5"/>
      <c r="AR787" s="5"/>
    </row>
    <row r="788" spans="5:44" ht="15.75" customHeight="1">
      <c r="E788" s="5"/>
      <c r="P788" s="5"/>
      <c r="Q788" s="5"/>
      <c r="R788" s="5"/>
      <c r="S788" s="5"/>
      <c r="T788" s="5"/>
      <c r="AB788" s="5"/>
      <c r="AC788" s="5"/>
      <c r="AD788" s="5"/>
      <c r="AE788" s="5"/>
      <c r="AF788" s="5"/>
      <c r="AG788" s="356"/>
      <c r="AH788" s="356"/>
      <c r="AI788" s="356"/>
      <c r="AJ788" s="357"/>
      <c r="AK788" s="356"/>
      <c r="AN788" s="5"/>
      <c r="AO788" s="5"/>
      <c r="AP788" s="5"/>
      <c r="AQ788" s="5"/>
      <c r="AR788" s="5"/>
    </row>
    <row r="789" spans="5:44" ht="15.75" customHeight="1">
      <c r="E789" s="5"/>
      <c r="P789" s="5"/>
      <c r="Q789" s="5"/>
      <c r="R789" s="5"/>
      <c r="S789" s="5"/>
      <c r="T789" s="5"/>
      <c r="AB789" s="5"/>
      <c r="AC789" s="5"/>
      <c r="AD789" s="5"/>
      <c r="AE789" s="5"/>
      <c r="AF789" s="5"/>
      <c r="AG789" s="356"/>
      <c r="AH789" s="356"/>
      <c r="AI789" s="356"/>
      <c r="AJ789" s="357"/>
      <c r="AK789" s="356"/>
      <c r="AN789" s="5"/>
      <c r="AO789" s="5"/>
      <c r="AP789" s="5"/>
      <c r="AQ789" s="5"/>
      <c r="AR789" s="5"/>
    </row>
    <row r="790" spans="5:44" ht="15.75" customHeight="1">
      <c r="E790" s="5"/>
      <c r="P790" s="5"/>
      <c r="Q790" s="5"/>
      <c r="R790" s="5"/>
      <c r="S790" s="5"/>
      <c r="T790" s="5"/>
      <c r="AB790" s="5"/>
      <c r="AC790" s="5"/>
      <c r="AD790" s="5"/>
      <c r="AE790" s="5"/>
      <c r="AF790" s="5"/>
      <c r="AG790" s="356"/>
      <c r="AH790" s="356"/>
      <c r="AI790" s="356"/>
      <c r="AJ790" s="357"/>
      <c r="AK790" s="356"/>
      <c r="AN790" s="5"/>
      <c r="AO790" s="5"/>
      <c r="AP790" s="5"/>
      <c r="AQ790" s="5"/>
      <c r="AR790" s="5"/>
    </row>
    <row r="791" spans="5:44" ht="15.75" customHeight="1">
      <c r="E791" s="5"/>
      <c r="P791" s="5"/>
      <c r="Q791" s="5"/>
      <c r="R791" s="5"/>
      <c r="S791" s="5"/>
      <c r="T791" s="5"/>
      <c r="AB791" s="5"/>
      <c r="AC791" s="5"/>
      <c r="AD791" s="5"/>
      <c r="AE791" s="5"/>
      <c r="AF791" s="5"/>
      <c r="AG791" s="356"/>
      <c r="AH791" s="356"/>
      <c r="AI791" s="356"/>
      <c r="AJ791" s="357"/>
      <c r="AK791" s="356"/>
      <c r="AN791" s="5"/>
      <c r="AO791" s="5"/>
      <c r="AP791" s="5"/>
      <c r="AQ791" s="5"/>
      <c r="AR791" s="5"/>
    </row>
    <row r="792" spans="5:44" ht="15.75" customHeight="1">
      <c r="E792" s="5"/>
      <c r="P792" s="5"/>
      <c r="Q792" s="5"/>
      <c r="R792" s="5"/>
      <c r="S792" s="5"/>
      <c r="T792" s="5"/>
      <c r="AB792" s="5"/>
      <c r="AC792" s="5"/>
      <c r="AD792" s="5"/>
      <c r="AE792" s="5"/>
      <c r="AF792" s="5"/>
      <c r="AG792" s="356"/>
      <c r="AH792" s="356"/>
      <c r="AI792" s="356"/>
      <c r="AJ792" s="357"/>
      <c r="AK792" s="356"/>
      <c r="AN792" s="5"/>
      <c r="AO792" s="5"/>
      <c r="AP792" s="5"/>
      <c r="AQ792" s="5"/>
      <c r="AR792" s="5"/>
    </row>
    <row r="793" spans="5:44" ht="15.75" customHeight="1">
      <c r="E793" s="5"/>
      <c r="P793" s="5"/>
      <c r="Q793" s="5"/>
      <c r="R793" s="5"/>
      <c r="S793" s="5"/>
      <c r="T793" s="5"/>
      <c r="AB793" s="5"/>
      <c r="AC793" s="5"/>
      <c r="AD793" s="5"/>
      <c r="AE793" s="5"/>
      <c r="AF793" s="5"/>
      <c r="AG793" s="356"/>
      <c r="AH793" s="356"/>
      <c r="AI793" s="356"/>
      <c r="AJ793" s="357"/>
      <c r="AK793" s="356"/>
      <c r="AN793" s="5"/>
      <c r="AO793" s="5"/>
      <c r="AP793" s="5"/>
      <c r="AQ793" s="5"/>
      <c r="AR793" s="5"/>
    </row>
    <row r="794" spans="5:44" ht="15.75" customHeight="1">
      <c r="E794" s="5"/>
      <c r="P794" s="5"/>
      <c r="Q794" s="5"/>
      <c r="R794" s="5"/>
      <c r="S794" s="5"/>
      <c r="T794" s="5"/>
      <c r="AB794" s="5"/>
      <c r="AC794" s="5"/>
      <c r="AD794" s="5"/>
      <c r="AE794" s="5"/>
      <c r="AF794" s="5"/>
      <c r="AG794" s="356"/>
      <c r="AH794" s="356"/>
      <c r="AI794" s="356"/>
      <c r="AJ794" s="357"/>
      <c r="AK794" s="356"/>
      <c r="AN794" s="5"/>
      <c r="AO794" s="5"/>
      <c r="AP794" s="5"/>
      <c r="AQ794" s="5"/>
      <c r="AR794" s="5"/>
    </row>
    <row r="795" spans="5:44" ht="15.75" customHeight="1">
      <c r="E795" s="5"/>
      <c r="P795" s="5"/>
      <c r="Q795" s="5"/>
      <c r="R795" s="5"/>
      <c r="S795" s="5"/>
      <c r="T795" s="5"/>
      <c r="AB795" s="5"/>
      <c r="AC795" s="5"/>
      <c r="AD795" s="5"/>
      <c r="AE795" s="5"/>
      <c r="AF795" s="5"/>
      <c r="AG795" s="356"/>
      <c r="AH795" s="356"/>
      <c r="AI795" s="356"/>
      <c r="AJ795" s="357"/>
      <c r="AK795" s="356"/>
      <c r="AN795" s="5"/>
      <c r="AO795" s="5"/>
      <c r="AP795" s="5"/>
      <c r="AQ795" s="5"/>
      <c r="AR795" s="5"/>
    </row>
    <row r="796" spans="5:44" ht="15.75" customHeight="1">
      <c r="E796" s="5"/>
      <c r="P796" s="5"/>
      <c r="Q796" s="5"/>
      <c r="R796" s="5"/>
      <c r="S796" s="5"/>
      <c r="T796" s="5"/>
      <c r="AB796" s="5"/>
      <c r="AC796" s="5"/>
      <c r="AD796" s="5"/>
      <c r="AE796" s="5"/>
      <c r="AF796" s="5"/>
      <c r="AG796" s="356"/>
      <c r="AH796" s="356"/>
      <c r="AI796" s="356"/>
      <c r="AJ796" s="357"/>
      <c r="AK796" s="356"/>
      <c r="AN796" s="5"/>
      <c r="AO796" s="5"/>
      <c r="AP796" s="5"/>
      <c r="AQ796" s="5"/>
      <c r="AR796" s="5"/>
    </row>
    <row r="797" spans="5:44" ht="15.75" customHeight="1">
      <c r="E797" s="5"/>
      <c r="P797" s="5"/>
      <c r="Q797" s="5"/>
      <c r="R797" s="5"/>
      <c r="S797" s="5"/>
      <c r="T797" s="5"/>
      <c r="AB797" s="5"/>
      <c r="AC797" s="5"/>
      <c r="AD797" s="5"/>
      <c r="AE797" s="5"/>
      <c r="AF797" s="5"/>
      <c r="AG797" s="356"/>
      <c r="AH797" s="356"/>
      <c r="AI797" s="356"/>
      <c r="AJ797" s="357"/>
      <c r="AK797" s="356"/>
      <c r="AN797" s="5"/>
      <c r="AO797" s="5"/>
      <c r="AP797" s="5"/>
      <c r="AQ797" s="5"/>
      <c r="AR797" s="5"/>
    </row>
    <row r="798" spans="5:44" ht="15.75" customHeight="1">
      <c r="E798" s="5"/>
      <c r="P798" s="5"/>
      <c r="Q798" s="5"/>
      <c r="R798" s="5"/>
      <c r="S798" s="5"/>
      <c r="T798" s="5"/>
      <c r="AB798" s="5"/>
      <c r="AC798" s="5"/>
      <c r="AD798" s="5"/>
      <c r="AE798" s="5"/>
      <c r="AF798" s="5"/>
      <c r="AG798" s="356"/>
      <c r="AH798" s="356"/>
      <c r="AI798" s="356"/>
      <c r="AJ798" s="357"/>
      <c r="AK798" s="356"/>
      <c r="AN798" s="5"/>
      <c r="AO798" s="5"/>
      <c r="AP798" s="5"/>
      <c r="AQ798" s="5"/>
      <c r="AR798" s="5"/>
    </row>
    <row r="799" spans="5:44" ht="15.75" customHeight="1">
      <c r="E799" s="5"/>
      <c r="P799" s="5"/>
      <c r="Q799" s="5"/>
      <c r="R799" s="5"/>
      <c r="S799" s="5"/>
      <c r="T799" s="5"/>
      <c r="AB799" s="5"/>
      <c r="AC799" s="5"/>
      <c r="AD799" s="5"/>
      <c r="AE799" s="5"/>
      <c r="AF799" s="5"/>
      <c r="AG799" s="356"/>
      <c r="AH799" s="356"/>
      <c r="AI799" s="356"/>
      <c r="AJ799" s="357"/>
      <c r="AK799" s="356"/>
      <c r="AN799" s="5"/>
      <c r="AO799" s="5"/>
      <c r="AP799" s="5"/>
      <c r="AQ799" s="5"/>
      <c r="AR799" s="5"/>
    </row>
    <row r="800" spans="5:44" ht="15.75" customHeight="1">
      <c r="E800" s="5"/>
      <c r="P800" s="5"/>
      <c r="Q800" s="5"/>
      <c r="R800" s="5"/>
      <c r="S800" s="5"/>
      <c r="T800" s="5"/>
      <c r="AB800" s="5"/>
      <c r="AC800" s="5"/>
      <c r="AD800" s="5"/>
      <c r="AE800" s="5"/>
      <c r="AF800" s="5"/>
      <c r="AG800" s="356"/>
      <c r="AH800" s="356"/>
      <c r="AI800" s="356"/>
      <c r="AJ800" s="357"/>
      <c r="AK800" s="356"/>
      <c r="AN800" s="5"/>
      <c r="AO800" s="5"/>
      <c r="AP800" s="5"/>
      <c r="AQ800" s="5"/>
      <c r="AR800" s="5"/>
    </row>
    <row r="801" spans="5:44" ht="15.75" customHeight="1">
      <c r="E801" s="5"/>
      <c r="P801" s="5"/>
      <c r="Q801" s="5"/>
      <c r="R801" s="5"/>
      <c r="S801" s="5"/>
      <c r="T801" s="5"/>
      <c r="AB801" s="5"/>
      <c r="AC801" s="5"/>
      <c r="AD801" s="5"/>
      <c r="AE801" s="5"/>
      <c r="AF801" s="5"/>
      <c r="AG801" s="356"/>
      <c r="AH801" s="356"/>
      <c r="AI801" s="356"/>
      <c r="AJ801" s="357"/>
      <c r="AK801" s="356"/>
      <c r="AN801" s="5"/>
      <c r="AO801" s="5"/>
      <c r="AP801" s="5"/>
      <c r="AQ801" s="5"/>
      <c r="AR801" s="5"/>
    </row>
    <row r="802" spans="5:44" ht="15.75" customHeight="1">
      <c r="E802" s="5"/>
      <c r="P802" s="5"/>
      <c r="Q802" s="5"/>
      <c r="R802" s="5"/>
      <c r="S802" s="5"/>
      <c r="T802" s="5"/>
      <c r="AB802" s="5"/>
      <c r="AC802" s="5"/>
      <c r="AD802" s="5"/>
      <c r="AE802" s="5"/>
      <c r="AF802" s="5"/>
      <c r="AG802" s="356"/>
      <c r="AH802" s="356"/>
      <c r="AI802" s="356"/>
      <c r="AJ802" s="357"/>
      <c r="AK802" s="356"/>
      <c r="AN802" s="5"/>
      <c r="AO802" s="5"/>
      <c r="AP802" s="5"/>
      <c r="AQ802" s="5"/>
      <c r="AR802" s="5"/>
    </row>
    <row r="803" spans="5:44" ht="15.75" customHeight="1">
      <c r="E803" s="5"/>
      <c r="P803" s="5"/>
      <c r="Q803" s="5"/>
      <c r="R803" s="5"/>
      <c r="S803" s="5"/>
      <c r="T803" s="5"/>
      <c r="AB803" s="5"/>
      <c r="AC803" s="5"/>
      <c r="AD803" s="5"/>
      <c r="AE803" s="5"/>
      <c r="AF803" s="5"/>
      <c r="AG803" s="356"/>
      <c r="AH803" s="356"/>
      <c r="AI803" s="356"/>
      <c r="AJ803" s="357"/>
      <c r="AK803" s="356"/>
      <c r="AN803" s="5"/>
      <c r="AO803" s="5"/>
      <c r="AP803" s="5"/>
      <c r="AQ803" s="5"/>
      <c r="AR803" s="5"/>
    </row>
    <row r="804" spans="5:44" ht="15.75" customHeight="1">
      <c r="E804" s="5"/>
      <c r="P804" s="5"/>
      <c r="Q804" s="5"/>
      <c r="R804" s="5"/>
      <c r="S804" s="5"/>
      <c r="T804" s="5"/>
      <c r="AB804" s="5"/>
      <c r="AC804" s="5"/>
      <c r="AD804" s="5"/>
      <c r="AE804" s="5"/>
      <c r="AF804" s="5"/>
      <c r="AG804" s="356"/>
      <c r="AH804" s="356"/>
      <c r="AI804" s="356"/>
      <c r="AJ804" s="357"/>
      <c r="AK804" s="356"/>
      <c r="AN804" s="5"/>
      <c r="AO804" s="5"/>
      <c r="AP804" s="5"/>
      <c r="AQ804" s="5"/>
      <c r="AR804" s="5"/>
    </row>
    <row r="805" spans="5:44" ht="15.75" customHeight="1">
      <c r="E805" s="5"/>
      <c r="P805" s="5"/>
      <c r="Q805" s="5"/>
      <c r="R805" s="5"/>
      <c r="S805" s="5"/>
      <c r="T805" s="5"/>
      <c r="AB805" s="5"/>
      <c r="AC805" s="5"/>
      <c r="AD805" s="5"/>
      <c r="AE805" s="5"/>
      <c r="AF805" s="5"/>
      <c r="AG805" s="356"/>
      <c r="AH805" s="356"/>
      <c r="AI805" s="356"/>
      <c r="AJ805" s="357"/>
      <c r="AK805" s="356"/>
      <c r="AN805" s="5"/>
      <c r="AO805" s="5"/>
      <c r="AP805" s="5"/>
      <c r="AQ805" s="5"/>
      <c r="AR805" s="5"/>
    </row>
    <row r="806" spans="5:44" ht="15.75" customHeight="1">
      <c r="E806" s="5"/>
      <c r="P806" s="5"/>
      <c r="Q806" s="5"/>
      <c r="R806" s="5"/>
      <c r="S806" s="5"/>
      <c r="T806" s="5"/>
      <c r="AB806" s="5"/>
      <c r="AC806" s="5"/>
      <c r="AD806" s="5"/>
      <c r="AE806" s="5"/>
      <c r="AF806" s="5"/>
      <c r="AG806" s="356"/>
      <c r="AH806" s="356"/>
      <c r="AI806" s="356"/>
      <c r="AJ806" s="357"/>
      <c r="AK806" s="356"/>
      <c r="AN806" s="5"/>
      <c r="AO806" s="5"/>
      <c r="AP806" s="5"/>
      <c r="AQ806" s="5"/>
      <c r="AR806" s="5"/>
    </row>
    <row r="807" spans="5:44" ht="15.75" customHeight="1">
      <c r="E807" s="5"/>
      <c r="P807" s="5"/>
      <c r="Q807" s="5"/>
      <c r="R807" s="5"/>
      <c r="S807" s="5"/>
      <c r="T807" s="5"/>
      <c r="AB807" s="5"/>
      <c r="AC807" s="5"/>
      <c r="AD807" s="5"/>
      <c r="AE807" s="5"/>
      <c r="AF807" s="5"/>
      <c r="AG807" s="356"/>
      <c r="AH807" s="356"/>
      <c r="AI807" s="356"/>
      <c r="AJ807" s="357"/>
      <c r="AK807" s="356"/>
      <c r="AN807" s="5"/>
      <c r="AO807" s="5"/>
      <c r="AP807" s="5"/>
      <c r="AQ807" s="5"/>
      <c r="AR807" s="5"/>
    </row>
    <row r="808" spans="5:44" ht="15.75" customHeight="1">
      <c r="E808" s="5"/>
      <c r="P808" s="5"/>
      <c r="Q808" s="5"/>
      <c r="R808" s="5"/>
      <c r="S808" s="5"/>
      <c r="T808" s="5"/>
      <c r="AB808" s="5"/>
      <c r="AC808" s="5"/>
      <c r="AD808" s="5"/>
      <c r="AE808" s="5"/>
      <c r="AF808" s="5"/>
      <c r="AG808" s="356"/>
      <c r="AH808" s="356"/>
      <c r="AI808" s="356"/>
      <c r="AJ808" s="357"/>
      <c r="AK808" s="356"/>
      <c r="AN808" s="5"/>
      <c r="AO808" s="5"/>
      <c r="AP808" s="5"/>
      <c r="AQ808" s="5"/>
      <c r="AR808" s="5"/>
    </row>
    <row r="809" spans="5:44" ht="15.75" customHeight="1">
      <c r="E809" s="5"/>
      <c r="P809" s="5"/>
      <c r="Q809" s="5"/>
      <c r="R809" s="5"/>
      <c r="S809" s="5"/>
      <c r="T809" s="5"/>
      <c r="AB809" s="5"/>
      <c r="AC809" s="5"/>
      <c r="AD809" s="5"/>
      <c r="AE809" s="5"/>
      <c r="AF809" s="5"/>
      <c r="AG809" s="356"/>
      <c r="AH809" s="356"/>
      <c r="AI809" s="356"/>
      <c r="AJ809" s="357"/>
      <c r="AK809" s="356"/>
      <c r="AN809" s="5"/>
      <c r="AO809" s="5"/>
      <c r="AP809" s="5"/>
      <c r="AQ809" s="5"/>
      <c r="AR809" s="5"/>
    </row>
    <row r="810" spans="5:44" ht="15.75" customHeight="1">
      <c r="E810" s="5"/>
      <c r="P810" s="5"/>
      <c r="Q810" s="5"/>
      <c r="R810" s="5"/>
      <c r="S810" s="5"/>
      <c r="T810" s="5"/>
      <c r="AB810" s="5"/>
      <c r="AC810" s="5"/>
      <c r="AD810" s="5"/>
      <c r="AE810" s="5"/>
      <c r="AF810" s="5"/>
      <c r="AG810" s="356"/>
      <c r="AH810" s="356"/>
      <c r="AI810" s="356"/>
      <c r="AJ810" s="357"/>
      <c r="AK810" s="356"/>
      <c r="AN810" s="5"/>
      <c r="AO810" s="5"/>
      <c r="AP810" s="5"/>
      <c r="AQ810" s="5"/>
      <c r="AR810" s="5"/>
    </row>
    <row r="811" spans="5:44" ht="15.75" customHeight="1">
      <c r="E811" s="5"/>
      <c r="P811" s="5"/>
      <c r="Q811" s="5"/>
      <c r="R811" s="5"/>
      <c r="S811" s="5"/>
      <c r="T811" s="5"/>
      <c r="AB811" s="5"/>
      <c r="AC811" s="5"/>
      <c r="AD811" s="5"/>
      <c r="AE811" s="5"/>
      <c r="AF811" s="5"/>
      <c r="AG811" s="356"/>
      <c r="AH811" s="356"/>
      <c r="AI811" s="356"/>
      <c r="AJ811" s="357"/>
      <c r="AK811" s="356"/>
      <c r="AN811" s="5"/>
      <c r="AO811" s="5"/>
      <c r="AP811" s="5"/>
      <c r="AQ811" s="5"/>
      <c r="AR811" s="5"/>
    </row>
    <row r="812" spans="5:44" ht="15.75" customHeight="1">
      <c r="E812" s="5"/>
      <c r="P812" s="5"/>
      <c r="Q812" s="5"/>
      <c r="R812" s="5"/>
      <c r="S812" s="5"/>
      <c r="T812" s="5"/>
      <c r="AB812" s="5"/>
      <c r="AC812" s="5"/>
      <c r="AD812" s="5"/>
      <c r="AE812" s="5"/>
      <c r="AF812" s="5"/>
      <c r="AG812" s="356"/>
      <c r="AH812" s="356"/>
      <c r="AI812" s="356"/>
      <c r="AJ812" s="357"/>
      <c r="AK812" s="356"/>
      <c r="AN812" s="5"/>
      <c r="AO812" s="5"/>
      <c r="AP812" s="5"/>
      <c r="AQ812" s="5"/>
      <c r="AR812" s="5"/>
    </row>
    <row r="813" spans="5:44" ht="15.75" customHeight="1">
      <c r="E813" s="5"/>
      <c r="P813" s="5"/>
      <c r="Q813" s="5"/>
      <c r="R813" s="5"/>
      <c r="S813" s="5"/>
      <c r="T813" s="5"/>
      <c r="AB813" s="5"/>
      <c r="AC813" s="5"/>
      <c r="AD813" s="5"/>
      <c r="AE813" s="5"/>
      <c r="AF813" s="5"/>
      <c r="AG813" s="356"/>
      <c r="AH813" s="356"/>
      <c r="AI813" s="356"/>
      <c r="AJ813" s="357"/>
      <c r="AK813" s="356"/>
      <c r="AN813" s="5"/>
      <c r="AO813" s="5"/>
      <c r="AP813" s="5"/>
      <c r="AQ813" s="5"/>
      <c r="AR813" s="5"/>
    </row>
    <row r="814" spans="5:44" ht="15.75" customHeight="1">
      <c r="E814" s="5"/>
      <c r="P814" s="5"/>
      <c r="Q814" s="5"/>
      <c r="R814" s="5"/>
      <c r="S814" s="5"/>
      <c r="T814" s="5"/>
      <c r="AB814" s="5"/>
      <c r="AC814" s="5"/>
      <c r="AD814" s="5"/>
      <c r="AE814" s="5"/>
      <c r="AF814" s="5"/>
      <c r="AG814" s="356"/>
      <c r="AH814" s="356"/>
      <c r="AI814" s="356"/>
      <c r="AJ814" s="357"/>
      <c r="AK814" s="356"/>
      <c r="AN814" s="5"/>
      <c r="AO814" s="5"/>
      <c r="AP814" s="5"/>
      <c r="AQ814" s="5"/>
      <c r="AR814" s="5"/>
    </row>
    <row r="815" spans="5:44" ht="15.75" customHeight="1">
      <c r="E815" s="5"/>
      <c r="P815" s="5"/>
      <c r="Q815" s="5"/>
      <c r="R815" s="5"/>
      <c r="S815" s="5"/>
      <c r="T815" s="5"/>
      <c r="AB815" s="5"/>
      <c r="AC815" s="5"/>
      <c r="AD815" s="5"/>
      <c r="AE815" s="5"/>
      <c r="AF815" s="5"/>
      <c r="AG815" s="356"/>
      <c r="AH815" s="356"/>
      <c r="AI815" s="356"/>
      <c r="AJ815" s="357"/>
      <c r="AK815" s="356"/>
      <c r="AN815" s="5"/>
      <c r="AO815" s="5"/>
      <c r="AP815" s="5"/>
      <c r="AQ815" s="5"/>
      <c r="AR815" s="5"/>
    </row>
    <row r="816" spans="5:44" ht="15.75" customHeight="1">
      <c r="E816" s="5"/>
      <c r="P816" s="5"/>
      <c r="Q816" s="5"/>
      <c r="R816" s="5"/>
      <c r="S816" s="5"/>
      <c r="T816" s="5"/>
      <c r="AB816" s="5"/>
      <c r="AC816" s="5"/>
      <c r="AD816" s="5"/>
      <c r="AE816" s="5"/>
      <c r="AF816" s="5"/>
      <c r="AG816" s="356"/>
      <c r="AH816" s="356"/>
      <c r="AI816" s="356"/>
      <c r="AJ816" s="357"/>
      <c r="AK816" s="356"/>
      <c r="AN816" s="5"/>
      <c r="AO816" s="5"/>
      <c r="AP816" s="5"/>
      <c r="AQ816" s="5"/>
      <c r="AR816" s="5"/>
    </row>
    <row r="817" spans="5:44" ht="15.75" customHeight="1">
      <c r="E817" s="5"/>
      <c r="P817" s="5"/>
      <c r="Q817" s="5"/>
      <c r="R817" s="5"/>
      <c r="S817" s="5"/>
      <c r="T817" s="5"/>
      <c r="AB817" s="5"/>
      <c r="AC817" s="5"/>
      <c r="AD817" s="5"/>
      <c r="AE817" s="5"/>
      <c r="AF817" s="5"/>
      <c r="AG817" s="356"/>
      <c r="AH817" s="356"/>
      <c r="AI817" s="356"/>
      <c r="AJ817" s="357"/>
      <c r="AK817" s="356"/>
      <c r="AN817" s="5"/>
      <c r="AO817" s="5"/>
      <c r="AP817" s="5"/>
      <c r="AQ817" s="5"/>
      <c r="AR817" s="5"/>
    </row>
    <row r="818" spans="5:44" ht="15.75" customHeight="1">
      <c r="E818" s="5"/>
      <c r="P818" s="5"/>
      <c r="Q818" s="5"/>
      <c r="R818" s="5"/>
      <c r="S818" s="5"/>
      <c r="T818" s="5"/>
      <c r="AB818" s="5"/>
      <c r="AC818" s="5"/>
      <c r="AD818" s="5"/>
      <c r="AE818" s="5"/>
      <c r="AF818" s="5"/>
      <c r="AG818" s="356"/>
      <c r="AH818" s="356"/>
      <c r="AI818" s="356"/>
      <c r="AJ818" s="357"/>
      <c r="AK818" s="356"/>
      <c r="AN818" s="5"/>
      <c r="AO818" s="5"/>
      <c r="AP818" s="5"/>
      <c r="AQ818" s="5"/>
      <c r="AR818" s="5"/>
    </row>
    <row r="819" spans="5:44" ht="15.75" customHeight="1">
      <c r="E819" s="5"/>
      <c r="P819" s="5"/>
      <c r="Q819" s="5"/>
      <c r="R819" s="5"/>
      <c r="S819" s="5"/>
      <c r="T819" s="5"/>
      <c r="AB819" s="5"/>
      <c r="AC819" s="5"/>
      <c r="AD819" s="5"/>
      <c r="AE819" s="5"/>
      <c r="AF819" s="5"/>
      <c r="AG819" s="356"/>
      <c r="AH819" s="356"/>
      <c r="AI819" s="356"/>
      <c r="AJ819" s="357"/>
      <c r="AK819" s="356"/>
      <c r="AN819" s="5"/>
      <c r="AO819" s="5"/>
      <c r="AP819" s="5"/>
      <c r="AQ819" s="5"/>
      <c r="AR819" s="5"/>
    </row>
    <row r="820" spans="5:44" ht="15.75" customHeight="1">
      <c r="E820" s="5"/>
      <c r="P820" s="5"/>
      <c r="Q820" s="5"/>
      <c r="R820" s="5"/>
      <c r="S820" s="5"/>
      <c r="T820" s="5"/>
      <c r="AB820" s="5"/>
      <c r="AC820" s="5"/>
      <c r="AD820" s="5"/>
      <c r="AE820" s="5"/>
      <c r="AF820" s="5"/>
      <c r="AG820" s="356"/>
      <c r="AH820" s="356"/>
      <c r="AI820" s="356"/>
      <c r="AJ820" s="357"/>
      <c r="AK820" s="356"/>
      <c r="AN820" s="5"/>
      <c r="AO820" s="5"/>
      <c r="AP820" s="5"/>
      <c r="AQ820" s="5"/>
      <c r="AR820" s="5"/>
    </row>
    <row r="821" spans="5:44" ht="15.75" customHeight="1">
      <c r="E821" s="5"/>
      <c r="P821" s="5"/>
      <c r="Q821" s="5"/>
      <c r="R821" s="5"/>
      <c r="S821" s="5"/>
      <c r="T821" s="5"/>
      <c r="AB821" s="5"/>
      <c r="AC821" s="5"/>
      <c r="AD821" s="5"/>
      <c r="AE821" s="5"/>
      <c r="AF821" s="5"/>
      <c r="AG821" s="356"/>
      <c r="AH821" s="356"/>
      <c r="AI821" s="356"/>
      <c r="AJ821" s="357"/>
      <c r="AK821" s="356"/>
      <c r="AN821" s="5"/>
      <c r="AO821" s="5"/>
      <c r="AP821" s="5"/>
      <c r="AQ821" s="5"/>
      <c r="AR821" s="5"/>
    </row>
    <row r="822" spans="5:44" ht="15.75" customHeight="1">
      <c r="E822" s="5"/>
      <c r="P822" s="5"/>
      <c r="Q822" s="5"/>
      <c r="R822" s="5"/>
      <c r="S822" s="5"/>
      <c r="T822" s="5"/>
      <c r="AB822" s="5"/>
      <c r="AC822" s="5"/>
      <c r="AD822" s="5"/>
      <c r="AE822" s="5"/>
      <c r="AF822" s="5"/>
      <c r="AG822" s="356"/>
      <c r="AH822" s="356"/>
      <c r="AI822" s="356"/>
      <c r="AJ822" s="357"/>
      <c r="AK822" s="356"/>
      <c r="AN822" s="5"/>
      <c r="AO822" s="5"/>
      <c r="AP822" s="5"/>
      <c r="AQ822" s="5"/>
      <c r="AR822" s="5"/>
    </row>
    <row r="823" spans="5:44" ht="15.75" customHeight="1">
      <c r="E823" s="5"/>
      <c r="P823" s="5"/>
      <c r="Q823" s="5"/>
      <c r="R823" s="5"/>
      <c r="S823" s="5"/>
      <c r="T823" s="5"/>
      <c r="AB823" s="5"/>
      <c r="AC823" s="5"/>
      <c r="AD823" s="5"/>
      <c r="AE823" s="5"/>
      <c r="AF823" s="5"/>
      <c r="AG823" s="356"/>
      <c r="AH823" s="356"/>
      <c r="AI823" s="356"/>
      <c r="AJ823" s="357"/>
      <c r="AK823" s="356"/>
      <c r="AN823" s="5"/>
      <c r="AO823" s="5"/>
      <c r="AP823" s="5"/>
      <c r="AQ823" s="5"/>
      <c r="AR823" s="5"/>
    </row>
    <row r="824" spans="5:44" ht="15.75" customHeight="1">
      <c r="E824" s="5"/>
      <c r="P824" s="5"/>
      <c r="Q824" s="5"/>
      <c r="R824" s="5"/>
      <c r="S824" s="5"/>
      <c r="T824" s="5"/>
      <c r="AB824" s="5"/>
      <c r="AC824" s="5"/>
      <c r="AD824" s="5"/>
      <c r="AE824" s="5"/>
      <c r="AF824" s="5"/>
      <c r="AG824" s="356"/>
      <c r="AH824" s="356"/>
      <c r="AI824" s="356"/>
      <c r="AJ824" s="357"/>
      <c r="AK824" s="356"/>
      <c r="AN824" s="5"/>
      <c r="AO824" s="5"/>
      <c r="AP824" s="5"/>
      <c r="AQ824" s="5"/>
      <c r="AR824" s="5"/>
    </row>
    <row r="825" spans="5:44" ht="15.75" customHeight="1">
      <c r="E825" s="5"/>
      <c r="P825" s="5"/>
      <c r="Q825" s="5"/>
      <c r="R825" s="5"/>
      <c r="S825" s="5"/>
      <c r="T825" s="5"/>
      <c r="AB825" s="5"/>
      <c r="AC825" s="5"/>
      <c r="AD825" s="5"/>
      <c r="AE825" s="5"/>
      <c r="AF825" s="5"/>
      <c r="AG825" s="356"/>
      <c r="AH825" s="356"/>
      <c r="AI825" s="356"/>
      <c r="AJ825" s="357"/>
      <c r="AK825" s="356"/>
      <c r="AN825" s="5"/>
      <c r="AO825" s="5"/>
      <c r="AP825" s="5"/>
      <c r="AQ825" s="5"/>
      <c r="AR825" s="5"/>
    </row>
    <row r="826" spans="5:44" ht="15.75" customHeight="1">
      <c r="E826" s="5"/>
      <c r="P826" s="5"/>
      <c r="Q826" s="5"/>
      <c r="R826" s="5"/>
      <c r="S826" s="5"/>
      <c r="T826" s="5"/>
      <c r="AB826" s="5"/>
      <c r="AC826" s="5"/>
      <c r="AD826" s="5"/>
      <c r="AE826" s="5"/>
      <c r="AF826" s="5"/>
      <c r="AG826" s="356"/>
      <c r="AH826" s="356"/>
      <c r="AI826" s="356"/>
      <c r="AJ826" s="357"/>
      <c r="AK826" s="356"/>
      <c r="AN826" s="5"/>
      <c r="AO826" s="5"/>
      <c r="AP826" s="5"/>
      <c r="AQ826" s="5"/>
      <c r="AR826" s="5"/>
    </row>
    <row r="827" spans="5:44" ht="15.75" customHeight="1">
      <c r="E827" s="5"/>
      <c r="P827" s="5"/>
      <c r="Q827" s="5"/>
      <c r="R827" s="5"/>
      <c r="S827" s="5"/>
      <c r="T827" s="5"/>
      <c r="AB827" s="5"/>
      <c r="AC827" s="5"/>
      <c r="AD827" s="5"/>
      <c r="AE827" s="5"/>
      <c r="AF827" s="5"/>
      <c r="AG827" s="356"/>
      <c r="AH827" s="356"/>
      <c r="AI827" s="356"/>
      <c r="AJ827" s="357"/>
      <c r="AK827" s="356"/>
      <c r="AN827" s="5"/>
      <c r="AO827" s="5"/>
      <c r="AP827" s="5"/>
      <c r="AQ827" s="5"/>
      <c r="AR827" s="5"/>
    </row>
    <row r="828" spans="5:44" ht="15.75" customHeight="1">
      <c r="E828" s="5"/>
      <c r="P828" s="5"/>
      <c r="Q828" s="5"/>
      <c r="R828" s="5"/>
      <c r="S828" s="5"/>
      <c r="T828" s="5"/>
      <c r="AB828" s="5"/>
      <c r="AC828" s="5"/>
      <c r="AD828" s="5"/>
      <c r="AE828" s="5"/>
      <c r="AF828" s="5"/>
      <c r="AG828" s="356"/>
      <c r="AH828" s="356"/>
      <c r="AI828" s="356"/>
      <c r="AJ828" s="357"/>
      <c r="AK828" s="356"/>
      <c r="AN828" s="5"/>
      <c r="AO828" s="5"/>
      <c r="AP828" s="5"/>
      <c r="AQ828" s="5"/>
      <c r="AR828" s="5"/>
    </row>
    <row r="829" spans="5:44" ht="15.75" customHeight="1">
      <c r="E829" s="5"/>
      <c r="P829" s="5"/>
      <c r="Q829" s="5"/>
      <c r="R829" s="5"/>
      <c r="S829" s="5"/>
      <c r="T829" s="5"/>
      <c r="AB829" s="5"/>
      <c r="AC829" s="5"/>
      <c r="AD829" s="5"/>
      <c r="AE829" s="5"/>
      <c r="AF829" s="5"/>
      <c r="AG829" s="356"/>
      <c r="AH829" s="356"/>
      <c r="AI829" s="356"/>
      <c r="AJ829" s="357"/>
      <c r="AK829" s="356"/>
      <c r="AN829" s="5"/>
      <c r="AO829" s="5"/>
      <c r="AP829" s="5"/>
      <c r="AQ829" s="5"/>
      <c r="AR829" s="5"/>
    </row>
    <row r="830" spans="5:44" ht="15.75" customHeight="1">
      <c r="E830" s="5"/>
      <c r="P830" s="5"/>
      <c r="Q830" s="5"/>
      <c r="R830" s="5"/>
      <c r="S830" s="5"/>
      <c r="T830" s="5"/>
      <c r="AB830" s="5"/>
      <c r="AC830" s="5"/>
      <c r="AD830" s="5"/>
      <c r="AE830" s="5"/>
      <c r="AF830" s="5"/>
      <c r="AG830" s="356"/>
      <c r="AH830" s="356"/>
      <c r="AI830" s="356"/>
      <c r="AJ830" s="357"/>
      <c r="AK830" s="356"/>
      <c r="AN830" s="5"/>
      <c r="AO830" s="5"/>
      <c r="AP830" s="5"/>
      <c r="AQ830" s="5"/>
      <c r="AR830" s="5"/>
    </row>
    <row r="831" spans="5:44" ht="15.75" customHeight="1">
      <c r="E831" s="5"/>
      <c r="P831" s="5"/>
      <c r="Q831" s="5"/>
      <c r="R831" s="5"/>
      <c r="S831" s="5"/>
      <c r="T831" s="5"/>
      <c r="AB831" s="5"/>
      <c r="AC831" s="5"/>
      <c r="AD831" s="5"/>
      <c r="AE831" s="5"/>
      <c r="AF831" s="5"/>
      <c r="AG831" s="356"/>
      <c r="AH831" s="356"/>
      <c r="AI831" s="356"/>
      <c r="AJ831" s="357"/>
      <c r="AK831" s="356"/>
      <c r="AN831" s="5"/>
      <c r="AO831" s="5"/>
      <c r="AP831" s="5"/>
      <c r="AQ831" s="5"/>
      <c r="AR831" s="5"/>
    </row>
    <row r="832" spans="5:44" ht="15.75" customHeight="1">
      <c r="E832" s="5"/>
      <c r="P832" s="5"/>
      <c r="Q832" s="5"/>
      <c r="R832" s="5"/>
      <c r="S832" s="5"/>
      <c r="T832" s="5"/>
      <c r="AB832" s="5"/>
      <c r="AC832" s="5"/>
      <c r="AD832" s="5"/>
      <c r="AE832" s="5"/>
      <c r="AF832" s="5"/>
      <c r="AG832" s="356"/>
      <c r="AH832" s="356"/>
      <c r="AI832" s="356"/>
      <c r="AJ832" s="357"/>
      <c r="AK832" s="356"/>
      <c r="AN832" s="5"/>
      <c r="AO832" s="5"/>
      <c r="AP832" s="5"/>
      <c r="AQ832" s="5"/>
      <c r="AR832" s="5"/>
    </row>
    <row r="833" spans="5:44" ht="15.75" customHeight="1">
      <c r="E833" s="5"/>
      <c r="P833" s="5"/>
      <c r="Q833" s="5"/>
      <c r="R833" s="5"/>
      <c r="S833" s="5"/>
      <c r="T833" s="5"/>
      <c r="AB833" s="5"/>
      <c r="AC833" s="5"/>
      <c r="AD833" s="5"/>
      <c r="AE833" s="5"/>
      <c r="AF833" s="5"/>
      <c r="AG833" s="356"/>
      <c r="AH833" s="356"/>
      <c r="AI833" s="356"/>
      <c r="AJ833" s="357"/>
      <c r="AK833" s="356"/>
      <c r="AN833" s="5"/>
      <c r="AO833" s="5"/>
      <c r="AP833" s="5"/>
      <c r="AQ833" s="5"/>
      <c r="AR833" s="5"/>
    </row>
    <row r="834" spans="5:44" ht="15.75" customHeight="1">
      <c r="E834" s="5"/>
      <c r="P834" s="5"/>
      <c r="Q834" s="5"/>
      <c r="R834" s="5"/>
      <c r="S834" s="5"/>
      <c r="T834" s="5"/>
      <c r="AB834" s="5"/>
      <c r="AC834" s="5"/>
      <c r="AD834" s="5"/>
      <c r="AE834" s="5"/>
      <c r="AF834" s="5"/>
      <c r="AG834" s="356"/>
      <c r="AH834" s="356"/>
      <c r="AI834" s="356"/>
      <c r="AJ834" s="357"/>
      <c r="AK834" s="356"/>
      <c r="AN834" s="5"/>
      <c r="AO834" s="5"/>
      <c r="AP834" s="5"/>
      <c r="AQ834" s="5"/>
      <c r="AR834" s="5"/>
    </row>
    <row r="835" spans="5:44" ht="15.75" customHeight="1">
      <c r="E835" s="5"/>
      <c r="P835" s="5"/>
      <c r="Q835" s="5"/>
      <c r="R835" s="5"/>
      <c r="S835" s="5"/>
      <c r="T835" s="5"/>
      <c r="AB835" s="5"/>
      <c r="AC835" s="5"/>
      <c r="AD835" s="5"/>
      <c r="AE835" s="5"/>
      <c r="AF835" s="5"/>
      <c r="AG835" s="356"/>
      <c r="AH835" s="356"/>
      <c r="AI835" s="356"/>
      <c r="AJ835" s="357"/>
      <c r="AK835" s="356"/>
      <c r="AN835" s="5"/>
      <c r="AO835" s="5"/>
      <c r="AP835" s="5"/>
      <c r="AQ835" s="5"/>
      <c r="AR835" s="5"/>
    </row>
    <row r="836" spans="5:44" ht="15.75" customHeight="1">
      <c r="E836" s="5"/>
      <c r="P836" s="5"/>
      <c r="Q836" s="5"/>
      <c r="R836" s="5"/>
      <c r="S836" s="5"/>
      <c r="T836" s="5"/>
      <c r="AB836" s="5"/>
      <c r="AC836" s="5"/>
      <c r="AD836" s="5"/>
      <c r="AE836" s="5"/>
      <c r="AF836" s="5"/>
      <c r="AG836" s="356"/>
      <c r="AH836" s="356"/>
      <c r="AI836" s="356"/>
      <c r="AJ836" s="357"/>
      <c r="AK836" s="356"/>
      <c r="AN836" s="5"/>
      <c r="AO836" s="5"/>
      <c r="AP836" s="5"/>
      <c r="AQ836" s="5"/>
      <c r="AR836" s="5"/>
    </row>
    <row r="837" spans="5:44" ht="15.75" customHeight="1">
      <c r="E837" s="5"/>
      <c r="P837" s="5"/>
      <c r="Q837" s="5"/>
      <c r="R837" s="5"/>
      <c r="S837" s="5"/>
      <c r="T837" s="5"/>
      <c r="AB837" s="5"/>
      <c r="AC837" s="5"/>
      <c r="AD837" s="5"/>
      <c r="AE837" s="5"/>
      <c r="AF837" s="5"/>
      <c r="AG837" s="356"/>
      <c r="AH837" s="356"/>
      <c r="AI837" s="356"/>
      <c r="AJ837" s="357"/>
      <c r="AK837" s="356"/>
      <c r="AN837" s="5"/>
      <c r="AO837" s="5"/>
      <c r="AP837" s="5"/>
      <c r="AQ837" s="5"/>
      <c r="AR837" s="5"/>
    </row>
    <row r="838" spans="5:44" ht="15.75" customHeight="1">
      <c r="E838" s="5"/>
      <c r="P838" s="5"/>
      <c r="Q838" s="5"/>
      <c r="R838" s="5"/>
      <c r="S838" s="5"/>
      <c r="T838" s="5"/>
      <c r="AB838" s="5"/>
      <c r="AC838" s="5"/>
      <c r="AD838" s="5"/>
      <c r="AE838" s="5"/>
      <c r="AF838" s="5"/>
      <c r="AG838" s="356"/>
      <c r="AH838" s="356"/>
      <c r="AI838" s="356"/>
      <c r="AJ838" s="357"/>
      <c r="AK838" s="356"/>
      <c r="AN838" s="5"/>
      <c r="AO838" s="5"/>
      <c r="AP838" s="5"/>
      <c r="AQ838" s="5"/>
      <c r="AR838" s="5"/>
    </row>
    <row r="839" spans="5:44" ht="15.75" customHeight="1">
      <c r="E839" s="5"/>
      <c r="P839" s="5"/>
      <c r="Q839" s="5"/>
      <c r="R839" s="5"/>
      <c r="S839" s="5"/>
      <c r="T839" s="5"/>
      <c r="AB839" s="5"/>
      <c r="AC839" s="5"/>
      <c r="AD839" s="5"/>
      <c r="AE839" s="5"/>
      <c r="AF839" s="5"/>
      <c r="AG839" s="356"/>
      <c r="AH839" s="356"/>
      <c r="AI839" s="356"/>
      <c r="AJ839" s="357"/>
      <c r="AK839" s="356"/>
      <c r="AN839" s="5"/>
      <c r="AO839" s="5"/>
      <c r="AP839" s="5"/>
      <c r="AQ839" s="5"/>
      <c r="AR839" s="5"/>
    </row>
    <row r="840" spans="5:44" ht="15.75" customHeight="1">
      <c r="E840" s="5"/>
      <c r="P840" s="5"/>
      <c r="Q840" s="5"/>
      <c r="R840" s="5"/>
      <c r="S840" s="5"/>
      <c r="T840" s="5"/>
      <c r="AB840" s="5"/>
      <c r="AC840" s="5"/>
      <c r="AD840" s="5"/>
      <c r="AE840" s="5"/>
      <c r="AF840" s="5"/>
      <c r="AG840" s="356"/>
      <c r="AH840" s="356"/>
      <c r="AI840" s="356"/>
      <c r="AJ840" s="357"/>
      <c r="AK840" s="356"/>
      <c r="AN840" s="5"/>
      <c r="AO840" s="5"/>
      <c r="AP840" s="5"/>
      <c r="AQ840" s="5"/>
      <c r="AR840" s="5"/>
    </row>
    <row r="841" spans="5:44" ht="15.75" customHeight="1">
      <c r="E841" s="5"/>
      <c r="P841" s="5"/>
      <c r="Q841" s="5"/>
      <c r="R841" s="5"/>
      <c r="S841" s="5"/>
      <c r="T841" s="5"/>
      <c r="AB841" s="5"/>
      <c r="AC841" s="5"/>
      <c r="AD841" s="5"/>
      <c r="AE841" s="5"/>
      <c r="AF841" s="5"/>
      <c r="AG841" s="356"/>
      <c r="AH841" s="356"/>
      <c r="AI841" s="356"/>
      <c r="AJ841" s="357"/>
      <c r="AK841" s="356"/>
      <c r="AN841" s="5"/>
      <c r="AO841" s="5"/>
      <c r="AP841" s="5"/>
      <c r="AQ841" s="5"/>
      <c r="AR841" s="5"/>
    </row>
    <row r="842" spans="5:44" ht="15.75" customHeight="1">
      <c r="E842" s="5"/>
      <c r="P842" s="5"/>
      <c r="Q842" s="5"/>
      <c r="R842" s="5"/>
      <c r="S842" s="5"/>
      <c r="T842" s="5"/>
      <c r="AB842" s="5"/>
      <c r="AC842" s="5"/>
      <c r="AD842" s="5"/>
      <c r="AE842" s="5"/>
      <c r="AF842" s="5"/>
      <c r="AG842" s="356"/>
      <c r="AH842" s="356"/>
      <c r="AI842" s="356"/>
      <c r="AJ842" s="357"/>
      <c r="AK842" s="356"/>
      <c r="AN842" s="5"/>
      <c r="AO842" s="5"/>
      <c r="AP842" s="5"/>
      <c r="AQ842" s="5"/>
      <c r="AR842" s="5"/>
    </row>
    <row r="843" spans="5:44" ht="15.75" customHeight="1">
      <c r="E843" s="5"/>
      <c r="P843" s="5"/>
      <c r="Q843" s="5"/>
      <c r="R843" s="5"/>
      <c r="S843" s="5"/>
      <c r="T843" s="5"/>
      <c r="AB843" s="5"/>
      <c r="AC843" s="5"/>
      <c r="AD843" s="5"/>
      <c r="AE843" s="5"/>
      <c r="AF843" s="5"/>
      <c r="AG843" s="356"/>
      <c r="AH843" s="356"/>
      <c r="AI843" s="356"/>
      <c r="AJ843" s="357"/>
      <c r="AK843" s="356"/>
      <c r="AN843" s="5"/>
      <c r="AO843" s="5"/>
      <c r="AP843" s="5"/>
      <c r="AQ843" s="5"/>
      <c r="AR843" s="5"/>
    </row>
    <row r="844" spans="5:44" ht="15.75" customHeight="1">
      <c r="E844" s="5"/>
      <c r="P844" s="5"/>
      <c r="Q844" s="5"/>
      <c r="R844" s="5"/>
      <c r="S844" s="5"/>
      <c r="T844" s="5"/>
      <c r="AB844" s="5"/>
      <c r="AC844" s="5"/>
      <c r="AD844" s="5"/>
      <c r="AE844" s="5"/>
      <c r="AF844" s="5"/>
      <c r="AG844" s="356"/>
      <c r="AH844" s="356"/>
      <c r="AI844" s="356"/>
      <c r="AJ844" s="357"/>
      <c r="AK844" s="356"/>
      <c r="AN844" s="5"/>
      <c r="AO844" s="5"/>
      <c r="AP844" s="5"/>
      <c r="AQ844" s="5"/>
      <c r="AR844" s="5"/>
    </row>
    <row r="845" spans="5:44" ht="15.75" customHeight="1">
      <c r="E845" s="5"/>
      <c r="P845" s="5"/>
      <c r="Q845" s="5"/>
      <c r="R845" s="5"/>
      <c r="S845" s="5"/>
      <c r="T845" s="5"/>
      <c r="AB845" s="5"/>
      <c r="AC845" s="5"/>
      <c r="AD845" s="5"/>
      <c r="AE845" s="5"/>
      <c r="AF845" s="5"/>
      <c r="AG845" s="356"/>
      <c r="AH845" s="356"/>
      <c r="AI845" s="356"/>
      <c r="AJ845" s="357"/>
      <c r="AK845" s="356"/>
      <c r="AN845" s="5"/>
      <c r="AO845" s="5"/>
      <c r="AP845" s="5"/>
      <c r="AQ845" s="5"/>
      <c r="AR845" s="5"/>
    </row>
    <row r="846" spans="5:44" ht="15.75" customHeight="1">
      <c r="E846" s="5"/>
      <c r="P846" s="5"/>
      <c r="Q846" s="5"/>
      <c r="R846" s="5"/>
      <c r="S846" s="5"/>
      <c r="T846" s="5"/>
      <c r="AB846" s="5"/>
      <c r="AC846" s="5"/>
      <c r="AD846" s="5"/>
      <c r="AE846" s="5"/>
      <c r="AF846" s="5"/>
      <c r="AG846" s="356"/>
      <c r="AH846" s="356"/>
      <c r="AI846" s="356"/>
      <c r="AJ846" s="357"/>
      <c r="AK846" s="356"/>
      <c r="AN846" s="5"/>
      <c r="AO846" s="5"/>
      <c r="AP846" s="5"/>
      <c r="AQ846" s="5"/>
      <c r="AR846" s="5"/>
    </row>
    <row r="847" spans="5:44" ht="15.75" customHeight="1">
      <c r="E847" s="5"/>
      <c r="P847" s="5"/>
      <c r="Q847" s="5"/>
      <c r="R847" s="5"/>
      <c r="S847" s="5"/>
      <c r="T847" s="5"/>
      <c r="AB847" s="5"/>
      <c r="AC847" s="5"/>
      <c r="AD847" s="5"/>
      <c r="AE847" s="5"/>
      <c r="AF847" s="5"/>
      <c r="AG847" s="356"/>
      <c r="AH847" s="356"/>
      <c r="AI847" s="356"/>
      <c r="AJ847" s="357"/>
      <c r="AK847" s="356"/>
      <c r="AN847" s="5"/>
      <c r="AO847" s="5"/>
      <c r="AP847" s="5"/>
      <c r="AQ847" s="5"/>
      <c r="AR847" s="5"/>
    </row>
    <row r="848" spans="5:44" ht="15.75" customHeight="1">
      <c r="E848" s="5"/>
      <c r="P848" s="5"/>
      <c r="Q848" s="5"/>
      <c r="R848" s="5"/>
      <c r="S848" s="5"/>
      <c r="T848" s="5"/>
      <c r="AB848" s="5"/>
      <c r="AC848" s="5"/>
      <c r="AD848" s="5"/>
      <c r="AE848" s="5"/>
      <c r="AF848" s="5"/>
      <c r="AG848" s="356"/>
      <c r="AH848" s="356"/>
      <c r="AI848" s="356"/>
      <c r="AJ848" s="357"/>
      <c r="AK848" s="356"/>
      <c r="AN848" s="5"/>
      <c r="AO848" s="5"/>
      <c r="AP848" s="5"/>
      <c r="AQ848" s="5"/>
      <c r="AR848" s="5"/>
    </row>
    <row r="849" spans="5:44" ht="15.75" customHeight="1">
      <c r="E849" s="5"/>
      <c r="P849" s="5"/>
      <c r="Q849" s="5"/>
      <c r="R849" s="5"/>
      <c r="S849" s="5"/>
      <c r="T849" s="5"/>
      <c r="AB849" s="5"/>
      <c r="AC849" s="5"/>
      <c r="AD849" s="5"/>
      <c r="AE849" s="5"/>
      <c r="AF849" s="5"/>
      <c r="AG849" s="356"/>
      <c r="AH849" s="356"/>
      <c r="AI849" s="356"/>
      <c r="AJ849" s="357"/>
      <c r="AK849" s="356"/>
      <c r="AN849" s="5"/>
      <c r="AO849" s="5"/>
      <c r="AP849" s="5"/>
      <c r="AQ849" s="5"/>
      <c r="AR849" s="5"/>
    </row>
    <row r="850" spans="5:44" ht="15.75" customHeight="1">
      <c r="E850" s="5"/>
      <c r="P850" s="5"/>
      <c r="Q850" s="5"/>
      <c r="R850" s="5"/>
      <c r="S850" s="5"/>
      <c r="T850" s="5"/>
      <c r="AB850" s="5"/>
      <c r="AC850" s="5"/>
      <c r="AD850" s="5"/>
      <c r="AE850" s="5"/>
      <c r="AF850" s="5"/>
      <c r="AG850" s="356"/>
      <c r="AH850" s="356"/>
      <c r="AI850" s="356"/>
      <c r="AJ850" s="357"/>
      <c r="AK850" s="356"/>
      <c r="AN850" s="5"/>
      <c r="AO850" s="5"/>
      <c r="AP850" s="5"/>
      <c r="AQ850" s="5"/>
      <c r="AR850" s="5"/>
    </row>
    <row r="851" spans="5:44" ht="15.75" customHeight="1">
      <c r="E851" s="5"/>
      <c r="P851" s="5"/>
      <c r="Q851" s="5"/>
      <c r="R851" s="5"/>
      <c r="S851" s="5"/>
      <c r="T851" s="5"/>
      <c r="AB851" s="5"/>
      <c r="AC851" s="5"/>
      <c r="AD851" s="5"/>
      <c r="AE851" s="5"/>
      <c r="AF851" s="5"/>
      <c r="AG851" s="356"/>
      <c r="AH851" s="356"/>
      <c r="AI851" s="356"/>
      <c r="AJ851" s="357"/>
      <c r="AK851" s="356"/>
      <c r="AN851" s="5"/>
      <c r="AO851" s="5"/>
      <c r="AP851" s="5"/>
      <c r="AQ851" s="5"/>
      <c r="AR851" s="5"/>
    </row>
    <row r="852" spans="5:44" ht="15.75" customHeight="1">
      <c r="E852" s="5"/>
      <c r="P852" s="5"/>
      <c r="Q852" s="5"/>
      <c r="R852" s="5"/>
      <c r="S852" s="5"/>
      <c r="T852" s="5"/>
      <c r="AB852" s="5"/>
      <c r="AC852" s="5"/>
      <c r="AD852" s="5"/>
      <c r="AE852" s="5"/>
      <c r="AF852" s="5"/>
      <c r="AG852" s="356"/>
      <c r="AH852" s="356"/>
      <c r="AI852" s="356"/>
      <c r="AJ852" s="357"/>
      <c r="AK852" s="356"/>
      <c r="AN852" s="5"/>
      <c r="AO852" s="5"/>
      <c r="AP852" s="5"/>
      <c r="AQ852" s="5"/>
      <c r="AR852" s="5"/>
    </row>
    <row r="853" spans="5:44" ht="15.75" customHeight="1">
      <c r="E853" s="5"/>
      <c r="P853" s="5"/>
      <c r="Q853" s="5"/>
      <c r="R853" s="5"/>
      <c r="S853" s="5"/>
      <c r="T853" s="5"/>
      <c r="AB853" s="5"/>
      <c r="AC853" s="5"/>
      <c r="AD853" s="5"/>
      <c r="AE853" s="5"/>
      <c r="AF853" s="5"/>
      <c r="AG853" s="356"/>
      <c r="AH853" s="356"/>
      <c r="AI853" s="356"/>
      <c r="AJ853" s="357"/>
      <c r="AK853" s="356"/>
      <c r="AN853" s="5"/>
      <c r="AO853" s="5"/>
      <c r="AP853" s="5"/>
      <c r="AQ853" s="5"/>
      <c r="AR853" s="5"/>
    </row>
    <row r="854" spans="5:44" ht="15.75" customHeight="1">
      <c r="E854" s="5"/>
      <c r="P854" s="5"/>
      <c r="Q854" s="5"/>
      <c r="R854" s="5"/>
      <c r="S854" s="5"/>
      <c r="T854" s="5"/>
      <c r="AB854" s="5"/>
      <c r="AC854" s="5"/>
      <c r="AD854" s="5"/>
      <c r="AE854" s="5"/>
      <c r="AF854" s="5"/>
      <c r="AG854" s="356"/>
      <c r="AH854" s="356"/>
      <c r="AI854" s="356"/>
      <c r="AJ854" s="357"/>
      <c r="AK854" s="356"/>
      <c r="AN854" s="5"/>
      <c r="AO854" s="5"/>
      <c r="AP854" s="5"/>
      <c r="AQ854" s="5"/>
      <c r="AR854" s="5"/>
    </row>
    <row r="855" spans="5:44" ht="15.75" customHeight="1">
      <c r="E855" s="5"/>
      <c r="P855" s="5"/>
      <c r="Q855" s="5"/>
      <c r="R855" s="5"/>
      <c r="S855" s="5"/>
      <c r="T855" s="5"/>
      <c r="AB855" s="5"/>
      <c r="AC855" s="5"/>
      <c r="AD855" s="5"/>
      <c r="AE855" s="5"/>
      <c r="AF855" s="5"/>
      <c r="AG855" s="356"/>
      <c r="AH855" s="356"/>
      <c r="AI855" s="356"/>
      <c r="AJ855" s="357"/>
      <c r="AK855" s="356"/>
      <c r="AN855" s="5"/>
      <c r="AO855" s="5"/>
      <c r="AP855" s="5"/>
      <c r="AQ855" s="5"/>
      <c r="AR855" s="5"/>
    </row>
    <row r="856" spans="5:44" ht="15.75" customHeight="1">
      <c r="E856" s="5"/>
      <c r="P856" s="5"/>
      <c r="Q856" s="5"/>
      <c r="R856" s="5"/>
      <c r="S856" s="5"/>
      <c r="T856" s="5"/>
      <c r="AB856" s="5"/>
      <c r="AC856" s="5"/>
      <c r="AD856" s="5"/>
      <c r="AE856" s="5"/>
      <c r="AF856" s="5"/>
      <c r="AG856" s="356"/>
      <c r="AH856" s="356"/>
      <c r="AI856" s="356"/>
      <c r="AJ856" s="357"/>
      <c r="AK856" s="356"/>
      <c r="AN856" s="5"/>
      <c r="AO856" s="5"/>
      <c r="AP856" s="5"/>
      <c r="AQ856" s="5"/>
      <c r="AR856" s="5"/>
    </row>
    <row r="857" spans="5:44" ht="15.75" customHeight="1">
      <c r="E857" s="5"/>
      <c r="P857" s="5"/>
      <c r="Q857" s="5"/>
      <c r="R857" s="5"/>
      <c r="S857" s="5"/>
      <c r="T857" s="5"/>
      <c r="AB857" s="5"/>
      <c r="AC857" s="5"/>
      <c r="AD857" s="5"/>
      <c r="AE857" s="5"/>
      <c r="AF857" s="5"/>
      <c r="AG857" s="356"/>
      <c r="AH857" s="356"/>
      <c r="AI857" s="356"/>
      <c r="AJ857" s="357"/>
      <c r="AK857" s="356"/>
      <c r="AN857" s="5"/>
      <c r="AO857" s="5"/>
      <c r="AP857" s="5"/>
      <c r="AQ857" s="5"/>
      <c r="AR857" s="5"/>
    </row>
    <row r="858" spans="5:44" ht="15.75" customHeight="1">
      <c r="E858" s="5"/>
      <c r="P858" s="5"/>
      <c r="Q858" s="5"/>
      <c r="R858" s="5"/>
      <c r="S858" s="5"/>
      <c r="T858" s="5"/>
      <c r="AB858" s="5"/>
      <c r="AC858" s="5"/>
      <c r="AD858" s="5"/>
      <c r="AE858" s="5"/>
      <c r="AF858" s="5"/>
      <c r="AG858" s="356"/>
      <c r="AH858" s="356"/>
      <c r="AI858" s="356"/>
      <c r="AJ858" s="357"/>
      <c r="AK858" s="356"/>
      <c r="AN858" s="5"/>
      <c r="AO858" s="5"/>
      <c r="AP858" s="5"/>
      <c r="AQ858" s="5"/>
      <c r="AR858" s="5"/>
    </row>
    <row r="859" spans="5:44" ht="15.75" customHeight="1">
      <c r="E859" s="5"/>
      <c r="P859" s="5"/>
      <c r="Q859" s="5"/>
      <c r="R859" s="5"/>
      <c r="S859" s="5"/>
      <c r="T859" s="5"/>
      <c r="AB859" s="5"/>
      <c r="AC859" s="5"/>
      <c r="AD859" s="5"/>
      <c r="AE859" s="5"/>
      <c r="AF859" s="5"/>
      <c r="AG859" s="356"/>
      <c r="AH859" s="356"/>
      <c r="AI859" s="356"/>
      <c r="AJ859" s="357"/>
      <c r="AK859" s="356"/>
      <c r="AN859" s="5"/>
      <c r="AO859" s="5"/>
      <c r="AP859" s="5"/>
      <c r="AQ859" s="5"/>
      <c r="AR859" s="5"/>
    </row>
    <row r="860" spans="5:44" ht="15.75" customHeight="1">
      <c r="E860" s="5"/>
      <c r="P860" s="5"/>
      <c r="Q860" s="5"/>
      <c r="R860" s="5"/>
      <c r="S860" s="5"/>
      <c r="T860" s="5"/>
      <c r="AB860" s="5"/>
      <c r="AC860" s="5"/>
      <c r="AD860" s="5"/>
      <c r="AE860" s="5"/>
      <c r="AF860" s="5"/>
      <c r="AG860" s="356"/>
      <c r="AH860" s="356"/>
      <c r="AI860" s="356"/>
      <c r="AJ860" s="357"/>
      <c r="AK860" s="356"/>
      <c r="AN860" s="5"/>
      <c r="AO860" s="5"/>
      <c r="AP860" s="5"/>
      <c r="AQ860" s="5"/>
      <c r="AR860" s="5"/>
    </row>
    <row r="861" spans="5:44" ht="15.75" customHeight="1">
      <c r="E861" s="5"/>
      <c r="P861" s="5"/>
      <c r="Q861" s="5"/>
      <c r="R861" s="5"/>
      <c r="S861" s="5"/>
      <c r="T861" s="5"/>
      <c r="AB861" s="5"/>
      <c r="AC861" s="5"/>
      <c r="AD861" s="5"/>
      <c r="AE861" s="5"/>
      <c r="AF861" s="5"/>
      <c r="AG861" s="356"/>
      <c r="AH861" s="356"/>
      <c r="AI861" s="356"/>
      <c r="AJ861" s="357"/>
      <c r="AK861" s="356"/>
      <c r="AN861" s="5"/>
      <c r="AO861" s="5"/>
      <c r="AP861" s="5"/>
      <c r="AQ861" s="5"/>
      <c r="AR861" s="5"/>
    </row>
    <row r="862" spans="5:44" ht="15.75" customHeight="1">
      <c r="E862" s="5"/>
      <c r="P862" s="5"/>
      <c r="Q862" s="5"/>
      <c r="R862" s="5"/>
      <c r="S862" s="5"/>
      <c r="T862" s="5"/>
      <c r="AB862" s="5"/>
      <c r="AC862" s="5"/>
      <c r="AD862" s="5"/>
      <c r="AE862" s="5"/>
      <c r="AF862" s="5"/>
      <c r="AG862" s="356"/>
      <c r="AH862" s="356"/>
      <c r="AI862" s="356"/>
      <c r="AJ862" s="357"/>
      <c r="AK862" s="356"/>
      <c r="AN862" s="5"/>
      <c r="AO862" s="5"/>
      <c r="AP862" s="5"/>
      <c r="AQ862" s="5"/>
      <c r="AR862" s="5"/>
    </row>
    <row r="863" spans="5:44" ht="15.75" customHeight="1">
      <c r="E863" s="5"/>
      <c r="P863" s="5"/>
      <c r="Q863" s="5"/>
      <c r="R863" s="5"/>
      <c r="S863" s="5"/>
      <c r="T863" s="5"/>
      <c r="AB863" s="5"/>
      <c r="AC863" s="5"/>
      <c r="AD863" s="5"/>
      <c r="AE863" s="5"/>
      <c r="AF863" s="5"/>
      <c r="AG863" s="356"/>
      <c r="AH863" s="356"/>
      <c r="AI863" s="356"/>
      <c r="AJ863" s="357"/>
      <c r="AK863" s="356"/>
      <c r="AN863" s="5"/>
      <c r="AO863" s="5"/>
      <c r="AP863" s="5"/>
      <c r="AQ863" s="5"/>
      <c r="AR863" s="5"/>
    </row>
    <row r="864" spans="5:44" ht="15.75" customHeight="1">
      <c r="E864" s="5"/>
      <c r="P864" s="5"/>
      <c r="Q864" s="5"/>
      <c r="R864" s="5"/>
      <c r="S864" s="5"/>
      <c r="T864" s="5"/>
      <c r="AB864" s="5"/>
      <c r="AC864" s="5"/>
      <c r="AD864" s="5"/>
      <c r="AE864" s="5"/>
      <c r="AF864" s="5"/>
      <c r="AG864" s="356"/>
      <c r="AH864" s="356"/>
      <c r="AI864" s="356"/>
      <c r="AJ864" s="357"/>
      <c r="AK864" s="356"/>
      <c r="AN864" s="5"/>
      <c r="AO864" s="5"/>
      <c r="AP864" s="5"/>
      <c r="AQ864" s="5"/>
      <c r="AR864" s="5"/>
    </row>
    <row r="865" spans="5:44" ht="15.75" customHeight="1">
      <c r="E865" s="5"/>
      <c r="P865" s="5"/>
      <c r="Q865" s="5"/>
      <c r="R865" s="5"/>
      <c r="S865" s="5"/>
      <c r="T865" s="5"/>
      <c r="AB865" s="5"/>
      <c r="AC865" s="5"/>
      <c r="AD865" s="5"/>
      <c r="AE865" s="5"/>
      <c r="AF865" s="5"/>
      <c r="AG865" s="356"/>
      <c r="AH865" s="356"/>
      <c r="AI865" s="356"/>
      <c r="AJ865" s="357"/>
      <c r="AK865" s="356"/>
      <c r="AN865" s="5"/>
      <c r="AO865" s="5"/>
      <c r="AP865" s="5"/>
      <c r="AQ865" s="5"/>
      <c r="AR865" s="5"/>
    </row>
    <row r="866" spans="5:44" ht="15.75" customHeight="1">
      <c r="E866" s="5"/>
      <c r="P866" s="5"/>
      <c r="Q866" s="5"/>
      <c r="R866" s="5"/>
      <c r="S866" s="5"/>
      <c r="T866" s="5"/>
      <c r="AB866" s="5"/>
      <c r="AC866" s="5"/>
      <c r="AD866" s="5"/>
      <c r="AE866" s="5"/>
      <c r="AF866" s="5"/>
      <c r="AG866" s="356"/>
      <c r="AH866" s="356"/>
      <c r="AI866" s="356"/>
      <c r="AJ866" s="357"/>
      <c r="AK866" s="356"/>
      <c r="AN866" s="5"/>
      <c r="AO866" s="5"/>
      <c r="AP866" s="5"/>
      <c r="AQ866" s="5"/>
      <c r="AR866" s="5"/>
    </row>
    <row r="867" spans="5:44" ht="15.75" customHeight="1">
      <c r="E867" s="5"/>
      <c r="P867" s="5"/>
      <c r="Q867" s="5"/>
      <c r="R867" s="5"/>
      <c r="S867" s="5"/>
      <c r="T867" s="5"/>
      <c r="AB867" s="5"/>
      <c r="AC867" s="5"/>
      <c r="AD867" s="5"/>
      <c r="AE867" s="5"/>
      <c r="AF867" s="5"/>
      <c r="AG867" s="356"/>
      <c r="AH867" s="356"/>
      <c r="AI867" s="356"/>
      <c r="AJ867" s="357"/>
      <c r="AK867" s="356"/>
      <c r="AN867" s="5"/>
      <c r="AO867" s="5"/>
      <c r="AP867" s="5"/>
      <c r="AQ867" s="5"/>
      <c r="AR867" s="5"/>
    </row>
    <row r="868" spans="5:44" ht="15.75" customHeight="1">
      <c r="E868" s="5"/>
      <c r="P868" s="5"/>
      <c r="Q868" s="5"/>
      <c r="R868" s="5"/>
      <c r="S868" s="5"/>
      <c r="T868" s="5"/>
      <c r="AB868" s="5"/>
      <c r="AC868" s="5"/>
      <c r="AD868" s="5"/>
      <c r="AE868" s="5"/>
      <c r="AF868" s="5"/>
      <c r="AG868" s="356"/>
      <c r="AH868" s="356"/>
      <c r="AI868" s="356"/>
      <c r="AJ868" s="357"/>
      <c r="AK868" s="356"/>
      <c r="AN868" s="5"/>
      <c r="AO868" s="5"/>
      <c r="AP868" s="5"/>
      <c r="AQ868" s="5"/>
      <c r="AR868" s="5"/>
    </row>
    <row r="869" spans="5:44" ht="15.75" customHeight="1">
      <c r="E869" s="5"/>
      <c r="P869" s="5"/>
      <c r="Q869" s="5"/>
      <c r="R869" s="5"/>
      <c r="S869" s="5"/>
      <c r="T869" s="5"/>
      <c r="AB869" s="5"/>
      <c r="AC869" s="5"/>
      <c r="AD869" s="5"/>
      <c r="AE869" s="5"/>
      <c r="AF869" s="5"/>
      <c r="AG869" s="356"/>
      <c r="AH869" s="356"/>
      <c r="AI869" s="356"/>
      <c r="AJ869" s="357"/>
      <c r="AK869" s="356"/>
      <c r="AN869" s="5"/>
      <c r="AO869" s="5"/>
      <c r="AP869" s="5"/>
      <c r="AQ869" s="5"/>
      <c r="AR869" s="5"/>
    </row>
    <row r="870" spans="5:44" ht="15.75" customHeight="1">
      <c r="E870" s="5"/>
      <c r="P870" s="5"/>
      <c r="Q870" s="5"/>
      <c r="R870" s="5"/>
      <c r="S870" s="5"/>
      <c r="T870" s="5"/>
      <c r="AB870" s="5"/>
      <c r="AC870" s="5"/>
      <c r="AD870" s="5"/>
      <c r="AE870" s="5"/>
      <c r="AF870" s="5"/>
      <c r="AG870" s="356"/>
      <c r="AH870" s="356"/>
      <c r="AI870" s="356"/>
      <c r="AJ870" s="357"/>
      <c r="AK870" s="356"/>
      <c r="AN870" s="5"/>
      <c r="AO870" s="5"/>
      <c r="AP870" s="5"/>
      <c r="AQ870" s="5"/>
      <c r="AR870" s="5"/>
    </row>
    <row r="871" spans="5:44" ht="15.75" customHeight="1">
      <c r="E871" s="5"/>
      <c r="P871" s="5"/>
      <c r="Q871" s="5"/>
      <c r="R871" s="5"/>
      <c r="S871" s="5"/>
      <c r="T871" s="5"/>
      <c r="AB871" s="5"/>
      <c r="AC871" s="5"/>
      <c r="AD871" s="5"/>
      <c r="AE871" s="5"/>
      <c r="AF871" s="5"/>
      <c r="AG871" s="356"/>
      <c r="AH871" s="356"/>
      <c r="AI871" s="356"/>
      <c r="AJ871" s="357"/>
      <c r="AK871" s="356"/>
      <c r="AN871" s="5"/>
      <c r="AO871" s="5"/>
      <c r="AP871" s="5"/>
      <c r="AQ871" s="5"/>
      <c r="AR871" s="5"/>
    </row>
    <row r="872" spans="5:44" ht="15.75" customHeight="1">
      <c r="E872" s="5"/>
      <c r="P872" s="5"/>
      <c r="Q872" s="5"/>
      <c r="R872" s="5"/>
      <c r="S872" s="5"/>
      <c r="T872" s="5"/>
      <c r="AB872" s="5"/>
      <c r="AC872" s="5"/>
      <c r="AD872" s="5"/>
      <c r="AE872" s="5"/>
      <c r="AF872" s="5"/>
      <c r="AG872" s="356"/>
      <c r="AH872" s="356"/>
      <c r="AI872" s="356"/>
      <c r="AJ872" s="357"/>
      <c r="AK872" s="356"/>
      <c r="AN872" s="5"/>
      <c r="AO872" s="5"/>
      <c r="AP872" s="5"/>
      <c r="AQ872" s="5"/>
      <c r="AR872" s="5"/>
    </row>
    <row r="873" spans="5:44" ht="15.75" customHeight="1">
      <c r="E873" s="5"/>
      <c r="P873" s="5"/>
      <c r="Q873" s="5"/>
      <c r="R873" s="5"/>
      <c r="S873" s="5"/>
      <c r="T873" s="5"/>
      <c r="AB873" s="5"/>
      <c r="AC873" s="5"/>
      <c r="AD873" s="5"/>
      <c r="AE873" s="5"/>
      <c r="AF873" s="5"/>
      <c r="AG873" s="356"/>
      <c r="AH873" s="356"/>
      <c r="AI873" s="356"/>
      <c r="AJ873" s="357"/>
      <c r="AK873" s="356"/>
      <c r="AN873" s="5"/>
      <c r="AO873" s="5"/>
      <c r="AP873" s="5"/>
      <c r="AQ873" s="5"/>
      <c r="AR873" s="5"/>
    </row>
    <row r="874" spans="5:44" ht="15.75" customHeight="1">
      <c r="E874" s="5"/>
      <c r="P874" s="5"/>
      <c r="Q874" s="5"/>
      <c r="R874" s="5"/>
      <c r="S874" s="5"/>
      <c r="T874" s="5"/>
      <c r="AB874" s="5"/>
      <c r="AC874" s="5"/>
      <c r="AD874" s="5"/>
      <c r="AE874" s="5"/>
      <c r="AF874" s="5"/>
      <c r="AG874" s="356"/>
      <c r="AH874" s="356"/>
      <c r="AI874" s="356"/>
      <c r="AJ874" s="357"/>
      <c r="AK874" s="356"/>
      <c r="AN874" s="5"/>
      <c r="AO874" s="5"/>
      <c r="AP874" s="5"/>
      <c r="AQ874" s="5"/>
      <c r="AR874" s="5"/>
    </row>
    <row r="875" spans="5:44" ht="15.75" customHeight="1">
      <c r="E875" s="5"/>
      <c r="P875" s="5"/>
      <c r="Q875" s="5"/>
      <c r="R875" s="5"/>
      <c r="S875" s="5"/>
      <c r="T875" s="5"/>
      <c r="AB875" s="5"/>
      <c r="AC875" s="5"/>
      <c r="AD875" s="5"/>
      <c r="AE875" s="5"/>
      <c r="AF875" s="5"/>
      <c r="AG875" s="356"/>
      <c r="AH875" s="356"/>
      <c r="AI875" s="356"/>
      <c r="AJ875" s="357"/>
      <c r="AK875" s="356"/>
      <c r="AN875" s="5"/>
      <c r="AO875" s="5"/>
      <c r="AP875" s="5"/>
      <c r="AQ875" s="5"/>
      <c r="AR875" s="5"/>
    </row>
    <row r="876" spans="5:44" ht="15.75" customHeight="1">
      <c r="E876" s="5"/>
      <c r="P876" s="5"/>
      <c r="Q876" s="5"/>
      <c r="R876" s="5"/>
      <c r="S876" s="5"/>
      <c r="T876" s="5"/>
      <c r="AB876" s="5"/>
      <c r="AC876" s="5"/>
      <c r="AD876" s="5"/>
      <c r="AE876" s="5"/>
      <c r="AF876" s="5"/>
      <c r="AG876" s="356"/>
      <c r="AH876" s="356"/>
      <c r="AI876" s="356"/>
      <c r="AJ876" s="357"/>
      <c r="AK876" s="356"/>
      <c r="AN876" s="5"/>
      <c r="AO876" s="5"/>
      <c r="AP876" s="5"/>
      <c r="AQ876" s="5"/>
      <c r="AR876" s="5"/>
    </row>
    <row r="877" spans="5:44" ht="15.75" customHeight="1">
      <c r="E877" s="5"/>
      <c r="P877" s="5"/>
      <c r="Q877" s="5"/>
      <c r="R877" s="5"/>
      <c r="S877" s="5"/>
      <c r="T877" s="5"/>
      <c r="AB877" s="5"/>
      <c r="AC877" s="5"/>
      <c r="AD877" s="5"/>
      <c r="AE877" s="5"/>
      <c r="AF877" s="5"/>
      <c r="AG877" s="356"/>
      <c r="AH877" s="356"/>
      <c r="AI877" s="356"/>
      <c r="AJ877" s="357"/>
      <c r="AK877" s="356"/>
      <c r="AN877" s="5"/>
      <c r="AO877" s="5"/>
      <c r="AP877" s="5"/>
      <c r="AQ877" s="5"/>
      <c r="AR877" s="5"/>
    </row>
    <row r="878" spans="5:44" ht="15.75" customHeight="1">
      <c r="E878" s="5"/>
      <c r="P878" s="5"/>
      <c r="Q878" s="5"/>
      <c r="R878" s="5"/>
      <c r="S878" s="5"/>
      <c r="T878" s="5"/>
      <c r="AB878" s="5"/>
      <c r="AC878" s="5"/>
      <c r="AD878" s="5"/>
      <c r="AE878" s="5"/>
      <c r="AF878" s="5"/>
      <c r="AG878" s="356"/>
      <c r="AH878" s="356"/>
      <c r="AI878" s="356"/>
      <c r="AJ878" s="357"/>
      <c r="AK878" s="356"/>
      <c r="AN878" s="5"/>
      <c r="AO878" s="5"/>
      <c r="AP878" s="5"/>
      <c r="AQ878" s="5"/>
      <c r="AR878" s="5"/>
    </row>
    <row r="879" spans="5:44" ht="15.75" customHeight="1">
      <c r="E879" s="5"/>
      <c r="P879" s="5"/>
      <c r="Q879" s="5"/>
      <c r="R879" s="5"/>
      <c r="S879" s="5"/>
      <c r="T879" s="5"/>
      <c r="AB879" s="5"/>
      <c r="AC879" s="5"/>
      <c r="AD879" s="5"/>
      <c r="AE879" s="5"/>
      <c r="AF879" s="5"/>
      <c r="AG879" s="356"/>
      <c r="AH879" s="356"/>
      <c r="AI879" s="356"/>
      <c r="AJ879" s="357"/>
      <c r="AK879" s="356"/>
      <c r="AN879" s="5"/>
      <c r="AO879" s="5"/>
      <c r="AP879" s="5"/>
      <c r="AQ879" s="5"/>
      <c r="AR879" s="5"/>
    </row>
    <row r="880" spans="5:44" ht="15.75" customHeight="1">
      <c r="E880" s="5"/>
      <c r="P880" s="5"/>
      <c r="Q880" s="5"/>
      <c r="R880" s="5"/>
      <c r="S880" s="5"/>
      <c r="T880" s="5"/>
      <c r="AB880" s="5"/>
      <c r="AC880" s="5"/>
      <c r="AD880" s="5"/>
      <c r="AE880" s="5"/>
      <c r="AF880" s="5"/>
      <c r="AG880" s="356"/>
      <c r="AH880" s="356"/>
      <c r="AI880" s="356"/>
      <c r="AJ880" s="357"/>
      <c r="AK880" s="356"/>
      <c r="AN880" s="5"/>
      <c r="AO880" s="5"/>
      <c r="AP880" s="5"/>
      <c r="AQ880" s="5"/>
      <c r="AR880" s="5"/>
    </row>
    <row r="881" spans="5:44" ht="15.75" customHeight="1">
      <c r="E881" s="5"/>
      <c r="P881" s="5"/>
      <c r="Q881" s="5"/>
      <c r="R881" s="5"/>
      <c r="S881" s="5"/>
      <c r="T881" s="5"/>
      <c r="AB881" s="5"/>
      <c r="AC881" s="5"/>
      <c r="AD881" s="5"/>
      <c r="AE881" s="5"/>
      <c r="AF881" s="5"/>
      <c r="AG881" s="356"/>
      <c r="AH881" s="356"/>
      <c r="AI881" s="356"/>
      <c r="AJ881" s="357"/>
      <c r="AK881" s="356"/>
      <c r="AN881" s="5"/>
      <c r="AO881" s="5"/>
      <c r="AP881" s="5"/>
      <c r="AQ881" s="5"/>
      <c r="AR881" s="5"/>
    </row>
    <row r="882" spans="5:44" ht="15.75" customHeight="1">
      <c r="E882" s="5"/>
      <c r="P882" s="5"/>
      <c r="Q882" s="5"/>
      <c r="R882" s="5"/>
      <c r="S882" s="5"/>
      <c r="T882" s="5"/>
      <c r="AB882" s="5"/>
      <c r="AC882" s="5"/>
      <c r="AD882" s="5"/>
      <c r="AE882" s="5"/>
      <c r="AF882" s="5"/>
      <c r="AG882" s="356"/>
      <c r="AH882" s="356"/>
      <c r="AI882" s="356"/>
      <c r="AJ882" s="357"/>
      <c r="AK882" s="356"/>
      <c r="AN882" s="5"/>
      <c r="AO882" s="5"/>
      <c r="AP882" s="5"/>
      <c r="AQ882" s="5"/>
      <c r="AR882" s="5"/>
    </row>
    <row r="883" spans="5:44" ht="15.75" customHeight="1">
      <c r="E883" s="5"/>
      <c r="P883" s="5"/>
      <c r="Q883" s="5"/>
      <c r="R883" s="5"/>
      <c r="S883" s="5"/>
      <c r="T883" s="5"/>
      <c r="AB883" s="5"/>
      <c r="AC883" s="5"/>
      <c r="AD883" s="5"/>
      <c r="AE883" s="5"/>
      <c r="AF883" s="5"/>
      <c r="AG883" s="356"/>
      <c r="AH883" s="356"/>
      <c r="AI883" s="356"/>
      <c r="AJ883" s="357"/>
      <c r="AK883" s="356"/>
      <c r="AN883" s="5"/>
      <c r="AO883" s="5"/>
      <c r="AP883" s="5"/>
      <c r="AQ883" s="5"/>
      <c r="AR883" s="5"/>
    </row>
    <row r="884" spans="5:44" ht="15.75" customHeight="1">
      <c r="E884" s="5"/>
      <c r="P884" s="5"/>
      <c r="Q884" s="5"/>
      <c r="R884" s="5"/>
      <c r="S884" s="5"/>
      <c r="T884" s="5"/>
      <c r="AB884" s="5"/>
      <c r="AC884" s="5"/>
      <c r="AD884" s="5"/>
      <c r="AE884" s="5"/>
      <c r="AF884" s="5"/>
      <c r="AG884" s="356"/>
      <c r="AH884" s="356"/>
      <c r="AI884" s="356"/>
      <c r="AJ884" s="357"/>
      <c r="AK884" s="356"/>
      <c r="AN884" s="5"/>
      <c r="AO884" s="5"/>
      <c r="AP884" s="5"/>
      <c r="AQ884" s="5"/>
      <c r="AR884" s="5"/>
    </row>
    <row r="885" spans="5:44" ht="15.75" customHeight="1">
      <c r="E885" s="5"/>
      <c r="P885" s="5"/>
      <c r="Q885" s="5"/>
      <c r="R885" s="5"/>
      <c r="S885" s="5"/>
      <c r="T885" s="5"/>
      <c r="AB885" s="5"/>
      <c r="AC885" s="5"/>
      <c r="AD885" s="5"/>
      <c r="AE885" s="5"/>
      <c r="AF885" s="5"/>
      <c r="AG885" s="356"/>
      <c r="AH885" s="356"/>
      <c r="AI885" s="356"/>
      <c r="AJ885" s="357"/>
      <c r="AK885" s="356"/>
      <c r="AN885" s="5"/>
      <c r="AO885" s="5"/>
      <c r="AP885" s="5"/>
      <c r="AQ885" s="5"/>
      <c r="AR885" s="5"/>
    </row>
    <row r="886" spans="5:44" ht="15.75" customHeight="1">
      <c r="E886" s="5"/>
      <c r="P886" s="5"/>
      <c r="Q886" s="5"/>
      <c r="R886" s="5"/>
      <c r="S886" s="5"/>
      <c r="T886" s="5"/>
      <c r="AB886" s="5"/>
      <c r="AC886" s="5"/>
      <c r="AD886" s="5"/>
      <c r="AE886" s="5"/>
      <c r="AF886" s="5"/>
      <c r="AG886" s="356"/>
      <c r="AH886" s="356"/>
      <c r="AI886" s="356"/>
      <c r="AJ886" s="357"/>
      <c r="AK886" s="356"/>
      <c r="AN886" s="5"/>
      <c r="AO886" s="5"/>
      <c r="AP886" s="5"/>
      <c r="AQ886" s="5"/>
      <c r="AR886" s="5"/>
    </row>
    <row r="887" spans="5:44" ht="15.75" customHeight="1">
      <c r="E887" s="5"/>
      <c r="P887" s="5"/>
      <c r="Q887" s="5"/>
      <c r="R887" s="5"/>
      <c r="S887" s="5"/>
      <c r="T887" s="5"/>
      <c r="AB887" s="5"/>
      <c r="AC887" s="5"/>
      <c r="AD887" s="5"/>
      <c r="AE887" s="5"/>
      <c r="AF887" s="5"/>
      <c r="AG887" s="356"/>
      <c r="AH887" s="356"/>
      <c r="AI887" s="356"/>
      <c r="AJ887" s="357"/>
      <c r="AK887" s="356"/>
      <c r="AN887" s="5"/>
      <c r="AO887" s="5"/>
      <c r="AP887" s="5"/>
      <c r="AQ887" s="5"/>
      <c r="AR887" s="5"/>
    </row>
    <row r="888" spans="5:44" ht="15.75" customHeight="1">
      <c r="E888" s="5"/>
      <c r="P888" s="5"/>
      <c r="Q888" s="5"/>
      <c r="R888" s="5"/>
      <c r="S888" s="5"/>
      <c r="T888" s="5"/>
      <c r="AB888" s="5"/>
      <c r="AC888" s="5"/>
      <c r="AD888" s="5"/>
      <c r="AE888" s="5"/>
      <c r="AF888" s="5"/>
      <c r="AG888" s="356"/>
      <c r="AH888" s="356"/>
      <c r="AI888" s="356"/>
      <c r="AJ888" s="357"/>
      <c r="AK888" s="356"/>
      <c r="AN888" s="5"/>
      <c r="AO888" s="5"/>
      <c r="AP888" s="5"/>
      <c r="AQ888" s="5"/>
      <c r="AR888" s="5"/>
    </row>
    <row r="889" spans="5:44" ht="15.75" customHeight="1">
      <c r="E889" s="5"/>
      <c r="P889" s="5"/>
      <c r="Q889" s="5"/>
      <c r="R889" s="5"/>
      <c r="S889" s="5"/>
      <c r="T889" s="5"/>
      <c r="AB889" s="5"/>
      <c r="AC889" s="5"/>
      <c r="AD889" s="5"/>
      <c r="AE889" s="5"/>
      <c r="AF889" s="5"/>
      <c r="AG889" s="356"/>
      <c r="AH889" s="356"/>
      <c r="AI889" s="356"/>
      <c r="AJ889" s="357"/>
      <c r="AK889" s="356"/>
      <c r="AN889" s="5"/>
      <c r="AO889" s="5"/>
      <c r="AP889" s="5"/>
      <c r="AQ889" s="5"/>
      <c r="AR889" s="5"/>
    </row>
    <row r="890" spans="5:44" ht="15.75" customHeight="1">
      <c r="E890" s="5"/>
      <c r="P890" s="5"/>
      <c r="Q890" s="5"/>
      <c r="R890" s="5"/>
      <c r="S890" s="5"/>
      <c r="T890" s="5"/>
      <c r="AB890" s="5"/>
      <c r="AC890" s="5"/>
      <c r="AD890" s="5"/>
      <c r="AE890" s="5"/>
      <c r="AF890" s="5"/>
      <c r="AG890" s="356"/>
      <c r="AH890" s="356"/>
      <c r="AI890" s="356"/>
      <c r="AJ890" s="357"/>
      <c r="AK890" s="356"/>
      <c r="AN890" s="5"/>
      <c r="AO890" s="5"/>
      <c r="AP890" s="5"/>
      <c r="AQ890" s="5"/>
      <c r="AR890" s="5"/>
    </row>
    <row r="891" spans="5:44" ht="15.75" customHeight="1">
      <c r="E891" s="5"/>
      <c r="P891" s="5"/>
      <c r="Q891" s="5"/>
      <c r="R891" s="5"/>
      <c r="S891" s="5"/>
      <c r="T891" s="5"/>
      <c r="AB891" s="5"/>
      <c r="AC891" s="5"/>
      <c r="AD891" s="5"/>
      <c r="AE891" s="5"/>
      <c r="AF891" s="5"/>
      <c r="AG891" s="356"/>
      <c r="AH891" s="356"/>
      <c r="AI891" s="356"/>
      <c r="AJ891" s="357"/>
      <c r="AK891" s="356"/>
      <c r="AN891" s="5"/>
      <c r="AO891" s="5"/>
      <c r="AP891" s="5"/>
      <c r="AQ891" s="5"/>
      <c r="AR891" s="5"/>
    </row>
    <row r="892" spans="5:44" ht="15.75" customHeight="1">
      <c r="E892" s="5"/>
      <c r="P892" s="5"/>
      <c r="Q892" s="5"/>
      <c r="R892" s="5"/>
      <c r="S892" s="5"/>
      <c r="T892" s="5"/>
      <c r="AB892" s="5"/>
      <c r="AC892" s="5"/>
      <c r="AD892" s="5"/>
      <c r="AE892" s="5"/>
      <c r="AF892" s="5"/>
      <c r="AG892" s="356"/>
      <c r="AH892" s="356"/>
      <c r="AI892" s="356"/>
      <c r="AJ892" s="357"/>
      <c r="AK892" s="356"/>
      <c r="AN892" s="5"/>
      <c r="AO892" s="5"/>
      <c r="AP892" s="5"/>
      <c r="AQ892" s="5"/>
      <c r="AR892" s="5"/>
    </row>
    <row r="893" spans="5:44" ht="15.75" customHeight="1">
      <c r="E893" s="5"/>
      <c r="P893" s="5"/>
      <c r="Q893" s="5"/>
      <c r="R893" s="5"/>
      <c r="S893" s="5"/>
      <c r="T893" s="5"/>
      <c r="AB893" s="5"/>
      <c r="AC893" s="5"/>
      <c r="AD893" s="5"/>
      <c r="AE893" s="5"/>
      <c r="AF893" s="5"/>
      <c r="AG893" s="356"/>
      <c r="AH893" s="356"/>
      <c r="AI893" s="356"/>
      <c r="AJ893" s="357"/>
      <c r="AK893" s="356"/>
      <c r="AN893" s="5"/>
      <c r="AO893" s="5"/>
      <c r="AP893" s="5"/>
      <c r="AQ893" s="5"/>
      <c r="AR893" s="5"/>
    </row>
    <row r="894" spans="5:44" ht="15.75" customHeight="1">
      <c r="E894" s="5"/>
      <c r="P894" s="5"/>
      <c r="Q894" s="5"/>
      <c r="R894" s="5"/>
      <c r="S894" s="5"/>
      <c r="T894" s="5"/>
      <c r="AB894" s="5"/>
      <c r="AC894" s="5"/>
      <c r="AD894" s="5"/>
      <c r="AE894" s="5"/>
      <c r="AF894" s="5"/>
      <c r="AG894" s="356"/>
      <c r="AH894" s="356"/>
      <c r="AI894" s="356"/>
      <c r="AJ894" s="357"/>
      <c r="AK894" s="356"/>
      <c r="AN894" s="5"/>
      <c r="AO894" s="5"/>
      <c r="AP894" s="5"/>
      <c r="AQ894" s="5"/>
      <c r="AR894" s="5"/>
    </row>
    <row r="895" spans="5:44" ht="15.75" customHeight="1">
      <c r="E895" s="5"/>
      <c r="P895" s="5"/>
      <c r="Q895" s="5"/>
      <c r="R895" s="5"/>
      <c r="S895" s="5"/>
      <c r="T895" s="5"/>
      <c r="AB895" s="5"/>
      <c r="AC895" s="5"/>
      <c r="AD895" s="5"/>
      <c r="AE895" s="5"/>
      <c r="AF895" s="5"/>
      <c r="AG895" s="356"/>
      <c r="AH895" s="356"/>
      <c r="AI895" s="356"/>
      <c r="AJ895" s="357"/>
      <c r="AK895" s="356"/>
      <c r="AN895" s="5"/>
      <c r="AO895" s="5"/>
      <c r="AP895" s="5"/>
      <c r="AQ895" s="5"/>
      <c r="AR895" s="5"/>
    </row>
    <row r="896" spans="5:44" ht="15.75" customHeight="1">
      <c r="E896" s="5"/>
      <c r="P896" s="5"/>
      <c r="Q896" s="5"/>
      <c r="R896" s="5"/>
      <c r="S896" s="5"/>
      <c r="T896" s="5"/>
      <c r="AB896" s="5"/>
      <c r="AC896" s="5"/>
      <c r="AD896" s="5"/>
      <c r="AE896" s="5"/>
      <c r="AF896" s="5"/>
      <c r="AG896" s="356"/>
      <c r="AH896" s="356"/>
      <c r="AI896" s="356"/>
      <c r="AJ896" s="357"/>
      <c r="AK896" s="356"/>
      <c r="AN896" s="5"/>
      <c r="AO896" s="5"/>
      <c r="AP896" s="5"/>
      <c r="AQ896" s="5"/>
      <c r="AR896" s="5"/>
    </row>
    <row r="897" spans="5:44" ht="15.75" customHeight="1">
      <c r="E897" s="5"/>
      <c r="P897" s="5"/>
      <c r="Q897" s="5"/>
      <c r="R897" s="5"/>
      <c r="S897" s="5"/>
      <c r="T897" s="5"/>
      <c r="AB897" s="5"/>
      <c r="AC897" s="5"/>
      <c r="AD897" s="5"/>
      <c r="AE897" s="5"/>
      <c r="AF897" s="5"/>
      <c r="AG897" s="356"/>
      <c r="AH897" s="356"/>
      <c r="AI897" s="356"/>
      <c r="AJ897" s="357"/>
      <c r="AK897" s="356"/>
      <c r="AN897" s="5"/>
      <c r="AO897" s="5"/>
      <c r="AP897" s="5"/>
      <c r="AQ897" s="5"/>
      <c r="AR897" s="5"/>
    </row>
    <row r="898" spans="5:44" ht="15.75" customHeight="1">
      <c r="E898" s="5"/>
      <c r="P898" s="5"/>
      <c r="Q898" s="5"/>
      <c r="R898" s="5"/>
      <c r="S898" s="5"/>
      <c r="T898" s="5"/>
      <c r="AB898" s="5"/>
      <c r="AC898" s="5"/>
      <c r="AD898" s="5"/>
      <c r="AE898" s="5"/>
      <c r="AF898" s="5"/>
      <c r="AG898" s="356"/>
      <c r="AH898" s="356"/>
      <c r="AI898" s="356"/>
      <c r="AJ898" s="357"/>
      <c r="AK898" s="356"/>
      <c r="AN898" s="5"/>
      <c r="AO898" s="5"/>
      <c r="AP898" s="5"/>
      <c r="AQ898" s="5"/>
      <c r="AR898" s="5"/>
    </row>
    <row r="899" spans="5:44" ht="15.75" customHeight="1">
      <c r="E899" s="5"/>
      <c r="P899" s="5"/>
      <c r="Q899" s="5"/>
      <c r="R899" s="5"/>
      <c r="S899" s="5"/>
      <c r="T899" s="5"/>
      <c r="AB899" s="5"/>
      <c r="AC899" s="5"/>
      <c r="AD899" s="5"/>
      <c r="AE899" s="5"/>
      <c r="AF899" s="5"/>
      <c r="AG899" s="356"/>
      <c r="AH899" s="356"/>
      <c r="AI899" s="356"/>
      <c r="AJ899" s="357"/>
      <c r="AK899" s="356"/>
      <c r="AN899" s="5"/>
      <c r="AO899" s="5"/>
      <c r="AP899" s="5"/>
      <c r="AQ899" s="5"/>
      <c r="AR899" s="5"/>
    </row>
    <row r="900" spans="5:44" ht="15.75" customHeight="1">
      <c r="E900" s="5"/>
      <c r="P900" s="5"/>
      <c r="Q900" s="5"/>
      <c r="R900" s="5"/>
      <c r="S900" s="5"/>
      <c r="T900" s="5"/>
      <c r="AB900" s="5"/>
      <c r="AC900" s="5"/>
      <c r="AD900" s="5"/>
      <c r="AE900" s="5"/>
      <c r="AF900" s="5"/>
      <c r="AG900" s="356"/>
      <c r="AH900" s="356"/>
      <c r="AI900" s="356"/>
      <c r="AJ900" s="357"/>
      <c r="AK900" s="356"/>
      <c r="AN900" s="5"/>
      <c r="AO900" s="5"/>
      <c r="AP900" s="5"/>
      <c r="AQ900" s="5"/>
      <c r="AR900" s="5"/>
    </row>
    <row r="901" spans="5:44" ht="15.75" customHeight="1">
      <c r="E901" s="5"/>
      <c r="P901" s="5"/>
      <c r="Q901" s="5"/>
      <c r="R901" s="5"/>
      <c r="S901" s="5"/>
      <c r="T901" s="5"/>
      <c r="AB901" s="5"/>
      <c r="AC901" s="5"/>
      <c r="AD901" s="5"/>
      <c r="AE901" s="5"/>
      <c r="AF901" s="5"/>
      <c r="AG901" s="356"/>
      <c r="AH901" s="356"/>
      <c r="AI901" s="356"/>
      <c r="AJ901" s="357"/>
      <c r="AK901" s="356"/>
      <c r="AN901" s="5"/>
      <c r="AO901" s="5"/>
      <c r="AP901" s="5"/>
      <c r="AQ901" s="5"/>
      <c r="AR901" s="5"/>
    </row>
    <row r="902" spans="5:44" ht="15.75" customHeight="1">
      <c r="E902" s="5"/>
      <c r="P902" s="5"/>
      <c r="Q902" s="5"/>
      <c r="R902" s="5"/>
      <c r="S902" s="5"/>
      <c r="T902" s="5"/>
      <c r="AB902" s="5"/>
      <c r="AC902" s="5"/>
      <c r="AD902" s="5"/>
      <c r="AE902" s="5"/>
      <c r="AF902" s="5"/>
      <c r="AG902" s="356"/>
      <c r="AH902" s="356"/>
      <c r="AI902" s="356"/>
      <c r="AJ902" s="357"/>
      <c r="AK902" s="356"/>
      <c r="AN902" s="5"/>
      <c r="AO902" s="5"/>
      <c r="AP902" s="5"/>
      <c r="AQ902" s="5"/>
      <c r="AR902" s="5"/>
    </row>
    <row r="903" spans="5:44" ht="15.75" customHeight="1">
      <c r="E903" s="5"/>
      <c r="P903" s="5"/>
      <c r="Q903" s="5"/>
      <c r="R903" s="5"/>
      <c r="S903" s="5"/>
      <c r="T903" s="5"/>
      <c r="AB903" s="5"/>
      <c r="AC903" s="5"/>
      <c r="AD903" s="5"/>
      <c r="AE903" s="5"/>
      <c r="AF903" s="5"/>
      <c r="AG903" s="356"/>
      <c r="AH903" s="356"/>
      <c r="AI903" s="356"/>
      <c r="AJ903" s="357"/>
      <c r="AK903" s="356"/>
      <c r="AN903" s="5"/>
      <c r="AO903" s="5"/>
      <c r="AP903" s="5"/>
      <c r="AQ903" s="5"/>
      <c r="AR903" s="5"/>
    </row>
    <row r="904" spans="5:44" ht="15.75" customHeight="1">
      <c r="E904" s="5"/>
      <c r="P904" s="5"/>
      <c r="Q904" s="5"/>
      <c r="R904" s="5"/>
      <c r="S904" s="5"/>
      <c r="T904" s="5"/>
      <c r="AB904" s="5"/>
      <c r="AC904" s="5"/>
      <c r="AD904" s="5"/>
      <c r="AE904" s="5"/>
      <c r="AF904" s="5"/>
      <c r="AG904" s="356"/>
      <c r="AH904" s="356"/>
      <c r="AI904" s="356"/>
      <c r="AJ904" s="357"/>
      <c r="AK904" s="356"/>
      <c r="AN904" s="5"/>
      <c r="AO904" s="5"/>
      <c r="AP904" s="5"/>
      <c r="AQ904" s="5"/>
      <c r="AR904" s="5"/>
    </row>
    <row r="905" spans="5:44" ht="15.75" customHeight="1">
      <c r="E905" s="5"/>
      <c r="P905" s="5"/>
      <c r="Q905" s="5"/>
      <c r="R905" s="5"/>
      <c r="S905" s="5"/>
      <c r="T905" s="5"/>
      <c r="AB905" s="5"/>
      <c r="AC905" s="5"/>
      <c r="AD905" s="5"/>
      <c r="AE905" s="5"/>
      <c r="AF905" s="5"/>
      <c r="AG905" s="356"/>
      <c r="AH905" s="356"/>
      <c r="AI905" s="356"/>
      <c r="AJ905" s="357"/>
      <c r="AK905" s="356"/>
      <c r="AN905" s="5"/>
      <c r="AO905" s="5"/>
      <c r="AP905" s="5"/>
      <c r="AQ905" s="5"/>
      <c r="AR905" s="5"/>
    </row>
    <row r="906" spans="5:44" ht="15.75" customHeight="1">
      <c r="E906" s="5"/>
      <c r="P906" s="5"/>
      <c r="Q906" s="5"/>
      <c r="R906" s="5"/>
      <c r="S906" s="5"/>
      <c r="T906" s="5"/>
      <c r="AB906" s="5"/>
      <c r="AC906" s="5"/>
      <c r="AD906" s="5"/>
      <c r="AE906" s="5"/>
      <c r="AF906" s="5"/>
      <c r="AG906" s="356"/>
      <c r="AH906" s="356"/>
      <c r="AI906" s="356"/>
      <c r="AJ906" s="357"/>
      <c r="AK906" s="356"/>
      <c r="AN906" s="5"/>
      <c r="AO906" s="5"/>
      <c r="AP906" s="5"/>
      <c r="AQ906" s="5"/>
      <c r="AR906" s="5"/>
    </row>
    <row r="907" spans="5:44" ht="15.75" customHeight="1">
      <c r="E907" s="5"/>
      <c r="P907" s="5"/>
      <c r="Q907" s="5"/>
      <c r="R907" s="5"/>
      <c r="S907" s="5"/>
      <c r="T907" s="5"/>
      <c r="AB907" s="5"/>
      <c r="AC907" s="5"/>
      <c r="AD907" s="5"/>
      <c r="AE907" s="5"/>
      <c r="AF907" s="5"/>
      <c r="AG907" s="356"/>
      <c r="AH907" s="356"/>
      <c r="AI907" s="356"/>
      <c r="AJ907" s="357"/>
      <c r="AK907" s="356"/>
      <c r="AN907" s="5"/>
      <c r="AO907" s="5"/>
      <c r="AP907" s="5"/>
      <c r="AQ907" s="5"/>
      <c r="AR907" s="5"/>
    </row>
    <row r="908" spans="5:44" ht="15.75" customHeight="1">
      <c r="E908" s="5"/>
      <c r="P908" s="5"/>
      <c r="Q908" s="5"/>
      <c r="R908" s="5"/>
      <c r="S908" s="5"/>
      <c r="T908" s="5"/>
      <c r="AB908" s="5"/>
      <c r="AC908" s="5"/>
      <c r="AD908" s="5"/>
      <c r="AE908" s="5"/>
      <c r="AF908" s="5"/>
      <c r="AG908" s="356"/>
      <c r="AH908" s="356"/>
      <c r="AI908" s="356"/>
      <c r="AJ908" s="357"/>
      <c r="AK908" s="356"/>
      <c r="AN908" s="5"/>
      <c r="AO908" s="5"/>
      <c r="AP908" s="5"/>
      <c r="AQ908" s="5"/>
      <c r="AR908" s="5"/>
    </row>
    <row r="909" spans="5:44" ht="15.75" customHeight="1">
      <c r="E909" s="5"/>
      <c r="P909" s="5"/>
      <c r="Q909" s="5"/>
      <c r="R909" s="5"/>
      <c r="S909" s="5"/>
      <c r="T909" s="5"/>
      <c r="AB909" s="5"/>
      <c r="AC909" s="5"/>
      <c r="AD909" s="5"/>
      <c r="AE909" s="5"/>
      <c r="AF909" s="5"/>
      <c r="AG909" s="356"/>
      <c r="AH909" s="356"/>
      <c r="AI909" s="356"/>
      <c r="AJ909" s="357"/>
      <c r="AK909" s="356"/>
      <c r="AN909" s="5"/>
      <c r="AO909" s="5"/>
      <c r="AP909" s="5"/>
      <c r="AQ909" s="5"/>
      <c r="AR909" s="5"/>
    </row>
    <row r="910" spans="5:44" ht="15.75" customHeight="1">
      <c r="E910" s="5"/>
      <c r="P910" s="5"/>
      <c r="Q910" s="5"/>
      <c r="R910" s="5"/>
      <c r="S910" s="5"/>
      <c r="T910" s="5"/>
      <c r="AB910" s="5"/>
      <c r="AC910" s="5"/>
      <c r="AD910" s="5"/>
      <c r="AE910" s="5"/>
      <c r="AF910" s="5"/>
      <c r="AG910" s="356"/>
      <c r="AH910" s="356"/>
      <c r="AI910" s="356"/>
      <c r="AJ910" s="357"/>
      <c r="AK910" s="356"/>
      <c r="AN910" s="5"/>
      <c r="AO910" s="5"/>
      <c r="AP910" s="5"/>
      <c r="AQ910" s="5"/>
      <c r="AR910" s="5"/>
    </row>
    <row r="911" spans="5:44" ht="15.75" customHeight="1">
      <c r="E911" s="5"/>
      <c r="P911" s="5"/>
      <c r="Q911" s="5"/>
      <c r="R911" s="5"/>
      <c r="S911" s="5"/>
      <c r="T911" s="5"/>
      <c r="AB911" s="5"/>
      <c r="AC911" s="5"/>
      <c r="AD911" s="5"/>
      <c r="AE911" s="5"/>
      <c r="AF911" s="5"/>
      <c r="AG911" s="356"/>
      <c r="AH911" s="356"/>
      <c r="AI911" s="356"/>
      <c r="AJ911" s="357"/>
      <c r="AK911" s="356"/>
      <c r="AN911" s="5"/>
      <c r="AO911" s="5"/>
      <c r="AP911" s="5"/>
      <c r="AQ911" s="5"/>
      <c r="AR911" s="5"/>
    </row>
    <row r="912" spans="5:44" ht="15.75" customHeight="1">
      <c r="E912" s="5"/>
      <c r="P912" s="5"/>
      <c r="Q912" s="5"/>
      <c r="R912" s="5"/>
      <c r="S912" s="5"/>
      <c r="T912" s="5"/>
      <c r="AB912" s="5"/>
      <c r="AC912" s="5"/>
      <c r="AD912" s="5"/>
      <c r="AE912" s="5"/>
      <c r="AF912" s="5"/>
      <c r="AG912" s="356"/>
      <c r="AH912" s="356"/>
      <c r="AI912" s="356"/>
      <c r="AJ912" s="357"/>
      <c r="AK912" s="356"/>
      <c r="AN912" s="5"/>
      <c r="AO912" s="5"/>
      <c r="AP912" s="5"/>
      <c r="AQ912" s="5"/>
      <c r="AR912" s="5"/>
    </row>
    <row r="913" spans="5:44" ht="15.75" customHeight="1">
      <c r="E913" s="5"/>
      <c r="P913" s="5"/>
      <c r="Q913" s="5"/>
      <c r="R913" s="5"/>
      <c r="S913" s="5"/>
      <c r="T913" s="5"/>
      <c r="AB913" s="5"/>
      <c r="AC913" s="5"/>
      <c r="AD913" s="5"/>
      <c r="AE913" s="5"/>
      <c r="AF913" s="5"/>
      <c r="AG913" s="356"/>
      <c r="AH913" s="356"/>
      <c r="AI913" s="356"/>
      <c r="AJ913" s="357"/>
      <c r="AK913" s="356"/>
      <c r="AN913" s="5"/>
      <c r="AO913" s="5"/>
      <c r="AP913" s="5"/>
      <c r="AQ913" s="5"/>
      <c r="AR913" s="5"/>
    </row>
    <row r="914" spans="5:44" ht="15.75" customHeight="1">
      <c r="E914" s="5"/>
      <c r="P914" s="5"/>
      <c r="Q914" s="5"/>
      <c r="R914" s="5"/>
      <c r="S914" s="5"/>
      <c r="T914" s="5"/>
      <c r="AB914" s="5"/>
      <c r="AC914" s="5"/>
      <c r="AD914" s="5"/>
      <c r="AE914" s="5"/>
      <c r="AF914" s="5"/>
      <c r="AG914" s="356"/>
      <c r="AH914" s="356"/>
      <c r="AI914" s="356"/>
      <c r="AJ914" s="357"/>
      <c r="AK914" s="356"/>
      <c r="AN914" s="5"/>
      <c r="AO914" s="5"/>
      <c r="AP914" s="5"/>
      <c r="AQ914" s="5"/>
      <c r="AR914" s="5"/>
    </row>
    <row r="915" spans="5:44" ht="15.75" customHeight="1">
      <c r="E915" s="5"/>
      <c r="P915" s="5"/>
      <c r="Q915" s="5"/>
      <c r="R915" s="5"/>
      <c r="S915" s="5"/>
      <c r="T915" s="5"/>
      <c r="AB915" s="5"/>
      <c r="AC915" s="5"/>
      <c r="AD915" s="5"/>
      <c r="AE915" s="5"/>
      <c r="AF915" s="5"/>
      <c r="AG915" s="356"/>
      <c r="AH915" s="356"/>
      <c r="AI915" s="356"/>
      <c r="AJ915" s="357"/>
      <c r="AK915" s="356"/>
      <c r="AN915" s="5"/>
      <c r="AO915" s="5"/>
      <c r="AP915" s="5"/>
      <c r="AQ915" s="5"/>
      <c r="AR915" s="5"/>
    </row>
    <row r="916" spans="5:44" ht="15.75" customHeight="1">
      <c r="E916" s="5"/>
      <c r="P916" s="5"/>
      <c r="Q916" s="5"/>
      <c r="R916" s="5"/>
      <c r="S916" s="5"/>
      <c r="T916" s="5"/>
      <c r="AB916" s="5"/>
      <c r="AC916" s="5"/>
      <c r="AD916" s="5"/>
      <c r="AE916" s="5"/>
      <c r="AF916" s="5"/>
      <c r="AG916" s="356"/>
      <c r="AH916" s="356"/>
      <c r="AI916" s="356"/>
      <c r="AJ916" s="357"/>
      <c r="AK916" s="356"/>
      <c r="AN916" s="5"/>
      <c r="AO916" s="5"/>
      <c r="AP916" s="5"/>
      <c r="AQ916" s="5"/>
      <c r="AR916" s="5"/>
    </row>
    <row r="917" spans="5:44" ht="15.75" customHeight="1">
      <c r="E917" s="5"/>
      <c r="P917" s="5"/>
      <c r="Q917" s="5"/>
      <c r="R917" s="5"/>
      <c r="S917" s="5"/>
      <c r="T917" s="5"/>
      <c r="AB917" s="5"/>
      <c r="AC917" s="5"/>
      <c r="AD917" s="5"/>
      <c r="AE917" s="5"/>
      <c r="AF917" s="5"/>
      <c r="AG917" s="356"/>
      <c r="AH917" s="356"/>
      <c r="AI917" s="356"/>
      <c r="AJ917" s="357"/>
      <c r="AK917" s="356"/>
      <c r="AN917" s="5"/>
      <c r="AO917" s="5"/>
      <c r="AP917" s="5"/>
      <c r="AQ917" s="5"/>
      <c r="AR917" s="5"/>
    </row>
    <row r="918" spans="5:44" ht="15.75" customHeight="1">
      <c r="E918" s="5"/>
      <c r="P918" s="5"/>
      <c r="Q918" s="5"/>
      <c r="R918" s="5"/>
      <c r="S918" s="5"/>
      <c r="T918" s="5"/>
      <c r="AB918" s="5"/>
      <c r="AC918" s="5"/>
      <c r="AD918" s="5"/>
      <c r="AE918" s="5"/>
      <c r="AF918" s="5"/>
      <c r="AG918" s="356"/>
      <c r="AH918" s="356"/>
      <c r="AI918" s="356"/>
      <c r="AJ918" s="357"/>
      <c r="AK918" s="356"/>
      <c r="AN918" s="5"/>
      <c r="AO918" s="5"/>
      <c r="AP918" s="5"/>
      <c r="AQ918" s="5"/>
      <c r="AR918" s="5"/>
    </row>
    <row r="919" spans="5:44" ht="15.75" customHeight="1">
      <c r="E919" s="5"/>
      <c r="P919" s="5"/>
      <c r="Q919" s="5"/>
      <c r="R919" s="5"/>
      <c r="S919" s="5"/>
      <c r="T919" s="5"/>
      <c r="AB919" s="5"/>
      <c r="AC919" s="5"/>
      <c r="AD919" s="5"/>
      <c r="AE919" s="5"/>
      <c r="AF919" s="5"/>
      <c r="AG919" s="356"/>
      <c r="AH919" s="356"/>
      <c r="AI919" s="356"/>
      <c r="AJ919" s="357"/>
      <c r="AK919" s="356"/>
      <c r="AN919" s="5"/>
      <c r="AO919" s="5"/>
      <c r="AP919" s="5"/>
      <c r="AQ919" s="5"/>
      <c r="AR919" s="5"/>
    </row>
    <row r="920" spans="5:44" ht="15.75" customHeight="1">
      <c r="E920" s="5"/>
      <c r="P920" s="5"/>
      <c r="Q920" s="5"/>
      <c r="R920" s="5"/>
      <c r="S920" s="5"/>
      <c r="T920" s="5"/>
      <c r="AB920" s="5"/>
      <c r="AC920" s="5"/>
      <c r="AD920" s="5"/>
      <c r="AE920" s="5"/>
      <c r="AF920" s="5"/>
      <c r="AG920" s="356"/>
      <c r="AH920" s="356"/>
      <c r="AI920" s="356"/>
      <c r="AJ920" s="357"/>
      <c r="AK920" s="356"/>
      <c r="AN920" s="5"/>
      <c r="AO920" s="5"/>
      <c r="AP920" s="5"/>
      <c r="AQ920" s="5"/>
      <c r="AR920" s="5"/>
    </row>
    <row r="921" spans="5:44" ht="15.75" customHeight="1">
      <c r="E921" s="5"/>
      <c r="P921" s="5"/>
      <c r="Q921" s="5"/>
      <c r="R921" s="5"/>
      <c r="S921" s="5"/>
      <c r="T921" s="5"/>
      <c r="AB921" s="5"/>
      <c r="AC921" s="5"/>
      <c r="AD921" s="5"/>
      <c r="AE921" s="5"/>
      <c r="AF921" s="5"/>
      <c r="AG921" s="356"/>
      <c r="AH921" s="356"/>
      <c r="AI921" s="356"/>
      <c r="AJ921" s="357"/>
      <c r="AK921" s="356"/>
      <c r="AN921" s="5"/>
      <c r="AO921" s="5"/>
      <c r="AP921" s="5"/>
      <c r="AQ921" s="5"/>
      <c r="AR921" s="5"/>
    </row>
    <row r="922" spans="5:44" ht="15.75" customHeight="1">
      <c r="E922" s="5"/>
      <c r="P922" s="5"/>
      <c r="Q922" s="5"/>
      <c r="R922" s="5"/>
      <c r="S922" s="5"/>
      <c r="T922" s="5"/>
      <c r="AB922" s="5"/>
      <c r="AC922" s="5"/>
      <c r="AD922" s="5"/>
      <c r="AE922" s="5"/>
      <c r="AF922" s="5"/>
      <c r="AG922" s="356"/>
      <c r="AH922" s="356"/>
      <c r="AI922" s="356"/>
      <c r="AJ922" s="357"/>
      <c r="AK922" s="356"/>
      <c r="AN922" s="5"/>
      <c r="AO922" s="5"/>
      <c r="AP922" s="5"/>
      <c r="AQ922" s="5"/>
      <c r="AR922" s="5"/>
    </row>
    <row r="923" spans="5:44" ht="15.75" customHeight="1">
      <c r="E923" s="5"/>
      <c r="P923" s="5"/>
      <c r="Q923" s="5"/>
      <c r="R923" s="5"/>
      <c r="S923" s="5"/>
      <c r="T923" s="5"/>
      <c r="AB923" s="5"/>
      <c r="AC923" s="5"/>
      <c r="AD923" s="5"/>
      <c r="AE923" s="5"/>
      <c r="AF923" s="5"/>
      <c r="AG923" s="356"/>
      <c r="AH923" s="356"/>
      <c r="AI923" s="356"/>
      <c r="AJ923" s="357"/>
      <c r="AK923" s="356"/>
      <c r="AN923" s="5"/>
      <c r="AO923" s="5"/>
      <c r="AP923" s="5"/>
      <c r="AQ923" s="5"/>
      <c r="AR923" s="5"/>
    </row>
    <row r="924" spans="5:44" ht="15.75" customHeight="1">
      <c r="E924" s="5"/>
      <c r="P924" s="5"/>
      <c r="Q924" s="5"/>
      <c r="R924" s="5"/>
      <c r="S924" s="5"/>
      <c r="T924" s="5"/>
      <c r="AB924" s="5"/>
      <c r="AC924" s="5"/>
      <c r="AD924" s="5"/>
      <c r="AE924" s="5"/>
      <c r="AF924" s="5"/>
      <c r="AG924" s="356"/>
      <c r="AH924" s="356"/>
      <c r="AI924" s="356"/>
      <c r="AJ924" s="357"/>
      <c r="AK924" s="356"/>
      <c r="AN924" s="5"/>
      <c r="AO924" s="5"/>
      <c r="AP924" s="5"/>
      <c r="AQ924" s="5"/>
      <c r="AR924" s="5"/>
    </row>
    <row r="925" spans="5:44" ht="15.75" customHeight="1">
      <c r="E925" s="5"/>
      <c r="P925" s="5"/>
      <c r="Q925" s="5"/>
      <c r="R925" s="5"/>
      <c r="S925" s="5"/>
      <c r="T925" s="5"/>
      <c r="AB925" s="5"/>
      <c r="AC925" s="5"/>
      <c r="AD925" s="5"/>
      <c r="AE925" s="5"/>
      <c r="AF925" s="5"/>
      <c r="AG925" s="356"/>
      <c r="AH925" s="356"/>
      <c r="AI925" s="356"/>
      <c r="AJ925" s="357"/>
      <c r="AK925" s="356"/>
      <c r="AN925" s="5"/>
      <c r="AO925" s="5"/>
      <c r="AP925" s="5"/>
      <c r="AQ925" s="5"/>
      <c r="AR925" s="5"/>
    </row>
    <row r="926" spans="5:44" ht="15.75" customHeight="1">
      <c r="E926" s="5"/>
      <c r="P926" s="5"/>
      <c r="Q926" s="5"/>
      <c r="R926" s="5"/>
      <c r="S926" s="5"/>
      <c r="T926" s="5"/>
      <c r="AB926" s="5"/>
      <c r="AC926" s="5"/>
      <c r="AD926" s="5"/>
      <c r="AE926" s="5"/>
      <c r="AF926" s="5"/>
      <c r="AG926" s="356"/>
      <c r="AH926" s="356"/>
      <c r="AI926" s="356"/>
      <c r="AJ926" s="357"/>
      <c r="AK926" s="356"/>
      <c r="AN926" s="5"/>
      <c r="AO926" s="5"/>
      <c r="AP926" s="5"/>
      <c r="AQ926" s="5"/>
      <c r="AR926" s="5"/>
    </row>
    <row r="927" spans="5:44" ht="15.75" customHeight="1">
      <c r="E927" s="5"/>
      <c r="P927" s="5"/>
      <c r="Q927" s="5"/>
      <c r="R927" s="5"/>
      <c r="S927" s="5"/>
      <c r="T927" s="5"/>
      <c r="AB927" s="5"/>
      <c r="AC927" s="5"/>
      <c r="AD927" s="5"/>
      <c r="AE927" s="5"/>
      <c r="AF927" s="5"/>
      <c r="AG927" s="356"/>
      <c r="AH927" s="356"/>
      <c r="AI927" s="356"/>
      <c r="AJ927" s="357"/>
      <c r="AK927" s="356"/>
      <c r="AN927" s="5"/>
      <c r="AO927" s="5"/>
      <c r="AP927" s="5"/>
      <c r="AQ927" s="5"/>
      <c r="AR927" s="5"/>
    </row>
    <row r="928" spans="5:44" ht="15.75" customHeight="1">
      <c r="E928" s="5"/>
      <c r="P928" s="5"/>
      <c r="Q928" s="5"/>
      <c r="R928" s="5"/>
      <c r="S928" s="5"/>
      <c r="T928" s="5"/>
      <c r="AB928" s="5"/>
      <c r="AC928" s="5"/>
      <c r="AD928" s="5"/>
      <c r="AE928" s="5"/>
      <c r="AF928" s="5"/>
      <c r="AG928" s="356"/>
      <c r="AH928" s="356"/>
      <c r="AI928" s="356"/>
      <c r="AJ928" s="357"/>
      <c r="AK928" s="356"/>
      <c r="AN928" s="5"/>
      <c r="AO928" s="5"/>
      <c r="AP928" s="5"/>
      <c r="AQ928" s="5"/>
      <c r="AR928" s="5"/>
    </row>
    <row r="929" spans="5:44" ht="15.75" customHeight="1">
      <c r="E929" s="5"/>
      <c r="P929" s="5"/>
      <c r="Q929" s="5"/>
      <c r="R929" s="5"/>
      <c r="S929" s="5"/>
      <c r="T929" s="5"/>
      <c r="AB929" s="5"/>
      <c r="AC929" s="5"/>
      <c r="AD929" s="5"/>
      <c r="AE929" s="5"/>
      <c r="AF929" s="5"/>
      <c r="AG929" s="356"/>
      <c r="AH929" s="356"/>
      <c r="AI929" s="356"/>
      <c r="AJ929" s="357"/>
      <c r="AK929" s="356"/>
      <c r="AN929" s="5"/>
      <c r="AO929" s="5"/>
      <c r="AP929" s="5"/>
      <c r="AQ929" s="5"/>
      <c r="AR929" s="5"/>
    </row>
    <row r="930" spans="5:44" ht="15.75" customHeight="1">
      <c r="E930" s="5"/>
      <c r="P930" s="5"/>
      <c r="Q930" s="5"/>
      <c r="R930" s="5"/>
      <c r="S930" s="5"/>
      <c r="T930" s="5"/>
      <c r="AB930" s="5"/>
      <c r="AC930" s="5"/>
      <c r="AD930" s="5"/>
      <c r="AE930" s="5"/>
      <c r="AF930" s="5"/>
      <c r="AG930" s="356"/>
      <c r="AH930" s="356"/>
      <c r="AI930" s="356"/>
      <c r="AJ930" s="357"/>
      <c r="AK930" s="356"/>
      <c r="AN930" s="5"/>
      <c r="AO930" s="5"/>
      <c r="AP930" s="5"/>
      <c r="AQ930" s="5"/>
      <c r="AR930" s="5"/>
    </row>
    <row r="931" spans="5:44" ht="15.75" customHeight="1">
      <c r="E931" s="5"/>
      <c r="P931" s="5"/>
      <c r="Q931" s="5"/>
      <c r="R931" s="5"/>
      <c r="S931" s="5"/>
      <c r="T931" s="5"/>
      <c r="AB931" s="5"/>
      <c r="AC931" s="5"/>
      <c r="AD931" s="5"/>
      <c r="AE931" s="5"/>
      <c r="AF931" s="5"/>
      <c r="AG931" s="356"/>
      <c r="AH931" s="356"/>
      <c r="AI931" s="356"/>
      <c r="AJ931" s="357"/>
      <c r="AK931" s="356"/>
      <c r="AN931" s="5"/>
      <c r="AO931" s="5"/>
      <c r="AP931" s="5"/>
      <c r="AQ931" s="5"/>
      <c r="AR931" s="5"/>
    </row>
    <row r="932" spans="5:44" ht="15.75" customHeight="1">
      <c r="E932" s="5"/>
      <c r="P932" s="5"/>
      <c r="Q932" s="5"/>
      <c r="R932" s="5"/>
      <c r="S932" s="5"/>
      <c r="T932" s="5"/>
      <c r="AB932" s="5"/>
      <c r="AC932" s="5"/>
      <c r="AD932" s="5"/>
      <c r="AE932" s="5"/>
      <c r="AF932" s="5"/>
      <c r="AG932" s="356"/>
      <c r="AH932" s="356"/>
      <c r="AI932" s="356"/>
      <c r="AJ932" s="357"/>
      <c r="AK932" s="356"/>
      <c r="AN932" s="5"/>
      <c r="AO932" s="5"/>
      <c r="AP932" s="5"/>
      <c r="AQ932" s="5"/>
      <c r="AR932" s="5"/>
    </row>
    <row r="933" spans="5:44" ht="15.75" customHeight="1">
      <c r="E933" s="5"/>
      <c r="P933" s="5"/>
      <c r="Q933" s="5"/>
      <c r="R933" s="5"/>
      <c r="S933" s="5"/>
      <c r="T933" s="5"/>
      <c r="AB933" s="5"/>
      <c r="AC933" s="5"/>
      <c r="AD933" s="5"/>
      <c r="AE933" s="5"/>
      <c r="AF933" s="5"/>
      <c r="AG933" s="356"/>
      <c r="AH933" s="356"/>
      <c r="AI933" s="356"/>
      <c r="AJ933" s="357"/>
      <c r="AK933" s="356"/>
      <c r="AN933" s="5"/>
      <c r="AO933" s="5"/>
      <c r="AP933" s="5"/>
      <c r="AQ933" s="5"/>
      <c r="AR933" s="5"/>
    </row>
    <row r="934" spans="5:44" ht="15.75" customHeight="1">
      <c r="E934" s="5"/>
      <c r="P934" s="5"/>
      <c r="Q934" s="5"/>
      <c r="R934" s="5"/>
      <c r="S934" s="5"/>
      <c r="T934" s="5"/>
      <c r="AB934" s="5"/>
      <c r="AC934" s="5"/>
      <c r="AD934" s="5"/>
      <c r="AE934" s="5"/>
      <c r="AF934" s="5"/>
      <c r="AG934" s="356"/>
      <c r="AH934" s="356"/>
      <c r="AI934" s="356"/>
      <c r="AJ934" s="357"/>
      <c r="AK934" s="356"/>
      <c r="AN934" s="5"/>
      <c r="AO934" s="5"/>
      <c r="AP934" s="5"/>
      <c r="AQ934" s="5"/>
      <c r="AR934" s="5"/>
    </row>
    <row r="935" spans="5:44" ht="15.75" customHeight="1">
      <c r="E935" s="5"/>
      <c r="P935" s="5"/>
      <c r="Q935" s="5"/>
      <c r="R935" s="5"/>
      <c r="S935" s="5"/>
      <c r="T935" s="5"/>
      <c r="AB935" s="5"/>
      <c r="AC935" s="5"/>
      <c r="AD935" s="5"/>
      <c r="AE935" s="5"/>
      <c r="AF935" s="5"/>
      <c r="AG935" s="356"/>
      <c r="AH935" s="356"/>
      <c r="AI935" s="356"/>
      <c r="AJ935" s="357"/>
      <c r="AK935" s="356"/>
      <c r="AN935" s="5"/>
      <c r="AO935" s="5"/>
      <c r="AP935" s="5"/>
      <c r="AQ935" s="5"/>
      <c r="AR935" s="5"/>
    </row>
    <row r="936" spans="5:44" ht="15.75" customHeight="1">
      <c r="E936" s="5"/>
      <c r="P936" s="5"/>
      <c r="Q936" s="5"/>
      <c r="R936" s="5"/>
      <c r="S936" s="5"/>
      <c r="T936" s="5"/>
      <c r="AB936" s="5"/>
      <c r="AC936" s="5"/>
      <c r="AD936" s="5"/>
      <c r="AE936" s="5"/>
      <c r="AF936" s="5"/>
      <c r="AG936" s="356"/>
      <c r="AH936" s="356"/>
      <c r="AI936" s="356"/>
      <c r="AJ936" s="357"/>
      <c r="AK936" s="356"/>
      <c r="AN936" s="5"/>
      <c r="AO936" s="5"/>
      <c r="AP936" s="5"/>
      <c r="AQ936" s="5"/>
      <c r="AR936" s="5"/>
    </row>
    <row r="937" spans="5:44" ht="15.75" customHeight="1">
      <c r="E937" s="5"/>
      <c r="P937" s="5"/>
      <c r="Q937" s="5"/>
      <c r="R937" s="5"/>
      <c r="S937" s="5"/>
      <c r="T937" s="5"/>
      <c r="AB937" s="5"/>
      <c r="AC937" s="5"/>
      <c r="AD937" s="5"/>
      <c r="AE937" s="5"/>
      <c r="AF937" s="5"/>
      <c r="AG937" s="356"/>
      <c r="AH937" s="356"/>
      <c r="AI937" s="356"/>
      <c r="AJ937" s="357"/>
      <c r="AK937" s="356"/>
      <c r="AN937" s="5"/>
      <c r="AO937" s="5"/>
      <c r="AP937" s="5"/>
      <c r="AQ937" s="5"/>
      <c r="AR937" s="5"/>
    </row>
    <row r="938" spans="5:44" ht="15.75" customHeight="1">
      <c r="E938" s="5"/>
      <c r="P938" s="5"/>
      <c r="Q938" s="5"/>
      <c r="R938" s="5"/>
      <c r="S938" s="5"/>
      <c r="T938" s="5"/>
      <c r="AB938" s="5"/>
      <c r="AC938" s="5"/>
      <c r="AD938" s="5"/>
      <c r="AE938" s="5"/>
      <c r="AF938" s="5"/>
      <c r="AG938" s="356"/>
      <c r="AH938" s="356"/>
      <c r="AI938" s="356"/>
      <c r="AJ938" s="357"/>
      <c r="AK938" s="356"/>
      <c r="AN938" s="5"/>
      <c r="AO938" s="5"/>
      <c r="AP938" s="5"/>
      <c r="AQ938" s="5"/>
      <c r="AR938" s="5"/>
    </row>
    <row r="939" spans="5:44" ht="15.75" customHeight="1">
      <c r="E939" s="5"/>
      <c r="P939" s="5"/>
      <c r="Q939" s="5"/>
      <c r="R939" s="5"/>
      <c r="S939" s="5"/>
      <c r="T939" s="5"/>
      <c r="AB939" s="5"/>
      <c r="AC939" s="5"/>
      <c r="AD939" s="5"/>
      <c r="AE939" s="5"/>
      <c r="AF939" s="5"/>
      <c r="AG939" s="356"/>
      <c r="AH939" s="356"/>
      <c r="AI939" s="356"/>
      <c r="AJ939" s="357"/>
      <c r="AK939" s="356"/>
      <c r="AN939" s="5"/>
      <c r="AO939" s="5"/>
      <c r="AP939" s="5"/>
      <c r="AQ939" s="5"/>
      <c r="AR939" s="5"/>
    </row>
    <row r="940" spans="5:44" ht="15.75" customHeight="1">
      <c r="E940" s="5"/>
      <c r="P940" s="5"/>
      <c r="Q940" s="5"/>
      <c r="R940" s="5"/>
      <c r="S940" s="5"/>
      <c r="T940" s="5"/>
      <c r="AB940" s="5"/>
      <c r="AC940" s="5"/>
      <c r="AD940" s="5"/>
      <c r="AE940" s="5"/>
      <c r="AF940" s="5"/>
      <c r="AG940" s="356"/>
      <c r="AH940" s="356"/>
      <c r="AI940" s="356"/>
      <c r="AJ940" s="357"/>
      <c r="AK940" s="356"/>
      <c r="AN940" s="5"/>
      <c r="AO940" s="5"/>
      <c r="AP940" s="5"/>
      <c r="AQ940" s="5"/>
      <c r="AR940" s="5"/>
    </row>
    <row r="941" spans="5:44" ht="15.75" customHeight="1">
      <c r="E941" s="5"/>
      <c r="P941" s="5"/>
      <c r="Q941" s="5"/>
      <c r="R941" s="5"/>
      <c r="S941" s="5"/>
      <c r="T941" s="5"/>
      <c r="AB941" s="5"/>
      <c r="AC941" s="5"/>
      <c r="AD941" s="5"/>
      <c r="AE941" s="5"/>
      <c r="AF941" s="5"/>
      <c r="AG941" s="356"/>
      <c r="AH941" s="356"/>
      <c r="AI941" s="356"/>
      <c r="AJ941" s="357"/>
      <c r="AK941" s="356"/>
      <c r="AN941" s="5"/>
      <c r="AO941" s="5"/>
      <c r="AP941" s="5"/>
      <c r="AQ941" s="5"/>
      <c r="AR941" s="5"/>
    </row>
    <row r="942" spans="5:44" ht="15.75" customHeight="1">
      <c r="E942" s="5"/>
      <c r="P942" s="5"/>
      <c r="Q942" s="5"/>
      <c r="R942" s="5"/>
      <c r="S942" s="5"/>
      <c r="T942" s="5"/>
      <c r="AB942" s="5"/>
      <c r="AC942" s="5"/>
      <c r="AD942" s="5"/>
      <c r="AE942" s="5"/>
      <c r="AF942" s="5"/>
      <c r="AG942" s="356"/>
      <c r="AH942" s="356"/>
      <c r="AI942" s="356"/>
      <c r="AJ942" s="357"/>
      <c r="AK942" s="356"/>
      <c r="AN942" s="5"/>
      <c r="AO942" s="5"/>
      <c r="AP942" s="5"/>
      <c r="AQ942" s="5"/>
      <c r="AR942" s="5"/>
    </row>
    <row r="943" spans="5:44" ht="15.75" customHeight="1">
      <c r="E943" s="5"/>
      <c r="P943" s="5"/>
      <c r="Q943" s="5"/>
      <c r="R943" s="5"/>
      <c r="S943" s="5"/>
      <c r="T943" s="5"/>
      <c r="AB943" s="5"/>
      <c r="AC943" s="5"/>
      <c r="AD943" s="5"/>
      <c r="AE943" s="5"/>
      <c r="AF943" s="5"/>
      <c r="AG943" s="356"/>
      <c r="AH943" s="356"/>
      <c r="AI943" s="356"/>
      <c r="AJ943" s="357"/>
      <c r="AK943" s="356"/>
      <c r="AN943" s="5"/>
      <c r="AO943" s="5"/>
      <c r="AP943" s="5"/>
      <c r="AQ943" s="5"/>
      <c r="AR943" s="5"/>
    </row>
    <row r="944" spans="5:44" ht="15.75" customHeight="1">
      <c r="E944" s="5"/>
      <c r="P944" s="5"/>
      <c r="Q944" s="5"/>
      <c r="R944" s="5"/>
      <c r="S944" s="5"/>
      <c r="T944" s="5"/>
      <c r="AB944" s="5"/>
      <c r="AC944" s="5"/>
      <c r="AD944" s="5"/>
      <c r="AE944" s="5"/>
      <c r="AF944" s="5"/>
      <c r="AG944" s="356"/>
      <c r="AH944" s="356"/>
      <c r="AI944" s="356"/>
      <c r="AJ944" s="357"/>
      <c r="AK944" s="356"/>
      <c r="AN944" s="5"/>
      <c r="AO944" s="5"/>
      <c r="AP944" s="5"/>
      <c r="AQ944" s="5"/>
      <c r="AR944" s="5"/>
    </row>
    <row r="945" spans="5:44" ht="15.75" customHeight="1">
      <c r="E945" s="5"/>
      <c r="P945" s="5"/>
      <c r="Q945" s="5"/>
      <c r="R945" s="5"/>
      <c r="S945" s="5"/>
      <c r="T945" s="5"/>
      <c r="AB945" s="5"/>
      <c r="AC945" s="5"/>
      <c r="AD945" s="5"/>
      <c r="AE945" s="5"/>
      <c r="AF945" s="5"/>
      <c r="AG945" s="356"/>
      <c r="AH945" s="356"/>
      <c r="AI945" s="356"/>
      <c r="AJ945" s="357"/>
      <c r="AK945" s="356"/>
      <c r="AN945" s="5"/>
      <c r="AO945" s="5"/>
      <c r="AP945" s="5"/>
      <c r="AQ945" s="5"/>
      <c r="AR945" s="5"/>
    </row>
    <row r="946" spans="5:44" ht="15.75" customHeight="1">
      <c r="E946" s="5"/>
      <c r="P946" s="5"/>
      <c r="Q946" s="5"/>
      <c r="R946" s="5"/>
      <c r="S946" s="5"/>
      <c r="T946" s="5"/>
      <c r="AB946" s="5"/>
      <c r="AC946" s="5"/>
      <c r="AD946" s="5"/>
      <c r="AE946" s="5"/>
      <c r="AF946" s="5"/>
      <c r="AG946" s="356"/>
      <c r="AH946" s="356"/>
      <c r="AI946" s="356"/>
      <c r="AJ946" s="357"/>
      <c r="AK946" s="356"/>
      <c r="AN946" s="5"/>
      <c r="AO946" s="5"/>
      <c r="AP946" s="5"/>
      <c r="AQ946" s="5"/>
      <c r="AR946" s="5"/>
    </row>
    <row r="947" spans="5:44" ht="15.75" customHeight="1">
      <c r="E947" s="5"/>
      <c r="P947" s="5"/>
      <c r="Q947" s="5"/>
      <c r="R947" s="5"/>
      <c r="S947" s="5"/>
      <c r="T947" s="5"/>
      <c r="AB947" s="5"/>
      <c r="AC947" s="5"/>
      <c r="AD947" s="5"/>
      <c r="AE947" s="5"/>
      <c r="AF947" s="5"/>
      <c r="AG947" s="356"/>
      <c r="AH947" s="356"/>
      <c r="AI947" s="356"/>
      <c r="AJ947" s="357"/>
      <c r="AK947" s="356"/>
      <c r="AN947" s="5"/>
      <c r="AO947" s="5"/>
      <c r="AP947" s="5"/>
      <c r="AQ947" s="5"/>
      <c r="AR947" s="5"/>
    </row>
    <row r="948" spans="5:44" ht="15.75" customHeight="1">
      <c r="E948" s="5"/>
      <c r="P948" s="5"/>
      <c r="Q948" s="5"/>
      <c r="R948" s="5"/>
      <c r="S948" s="5"/>
      <c r="T948" s="5"/>
      <c r="AB948" s="5"/>
      <c r="AC948" s="5"/>
      <c r="AD948" s="5"/>
      <c r="AE948" s="5"/>
      <c r="AF948" s="5"/>
      <c r="AG948" s="356"/>
      <c r="AH948" s="356"/>
      <c r="AI948" s="356"/>
      <c r="AJ948" s="357"/>
      <c r="AK948" s="356"/>
      <c r="AN948" s="5"/>
      <c r="AO948" s="5"/>
      <c r="AP948" s="5"/>
      <c r="AQ948" s="5"/>
      <c r="AR948" s="5"/>
    </row>
    <row r="949" spans="5:44" ht="15.75" customHeight="1">
      <c r="E949" s="5"/>
      <c r="P949" s="5"/>
      <c r="Q949" s="5"/>
      <c r="R949" s="5"/>
      <c r="S949" s="5"/>
      <c r="T949" s="5"/>
      <c r="AB949" s="5"/>
      <c r="AC949" s="5"/>
      <c r="AD949" s="5"/>
      <c r="AE949" s="5"/>
      <c r="AF949" s="5"/>
      <c r="AG949" s="356"/>
      <c r="AH949" s="356"/>
      <c r="AI949" s="356"/>
      <c r="AJ949" s="357"/>
      <c r="AK949" s="356"/>
      <c r="AN949" s="5"/>
      <c r="AO949" s="5"/>
      <c r="AP949" s="5"/>
      <c r="AQ949" s="5"/>
      <c r="AR949" s="5"/>
    </row>
    <row r="950" spans="5:44" ht="15.75" customHeight="1">
      <c r="E950" s="5"/>
      <c r="P950" s="5"/>
      <c r="Q950" s="5"/>
      <c r="R950" s="5"/>
      <c r="S950" s="5"/>
      <c r="T950" s="5"/>
      <c r="AB950" s="5"/>
      <c r="AC950" s="5"/>
      <c r="AD950" s="5"/>
      <c r="AE950" s="5"/>
      <c r="AF950" s="5"/>
      <c r="AG950" s="356"/>
      <c r="AH950" s="356"/>
      <c r="AI950" s="356"/>
      <c r="AJ950" s="357"/>
      <c r="AK950" s="356"/>
      <c r="AN950" s="5"/>
      <c r="AO950" s="5"/>
      <c r="AP950" s="5"/>
      <c r="AQ950" s="5"/>
      <c r="AR950" s="5"/>
    </row>
    <row r="951" spans="5:44" ht="15.75" customHeight="1">
      <c r="E951" s="5"/>
      <c r="P951" s="5"/>
      <c r="Q951" s="5"/>
      <c r="R951" s="5"/>
      <c r="S951" s="5"/>
      <c r="T951" s="5"/>
      <c r="AB951" s="5"/>
      <c r="AC951" s="5"/>
      <c r="AD951" s="5"/>
      <c r="AE951" s="5"/>
      <c r="AF951" s="5"/>
      <c r="AG951" s="356"/>
      <c r="AH951" s="356"/>
      <c r="AI951" s="356"/>
      <c r="AJ951" s="357"/>
      <c r="AK951" s="356"/>
      <c r="AN951" s="5"/>
      <c r="AO951" s="5"/>
      <c r="AP951" s="5"/>
      <c r="AQ951" s="5"/>
      <c r="AR951" s="5"/>
    </row>
    <row r="952" spans="5:44" ht="15.75" customHeight="1">
      <c r="E952" s="5"/>
      <c r="P952" s="5"/>
      <c r="Q952" s="5"/>
      <c r="R952" s="5"/>
      <c r="S952" s="5"/>
      <c r="T952" s="5"/>
      <c r="AB952" s="5"/>
      <c r="AC952" s="5"/>
      <c r="AD952" s="5"/>
      <c r="AE952" s="5"/>
      <c r="AF952" s="5"/>
      <c r="AG952" s="356"/>
      <c r="AH952" s="356"/>
      <c r="AI952" s="356"/>
      <c r="AJ952" s="357"/>
      <c r="AK952" s="356"/>
      <c r="AN952" s="5"/>
      <c r="AO952" s="5"/>
      <c r="AP952" s="5"/>
      <c r="AQ952" s="5"/>
      <c r="AR952" s="5"/>
    </row>
    <row r="953" spans="5:44" ht="15.75" customHeight="1">
      <c r="E953" s="5"/>
      <c r="P953" s="5"/>
      <c r="Q953" s="5"/>
      <c r="R953" s="5"/>
      <c r="S953" s="5"/>
      <c r="T953" s="5"/>
      <c r="AB953" s="5"/>
      <c r="AC953" s="5"/>
      <c r="AD953" s="5"/>
      <c r="AE953" s="5"/>
      <c r="AF953" s="5"/>
      <c r="AG953" s="356"/>
      <c r="AH953" s="356"/>
      <c r="AI953" s="356"/>
      <c r="AJ953" s="357"/>
      <c r="AK953" s="356"/>
      <c r="AN953" s="5"/>
      <c r="AO953" s="5"/>
      <c r="AP953" s="5"/>
      <c r="AQ953" s="5"/>
      <c r="AR953" s="5"/>
    </row>
    <row r="954" spans="5:44" ht="15.75" customHeight="1">
      <c r="E954" s="5"/>
      <c r="P954" s="5"/>
      <c r="Q954" s="5"/>
      <c r="R954" s="5"/>
      <c r="S954" s="5"/>
      <c r="T954" s="5"/>
      <c r="AB954" s="5"/>
      <c r="AC954" s="5"/>
      <c r="AD954" s="5"/>
      <c r="AE954" s="5"/>
      <c r="AF954" s="5"/>
      <c r="AG954" s="356"/>
      <c r="AH954" s="356"/>
      <c r="AI954" s="356"/>
      <c r="AJ954" s="357"/>
      <c r="AK954" s="356"/>
      <c r="AN954" s="5"/>
      <c r="AO954" s="5"/>
      <c r="AP954" s="5"/>
      <c r="AQ954" s="5"/>
      <c r="AR954" s="5"/>
    </row>
    <row r="955" spans="5:44" ht="15.75" customHeight="1">
      <c r="E955" s="5"/>
      <c r="P955" s="5"/>
      <c r="Q955" s="5"/>
      <c r="R955" s="5"/>
      <c r="S955" s="5"/>
      <c r="T955" s="5"/>
      <c r="AB955" s="5"/>
      <c r="AC955" s="5"/>
      <c r="AD955" s="5"/>
      <c r="AE955" s="5"/>
      <c r="AF955" s="5"/>
      <c r="AG955" s="356"/>
      <c r="AH955" s="356"/>
      <c r="AI955" s="356"/>
      <c r="AJ955" s="357"/>
      <c r="AK955" s="356"/>
      <c r="AN955" s="5"/>
      <c r="AO955" s="5"/>
      <c r="AP955" s="5"/>
      <c r="AQ955" s="5"/>
      <c r="AR955" s="5"/>
    </row>
    <row r="956" spans="5:44" ht="15.75" customHeight="1">
      <c r="E956" s="5"/>
      <c r="P956" s="5"/>
      <c r="Q956" s="5"/>
      <c r="R956" s="5"/>
      <c r="S956" s="5"/>
      <c r="T956" s="5"/>
      <c r="AB956" s="5"/>
      <c r="AC956" s="5"/>
      <c r="AD956" s="5"/>
      <c r="AE956" s="5"/>
      <c r="AF956" s="5"/>
      <c r="AG956" s="356"/>
      <c r="AH956" s="356"/>
      <c r="AI956" s="356"/>
      <c r="AJ956" s="357"/>
      <c r="AK956" s="356"/>
      <c r="AN956" s="5"/>
      <c r="AO956" s="5"/>
      <c r="AP956" s="5"/>
      <c r="AQ956" s="5"/>
      <c r="AR956" s="5"/>
    </row>
    <row r="957" spans="5:44" ht="15.75" customHeight="1">
      <c r="E957" s="5"/>
      <c r="P957" s="5"/>
      <c r="Q957" s="5"/>
      <c r="R957" s="5"/>
      <c r="S957" s="5"/>
      <c r="T957" s="5"/>
      <c r="AB957" s="5"/>
      <c r="AC957" s="5"/>
      <c r="AD957" s="5"/>
      <c r="AE957" s="5"/>
      <c r="AF957" s="5"/>
      <c r="AG957" s="356"/>
      <c r="AH957" s="356"/>
      <c r="AI957" s="356"/>
      <c r="AJ957" s="357"/>
      <c r="AK957" s="356"/>
      <c r="AN957" s="5"/>
      <c r="AO957" s="5"/>
      <c r="AP957" s="5"/>
      <c r="AQ957" s="5"/>
      <c r="AR957" s="5"/>
    </row>
    <row r="958" spans="5:44" ht="15.75" customHeight="1">
      <c r="E958" s="5"/>
      <c r="P958" s="5"/>
      <c r="Q958" s="5"/>
      <c r="R958" s="5"/>
      <c r="S958" s="5"/>
      <c r="T958" s="5"/>
      <c r="AB958" s="5"/>
      <c r="AC958" s="5"/>
      <c r="AD958" s="5"/>
      <c r="AE958" s="5"/>
      <c r="AF958" s="5"/>
      <c r="AG958" s="356"/>
      <c r="AH958" s="356"/>
      <c r="AI958" s="356"/>
      <c r="AJ958" s="357"/>
      <c r="AK958" s="356"/>
      <c r="AN958" s="5"/>
      <c r="AO958" s="5"/>
      <c r="AP958" s="5"/>
      <c r="AQ958" s="5"/>
      <c r="AR958" s="5"/>
    </row>
    <row r="959" spans="5:44" ht="15.75" customHeight="1">
      <c r="E959" s="5"/>
      <c r="P959" s="5"/>
      <c r="Q959" s="5"/>
      <c r="R959" s="5"/>
      <c r="S959" s="5"/>
      <c r="T959" s="5"/>
      <c r="AB959" s="5"/>
      <c r="AC959" s="5"/>
      <c r="AD959" s="5"/>
      <c r="AE959" s="5"/>
      <c r="AF959" s="5"/>
      <c r="AG959" s="356"/>
      <c r="AH959" s="356"/>
      <c r="AI959" s="356"/>
      <c r="AJ959" s="357"/>
      <c r="AK959" s="356"/>
      <c r="AN959" s="5"/>
      <c r="AO959" s="5"/>
      <c r="AP959" s="5"/>
      <c r="AQ959" s="5"/>
      <c r="AR959" s="5"/>
    </row>
    <row r="960" spans="5:44" ht="15.75" customHeight="1">
      <c r="E960" s="5"/>
      <c r="P960" s="5"/>
      <c r="Q960" s="5"/>
      <c r="R960" s="5"/>
      <c r="S960" s="5"/>
      <c r="T960" s="5"/>
      <c r="AB960" s="5"/>
      <c r="AC960" s="5"/>
      <c r="AD960" s="5"/>
      <c r="AE960" s="5"/>
      <c r="AF960" s="5"/>
      <c r="AG960" s="356"/>
      <c r="AH960" s="356"/>
      <c r="AI960" s="356"/>
      <c r="AJ960" s="357"/>
      <c r="AK960" s="356"/>
      <c r="AN960" s="5"/>
      <c r="AO960" s="5"/>
      <c r="AP960" s="5"/>
      <c r="AQ960" s="5"/>
      <c r="AR960" s="5"/>
    </row>
    <row r="961" spans="5:44" ht="15.75" customHeight="1">
      <c r="E961" s="5"/>
      <c r="P961" s="5"/>
      <c r="Q961" s="5"/>
      <c r="R961" s="5"/>
      <c r="S961" s="5"/>
      <c r="T961" s="5"/>
      <c r="AB961" s="5"/>
      <c r="AC961" s="5"/>
      <c r="AD961" s="5"/>
      <c r="AE961" s="5"/>
      <c r="AF961" s="5"/>
      <c r="AG961" s="356"/>
      <c r="AH961" s="356"/>
      <c r="AI961" s="356"/>
      <c r="AJ961" s="357"/>
      <c r="AK961" s="356"/>
      <c r="AN961" s="5"/>
      <c r="AO961" s="5"/>
      <c r="AP961" s="5"/>
      <c r="AQ961" s="5"/>
      <c r="AR961" s="5"/>
    </row>
    <row r="962" spans="5:44" ht="15.75" customHeight="1">
      <c r="E962" s="5"/>
      <c r="P962" s="5"/>
      <c r="Q962" s="5"/>
      <c r="R962" s="5"/>
      <c r="S962" s="5"/>
      <c r="T962" s="5"/>
      <c r="AB962" s="5"/>
      <c r="AC962" s="5"/>
      <c r="AD962" s="5"/>
      <c r="AE962" s="5"/>
      <c r="AF962" s="5"/>
      <c r="AG962" s="356"/>
      <c r="AH962" s="356"/>
      <c r="AI962" s="356"/>
      <c r="AJ962" s="357"/>
      <c r="AK962" s="356"/>
      <c r="AN962" s="5"/>
      <c r="AO962" s="5"/>
      <c r="AP962" s="5"/>
      <c r="AQ962" s="5"/>
      <c r="AR962" s="5"/>
    </row>
    <row r="963" spans="5:44" ht="15.75" customHeight="1">
      <c r="E963" s="5"/>
      <c r="P963" s="5"/>
      <c r="Q963" s="5"/>
      <c r="R963" s="5"/>
      <c r="S963" s="5"/>
      <c r="T963" s="5"/>
      <c r="AB963" s="5"/>
      <c r="AC963" s="5"/>
      <c r="AD963" s="5"/>
      <c r="AE963" s="5"/>
      <c r="AF963" s="5"/>
      <c r="AG963" s="356"/>
      <c r="AH963" s="356"/>
      <c r="AI963" s="356"/>
      <c r="AJ963" s="357"/>
      <c r="AK963" s="356"/>
      <c r="AN963" s="5"/>
      <c r="AO963" s="5"/>
      <c r="AP963" s="5"/>
      <c r="AQ963" s="5"/>
      <c r="AR963" s="5"/>
    </row>
    <row r="964" spans="5:44" ht="15.75" customHeight="1">
      <c r="E964" s="5"/>
      <c r="P964" s="5"/>
      <c r="Q964" s="5"/>
      <c r="R964" s="5"/>
      <c r="S964" s="5"/>
      <c r="T964" s="5"/>
      <c r="AB964" s="5"/>
      <c r="AC964" s="5"/>
      <c r="AD964" s="5"/>
      <c r="AE964" s="5"/>
      <c r="AF964" s="5"/>
      <c r="AG964" s="356"/>
      <c r="AH964" s="356"/>
      <c r="AI964" s="356"/>
      <c r="AJ964" s="357"/>
      <c r="AK964" s="356"/>
      <c r="AN964" s="5"/>
      <c r="AO964" s="5"/>
      <c r="AP964" s="5"/>
      <c r="AQ964" s="5"/>
      <c r="AR964" s="5"/>
    </row>
    <row r="965" spans="5:44" ht="15.75" customHeight="1">
      <c r="E965" s="5"/>
      <c r="P965" s="5"/>
      <c r="Q965" s="5"/>
      <c r="R965" s="5"/>
      <c r="S965" s="5"/>
      <c r="T965" s="5"/>
      <c r="AB965" s="5"/>
      <c r="AC965" s="5"/>
      <c r="AD965" s="5"/>
      <c r="AE965" s="5"/>
      <c r="AF965" s="5"/>
      <c r="AG965" s="356"/>
      <c r="AH965" s="356"/>
      <c r="AI965" s="356"/>
      <c r="AJ965" s="357"/>
      <c r="AK965" s="356"/>
      <c r="AN965" s="5"/>
      <c r="AO965" s="5"/>
      <c r="AP965" s="5"/>
      <c r="AQ965" s="5"/>
      <c r="AR965" s="5"/>
    </row>
    <row r="966" spans="5:44" ht="15.75" customHeight="1">
      <c r="E966" s="5"/>
      <c r="P966" s="5"/>
      <c r="Q966" s="5"/>
      <c r="R966" s="5"/>
      <c r="S966" s="5"/>
      <c r="T966" s="5"/>
      <c r="AB966" s="5"/>
      <c r="AC966" s="5"/>
      <c r="AD966" s="5"/>
      <c r="AE966" s="5"/>
      <c r="AF966" s="5"/>
      <c r="AG966" s="356"/>
      <c r="AH966" s="356"/>
      <c r="AI966" s="356"/>
      <c r="AJ966" s="357"/>
      <c r="AK966" s="356"/>
      <c r="AN966" s="5"/>
      <c r="AO966" s="5"/>
      <c r="AP966" s="5"/>
      <c r="AQ966" s="5"/>
      <c r="AR966" s="5"/>
    </row>
    <row r="967" spans="5:44" ht="15.75" customHeight="1">
      <c r="E967" s="5"/>
      <c r="P967" s="5"/>
      <c r="Q967" s="5"/>
      <c r="R967" s="5"/>
      <c r="S967" s="5"/>
      <c r="T967" s="5"/>
      <c r="AB967" s="5"/>
      <c r="AC967" s="5"/>
      <c r="AD967" s="5"/>
      <c r="AE967" s="5"/>
      <c r="AF967" s="5"/>
      <c r="AG967" s="356"/>
      <c r="AH967" s="356"/>
      <c r="AI967" s="356"/>
      <c r="AJ967" s="357"/>
      <c r="AK967" s="356"/>
      <c r="AN967" s="5"/>
      <c r="AO967" s="5"/>
      <c r="AP967" s="5"/>
      <c r="AQ967" s="5"/>
      <c r="AR967" s="5"/>
    </row>
    <row r="968" spans="5:44" ht="15.75" customHeight="1">
      <c r="E968" s="5"/>
      <c r="P968" s="5"/>
      <c r="Q968" s="5"/>
      <c r="R968" s="5"/>
      <c r="S968" s="5"/>
      <c r="T968" s="5"/>
      <c r="AB968" s="5"/>
      <c r="AC968" s="5"/>
      <c r="AD968" s="5"/>
      <c r="AE968" s="5"/>
      <c r="AF968" s="5"/>
      <c r="AG968" s="356"/>
      <c r="AH968" s="356"/>
      <c r="AI968" s="356"/>
      <c r="AJ968" s="357"/>
      <c r="AK968" s="356"/>
      <c r="AN968" s="5"/>
      <c r="AO968" s="5"/>
      <c r="AP968" s="5"/>
      <c r="AQ968" s="5"/>
      <c r="AR968" s="5"/>
    </row>
    <row r="969" spans="5:44" ht="15.75" customHeight="1">
      <c r="E969" s="5"/>
      <c r="P969" s="5"/>
      <c r="Q969" s="5"/>
      <c r="R969" s="5"/>
      <c r="S969" s="5"/>
      <c r="T969" s="5"/>
      <c r="AB969" s="5"/>
      <c r="AC969" s="5"/>
      <c r="AD969" s="5"/>
      <c r="AE969" s="5"/>
      <c r="AF969" s="5"/>
      <c r="AG969" s="356"/>
      <c r="AH969" s="356"/>
      <c r="AI969" s="356"/>
      <c r="AJ969" s="357"/>
      <c r="AK969" s="356"/>
      <c r="AN969" s="5"/>
      <c r="AO969" s="5"/>
      <c r="AP969" s="5"/>
      <c r="AQ969" s="5"/>
      <c r="AR969" s="5"/>
    </row>
    <row r="970" spans="5:44" ht="15.75" customHeight="1">
      <c r="E970" s="5"/>
      <c r="P970" s="5"/>
      <c r="Q970" s="5"/>
      <c r="R970" s="5"/>
      <c r="S970" s="5"/>
      <c r="T970" s="5"/>
      <c r="AB970" s="5"/>
      <c r="AC970" s="5"/>
      <c r="AD970" s="5"/>
      <c r="AE970" s="5"/>
      <c r="AF970" s="5"/>
      <c r="AG970" s="356"/>
      <c r="AH970" s="356"/>
      <c r="AI970" s="356"/>
      <c r="AJ970" s="357"/>
      <c r="AK970" s="356"/>
      <c r="AN970" s="5"/>
      <c r="AO970" s="5"/>
      <c r="AP970" s="5"/>
      <c r="AQ970" s="5"/>
      <c r="AR970" s="5"/>
    </row>
    <row r="971" spans="5:44" ht="15.75" customHeight="1">
      <c r="E971" s="5"/>
      <c r="P971" s="5"/>
      <c r="Q971" s="5"/>
      <c r="R971" s="5"/>
      <c r="S971" s="5"/>
      <c r="T971" s="5"/>
      <c r="AB971" s="5"/>
      <c r="AC971" s="5"/>
      <c r="AD971" s="5"/>
      <c r="AE971" s="5"/>
      <c r="AF971" s="5"/>
      <c r="AG971" s="356"/>
      <c r="AH971" s="356"/>
      <c r="AI971" s="356"/>
      <c r="AJ971" s="357"/>
      <c r="AK971" s="356"/>
      <c r="AN971" s="5"/>
      <c r="AO971" s="5"/>
      <c r="AP971" s="5"/>
      <c r="AQ971" s="5"/>
      <c r="AR971" s="5"/>
    </row>
    <row r="972" spans="5:44" ht="15.75" customHeight="1">
      <c r="E972" s="5"/>
      <c r="P972" s="5"/>
      <c r="Q972" s="5"/>
      <c r="R972" s="5"/>
      <c r="S972" s="5"/>
      <c r="T972" s="5"/>
      <c r="AB972" s="5"/>
      <c r="AC972" s="5"/>
      <c r="AD972" s="5"/>
      <c r="AE972" s="5"/>
      <c r="AF972" s="5"/>
      <c r="AG972" s="356"/>
      <c r="AH972" s="356"/>
      <c r="AI972" s="356"/>
      <c r="AJ972" s="357"/>
      <c r="AK972" s="356"/>
      <c r="AN972" s="5"/>
      <c r="AO972" s="5"/>
      <c r="AP972" s="5"/>
      <c r="AQ972" s="5"/>
      <c r="AR972" s="5"/>
    </row>
    <row r="973" spans="5:44" ht="15.75" customHeight="1">
      <c r="E973" s="5"/>
      <c r="P973" s="5"/>
      <c r="Q973" s="5"/>
      <c r="R973" s="5"/>
      <c r="S973" s="5"/>
      <c r="T973" s="5"/>
      <c r="AB973" s="5"/>
      <c r="AC973" s="5"/>
      <c r="AD973" s="5"/>
      <c r="AE973" s="5"/>
      <c r="AF973" s="5"/>
      <c r="AG973" s="356"/>
      <c r="AH973" s="356"/>
      <c r="AI973" s="356"/>
      <c r="AJ973" s="357"/>
      <c r="AK973" s="356"/>
      <c r="AN973" s="5"/>
      <c r="AO973" s="5"/>
      <c r="AP973" s="5"/>
      <c r="AQ973" s="5"/>
      <c r="AR973" s="5"/>
    </row>
    <row r="974" spans="5:44" ht="15.75" customHeight="1">
      <c r="E974" s="5"/>
      <c r="P974" s="5"/>
      <c r="Q974" s="5"/>
      <c r="R974" s="5"/>
      <c r="S974" s="5"/>
      <c r="T974" s="5"/>
      <c r="AB974" s="5"/>
      <c r="AC974" s="5"/>
      <c r="AD974" s="5"/>
      <c r="AE974" s="5"/>
      <c r="AF974" s="5"/>
      <c r="AG974" s="356"/>
      <c r="AH974" s="356"/>
      <c r="AI974" s="356"/>
      <c r="AJ974" s="357"/>
      <c r="AK974" s="356"/>
      <c r="AN974" s="5"/>
      <c r="AO974" s="5"/>
      <c r="AP974" s="5"/>
      <c r="AQ974" s="5"/>
      <c r="AR974" s="5"/>
    </row>
    <row r="975" spans="5:44" ht="15.75" customHeight="1">
      <c r="E975" s="5"/>
      <c r="P975" s="5"/>
      <c r="Q975" s="5"/>
      <c r="R975" s="5"/>
      <c r="S975" s="5"/>
      <c r="T975" s="5"/>
      <c r="AB975" s="5"/>
      <c r="AC975" s="5"/>
      <c r="AD975" s="5"/>
      <c r="AE975" s="5"/>
      <c r="AF975" s="5"/>
      <c r="AG975" s="356"/>
      <c r="AH975" s="356"/>
      <c r="AI975" s="356"/>
      <c r="AJ975" s="357"/>
      <c r="AK975" s="356"/>
      <c r="AN975" s="5"/>
      <c r="AO975" s="5"/>
      <c r="AP975" s="5"/>
      <c r="AQ975" s="5"/>
      <c r="AR975" s="5"/>
    </row>
    <row r="976" spans="5:44" ht="15.75" customHeight="1">
      <c r="E976" s="5"/>
      <c r="P976" s="5"/>
      <c r="Q976" s="5"/>
      <c r="R976" s="5"/>
      <c r="S976" s="5"/>
      <c r="T976" s="5"/>
      <c r="AB976" s="5"/>
      <c r="AC976" s="5"/>
      <c r="AD976" s="5"/>
      <c r="AE976" s="5"/>
      <c r="AF976" s="5"/>
      <c r="AG976" s="356"/>
      <c r="AH976" s="356"/>
      <c r="AI976" s="356"/>
      <c r="AJ976" s="357"/>
      <c r="AK976" s="356"/>
      <c r="AN976" s="5"/>
      <c r="AO976" s="5"/>
      <c r="AP976" s="5"/>
      <c r="AQ976" s="5"/>
      <c r="AR976" s="5"/>
    </row>
    <row r="977" spans="5:44" ht="15.75" customHeight="1">
      <c r="E977" s="5"/>
      <c r="P977" s="5"/>
      <c r="Q977" s="5"/>
      <c r="R977" s="5"/>
      <c r="S977" s="5"/>
      <c r="T977" s="5"/>
      <c r="AB977" s="5"/>
      <c r="AC977" s="5"/>
      <c r="AD977" s="5"/>
      <c r="AE977" s="5"/>
      <c r="AF977" s="5"/>
      <c r="AG977" s="356"/>
      <c r="AH977" s="356"/>
      <c r="AI977" s="356"/>
      <c r="AJ977" s="357"/>
      <c r="AK977" s="356"/>
      <c r="AN977" s="5"/>
      <c r="AO977" s="5"/>
      <c r="AP977" s="5"/>
      <c r="AQ977" s="5"/>
      <c r="AR977" s="5"/>
    </row>
    <row r="978" spans="5:44" ht="15.75" customHeight="1">
      <c r="E978" s="5"/>
      <c r="P978" s="5"/>
      <c r="Q978" s="5"/>
      <c r="R978" s="5"/>
      <c r="S978" s="5"/>
      <c r="T978" s="5"/>
      <c r="AB978" s="5"/>
      <c r="AC978" s="5"/>
      <c r="AD978" s="5"/>
      <c r="AE978" s="5"/>
      <c r="AF978" s="5"/>
      <c r="AG978" s="356"/>
      <c r="AH978" s="356"/>
      <c r="AI978" s="356"/>
      <c r="AJ978" s="357"/>
      <c r="AK978" s="356"/>
      <c r="AN978" s="5"/>
      <c r="AO978" s="5"/>
      <c r="AP978" s="5"/>
      <c r="AQ978" s="5"/>
      <c r="AR978" s="5"/>
    </row>
    <row r="979" spans="5:44" ht="15.75" customHeight="1">
      <c r="E979" s="5"/>
      <c r="P979" s="5"/>
      <c r="Q979" s="5"/>
      <c r="R979" s="5"/>
      <c r="S979" s="5"/>
      <c r="T979" s="5"/>
      <c r="AB979" s="5"/>
      <c r="AC979" s="5"/>
      <c r="AD979" s="5"/>
      <c r="AE979" s="5"/>
      <c r="AF979" s="5"/>
      <c r="AG979" s="356"/>
      <c r="AH979" s="356"/>
      <c r="AI979" s="356"/>
      <c r="AJ979" s="357"/>
      <c r="AK979" s="356"/>
      <c r="AN979" s="5"/>
      <c r="AO979" s="5"/>
      <c r="AP979" s="5"/>
      <c r="AQ979" s="5"/>
      <c r="AR979" s="5"/>
    </row>
    <row r="980" spans="5:44" ht="15.75" customHeight="1">
      <c r="E980" s="5"/>
      <c r="P980" s="5"/>
      <c r="Q980" s="5"/>
      <c r="R980" s="5"/>
      <c r="S980" s="5"/>
      <c r="T980" s="5"/>
      <c r="AB980" s="5"/>
      <c r="AC980" s="5"/>
      <c r="AD980" s="5"/>
      <c r="AE980" s="5"/>
      <c r="AF980" s="5"/>
      <c r="AG980" s="356"/>
      <c r="AH980" s="356"/>
      <c r="AI980" s="356"/>
      <c r="AJ980" s="357"/>
      <c r="AK980" s="356"/>
      <c r="AN980" s="5"/>
      <c r="AO980" s="5"/>
      <c r="AP980" s="5"/>
      <c r="AQ980" s="5"/>
      <c r="AR980" s="5"/>
    </row>
    <row r="981" spans="5:44" ht="15.75" customHeight="1">
      <c r="E981" s="5"/>
      <c r="P981" s="5"/>
      <c r="Q981" s="5"/>
      <c r="R981" s="5"/>
      <c r="S981" s="5"/>
      <c r="T981" s="5"/>
      <c r="AB981" s="5"/>
      <c r="AC981" s="5"/>
      <c r="AD981" s="5"/>
      <c r="AE981" s="5"/>
      <c r="AF981" s="5"/>
      <c r="AG981" s="356"/>
      <c r="AH981" s="356"/>
      <c r="AI981" s="356"/>
      <c r="AJ981" s="357"/>
      <c r="AK981" s="356"/>
      <c r="AN981" s="5"/>
      <c r="AO981" s="5"/>
      <c r="AP981" s="5"/>
      <c r="AQ981" s="5"/>
      <c r="AR981" s="5"/>
    </row>
    <row r="982" spans="5:44" ht="15.75" customHeight="1">
      <c r="E982" s="5"/>
      <c r="P982" s="5"/>
      <c r="Q982" s="5"/>
      <c r="R982" s="5"/>
      <c r="S982" s="5"/>
      <c r="T982" s="5"/>
      <c r="AB982" s="5"/>
      <c r="AC982" s="5"/>
      <c r="AD982" s="5"/>
      <c r="AE982" s="5"/>
      <c r="AF982" s="5"/>
      <c r="AG982" s="356"/>
      <c r="AH982" s="356"/>
      <c r="AI982" s="356"/>
      <c r="AJ982" s="357"/>
      <c r="AK982" s="356"/>
      <c r="AN982" s="5"/>
      <c r="AO982" s="5"/>
      <c r="AP982" s="5"/>
      <c r="AQ982" s="5"/>
      <c r="AR982" s="5"/>
    </row>
    <row r="983" spans="5:44" ht="15.75" customHeight="1">
      <c r="E983" s="5"/>
      <c r="P983" s="5"/>
      <c r="Q983" s="5"/>
      <c r="R983" s="5"/>
      <c r="S983" s="5"/>
      <c r="T983" s="5"/>
      <c r="AB983" s="5"/>
      <c r="AC983" s="5"/>
      <c r="AD983" s="5"/>
      <c r="AE983" s="5"/>
      <c r="AF983" s="5"/>
      <c r="AG983" s="356"/>
      <c r="AH983" s="356"/>
      <c r="AI983" s="356"/>
      <c r="AJ983" s="357"/>
      <c r="AK983" s="356"/>
      <c r="AN983" s="5"/>
      <c r="AO983" s="5"/>
      <c r="AP983" s="5"/>
      <c r="AQ983" s="5"/>
      <c r="AR983" s="5"/>
    </row>
    <row r="984" spans="5:44" ht="15.75" customHeight="1">
      <c r="E984" s="5"/>
      <c r="P984" s="5"/>
      <c r="Q984" s="5"/>
      <c r="R984" s="5"/>
      <c r="S984" s="5"/>
      <c r="T984" s="5"/>
      <c r="AB984" s="5"/>
      <c r="AC984" s="5"/>
      <c r="AD984" s="5"/>
      <c r="AE984" s="5"/>
      <c r="AF984" s="5"/>
      <c r="AG984" s="356"/>
      <c r="AH984" s="356"/>
      <c r="AI984" s="356"/>
      <c r="AJ984" s="357"/>
      <c r="AK984" s="356"/>
      <c r="AN984" s="5"/>
      <c r="AO984" s="5"/>
      <c r="AP984" s="5"/>
      <c r="AQ984" s="5"/>
      <c r="AR984" s="5"/>
    </row>
    <row r="985" spans="5:44" ht="15.75" customHeight="1">
      <c r="E985" s="5"/>
      <c r="P985" s="5"/>
      <c r="Q985" s="5"/>
      <c r="R985" s="5"/>
      <c r="S985" s="5"/>
      <c r="T985" s="5"/>
      <c r="AB985" s="5"/>
      <c r="AC985" s="5"/>
      <c r="AD985" s="5"/>
      <c r="AE985" s="5"/>
      <c r="AF985" s="5"/>
      <c r="AG985" s="356"/>
      <c r="AH985" s="356"/>
      <c r="AI985" s="356"/>
      <c r="AJ985" s="357"/>
      <c r="AK985" s="356"/>
      <c r="AN985" s="5"/>
      <c r="AO985" s="5"/>
      <c r="AP985" s="5"/>
      <c r="AQ985" s="5"/>
      <c r="AR985" s="5"/>
    </row>
    <row r="986" spans="5:44" ht="15.75" customHeight="1">
      <c r="E986" s="5"/>
      <c r="P986" s="5"/>
      <c r="Q986" s="5"/>
      <c r="R986" s="5"/>
      <c r="S986" s="5"/>
      <c r="T986" s="5"/>
      <c r="AB986" s="5"/>
      <c r="AC986" s="5"/>
      <c r="AD986" s="5"/>
      <c r="AE986" s="5"/>
      <c r="AF986" s="5"/>
      <c r="AG986" s="356"/>
      <c r="AH986" s="356"/>
      <c r="AI986" s="356"/>
      <c r="AJ986" s="357"/>
      <c r="AK986" s="356"/>
      <c r="AN986" s="5"/>
      <c r="AO986" s="5"/>
      <c r="AP986" s="5"/>
      <c r="AQ986" s="5"/>
      <c r="AR986" s="5"/>
    </row>
    <row r="987" spans="5:44" ht="15.75" customHeight="1">
      <c r="E987" s="5"/>
      <c r="P987" s="5"/>
      <c r="Q987" s="5"/>
      <c r="R987" s="5"/>
      <c r="S987" s="5"/>
      <c r="T987" s="5"/>
      <c r="AB987" s="5"/>
      <c r="AC987" s="5"/>
      <c r="AD987" s="5"/>
      <c r="AE987" s="5"/>
      <c r="AF987" s="5"/>
      <c r="AG987" s="356"/>
      <c r="AH987" s="356"/>
      <c r="AI987" s="356"/>
      <c r="AJ987" s="357"/>
      <c r="AK987" s="356"/>
      <c r="AN987" s="5"/>
      <c r="AO987" s="5"/>
      <c r="AP987" s="5"/>
      <c r="AQ987" s="5"/>
      <c r="AR987" s="5"/>
    </row>
    <row r="988" spans="5:44" ht="15.75" customHeight="1">
      <c r="E988" s="5"/>
      <c r="P988" s="5"/>
      <c r="Q988" s="5"/>
      <c r="R988" s="5"/>
      <c r="S988" s="5"/>
      <c r="T988" s="5"/>
      <c r="AB988" s="5"/>
      <c r="AC988" s="5"/>
      <c r="AD988" s="5"/>
      <c r="AE988" s="5"/>
      <c r="AF988" s="5"/>
      <c r="AG988" s="356"/>
      <c r="AH988" s="356"/>
      <c r="AI988" s="356"/>
      <c r="AJ988" s="357"/>
      <c r="AK988" s="356"/>
      <c r="AN988" s="5"/>
      <c r="AO988" s="5"/>
      <c r="AP988" s="5"/>
      <c r="AQ988" s="5"/>
      <c r="AR988" s="5"/>
    </row>
    <row r="989" spans="5:44" ht="15.75" customHeight="1">
      <c r="E989" s="5"/>
      <c r="P989" s="5"/>
      <c r="Q989" s="5"/>
      <c r="R989" s="5"/>
      <c r="S989" s="5"/>
      <c r="T989" s="5"/>
      <c r="AB989" s="5"/>
      <c r="AC989" s="5"/>
      <c r="AD989" s="5"/>
      <c r="AE989" s="5"/>
      <c r="AF989" s="5"/>
      <c r="AG989" s="356"/>
      <c r="AH989" s="356"/>
      <c r="AI989" s="356"/>
      <c r="AJ989" s="357"/>
      <c r="AK989" s="356"/>
      <c r="AN989" s="5"/>
      <c r="AO989" s="5"/>
      <c r="AP989" s="5"/>
      <c r="AQ989" s="5"/>
      <c r="AR989" s="5"/>
    </row>
    <row r="990" spans="5:44" ht="15.75" customHeight="1">
      <c r="E990" s="5"/>
      <c r="P990" s="5"/>
      <c r="Q990" s="5"/>
      <c r="R990" s="5"/>
      <c r="S990" s="5"/>
      <c r="T990" s="5"/>
      <c r="AB990" s="5"/>
      <c r="AC990" s="5"/>
      <c r="AD990" s="5"/>
      <c r="AE990" s="5"/>
      <c r="AF990" s="5"/>
      <c r="AG990" s="356"/>
      <c r="AH990" s="356"/>
      <c r="AI990" s="356"/>
      <c r="AJ990" s="357"/>
      <c r="AK990" s="356"/>
      <c r="AN990" s="5"/>
      <c r="AO990" s="5"/>
      <c r="AP990" s="5"/>
      <c r="AQ990" s="5"/>
      <c r="AR990" s="5"/>
    </row>
    <row r="991" spans="5:44" ht="15.75" customHeight="1">
      <c r="E991" s="5"/>
      <c r="P991" s="5"/>
      <c r="Q991" s="5"/>
      <c r="R991" s="5"/>
      <c r="S991" s="5"/>
      <c r="T991" s="5"/>
      <c r="AB991" s="5"/>
      <c r="AC991" s="5"/>
      <c r="AD991" s="5"/>
      <c r="AE991" s="5"/>
      <c r="AF991" s="5"/>
      <c r="AG991" s="356"/>
      <c r="AH991" s="356"/>
      <c r="AI991" s="356"/>
      <c r="AJ991" s="357"/>
      <c r="AK991" s="356"/>
      <c r="AN991" s="5"/>
      <c r="AO991" s="5"/>
      <c r="AP991" s="5"/>
      <c r="AQ991" s="5"/>
      <c r="AR991" s="5"/>
    </row>
    <row r="992" spans="5:44" ht="15.75" customHeight="1">
      <c r="E992" s="5"/>
      <c r="P992" s="5"/>
      <c r="Q992" s="5"/>
      <c r="R992" s="5"/>
      <c r="S992" s="5"/>
      <c r="T992" s="5"/>
      <c r="AB992" s="5"/>
      <c r="AC992" s="5"/>
      <c r="AD992" s="5"/>
      <c r="AE992" s="5"/>
      <c r="AF992" s="5"/>
      <c r="AG992" s="356"/>
      <c r="AH992" s="356"/>
      <c r="AI992" s="356"/>
      <c r="AJ992" s="357"/>
      <c r="AK992" s="356"/>
      <c r="AN992" s="5"/>
      <c r="AO992" s="5"/>
      <c r="AP992" s="5"/>
      <c r="AQ992" s="5"/>
      <c r="AR992" s="5"/>
    </row>
    <row r="993" spans="5:44" ht="15.75" customHeight="1">
      <c r="E993" s="5"/>
      <c r="P993" s="5"/>
      <c r="Q993" s="5"/>
      <c r="R993" s="5"/>
      <c r="S993" s="5"/>
      <c r="T993" s="5"/>
      <c r="AB993" s="5"/>
      <c r="AC993" s="5"/>
      <c r="AD993" s="5"/>
      <c r="AE993" s="5"/>
      <c r="AF993" s="5"/>
      <c r="AG993" s="356"/>
      <c r="AH993" s="356"/>
      <c r="AI993" s="356"/>
      <c r="AJ993" s="357"/>
      <c r="AK993" s="356"/>
      <c r="AN993" s="5"/>
      <c r="AO993" s="5"/>
      <c r="AP993" s="5"/>
      <c r="AQ993" s="5"/>
      <c r="AR993" s="5"/>
    </row>
    <row r="994" spans="5:44" ht="15.75" customHeight="1">
      <c r="E994" s="5"/>
      <c r="P994" s="5"/>
      <c r="Q994" s="5"/>
      <c r="R994" s="5"/>
      <c r="S994" s="5"/>
      <c r="T994" s="5"/>
      <c r="AB994" s="5"/>
      <c r="AC994" s="5"/>
      <c r="AD994" s="5"/>
      <c r="AE994" s="5"/>
      <c r="AF994" s="5"/>
      <c r="AG994" s="356"/>
      <c r="AH994" s="356"/>
      <c r="AI994" s="356"/>
      <c r="AJ994" s="357"/>
      <c r="AK994" s="356"/>
      <c r="AN994" s="5"/>
      <c r="AO994" s="5"/>
      <c r="AP994" s="5"/>
      <c r="AQ994" s="5"/>
      <c r="AR994" s="5"/>
    </row>
    <row r="995" spans="5:44" ht="15.75" customHeight="1">
      <c r="E995" s="5"/>
      <c r="P995" s="5"/>
      <c r="Q995" s="5"/>
      <c r="R995" s="5"/>
      <c r="S995" s="5"/>
      <c r="T995" s="5"/>
      <c r="AB995" s="5"/>
      <c r="AC995" s="5"/>
      <c r="AD995" s="5"/>
      <c r="AE995" s="5"/>
      <c r="AF995" s="5"/>
      <c r="AG995" s="356"/>
      <c r="AH995" s="356"/>
      <c r="AI995" s="356"/>
      <c r="AJ995" s="357"/>
      <c r="AK995" s="356"/>
      <c r="AN995" s="5"/>
      <c r="AO995" s="5"/>
      <c r="AP995" s="5"/>
      <c r="AQ995" s="5"/>
      <c r="AR995" s="5"/>
    </row>
    <row r="996" spans="5:44" ht="15.75" customHeight="1">
      <c r="E996" s="5"/>
      <c r="P996" s="5"/>
      <c r="Q996" s="5"/>
      <c r="R996" s="5"/>
      <c r="S996" s="5"/>
      <c r="T996" s="5"/>
      <c r="AB996" s="5"/>
      <c r="AC996" s="5"/>
      <c r="AD996" s="5"/>
      <c r="AE996" s="5"/>
      <c r="AF996" s="5"/>
      <c r="AG996" s="356"/>
      <c r="AH996" s="356"/>
      <c r="AI996" s="356"/>
      <c r="AJ996" s="357"/>
      <c r="AK996" s="356"/>
      <c r="AN996" s="5"/>
      <c r="AO996" s="5"/>
      <c r="AP996" s="5"/>
      <c r="AQ996" s="5"/>
      <c r="AR996" s="5"/>
    </row>
    <row r="997" spans="5:44" ht="15.75" customHeight="1">
      <c r="E997" s="5"/>
      <c r="P997" s="5"/>
      <c r="Q997" s="5"/>
      <c r="R997" s="5"/>
      <c r="S997" s="5"/>
      <c r="T997" s="5"/>
      <c r="AB997" s="5"/>
      <c r="AC997" s="5"/>
      <c r="AD997" s="5"/>
      <c r="AE997" s="5"/>
      <c r="AF997" s="5"/>
      <c r="AG997" s="356"/>
      <c r="AH997" s="356"/>
      <c r="AI997" s="356"/>
      <c r="AJ997" s="357"/>
      <c r="AK997" s="356"/>
      <c r="AN997" s="5"/>
      <c r="AO997" s="5"/>
      <c r="AP997" s="5"/>
      <c r="AQ997" s="5"/>
      <c r="AR997" s="5"/>
    </row>
    <row r="998" spans="5:44" ht="15.75" customHeight="1">
      <c r="E998" s="5"/>
      <c r="P998" s="5"/>
      <c r="Q998" s="5"/>
      <c r="R998" s="5"/>
      <c r="S998" s="5"/>
      <c r="T998" s="5"/>
      <c r="AB998" s="5"/>
      <c r="AC998" s="5"/>
      <c r="AD998" s="5"/>
      <c r="AE998" s="5"/>
      <c r="AF998" s="5"/>
      <c r="AG998" s="356"/>
      <c r="AH998" s="356"/>
      <c r="AI998" s="356"/>
      <c r="AJ998" s="357"/>
      <c r="AK998" s="356"/>
      <c r="AN998" s="5"/>
      <c r="AO998" s="5"/>
      <c r="AP998" s="5"/>
      <c r="AQ998" s="5"/>
      <c r="AR998" s="5"/>
    </row>
    <row r="999" spans="5:44" ht="15.75" customHeight="1">
      <c r="E999" s="5"/>
      <c r="P999" s="5"/>
      <c r="Q999" s="5"/>
      <c r="R999" s="5"/>
      <c r="S999" s="5"/>
      <c r="T999" s="5"/>
      <c r="AB999" s="5"/>
      <c r="AC999" s="5"/>
      <c r="AD999" s="5"/>
      <c r="AE999" s="5"/>
      <c r="AF999" s="5"/>
      <c r="AG999" s="356"/>
      <c r="AH999" s="356"/>
      <c r="AI999" s="356"/>
      <c r="AJ999" s="357"/>
      <c r="AK999" s="356"/>
      <c r="AN999" s="5"/>
      <c r="AO999" s="5"/>
      <c r="AP999" s="5"/>
      <c r="AQ999" s="5"/>
      <c r="AR999" s="5"/>
    </row>
    <row r="1000" spans="5:44" ht="15.75" customHeight="1">
      <c r="E1000" s="5"/>
      <c r="P1000" s="5"/>
      <c r="Q1000" s="5"/>
      <c r="R1000" s="5"/>
      <c r="S1000" s="5"/>
      <c r="T1000" s="5"/>
      <c r="AB1000" s="5"/>
      <c r="AC1000" s="5"/>
      <c r="AD1000" s="5"/>
      <c r="AE1000" s="5"/>
      <c r="AF1000" s="5"/>
      <c r="AG1000" s="356"/>
      <c r="AH1000" s="356"/>
      <c r="AI1000" s="356"/>
      <c r="AJ1000" s="357"/>
      <c r="AK1000" s="356"/>
      <c r="AN1000" s="5"/>
      <c r="AO1000" s="5"/>
      <c r="AP1000" s="5"/>
      <c r="AQ1000" s="5"/>
      <c r="AR1000" s="5"/>
    </row>
  </sheetData>
  <autoFilter ref="A12:AM48" xr:uid="{00000000-0009-0000-0000-000005000000}"/>
  <mergeCells count="41">
    <mergeCell ref="A40:D40"/>
    <mergeCell ref="F40:H40"/>
    <mergeCell ref="F50:F52"/>
    <mergeCell ref="F53:F54"/>
    <mergeCell ref="D33:H33"/>
    <mergeCell ref="D34:H34"/>
    <mergeCell ref="D35:H35"/>
    <mergeCell ref="D36:H36"/>
    <mergeCell ref="D37:H37"/>
    <mergeCell ref="D38:H38"/>
    <mergeCell ref="D39:H39"/>
    <mergeCell ref="A37:B37"/>
    <mergeCell ref="A38:B38"/>
    <mergeCell ref="A39:B39"/>
    <mergeCell ref="A33:B33"/>
    <mergeCell ref="A34:B34"/>
    <mergeCell ref="AG11:AK11"/>
    <mergeCell ref="AL11:AM11"/>
    <mergeCell ref="AN11:AR11"/>
    <mergeCell ref="B7:C7"/>
    <mergeCell ref="B8:C8"/>
    <mergeCell ref="B9:H9"/>
    <mergeCell ref="I10:T10"/>
    <mergeCell ref="U10:AF10"/>
    <mergeCell ref="AG10:AR10"/>
    <mergeCell ref="I11:M11"/>
    <mergeCell ref="G11:H11"/>
    <mergeCell ref="N11:O11"/>
    <mergeCell ref="P11:T11"/>
    <mergeCell ref="U11:Y11"/>
    <mergeCell ref="Z11:AA11"/>
    <mergeCell ref="AB11:AF11"/>
    <mergeCell ref="A35:B35"/>
    <mergeCell ref="A36:B36"/>
    <mergeCell ref="B6:C6"/>
    <mergeCell ref="D1:F1"/>
    <mergeCell ref="D2:F2"/>
    <mergeCell ref="D3:F3"/>
    <mergeCell ref="A4:H4"/>
    <mergeCell ref="B5:C5"/>
    <mergeCell ref="A1:B3"/>
  </mergeCells>
  <hyperlinks>
    <hyperlink ref="N14" r:id="rId1" xr:uid="{00000000-0004-0000-0500-000000000000}"/>
    <hyperlink ref="AK16" r:id="rId2" xr:uid="{00000000-0004-0000-0500-000001000000}"/>
    <hyperlink ref="M19" r:id="rId3" xr:uid="{00000000-0004-0000-0500-000002000000}"/>
    <hyperlink ref="AK20" r:id="rId4" xr:uid="{00000000-0004-0000-0500-000003000000}"/>
    <hyperlink ref="M21" r:id="rId5" xr:uid="{00000000-0004-0000-0500-000004000000}"/>
    <hyperlink ref="AK22" r:id="rId6" xr:uid="{00000000-0004-0000-0500-000005000000}"/>
    <hyperlink ref="M26" r:id="rId7" xr:uid="{00000000-0004-0000-0500-000006000000}"/>
    <hyperlink ref="Y26" r:id="rId8" xr:uid="{00000000-0004-0000-0500-000007000000}"/>
    <hyperlink ref="AK27" r:id="rId9" xr:uid="{00000000-0004-0000-0500-000008000000}"/>
    <hyperlink ref="M29" r:id="rId10" xr:uid="{00000000-0004-0000-0500-000009000000}"/>
  </hyperlinks>
  <printOptions horizontalCentered="1"/>
  <pageMargins left="0.70866141732283472" right="0.70866141732283472" top="0.74803149606299213" bottom="0.74803149606299213" header="0" footer="0"/>
  <pageSetup scale="49" orientation="landscape" r:id="rId11"/>
  <rowBreaks count="1" manualBreakCount="1">
    <brk id="32" man="1"/>
  </rowBreaks>
  <colBreaks count="1" manualBreakCount="1">
    <brk id="8" max="47" man="1"/>
  </colBreaks>
  <drawing r:id="rId12"/>
  <legacyDrawing r:id="rId13"/>
  <extLst>
    <ext xmlns:x14="http://schemas.microsoft.com/office/spreadsheetml/2009/9/main" uri="{CCE6A557-97BC-4b89-ADB6-D9C93CAAB3DF}">
      <x14:dataValidations xmlns:xm="http://schemas.microsoft.com/office/excel/2006/main" count="1">
        <x14:dataValidation type="list" allowBlank="1" showErrorMessage="1" xr:uid="{00000000-0002-0000-0500-000000000000}">
          <x14:formula1>
            <xm:f>Hoja1!$B$2:$B$5</xm:f>
          </x14:formula1>
          <xm:sqref>AA33:AF39 O33:T45 AN23 AN17 AN21 AN13:AN15 AM13:AM39 AN29 AN33:AR39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V1000"/>
  <sheetViews>
    <sheetView showGridLines="0" tabSelected="1" view="pageBreakPreview" topLeftCell="E11" zoomScale="60" zoomScaleNormal="70" workbookViewId="0">
      <selection activeCell="AL27" sqref="AL27"/>
    </sheetView>
  </sheetViews>
  <sheetFormatPr baseColWidth="10" defaultColWidth="12.625" defaultRowHeight="15" customHeight="1"/>
  <cols>
    <col min="1" max="1" width="12.75" customWidth="1"/>
    <col min="2" max="2" width="5.5" customWidth="1"/>
    <col min="3" max="3" width="31.375" customWidth="1"/>
    <col min="4" max="4" width="31.625" customWidth="1"/>
    <col min="5" max="5" width="30.125" customWidth="1"/>
    <col min="6" max="6" width="24.5" customWidth="1"/>
    <col min="7" max="7" width="11.625" customWidth="1"/>
    <col min="8" max="8" width="12.125" customWidth="1"/>
    <col min="9" max="11" width="10" hidden="1" customWidth="1"/>
    <col min="12" max="12" width="16.625" hidden="1" customWidth="1"/>
    <col min="13" max="13" width="10" hidden="1" customWidth="1"/>
    <col min="14" max="20" width="16.125" hidden="1" customWidth="1"/>
    <col min="21" max="21" width="11.75" hidden="1" customWidth="1"/>
    <col min="22" max="23" width="10" hidden="1" customWidth="1"/>
    <col min="24" max="24" width="36" hidden="1" customWidth="1"/>
    <col min="25" max="25" width="16.125" hidden="1" customWidth="1"/>
    <col min="26" max="26" width="27.875" hidden="1" customWidth="1"/>
    <col min="27" max="28" width="16.125" hidden="1" customWidth="1"/>
    <col min="29" max="29" width="21.875" hidden="1" customWidth="1"/>
    <col min="30" max="32" width="16.125" hidden="1" customWidth="1"/>
    <col min="33" max="38" width="10" customWidth="1"/>
    <col min="39" max="39" width="16.125" customWidth="1"/>
    <col min="40" max="40" width="30.75" customWidth="1"/>
    <col min="41" max="41" width="16.125" customWidth="1"/>
    <col min="42" max="44" width="12.125" customWidth="1"/>
    <col min="45" max="48" width="10" customWidth="1"/>
  </cols>
  <sheetData>
    <row r="1" spans="1:48" ht="27" customHeight="1">
      <c r="A1" s="517"/>
      <c r="B1" s="518"/>
      <c r="C1" s="1"/>
      <c r="D1" s="510"/>
      <c r="E1" s="511"/>
      <c r="F1" s="509"/>
      <c r="G1" s="2"/>
      <c r="H1" s="3"/>
      <c r="I1" s="314"/>
      <c r="J1" s="314"/>
      <c r="K1" s="314"/>
      <c r="L1" s="314"/>
      <c r="M1" s="314"/>
      <c r="N1" s="314"/>
      <c r="O1" s="314"/>
      <c r="P1" s="314"/>
      <c r="Q1" s="314"/>
      <c r="R1" s="314"/>
      <c r="S1" s="314"/>
      <c r="T1" s="314"/>
      <c r="U1" s="314"/>
      <c r="V1" s="314"/>
      <c r="W1" s="314"/>
      <c r="X1" s="314"/>
      <c r="Y1" s="314"/>
      <c r="Z1" s="314"/>
      <c r="AA1" s="314"/>
      <c r="AB1" s="314"/>
      <c r="AC1" s="314"/>
      <c r="AD1" s="314"/>
      <c r="AE1" s="314"/>
      <c r="AF1" s="314"/>
      <c r="AG1" s="314"/>
      <c r="AH1" s="314"/>
      <c r="AI1" s="314"/>
      <c r="AJ1" s="314"/>
      <c r="AK1" s="314"/>
      <c r="AL1" s="314"/>
      <c r="AM1" s="314"/>
      <c r="AN1" s="314"/>
      <c r="AO1" s="314"/>
      <c r="AP1" s="314"/>
      <c r="AQ1" s="314"/>
      <c r="AR1" s="314"/>
      <c r="AS1" s="314"/>
      <c r="AT1" s="314"/>
      <c r="AU1" s="314"/>
      <c r="AV1" s="314"/>
    </row>
    <row r="2" spans="1:48" ht="27" customHeight="1">
      <c r="A2" s="519"/>
      <c r="B2" s="520"/>
      <c r="C2" s="1"/>
      <c r="D2" s="510"/>
      <c r="E2" s="511"/>
      <c r="F2" s="509"/>
      <c r="G2" s="2"/>
      <c r="H2" s="3"/>
      <c r="I2" s="314"/>
      <c r="J2" s="314"/>
      <c r="K2" s="314"/>
      <c r="L2" s="314"/>
      <c r="M2" s="314"/>
      <c r="N2" s="314"/>
      <c r="O2" s="314"/>
      <c r="P2" s="314"/>
      <c r="Q2" s="314"/>
      <c r="R2" s="314"/>
      <c r="S2" s="314"/>
      <c r="T2" s="314"/>
      <c r="U2" s="314"/>
      <c r="V2" s="314"/>
      <c r="W2" s="314"/>
      <c r="X2" s="314"/>
      <c r="Y2" s="314"/>
      <c r="Z2" s="314"/>
      <c r="AA2" s="314"/>
      <c r="AB2" s="314"/>
      <c r="AC2" s="314"/>
      <c r="AD2" s="314"/>
      <c r="AE2" s="314"/>
      <c r="AF2" s="314"/>
      <c r="AG2" s="314"/>
      <c r="AH2" s="314"/>
      <c r="AI2" s="314"/>
      <c r="AJ2" s="314"/>
      <c r="AK2" s="314"/>
      <c r="AL2" s="314"/>
      <c r="AM2" s="314"/>
      <c r="AN2" s="314"/>
      <c r="AO2" s="314"/>
      <c r="AP2" s="314"/>
      <c r="AQ2" s="314"/>
      <c r="AR2" s="314"/>
      <c r="AS2" s="314"/>
      <c r="AT2" s="314"/>
      <c r="AU2" s="314"/>
      <c r="AV2" s="314"/>
    </row>
    <row r="3" spans="1:48" ht="28.5" customHeight="1">
      <c r="A3" s="521"/>
      <c r="B3" s="522"/>
      <c r="C3" s="1"/>
      <c r="D3" s="512"/>
      <c r="E3" s="511"/>
      <c r="F3" s="509"/>
      <c r="G3" s="2"/>
      <c r="H3" s="3"/>
      <c r="I3" s="314"/>
      <c r="J3" s="314"/>
      <c r="K3" s="314"/>
      <c r="L3" s="314"/>
      <c r="M3" s="314"/>
      <c r="N3" s="314"/>
      <c r="O3" s="314"/>
      <c r="P3" s="314"/>
      <c r="Q3" s="314"/>
      <c r="R3" s="314"/>
      <c r="S3" s="314"/>
      <c r="T3" s="314"/>
      <c r="U3" s="314"/>
      <c r="V3" s="314"/>
      <c r="W3" s="314"/>
      <c r="X3" s="314"/>
      <c r="Y3" s="314"/>
      <c r="Z3" s="314"/>
      <c r="AA3" s="314"/>
      <c r="AB3" s="314"/>
      <c r="AC3" s="314"/>
      <c r="AD3" s="314"/>
      <c r="AE3" s="314"/>
      <c r="AF3" s="314"/>
      <c r="AG3" s="314"/>
      <c r="AH3" s="314"/>
      <c r="AI3" s="314"/>
      <c r="AJ3" s="314"/>
      <c r="AK3" s="314"/>
      <c r="AL3" s="314"/>
      <c r="AM3" s="314"/>
      <c r="AN3" s="314"/>
      <c r="AO3" s="314"/>
      <c r="AP3" s="314"/>
      <c r="AQ3" s="314"/>
      <c r="AR3" s="314"/>
      <c r="AS3" s="314"/>
      <c r="AT3" s="314"/>
      <c r="AU3" s="314"/>
      <c r="AV3" s="314"/>
    </row>
    <row r="4" spans="1:48" ht="52.5" customHeight="1">
      <c r="A4" s="513" t="s">
        <v>982</v>
      </c>
      <c r="B4" s="514"/>
      <c r="C4" s="514"/>
      <c r="D4" s="514"/>
      <c r="E4" s="514"/>
      <c r="F4" s="514"/>
      <c r="G4" s="514"/>
      <c r="H4" s="515"/>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row>
    <row r="5" spans="1:48" ht="19.5" customHeight="1">
      <c r="A5" s="634" t="s">
        <v>1</v>
      </c>
      <c r="B5" s="538"/>
      <c r="C5" s="358">
        <f>'C1 Riesgos Corrupcion'!B5</f>
        <v>2021</v>
      </c>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row>
    <row r="6" spans="1:48" ht="19.5" customHeight="1">
      <c r="A6" s="634" t="s">
        <v>2</v>
      </c>
      <c r="B6" s="538"/>
      <c r="C6" s="359">
        <f>'C1 Riesgos Corrupcion'!B6</f>
        <v>44525</v>
      </c>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row>
    <row r="7" spans="1:48" ht="19.5" customHeight="1">
      <c r="A7" s="634" t="s">
        <v>3</v>
      </c>
      <c r="B7" s="538"/>
      <c r="C7" s="359">
        <f>'C1 Riesgos Corrupcion'!B7</f>
        <v>44530</v>
      </c>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row>
    <row r="8" spans="1:48" ht="19.5" customHeight="1">
      <c r="A8" s="634" t="s">
        <v>4</v>
      </c>
      <c r="B8" s="538"/>
      <c r="C8" s="360">
        <f>'C1 Riesgos Corrupcion'!B8</f>
        <v>6</v>
      </c>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row>
    <row r="9" spans="1:48" ht="30" customHeight="1">
      <c r="A9" s="634" t="s">
        <v>5</v>
      </c>
      <c r="B9" s="538"/>
      <c r="C9" s="638" t="s">
        <v>983</v>
      </c>
      <c r="D9" s="528"/>
      <c r="E9" s="528"/>
      <c r="F9" s="528"/>
      <c r="G9" s="528"/>
      <c r="H9" s="538"/>
      <c r="I9" s="314"/>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row>
    <row r="10" spans="1:48" ht="36.75" customHeight="1">
      <c r="A10" s="634" t="s">
        <v>984</v>
      </c>
      <c r="B10" s="538"/>
      <c r="C10" s="638" t="s">
        <v>985</v>
      </c>
      <c r="D10" s="528"/>
      <c r="E10" s="528"/>
      <c r="F10" s="528"/>
      <c r="G10" s="528"/>
      <c r="H10" s="538"/>
      <c r="I10" s="314"/>
      <c r="J10" s="314"/>
      <c r="K10" s="314"/>
      <c r="L10" s="314"/>
      <c r="M10" s="314"/>
      <c r="N10" s="314"/>
      <c r="O10" s="314"/>
      <c r="P10" s="314"/>
      <c r="Q10" s="314"/>
      <c r="R10" s="314"/>
      <c r="S10" s="314"/>
      <c r="T10" s="314"/>
      <c r="U10" s="314"/>
      <c r="V10" s="314"/>
      <c r="W10" s="314"/>
      <c r="X10" s="314"/>
      <c r="Y10" s="314"/>
      <c r="Z10" s="314"/>
      <c r="AA10" s="314"/>
      <c r="AB10" s="314"/>
      <c r="AC10" s="314"/>
      <c r="AD10" s="314"/>
      <c r="AE10" s="314"/>
      <c r="AF10" s="314"/>
      <c r="AG10" s="314"/>
      <c r="AH10" s="314"/>
      <c r="AI10" s="314"/>
      <c r="AJ10" s="314"/>
      <c r="AK10" s="314"/>
      <c r="AL10" s="314"/>
      <c r="AM10" s="314"/>
      <c r="AN10" s="314"/>
      <c r="AO10" s="314"/>
      <c r="AP10" s="314"/>
      <c r="AQ10" s="314"/>
      <c r="AR10" s="314"/>
      <c r="AS10" s="314"/>
      <c r="AT10" s="314"/>
      <c r="AU10" s="314"/>
      <c r="AV10" s="314"/>
    </row>
    <row r="11" spans="1:48" ht="32.25" customHeight="1">
      <c r="A11" s="634" t="s">
        <v>986</v>
      </c>
      <c r="B11" s="538"/>
      <c r="C11" s="635" t="s">
        <v>987</v>
      </c>
      <c r="D11" s="528"/>
      <c r="E11" s="528"/>
      <c r="F11" s="528"/>
      <c r="G11" s="528"/>
      <c r="H11" s="538"/>
      <c r="I11" s="314"/>
      <c r="J11" s="314"/>
      <c r="K11" s="314"/>
      <c r="L11" s="314"/>
      <c r="M11" s="314"/>
      <c r="N11" s="314"/>
      <c r="O11" s="314"/>
      <c r="P11" s="314"/>
      <c r="Q11" s="314"/>
      <c r="R11" s="314"/>
      <c r="S11" s="314"/>
      <c r="T11" s="314"/>
      <c r="U11" s="314"/>
      <c r="V11" s="314"/>
      <c r="W11" s="314"/>
      <c r="X11" s="314"/>
      <c r="Y11" s="314"/>
      <c r="Z11" s="314"/>
      <c r="AA11" s="314"/>
      <c r="AB11" s="314"/>
      <c r="AC11" s="314"/>
      <c r="AD11" s="314"/>
      <c r="AE11" s="314"/>
      <c r="AF11" s="314"/>
      <c r="AG11" s="314"/>
      <c r="AH11" s="314"/>
      <c r="AI11" s="314"/>
      <c r="AJ11" s="314"/>
      <c r="AK11" s="314"/>
      <c r="AL11" s="314"/>
      <c r="AM11" s="314"/>
      <c r="AN11" s="314"/>
      <c r="AO11" s="314"/>
      <c r="AP11" s="314"/>
      <c r="AQ11" s="314"/>
      <c r="AR11" s="314"/>
      <c r="AS11" s="314"/>
      <c r="AT11" s="314"/>
      <c r="AU11" s="314"/>
      <c r="AV11" s="314"/>
    </row>
    <row r="12" spans="1:48" ht="31.5" customHeight="1">
      <c r="A12" s="636"/>
      <c r="B12" s="637"/>
      <c r="C12" s="637"/>
      <c r="D12" s="637"/>
      <c r="E12" s="637"/>
      <c r="F12" s="637"/>
      <c r="G12" s="637"/>
      <c r="H12" s="637"/>
      <c r="I12" s="537" t="s">
        <v>7</v>
      </c>
      <c r="J12" s="528"/>
      <c r="K12" s="528"/>
      <c r="L12" s="528"/>
      <c r="M12" s="528"/>
      <c r="N12" s="528"/>
      <c r="O12" s="528"/>
      <c r="P12" s="528"/>
      <c r="Q12" s="528"/>
      <c r="R12" s="528"/>
      <c r="S12" s="528"/>
      <c r="T12" s="538"/>
      <c r="U12" s="540" t="s">
        <v>8</v>
      </c>
      <c r="V12" s="528"/>
      <c r="W12" s="528"/>
      <c r="X12" s="528"/>
      <c r="Y12" s="528"/>
      <c r="Z12" s="528"/>
      <c r="AA12" s="528"/>
      <c r="AB12" s="528"/>
      <c r="AC12" s="528"/>
      <c r="AD12" s="528"/>
      <c r="AE12" s="528"/>
      <c r="AF12" s="538"/>
      <c r="AG12" s="633" t="s">
        <v>9</v>
      </c>
      <c r="AH12" s="514"/>
      <c r="AI12" s="514"/>
      <c r="AJ12" s="514"/>
      <c r="AK12" s="514"/>
      <c r="AL12" s="514"/>
      <c r="AM12" s="514"/>
      <c r="AN12" s="514"/>
      <c r="AO12" s="514"/>
      <c r="AP12" s="514"/>
      <c r="AQ12" s="514"/>
      <c r="AR12" s="515"/>
      <c r="AS12" s="314"/>
      <c r="AT12" s="314"/>
      <c r="AU12" s="314"/>
      <c r="AV12" s="314"/>
    </row>
    <row r="13" spans="1:48" ht="39" customHeight="1">
      <c r="A13" s="631" t="s">
        <v>988</v>
      </c>
      <c r="B13" s="579"/>
      <c r="C13" s="579"/>
      <c r="D13" s="579"/>
      <c r="E13" s="579"/>
      <c r="F13" s="579"/>
      <c r="G13" s="579"/>
      <c r="H13" s="580"/>
      <c r="I13" s="632" t="s">
        <v>212</v>
      </c>
      <c r="J13" s="528"/>
      <c r="K13" s="528"/>
      <c r="L13" s="528"/>
      <c r="M13" s="538"/>
      <c r="N13" s="537" t="s">
        <v>174</v>
      </c>
      <c r="O13" s="538"/>
      <c r="P13" s="537" t="s">
        <v>18</v>
      </c>
      <c r="Q13" s="528"/>
      <c r="R13" s="528"/>
      <c r="S13" s="528"/>
      <c r="T13" s="538"/>
      <c r="U13" s="540" t="s">
        <v>212</v>
      </c>
      <c r="V13" s="528"/>
      <c r="W13" s="528"/>
      <c r="X13" s="528"/>
      <c r="Y13" s="538"/>
      <c r="Z13" s="540" t="s">
        <v>174</v>
      </c>
      <c r="AA13" s="538"/>
      <c r="AB13" s="540" t="s">
        <v>18</v>
      </c>
      <c r="AC13" s="528"/>
      <c r="AD13" s="528"/>
      <c r="AE13" s="528"/>
      <c r="AF13" s="554"/>
      <c r="AG13" s="553" t="s">
        <v>212</v>
      </c>
      <c r="AH13" s="528"/>
      <c r="AI13" s="528"/>
      <c r="AJ13" s="528"/>
      <c r="AK13" s="538"/>
      <c r="AL13" s="553" t="s">
        <v>174</v>
      </c>
      <c r="AM13" s="538"/>
      <c r="AN13" s="563" t="s">
        <v>18</v>
      </c>
      <c r="AO13" s="531"/>
      <c r="AP13" s="531"/>
      <c r="AQ13" s="531"/>
      <c r="AR13" s="534"/>
      <c r="AS13" s="314"/>
      <c r="AT13" s="314"/>
      <c r="AU13" s="314"/>
      <c r="AV13" s="314"/>
    </row>
    <row r="14" spans="1:48" ht="75">
      <c r="A14" s="645" t="s">
        <v>989</v>
      </c>
      <c r="B14" s="538"/>
      <c r="C14" s="361" t="s">
        <v>990</v>
      </c>
      <c r="D14" s="361" t="s">
        <v>991</v>
      </c>
      <c r="E14" s="361" t="s">
        <v>992</v>
      </c>
      <c r="F14" s="361" t="s">
        <v>993</v>
      </c>
      <c r="G14" s="362" t="s">
        <v>994</v>
      </c>
      <c r="H14" s="363" t="s">
        <v>995</v>
      </c>
      <c r="I14" s="364" t="s">
        <v>21</v>
      </c>
      <c r="J14" s="365" t="s">
        <v>22</v>
      </c>
      <c r="K14" s="365" t="s">
        <v>23</v>
      </c>
      <c r="L14" s="365" t="s">
        <v>24</v>
      </c>
      <c r="M14" s="365" t="s">
        <v>25</v>
      </c>
      <c r="N14" s="365" t="s">
        <v>26</v>
      </c>
      <c r="O14" s="365" t="s">
        <v>27</v>
      </c>
      <c r="P14" s="297" t="s">
        <v>28</v>
      </c>
      <c r="Q14" s="297" t="s">
        <v>29</v>
      </c>
      <c r="R14" s="297" t="s">
        <v>30</v>
      </c>
      <c r="S14" s="297" t="s">
        <v>31</v>
      </c>
      <c r="T14" s="297" t="s">
        <v>32</v>
      </c>
      <c r="U14" s="366" t="s">
        <v>21</v>
      </c>
      <c r="V14" s="366" t="s">
        <v>22</v>
      </c>
      <c r="W14" s="366" t="s">
        <v>23</v>
      </c>
      <c r="X14" s="366" t="s">
        <v>24</v>
      </c>
      <c r="Y14" s="366" t="s">
        <v>25</v>
      </c>
      <c r="Z14" s="366" t="s">
        <v>26</v>
      </c>
      <c r="AA14" s="366" t="s">
        <v>27</v>
      </c>
      <c r="AB14" s="299" t="s">
        <v>28</v>
      </c>
      <c r="AC14" s="299" t="s">
        <v>213</v>
      </c>
      <c r="AD14" s="299" t="s">
        <v>30</v>
      </c>
      <c r="AE14" s="299" t="s">
        <v>31</v>
      </c>
      <c r="AF14" s="299" t="s">
        <v>32</v>
      </c>
      <c r="AG14" s="302" t="s">
        <v>9</v>
      </c>
      <c r="AH14" s="302" t="s">
        <v>22</v>
      </c>
      <c r="AI14" s="302" t="s">
        <v>23</v>
      </c>
      <c r="AJ14" s="302" t="s">
        <v>24</v>
      </c>
      <c r="AK14" s="302" t="s">
        <v>25</v>
      </c>
      <c r="AL14" s="302" t="s">
        <v>26</v>
      </c>
      <c r="AM14" s="302" t="s">
        <v>27</v>
      </c>
      <c r="AN14" s="302" t="s">
        <v>33</v>
      </c>
      <c r="AO14" s="302" t="s">
        <v>34</v>
      </c>
      <c r="AP14" s="302" t="s">
        <v>35</v>
      </c>
      <c r="AQ14" s="302" t="s">
        <v>36</v>
      </c>
      <c r="AR14" s="302" t="s">
        <v>37</v>
      </c>
      <c r="AS14" s="367"/>
      <c r="AT14" s="367"/>
      <c r="AU14" s="367"/>
      <c r="AV14" s="367"/>
    </row>
    <row r="15" spans="1:48" ht="77.25" customHeight="1">
      <c r="A15" s="368" t="s">
        <v>996</v>
      </c>
      <c r="B15" s="102" t="s">
        <v>215</v>
      </c>
      <c r="C15" s="305" t="s">
        <v>997</v>
      </c>
      <c r="D15" s="369" t="s">
        <v>998</v>
      </c>
      <c r="E15" s="305" t="s">
        <v>999</v>
      </c>
      <c r="F15" s="370" t="s">
        <v>1000</v>
      </c>
      <c r="G15" s="371">
        <v>44228</v>
      </c>
      <c r="H15" s="372">
        <v>44255</v>
      </c>
      <c r="I15" s="373">
        <v>6</v>
      </c>
      <c r="J15" s="30">
        <v>6</v>
      </c>
      <c r="K15" s="29">
        <f t="shared" ref="K15:K17" si="0">J15/I15</f>
        <v>1</v>
      </c>
      <c r="L15" s="30" t="s">
        <v>1001</v>
      </c>
      <c r="M15" s="30" t="s">
        <v>1002</v>
      </c>
      <c r="N15" s="30" t="s">
        <v>1003</v>
      </c>
      <c r="O15" s="313" t="s">
        <v>46</v>
      </c>
      <c r="P15" s="373" t="s">
        <v>1004</v>
      </c>
      <c r="Q15" s="30" t="s">
        <v>51</v>
      </c>
      <c r="R15" s="50">
        <v>100</v>
      </c>
      <c r="S15" s="50">
        <v>100</v>
      </c>
      <c r="T15" s="374">
        <v>100</v>
      </c>
      <c r="U15" s="110"/>
      <c r="V15" s="110"/>
      <c r="W15" s="375"/>
      <c r="X15" s="110"/>
      <c r="Y15" s="110"/>
      <c r="Z15" s="110"/>
      <c r="AA15" s="110"/>
      <c r="AB15" s="110"/>
      <c r="AC15" s="110" t="s">
        <v>73</v>
      </c>
      <c r="AD15" s="110">
        <v>100</v>
      </c>
      <c r="AE15" s="110">
        <v>100</v>
      </c>
      <c r="AF15" s="313">
        <f t="shared" ref="AF15:AF20" si="1">(AD15+AE15)/2</f>
        <v>100</v>
      </c>
      <c r="AG15" s="402"/>
      <c r="AH15" s="402"/>
      <c r="AI15" s="403"/>
      <c r="AJ15" s="402"/>
      <c r="AK15" s="402"/>
      <c r="AL15" s="402"/>
      <c r="AM15" s="402"/>
      <c r="AN15" s="431"/>
      <c r="AO15" s="451" t="s">
        <v>1119</v>
      </c>
      <c r="AP15" s="431">
        <v>100</v>
      </c>
      <c r="AQ15" s="431">
        <v>100</v>
      </c>
      <c r="AR15" s="432">
        <f t="shared" ref="AR15:AR22" si="2">(AP15+AQ15)/2</f>
        <v>100</v>
      </c>
      <c r="AS15" s="314"/>
      <c r="AT15" s="314"/>
      <c r="AU15" s="314"/>
      <c r="AV15" s="314"/>
    </row>
    <row r="16" spans="1:48" ht="77.25" customHeight="1">
      <c r="A16" s="90"/>
      <c r="B16" s="102" t="s">
        <v>1005</v>
      </c>
      <c r="C16" s="145" t="s">
        <v>1006</v>
      </c>
      <c r="D16" s="186" t="s">
        <v>1007</v>
      </c>
      <c r="E16" s="145" t="s">
        <v>1008</v>
      </c>
      <c r="F16" s="370" t="s">
        <v>256</v>
      </c>
      <c r="G16" s="213">
        <v>44211</v>
      </c>
      <c r="H16" s="213">
        <v>44227</v>
      </c>
      <c r="I16" s="373">
        <v>1</v>
      </c>
      <c r="J16" s="30">
        <v>1</v>
      </c>
      <c r="K16" s="29">
        <f t="shared" si="0"/>
        <v>1</v>
      </c>
      <c r="L16" s="30" t="s">
        <v>1009</v>
      </c>
      <c r="M16" s="30" t="s">
        <v>1010</v>
      </c>
      <c r="N16" s="30" t="s">
        <v>1011</v>
      </c>
      <c r="O16" s="313" t="s">
        <v>46</v>
      </c>
      <c r="P16" s="373" t="s">
        <v>1012</v>
      </c>
      <c r="Q16" s="30" t="s">
        <v>51</v>
      </c>
      <c r="R16" s="50">
        <v>100</v>
      </c>
      <c r="S16" s="50">
        <v>100</v>
      </c>
      <c r="T16" s="374">
        <v>100</v>
      </c>
      <c r="U16" s="110"/>
      <c r="V16" s="110"/>
      <c r="W16" s="375"/>
      <c r="X16" s="110"/>
      <c r="Y16" s="110"/>
      <c r="Z16" s="110"/>
      <c r="AA16" s="110"/>
      <c r="AB16" s="110"/>
      <c r="AC16" s="110" t="s">
        <v>73</v>
      </c>
      <c r="AD16" s="110">
        <v>100</v>
      </c>
      <c r="AE16" s="110">
        <v>100</v>
      </c>
      <c r="AF16" s="313">
        <f t="shared" si="1"/>
        <v>100</v>
      </c>
      <c r="AG16" s="402"/>
      <c r="AH16" s="402"/>
      <c r="AI16" s="403"/>
      <c r="AJ16" s="402"/>
      <c r="AK16" s="402"/>
      <c r="AL16" s="402"/>
      <c r="AM16" s="402"/>
      <c r="AN16" s="431"/>
      <c r="AO16" s="451" t="s">
        <v>1119</v>
      </c>
      <c r="AP16" s="431">
        <v>100</v>
      </c>
      <c r="AQ16" s="431">
        <v>100</v>
      </c>
      <c r="AR16" s="432">
        <f t="shared" si="2"/>
        <v>100</v>
      </c>
      <c r="AS16" s="314"/>
      <c r="AT16" s="314"/>
      <c r="AU16" s="314"/>
      <c r="AV16" s="314"/>
    </row>
    <row r="17" spans="1:48" ht="77.25" customHeight="1">
      <c r="A17" s="90"/>
      <c r="B17" s="376">
        <v>44256</v>
      </c>
      <c r="C17" s="305" t="s">
        <v>1013</v>
      </c>
      <c r="D17" s="369" t="s">
        <v>1014</v>
      </c>
      <c r="E17" s="305" t="s">
        <v>1015</v>
      </c>
      <c r="F17" s="370" t="s">
        <v>42</v>
      </c>
      <c r="G17" s="371">
        <v>44256</v>
      </c>
      <c r="H17" s="371">
        <v>44316</v>
      </c>
      <c r="I17" s="373">
        <v>1</v>
      </c>
      <c r="J17" s="30">
        <v>1</v>
      </c>
      <c r="K17" s="29">
        <f t="shared" si="0"/>
        <v>1</v>
      </c>
      <c r="L17" s="30" t="s">
        <v>1016</v>
      </c>
      <c r="M17" s="30" t="s">
        <v>1017</v>
      </c>
      <c r="N17" s="30" t="s">
        <v>1018</v>
      </c>
      <c r="O17" s="313" t="s">
        <v>46</v>
      </c>
      <c r="P17" s="373" t="s">
        <v>1019</v>
      </c>
      <c r="Q17" s="30" t="s">
        <v>51</v>
      </c>
      <c r="R17" s="50">
        <v>100</v>
      </c>
      <c r="S17" s="50">
        <v>100</v>
      </c>
      <c r="T17" s="374">
        <v>100</v>
      </c>
      <c r="U17" s="110"/>
      <c r="V17" s="110"/>
      <c r="W17" s="375"/>
      <c r="X17" s="110"/>
      <c r="Y17" s="110"/>
      <c r="Z17" s="110"/>
      <c r="AA17" s="110"/>
      <c r="AB17" s="110"/>
      <c r="AC17" s="110" t="s">
        <v>73</v>
      </c>
      <c r="AD17" s="110">
        <v>100</v>
      </c>
      <c r="AE17" s="110">
        <v>100</v>
      </c>
      <c r="AF17" s="313">
        <f t="shared" si="1"/>
        <v>100</v>
      </c>
      <c r="AG17" s="402"/>
      <c r="AH17" s="402"/>
      <c r="AI17" s="403"/>
      <c r="AJ17" s="402"/>
      <c r="AK17" s="402"/>
      <c r="AL17" s="402"/>
      <c r="AM17" s="402"/>
      <c r="AN17" s="431"/>
      <c r="AO17" s="451" t="s">
        <v>1119</v>
      </c>
      <c r="AP17" s="431">
        <v>100</v>
      </c>
      <c r="AQ17" s="431">
        <v>100</v>
      </c>
      <c r="AR17" s="432">
        <f t="shared" si="2"/>
        <v>100</v>
      </c>
      <c r="AS17" s="314"/>
      <c r="AT17" s="314"/>
      <c r="AU17" s="314"/>
      <c r="AV17" s="314"/>
    </row>
    <row r="18" spans="1:48" ht="77.25" customHeight="1">
      <c r="A18" s="368" t="s">
        <v>1020</v>
      </c>
      <c r="B18" s="377" t="s">
        <v>421</v>
      </c>
      <c r="C18" s="145" t="s">
        <v>1021</v>
      </c>
      <c r="D18" s="214" t="s">
        <v>1022</v>
      </c>
      <c r="E18" s="97" t="s">
        <v>1023</v>
      </c>
      <c r="F18" s="97" t="s">
        <v>1024</v>
      </c>
      <c r="G18" s="142">
        <v>44287</v>
      </c>
      <c r="H18" s="142">
        <v>44377</v>
      </c>
      <c r="I18" s="373"/>
      <c r="J18" s="30"/>
      <c r="K18" s="29"/>
      <c r="L18" s="30" t="s">
        <v>1025</v>
      </c>
      <c r="M18" s="30" t="s">
        <v>1026</v>
      </c>
      <c r="N18" s="30" t="s">
        <v>1027</v>
      </c>
      <c r="O18" s="30"/>
      <c r="P18" s="30"/>
      <c r="Q18" s="30"/>
      <c r="R18" s="50"/>
      <c r="S18" s="50"/>
      <c r="T18" s="50"/>
      <c r="U18" s="110">
        <v>1</v>
      </c>
      <c r="V18" s="110">
        <v>1</v>
      </c>
      <c r="W18" s="375">
        <f t="shared" ref="W18:W21" si="3">V18/U18</f>
        <v>1</v>
      </c>
      <c r="X18" s="375" t="s">
        <v>1028</v>
      </c>
      <c r="Y18" s="110" t="s">
        <v>1029</v>
      </c>
      <c r="Z18" s="110" t="s">
        <v>1030</v>
      </c>
      <c r="AA18" s="59" t="s">
        <v>46</v>
      </c>
      <c r="AB18" s="110" t="s">
        <v>1031</v>
      </c>
      <c r="AC18" s="110" t="s">
        <v>51</v>
      </c>
      <c r="AD18" s="110">
        <v>100</v>
      </c>
      <c r="AE18" s="110">
        <v>100</v>
      </c>
      <c r="AF18" s="313">
        <f t="shared" si="1"/>
        <v>100</v>
      </c>
      <c r="AG18" s="402"/>
      <c r="AH18" s="402"/>
      <c r="AI18" s="403"/>
      <c r="AJ18" s="402"/>
      <c r="AK18" s="402"/>
      <c r="AL18" s="402"/>
      <c r="AM18" s="402"/>
      <c r="AN18" s="431"/>
      <c r="AO18" s="451" t="s">
        <v>73</v>
      </c>
      <c r="AP18" s="431">
        <v>100</v>
      </c>
      <c r="AQ18" s="431">
        <v>100</v>
      </c>
      <c r="AR18" s="432">
        <f t="shared" si="2"/>
        <v>100</v>
      </c>
      <c r="AS18" s="314"/>
      <c r="AT18" s="314"/>
      <c r="AU18" s="314"/>
      <c r="AV18" s="314"/>
    </row>
    <row r="19" spans="1:48" ht="77.25" customHeight="1">
      <c r="A19" s="90"/>
      <c r="B19" s="378">
        <v>44229</v>
      </c>
      <c r="C19" s="145" t="s">
        <v>1032</v>
      </c>
      <c r="D19" s="214" t="s">
        <v>1033</v>
      </c>
      <c r="E19" s="214" t="s">
        <v>1034</v>
      </c>
      <c r="F19" s="97" t="s">
        <v>42</v>
      </c>
      <c r="G19" s="142">
        <v>44228</v>
      </c>
      <c r="H19" s="142">
        <v>44377</v>
      </c>
      <c r="I19" s="373"/>
      <c r="J19" s="30"/>
      <c r="K19" s="29"/>
      <c r="L19" s="30" t="s">
        <v>1035</v>
      </c>
      <c r="M19" s="30" t="s">
        <v>1036</v>
      </c>
      <c r="N19" s="30" t="s">
        <v>1037</v>
      </c>
      <c r="O19" s="30"/>
      <c r="P19" s="30"/>
      <c r="Q19" s="30"/>
      <c r="R19" s="50"/>
      <c r="S19" s="50"/>
      <c r="T19" s="50"/>
      <c r="U19" s="110">
        <v>1</v>
      </c>
      <c r="V19" s="110">
        <v>1</v>
      </c>
      <c r="W19" s="375">
        <f t="shared" si="3"/>
        <v>1</v>
      </c>
      <c r="X19" s="379" t="s">
        <v>1038</v>
      </c>
      <c r="Y19" s="380" t="s">
        <v>1039</v>
      </c>
      <c r="Z19" s="110" t="s">
        <v>1040</v>
      </c>
      <c r="AA19" s="59" t="s">
        <v>46</v>
      </c>
      <c r="AB19" s="110" t="s">
        <v>1041</v>
      </c>
      <c r="AC19" s="110" t="s">
        <v>51</v>
      </c>
      <c r="AD19" s="110">
        <v>100</v>
      </c>
      <c r="AE19" s="110">
        <v>100</v>
      </c>
      <c r="AF19" s="313">
        <f t="shared" si="1"/>
        <v>100</v>
      </c>
      <c r="AG19" s="402"/>
      <c r="AH19" s="402"/>
      <c r="AI19" s="403"/>
      <c r="AJ19" s="402"/>
      <c r="AK19" s="402"/>
      <c r="AL19" s="402"/>
      <c r="AM19" s="402"/>
      <c r="AN19" s="431"/>
      <c r="AO19" s="451" t="s">
        <v>73</v>
      </c>
      <c r="AP19" s="431">
        <v>100</v>
      </c>
      <c r="AQ19" s="431">
        <v>100</v>
      </c>
      <c r="AR19" s="432">
        <f t="shared" si="2"/>
        <v>100</v>
      </c>
      <c r="AS19" s="314"/>
      <c r="AT19" s="314"/>
      <c r="AU19" s="314"/>
      <c r="AV19" s="314"/>
    </row>
    <row r="20" spans="1:48" ht="77.25" customHeight="1">
      <c r="A20" s="90"/>
      <c r="B20" s="378">
        <v>44257</v>
      </c>
      <c r="C20" s="145" t="s">
        <v>1042</v>
      </c>
      <c r="D20" s="214" t="s">
        <v>1043</v>
      </c>
      <c r="E20" s="214" t="s">
        <v>1044</v>
      </c>
      <c r="F20" s="370" t="s">
        <v>1045</v>
      </c>
      <c r="G20" s="142">
        <v>44228</v>
      </c>
      <c r="H20" s="142">
        <v>44346</v>
      </c>
      <c r="I20" s="373"/>
      <c r="J20" s="30"/>
      <c r="K20" s="29"/>
      <c r="L20" s="30" t="s">
        <v>1046</v>
      </c>
      <c r="M20" s="30" t="s">
        <v>1026</v>
      </c>
      <c r="N20" s="30" t="s">
        <v>1047</v>
      </c>
      <c r="O20" s="30"/>
      <c r="P20" s="30"/>
      <c r="Q20" s="30"/>
      <c r="R20" s="50"/>
      <c r="S20" s="50"/>
      <c r="T20" s="50"/>
      <c r="U20" s="110">
        <v>1</v>
      </c>
      <c r="V20" s="110">
        <v>1</v>
      </c>
      <c r="W20" s="375">
        <f t="shared" si="3"/>
        <v>1</v>
      </c>
      <c r="X20" s="379" t="s">
        <v>1048</v>
      </c>
      <c r="Y20" s="380" t="s">
        <v>1049</v>
      </c>
      <c r="Z20" s="110" t="s">
        <v>1050</v>
      </c>
      <c r="AA20" s="59" t="s">
        <v>46</v>
      </c>
      <c r="AB20" s="110" t="s">
        <v>1051</v>
      </c>
      <c r="AC20" s="110" t="s">
        <v>247</v>
      </c>
      <c r="AD20" s="110">
        <v>100</v>
      </c>
      <c r="AE20" s="110">
        <v>100</v>
      </c>
      <c r="AF20" s="313">
        <f t="shared" si="1"/>
        <v>100</v>
      </c>
      <c r="AG20" s="402"/>
      <c r="AH20" s="402"/>
      <c r="AI20" s="403"/>
      <c r="AJ20" s="402"/>
      <c r="AK20" s="402"/>
      <c r="AL20" s="402"/>
      <c r="AM20" s="402"/>
      <c r="AN20" s="431"/>
      <c r="AO20" s="451" t="s">
        <v>73</v>
      </c>
      <c r="AP20" s="431">
        <v>100</v>
      </c>
      <c r="AQ20" s="431">
        <v>100</v>
      </c>
      <c r="AR20" s="432">
        <f t="shared" si="2"/>
        <v>100</v>
      </c>
      <c r="AS20" s="314"/>
      <c r="AT20" s="314"/>
      <c r="AU20" s="314"/>
      <c r="AV20" s="314"/>
    </row>
    <row r="21" spans="1:48" ht="100.5" customHeight="1">
      <c r="A21" s="90"/>
      <c r="B21" s="378">
        <v>44288</v>
      </c>
      <c r="C21" s="145" t="s">
        <v>1052</v>
      </c>
      <c r="D21" s="98" t="s">
        <v>1053</v>
      </c>
      <c r="E21" s="214" t="s">
        <v>1054</v>
      </c>
      <c r="F21" s="370" t="s">
        <v>1045</v>
      </c>
      <c r="G21" s="142">
        <v>44256</v>
      </c>
      <c r="H21" s="381">
        <v>44545</v>
      </c>
      <c r="I21" s="373"/>
      <c r="J21" s="30"/>
      <c r="K21" s="29"/>
      <c r="L21" s="30"/>
      <c r="M21" s="30"/>
      <c r="N21" s="30" t="s">
        <v>1055</v>
      </c>
      <c r="O21" s="30"/>
      <c r="P21" s="30"/>
      <c r="Q21" s="30"/>
      <c r="R21" s="50"/>
      <c r="S21" s="50"/>
      <c r="T21" s="50"/>
      <c r="U21" s="110"/>
      <c r="V21" s="110"/>
      <c r="W21" s="375" t="e">
        <f t="shared" si="3"/>
        <v>#DIV/0!</v>
      </c>
      <c r="X21" s="379" t="s">
        <v>1056</v>
      </c>
      <c r="Y21" s="380"/>
      <c r="Z21" s="110" t="s">
        <v>1057</v>
      </c>
      <c r="AA21" s="110"/>
      <c r="AB21" s="110"/>
      <c r="AC21" s="110"/>
      <c r="AD21" s="110"/>
      <c r="AE21" s="110"/>
      <c r="AF21" s="110"/>
      <c r="AG21" s="406">
        <v>1</v>
      </c>
      <c r="AH21" s="433">
        <v>1</v>
      </c>
      <c r="AI21" s="469">
        <v>1</v>
      </c>
      <c r="AJ21" s="433" t="s">
        <v>1058</v>
      </c>
      <c r="AK21" s="436" t="s">
        <v>1059</v>
      </c>
      <c r="AL21" s="433" t="s">
        <v>1060</v>
      </c>
      <c r="AM21" s="407" t="s">
        <v>123</v>
      </c>
      <c r="AN21" s="451" t="s">
        <v>1136</v>
      </c>
      <c r="AO21" s="451" t="s">
        <v>51</v>
      </c>
      <c r="AP21" s="431">
        <v>100</v>
      </c>
      <c r="AQ21" s="431">
        <v>100</v>
      </c>
      <c r="AR21" s="432">
        <f t="shared" si="2"/>
        <v>100</v>
      </c>
      <c r="AS21" s="314"/>
      <c r="AT21" s="314"/>
      <c r="AU21" s="314"/>
      <c r="AV21" s="314"/>
    </row>
    <row r="22" spans="1:48" ht="100.5" customHeight="1">
      <c r="A22" s="90"/>
      <c r="B22" s="378">
        <v>44318</v>
      </c>
      <c r="C22" s="145" t="s">
        <v>1061</v>
      </c>
      <c r="D22" s="98" t="s">
        <v>1062</v>
      </c>
      <c r="E22" s="214" t="s">
        <v>1063</v>
      </c>
      <c r="F22" s="370" t="s">
        <v>1064</v>
      </c>
      <c r="G22" s="142">
        <v>44317</v>
      </c>
      <c r="H22" s="142">
        <v>44530</v>
      </c>
      <c r="I22" s="373"/>
      <c r="J22" s="30"/>
      <c r="K22" s="29"/>
      <c r="L22" s="30" t="s">
        <v>433</v>
      </c>
      <c r="M22" s="30"/>
      <c r="N22" s="30" t="s">
        <v>1065</v>
      </c>
      <c r="O22" s="30"/>
      <c r="P22" s="30"/>
      <c r="Q22" s="30"/>
      <c r="R22" s="50"/>
      <c r="S22" s="50"/>
      <c r="T22" s="50"/>
      <c r="U22" s="382"/>
      <c r="V22" s="382"/>
      <c r="W22" s="375"/>
      <c r="X22" s="379"/>
      <c r="Y22" s="380"/>
      <c r="Z22" s="110"/>
      <c r="AA22" s="110"/>
      <c r="AB22" s="110"/>
      <c r="AC22" s="110"/>
      <c r="AD22" s="110"/>
      <c r="AE22" s="110"/>
      <c r="AF22" s="110"/>
      <c r="AG22" s="443">
        <v>1</v>
      </c>
      <c r="AH22" s="444">
        <v>1</v>
      </c>
      <c r="AI22" s="470">
        <v>1</v>
      </c>
      <c r="AJ22" s="444" t="s">
        <v>1066</v>
      </c>
      <c r="AK22" s="504" t="s">
        <v>1067</v>
      </c>
      <c r="AL22" s="444" t="s">
        <v>1068</v>
      </c>
      <c r="AM22" s="407" t="s">
        <v>123</v>
      </c>
      <c r="AN22" s="451" t="s">
        <v>1149</v>
      </c>
      <c r="AO22" s="451" t="s">
        <v>51</v>
      </c>
      <c r="AP22" s="431">
        <v>100</v>
      </c>
      <c r="AQ22" s="431">
        <v>100</v>
      </c>
      <c r="AR22" s="432">
        <f t="shared" si="2"/>
        <v>100</v>
      </c>
      <c r="AS22" s="314"/>
      <c r="AT22" s="314"/>
      <c r="AU22" s="314"/>
      <c r="AV22" s="314"/>
    </row>
    <row r="23" spans="1:48" ht="77.25" customHeight="1">
      <c r="A23" s="90"/>
      <c r="B23" s="376">
        <v>44349</v>
      </c>
      <c r="C23" s="98" t="s">
        <v>1069</v>
      </c>
      <c r="D23" s="214" t="s">
        <v>1070</v>
      </c>
      <c r="E23" s="97" t="s">
        <v>1071</v>
      </c>
      <c r="F23" s="97" t="s">
        <v>1072</v>
      </c>
      <c r="G23" s="142">
        <v>44256</v>
      </c>
      <c r="H23" s="381">
        <v>44545</v>
      </c>
      <c r="I23" s="373"/>
      <c r="J23" s="30"/>
      <c r="K23" s="29"/>
      <c r="L23" s="30" t="s">
        <v>1073</v>
      </c>
      <c r="M23" s="30" t="s">
        <v>1074</v>
      </c>
      <c r="N23" s="30" t="s">
        <v>1075</v>
      </c>
      <c r="O23" s="30"/>
      <c r="P23" s="30"/>
      <c r="Q23" s="30"/>
      <c r="R23" s="50"/>
      <c r="S23" s="50"/>
      <c r="T23" s="50"/>
      <c r="U23" s="382"/>
      <c r="V23" s="382"/>
      <c r="W23" s="375"/>
      <c r="X23" s="379" t="s">
        <v>1076</v>
      </c>
      <c r="Y23" s="110" t="s">
        <v>1077</v>
      </c>
      <c r="Z23" s="110" t="s">
        <v>1078</v>
      </c>
      <c r="AA23" s="110"/>
      <c r="AB23" s="110"/>
      <c r="AC23" s="110"/>
      <c r="AD23" s="110"/>
      <c r="AE23" s="110"/>
      <c r="AF23" s="110"/>
      <c r="AG23" s="443">
        <v>22</v>
      </c>
      <c r="AH23" s="444">
        <v>22</v>
      </c>
      <c r="AI23" s="470">
        <v>1</v>
      </c>
      <c r="AJ23" s="444" t="s">
        <v>1079</v>
      </c>
      <c r="AK23" s="505" t="s">
        <v>1080</v>
      </c>
      <c r="AL23" s="444" t="s">
        <v>1081</v>
      </c>
      <c r="AM23" s="407" t="s">
        <v>123</v>
      </c>
      <c r="AN23" s="451" t="s">
        <v>1150</v>
      </c>
      <c r="AO23" s="451" t="s">
        <v>51</v>
      </c>
      <c r="AP23" s="431">
        <v>100</v>
      </c>
      <c r="AQ23" s="431">
        <v>100</v>
      </c>
      <c r="AR23" s="432">
        <f t="shared" ref="AR23" si="4">(AP23+AQ23)/2</f>
        <v>100</v>
      </c>
      <c r="AS23" s="314"/>
      <c r="AT23" s="314"/>
      <c r="AU23" s="314"/>
      <c r="AV23" s="314"/>
    </row>
    <row r="24" spans="1:48" ht="84" customHeight="1">
      <c r="A24" s="368" t="s">
        <v>1082</v>
      </c>
      <c r="B24" s="376">
        <v>44199</v>
      </c>
      <c r="C24" s="305" t="s">
        <v>1083</v>
      </c>
      <c r="D24" s="369" t="s">
        <v>1084</v>
      </c>
      <c r="E24" s="370" t="s">
        <v>1085</v>
      </c>
      <c r="F24" s="135" t="s">
        <v>42</v>
      </c>
      <c r="G24" s="371">
        <v>44378</v>
      </c>
      <c r="H24" s="371">
        <v>44469</v>
      </c>
      <c r="I24" s="373"/>
      <c r="J24" s="30"/>
      <c r="K24" s="29"/>
      <c r="L24" s="30" t="s">
        <v>433</v>
      </c>
      <c r="M24" s="30"/>
      <c r="N24" s="30" t="s">
        <v>1086</v>
      </c>
      <c r="O24" s="30"/>
      <c r="P24" s="30"/>
      <c r="Q24" s="30"/>
      <c r="R24" s="50"/>
      <c r="S24" s="50"/>
      <c r="T24" s="50"/>
      <c r="U24" s="110">
        <v>1</v>
      </c>
      <c r="V24" s="110">
        <v>1</v>
      </c>
      <c r="W24" s="375">
        <f>V24/U24</f>
        <v>1</v>
      </c>
      <c r="X24" s="110" t="s">
        <v>1087</v>
      </c>
      <c r="Y24" s="110" t="s">
        <v>346</v>
      </c>
      <c r="Z24" s="110" t="s">
        <v>1088</v>
      </c>
      <c r="AA24" s="59" t="s">
        <v>46</v>
      </c>
      <c r="AB24" s="110"/>
      <c r="AC24" s="110"/>
      <c r="AD24" s="110"/>
      <c r="AE24" s="110"/>
      <c r="AF24" s="110"/>
      <c r="AG24" s="443">
        <v>1</v>
      </c>
      <c r="AH24" s="444">
        <v>1</v>
      </c>
      <c r="AI24" s="470">
        <v>1</v>
      </c>
      <c r="AJ24" s="504" t="s">
        <v>1089</v>
      </c>
      <c r="AK24" s="504" t="s">
        <v>1090</v>
      </c>
      <c r="AL24" s="504" t="s">
        <v>1091</v>
      </c>
      <c r="AM24" s="407" t="s">
        <v>123</v>
      </c>
      <c r="AN24" s="451" t="s">
        <v>1149</v>
      </c>
      <c r="AO24" s="451" t="s">
        <v>51</v>
      </c>
      <c r="AP24" s="431">
        <v>100</v>
      </c>
      <c r="AQ24" s="431">
        <v>100</v>
      </c>
      <c r="AR24" s="432">
        <f t="shared" ref="AR24" si="5">(AP24+AQ24)/2</f>
        <v>100</v>
      </c>
      <c r="AS24" s="314"/>
      <c r="AT24" s="314"/>
      <c r="AU24" s="314"/>
      <c r="AV24" s="314"/>
    </row>
    <row r="25" spans="1:48" ht="87" customHeight="1">
      <c r="A25" s="90"/>
      <c r="B25" s="376">
        <v>44230</v>
      </c>
      <c r="C25" s="305" t="s">
        <v>1092</v>
      </c>
      <c r="D25" s="369" t="s">
        <v>1093</v>
      </c>
      <c r="E25" s="370" t="s">
        <v>1094</v>
      </c>
      <c r="F25" s="135" t="s">
        <v>1095</v>
      </c>
      <c r="G25" s="371">
        <v>44440</v>
      </c>
      <c r="H25" s="371">
        <v>44500</v>
      </c>
      <c r="I25" s="373"/>
      <c r="J25" s="30"/>
      <c r="K25" s="29"/>
      <c r="L25" s="30" t="s">
        <v>433</v>
      </c>
      <c r="M25" s="30"/>
      <c r="N25" s="30" t="s">
        <v>1096</v>
      </c>
      <c r="O25" s="30"/>
      <c r="P25" s="30"/>
      <c r="Q25" s="30"/>
      <c r="R25" s="50"/>
      <c r="S25" s="50"/>
      <c r="T25" s="50"/>
      <c r="U25" s="110"/>
      <c r="V25" s="110"/>
      <c r="W25" s="375"/>
      <c r="X25" s="110"/>
      <c r="Y25" s="110"/>
      <c r="Z25" s="110"/>
      <c r="AA25" s="110"/>
      <c r="AB25" s="110"/>
      <c r="AC25" s="110"/>
      <c r="AD25" s="110"/>
      <c r="AE25" s="110"/>
      <c r="AF25" s="110"/>
      <c r="AG25" s="443">
        <v>1</v>
      </c>
      <c r="AH25" s="444">
        <v>1</v>
      </c>
      <c r="AI25" s="470">
        <v>1</v>
      </c>
      <c r="AJ25" s="504" t="s">
        <v>1097</v>
      </c>
      <c r="AK25" s="506" t="s">
        <v>1098</v>
      </c>
      <c r="AL25" s="504" t="s">
        <v>1099</v>
      </c>
      <c r="AM25" s="407" t="s">
        <v>123</v>
      </c>
      <c r="AN25" s="451" t="s">
        <v>1151</v>
      </c>
      <c r="AO25" s="451" t="s">
        <v>51</v>
      </c>
      <c r="AP25" s="431">
        <v>100</v>
      </c>
      <c r="AQ25" s="431">
        <v>100</v>
      </c>
      <c r="AR25" s="432">
        <f t="shared" ref="AR25" si="6">(AP25+AQ25)/2</f>
        <v>100</v>
      </c>
      <c r="AS25" s="314"/>
      <c r="AT25" s="314"/>
      <c r="AU25" s="314"/>
      <c r="AV25" s="314"/>
    </row>
    <row r="26" spans="1:48" ht="84.75" customHeight="1">
      <c r="A26" s="237"/>
      <c r="B26" s="376">
        <v>44258</v>
      </c>
      <c r="C26" s="305" t="s">
        <v>1100</v>
      </c>
      <c r="D26" s="369" t="s">
        <v>1101</v>
      </c>
      <c r="E26" s="370" t="s">
        <v>1102</v>
      </c>
      <c r="F26" s="370" t="s">
        <v>42</v>
      </c>
      <c r="G26" s="371">
        <v>44501</v>
      </c>
      <c r="H26" s="371">
        <v>44561</v>
      </c>
      <c r="I26" s="373"/>
      <c r="J26" s="30"/>
      <c r="K26" s="29"/>
      <c r="L26" s="30" t="s">
        <v>433</v>
      </c>
      <c r="M26" s="30"/>
      <c r="N26" s="30" t="s">
        <v>1103</v>
      </c>
      <c r="O26" s="30"/>
      <c r="P26" s="30"/>
      <c r="Q26" s="30"/>
      <c r="R26" s="50"/>
      <c r="S26" s="50"/>
      <c r="T26" s="50"/>
      <c r="U26" s="110"/>
      <c r="V26" s="110"/>
      <c r="W26" s="375"/>
      <c r="X26" s="110"/>
      <c r="Y26" s="110"/>
      <c r="Z26" s="110"/>
      <c r="AA26" s="110"/>
      <c r="AB26" s="110"/>
      <c r="AC26" s="110"/>
      <c r="AD26" s="110"/>
      <c r="AE26" s="110"/>
      <c r="AF26" s="110"/>
      <c r="AG26" s="443">
        <v>1</v>
      </c>
      <c r="AH26" s="444">
        <v>1</v>
      </c>
      <c r="AI26" s="470">
        <v>1</v>
      </c>
      <c r="AJ26" s="504" t="s">
        <v>1104</v>
      </c>
      <c r="AK26" s="507" t="s">
        <v>1105</v>
      </c>
      <c r="AL26" s="444" t="s">
        <v>1106</v>
      </c>
      <c r="AM26" s="407" t="s">
        <v>123</v>
      </c>
      <c r="AN26" s="451" t="s">
        <v>1151</v>
      </c>
      <c r="AO26" s="451" t="s">
        <v>51</v>
      </c>
      <c r="AP26" s="431">
        <v>100</v>
      </c>
      <c r="AQ26" s="431">
        <v>100</v>
      </c>
      <c r="AR26" s="432">
        <f t="shared" ref="AR26" si="7">(AP26+AQ26)/2</f>
        <v>100</v>
      </c>
      <c r="AS26" s="314"/>
      <c r="AT26" s="314"/>
      <c r="AU26" s="314"/>
      <c r="AV26" s="314"/>
    </row>
    <row r="27" spans="1:48" ht="15.75" customHeight="1">
      <c r="A27" s="611" t="s">
        <v>146</v>
      </c>
      <c r="B27" s="580"/>
      <c r="C27" s="66" t="s">
        <v>147</v>
      </c>
      <c r="D27" s="545" t="s">
        <v>148</v>
      </c>
      <c r="E27" s="514"/>
      <c r="F27" s="514"/>
      <c r="G27" s="514"/>
      <c r="H27" s="546"/>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4"/>
      <c r="AM27" s="314"/>
      <c r="AN27" s="314"/>
      <c r="AO27" s="314"/>
      <c r="AP27" s="314"/>
      <c r="AQ27" s="314"/>
      <c r="AR27" s="314"/>
      <c r="AS27" s="314"/>
      <c r="AT27" s="314"/>
      <c r="AU27" s="314"/>
      <c r="AV27" s="314"/>
    </row>
    <row r="28" spans="1:48" ht="15.75" customHeight="1">
      <c r="A28" s="623">
        <f>C6</f>
        <v>44525</v>
      </c>
      <c r="B28" s="536"/>
      <c r="C28" s="69">
        <v>1</v>
      </c>
      <c r="D28" s="547" t="s">
        <v>149</v>
      </c>
      <c r="E28" s="543"/>
      <c r="F28" s="543"/>
      <c r="G28" s="543"/>
      <c r="H28" s="536"/>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4"/>
      <c r="AM28" s="314"/>
      <c r="AN28" s="314"/>
      <c r="AO28" s="314"/>
      <c r="AP28" s="314"/>
      <c r="AQ28" s="314"/>
      <c r="AR28" s="314"/>
      <c r="AS28" s="314"/>
      <c r="AT28" s="314"/>
      <c r="AU28" s="314"/>
      <c r="AV28" s="314"/>
    </row>
    <row r="29" spans="1:48" ht="15.75" customHeight="1">
      <c r="A29" s="623">
        <v>44343</v>
      </c>
      <c r="B29" s="536"/>
      <c r="C29" s="69">
        <v>2</v>
      </c>
      <c r="D29" s="547" t="s">
        <v>368</v>
      </c>
      <c r="E29" s="543"/>
      <c r="F29" s="543"/>
      <c r="G29" s="543"/>
      <c r="H29" s="536"/>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4"/>
      <c r="AM29" s="314"/>
      <c r="AN29" s="314"/>
      <c r="AO29" s="314"/>
      <c r="AP29" s="314"/>
      <c r="AQ29" s="314"/>
      <c r="AR29" s="314"/>
      <c r="AS29" s="314"/>
      <c r="AT29" s="314"/>
      <c r="AU29" s="314"/>
      <c r="AV29" s="314"/>
    </row>
    <row r="30" spans="1:48" ht="15.75" customHeight="1">
      <c r="A30" s="623">
        <f>'C6  Plan de Integridad'!A36:B36</f>
        <v>44371</v>
      </c>
      <c r="B30" s="536"/>
      <c r="C30" s="69">
        <v>3</v>
      </c>
      <c r="D30" s="547" t="s">
        <v>368</v>
      </c>
      <c r="E30" s="543"/>
      <c r="F30" s="543"/>
      <c r="G30" s="543"/>
      <c r="H30" s="536"/>
      <c r="I30" s="314"/>
      <c r="J30" s="314"/>
      <c r="K30" s="314"/>
      <c r="L30" s="314"/>
      <c r="M30" s="314"/>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314"/>
      <c r="AL30" s="314"/>
      <c r="AM30" s="314"/>
      <c r="AN30" s="314"/>
      <c r="AO30" s="314"/>
      <c r="AP30" s="314"/>
      <c r="AQ30" s="314"/>
      <c r="AR30" s="314"/>
      <c r="AS30" s="314"/>
      <c r="AT30" s="314"/>
      <c r="AU30" s="314"/>
      <c r="AV30" s="314"/>
    </row>
    <row r="31" spans="1:48" ht="15.75" customHeight="1">
      <c r="A31" s="623">
        <v>44377</v>
      </c>
      <c r="B31" s="536"/>
      <c r="C31" s="69">
        <v>4</v>
      </c>
      <c r="D31" s="547" t="s">
        <v>368</v>
      </c>
      <c r="E31" s="543"/>
      <c r="F31" s="543"/>
      <c r="G31" s="543"/>
      <c r="H31" s="536"/>
      <c r="I31" s="314"/>
      <c r="J31" s="314"/>
      <c r="K31" s="314"/>
      <c r="L31" s="314"/>
      <c r="M31" s="314"/>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314"/>
      <c r="AL31" s="314"/>
      <c r="AM31" s="314"/>
      <c r="AN31" s="314"/>
      <c r="AO31" s="314"/>
      <c r="AP31" s="314"/>
      <c r="AQ31" s="314"/>
      <c r="AR31" s="314"/>
      <c r="AS31" s="314"/>
      <c r="AT31" s="314"/>
      <c r="AU31" s="314"/>
      <c r="AV31" s="314"/>
    </row>
    <row r="32" spans="1:48" ht="15.75" customHeight="1">
      <c r="A32" s="585">
        <v>44404</v>
      </c>
      <c r="B32" s="536"/>
      <c r="C32" s="69">
        <v>5</v>
      </c>
      <c r="D32" s="547" t="s">
        <v>368</v>
      </c>
      <c r="E32" s="543"/>
      <c r="F32" s="543"/>
      <c r="G32" s="543"/>
      <c r="H32" s="536"/>
      <c r="I32" s="314"/>
      <c r="J32" s="314"/>
      <c r="K32" s="314"/>
      <c r="L32" s="314"/>
      <c r="M32" s="314"/>
      <c r="N32" s="314"/>
      <c r="O32" s="314"/>
      <c r="P32" s="314"/>
      <c r="Q32" s="314"/>
      <c r="R32" s="314"/>
      <c r="S32" s="314"/>
      <c r="T32" s="314"/>
      <c r="U32" s="314"/>
      <c r="V32" s="314"/>
      <c r="W32" s="314"/>
      <c r="X32" s="314"/>
      <c r="Y32" s="314"/>
      <c r="Z32" s="314"/>
      <c r="AA32" s="314"/>
      <c r="AB32" s="314"/>
      <c r="AC32" s="314"/>
      <c r="AD32" s="314"/>
      <c r="AE32" s="314"/>
      <c r="AF32" s="314"/>
      <c r="AG32" s="314"/>
      <c r="AH32" s="314"/>
      <c r="AI32" s="314"/>
      <c r="AJ32" s="314"/>
      <c r="AK32" s="314"/>
      <c r="AL32" s="314"/>
      <c r="AM32" s="314"/>
      <c r="AN32" s="314"/>
      <c r="AO32" s="314"/>
      <c r="AP32" s="314"/>
      <c r="AQ32" s="314"/>
      <c r="AR32" s="314"/>
      <c r="AS32" s="314"/>
      <c r="AT32" s="314"/>
      <c r="AU32" s="314"/>
      <c r="AV32" s="314"/>
    </row>
    <row r="33" spans="1:48" ht="15.75" customHeight="1">
      <c r="A33" s="623">
        <f>C6</f>
        <v>44525</v>
      </c>
      <c r="B33" s="536"/>
      <c r="C33" s="69">
        <v>6</v>
      </c>
      <c r="D33" s="547" t="s">
        <v>1107</v>
      </c>
      <c r="E33" s="543"/>
      <c r="F33" s="543"/>
      <c r="G33" s="543"/>
      <c r="H33" s="536"/>
      <c r="I33" s="314"/>
      <c r="J33" s="314"/>
      <c r="K33" s="314"/>
      <c r="L33" s="314"/>
      <c r="M33" s="314"/>
      <c r="N33" s="314"/>
      <c r="O33" s="314"/>
      <c r="P33" s="314"/>
      <c r="Q33" s="314"/>
      <c r="R33" s="314"/>
      <c r="S33" s="314"/>
      <c r="T33" s="314"/>
      <c r="U33" s="314"/>
      <c r="V33" s="314"/>
      <c r="W33" s="314"/>
      <c r="X33" s="314"/>
      <c r="Y33" s="314"/>
      <c r="Z33" s="314"/>
      <c r="AA33" s="314"/>
      <c r="AB33" s="314"/>
      <c r="AC33" s="314"/>
      <c r="AD33" s="314"/>
      <c r="AE33" s="314"/>
      <c r="AF33" s="314"/>
      <c r="AG33" s="314"/>
      <c r="AH33" s="314"/>
      <c r="AI33" s="314"/>
      <c r="AJ33" s="314"/>
      <c r="AK33" s="314"/>
      <c r="AL33" s="314"/>
      <c r="AM33" s="314"/>
      <c r="AN33" s="314"/>
      <c r="AO33" s="314"/>
      <c r="AP33" s="314"/>
      <c r="AQ33" s="314"/>
      <c r="AR33" s="314"/>
      <c r="AS33" s="314"/>
      <c r="AT33" s="314"/>
      <c r="AU33" s="314"/>
      <c r="AV33" s="314"/>
    </row>
    <row r="34" spans="1:48" ht="15.75" customHeight="1">
      <c r="A34" s="383"/>
      <c r="B34" s="383"/>
      <c r="C34" s="383"/>
      <c r="D34" s="367"/>
      <c r="E34" s="384"/>
      <c r="F34" s="385"/>
      <c r="G34" s="385"/>
      <c r="H34" s="385"/>
      <c r="I34" s="314"/>
      <c r="J34" s="314"/>
      <c r="K34" s="314"/>
      <c r="L34" s="314"/>
      <c r="M34" s="314"/>
      <c r="N34" s="314"/>
      <c r="O34" s="314"/>
      <c r="P34" s="314"/>
      <c r="Q34" s="314"/>
      <c r="R34" s="314"/>
      <c r="S34" s="314"/>
      <c r="T34" s="314"/>
      <c r="U34" s="314"/>
      <c r="V34" s="314"/>
      <c r="W34" s="314"/>
      <c r="X34" s="314"/>
      <c r="Y34" s="314"/>
      <c r="Z34" s="314"/>
      <c r="AA34" s="314"/>
      <c r="AB34" s="314"/>
      <c r="AC34" s="314"/>
      <c r="AD34" s="314"/>
      <c r="AE34" s="314"/>
      <c r="AF34" s="314"/>
      <c r="AG34" s="314"/>
      <c r="AH34" s="314"/>
      <c r="AI34" s="314"/>
      <c r="AJ34" s="314"/>
      <c r="AK34" s="314"/>
      <c r="AL34" s="314"/>
      <c r="AM34" s="314"/>
      <c r="AN34" s="314"/>
      <c r="AO34" s="314"/>
      <c r="AP34" s="314"/>
      <c r="AQ34" s="314"/>
      <c r="AR34" s="314"/>
      <c r="AS34" s="314"/>
      <c r="AT34" s="314"/>
      <c r="AU34" s="314"/>
      <c r="AV34" s="314"/>
    </row>
    <row r="35" spans="1:48" ht="30.75" customHeight="1">
      <c r="A35" s="552" t="s">
        <v>152</v>
      </c>
      <c r="B35" s="514"/>
      <c r="C35" s="514"/>
      <c r="D35" s="546"/>
      <c r="E35" s="386" t="s">
        <v>153</v>
      </c>
      <c r="F35" s="608" t="s">
        <v>154</v>
      </c>
      <c r="G35" s="543"/>
      <c r="H35" s="536"/>
      <c r="I35" s="314"/>
      <c r="J35" s="314"/>
      <c r="K35" s="314"/>
      <c r="L35" s="314"/>
      <c r="M35" s="314"/>
      <c r="N35" s="314"/>
      <c r="O35" s="314"/>
      <c r="P35" s="314"/>
      <c r="Q35" s="314"/>
      <c r="R35" s="314"/>
      <c r="S35" s="314"/>
      <c r="T35" s="314"/>
      <c r="U35" s="314"/>
      <c r="V35" s="314"/>
      <c r="W35" s="314"/>
      <c r="X35" s="314"/>
      <c r="Y35" s="314"/>
      <c r="Z35" s="314"/>
      <c r="AA35" s="314"/>
      <c r="AB35" s="314"/>
      <c r="AC35" s="314"/>
      <c r="AD35" s="314"/>
      <c r="AE35" s="314"/>
      <c r="AF35" s="314"/>
      <c r="AG35" s="314"/>
      <c r="AH35" s="314"/>
      <c r="AI35" s="314"/>
      <c r="AJ35" s="314"/>
      <c r="AK35" s="314"/>
      <c r="AL35" s="314"/>
      <c r="AM35" s="314"/>
      <c r="AN35" s="314"/>
      <c r="AO35" s="314"/>
      <c r="AP35" s="314"/>
      <c r="AQ35" s="314"/>
      <c r="AR35" s="314"/>
      <c r="AS35" s="314"/>
      <c r="AT35" s="314"/>
      <c r="AU35" s="314"/>
      <c r="AV35" s="314"/>
    </row>
    <row r="36" spans="1:48" ht="20.25" customHeight="1">
      <c r="A36" s="643" t="s">
        <v>155</v>
      </c>
      <c r="B36" s="644"/>
      <c r="C36" s="609" t="s">
        <v>156</v>
      </c>
      <c r="D36" s="550"/>
      <c r="E36" s="642" t="s">
        <v>581</v>
      </c>
      <c r="F36" s="646" t="s">
        <v>158</v>
      </c>
      <c r="G36" s="549"/>
      <c r="H36" s="550"/>
      <c r="I36" s="314"/>
      <c r="J36" s="314"/>
      <c r="K36" s="314"/>
      <c r="L36" s="314"/>
      <c r="M36" s="314"/>
      <c r="N36" s="314"/>
      <c r="O36" s="314"/>
      <c r="P36" s="314"/>
      <c r="Q36" s="314"/>
      <c r="R36" s="314"/>
      <c r="S36" s="314"/>
      <c r="T36" s="314"/>
      <c r="U36" s="314"/>
      <c r="V36" s="314"/>
      <c r="W36" s="314"/>
      <c r="X36" s="314"/>
      <c r="Y36" s="314"/>
      <c r="Z36" s="314"/>
      <c r="AA36" s="314"/>
      <c r="AB36" s="314"/>
      <c r="AC36" s="314"/>
      <c r="AD36" s="314"/>
      <c r="AE36" s="314"/>
      <c r="AF36" s="314"/>
      <c r="AG36" s="314"/>
      <c r="AH36" s="314"/>
      <c r="AI36" s="314"/>
      <c r="AJ36" s="314"/>
      <c r="AK36" s="314"/>
      <c r="AL36" s="314"/>
      <c r="AM36" s="314"/>
      <c r="AN36" s="314"/>
      <c r="AO36" s="314"/>
      <c r="AP36" s="314"/>
      <c r="AQ36" s="314"/>
      <c r="AR36" s="314"/>
      <c r="AS36" s="314"/>
      <c r="AT36" s="314"/>
      <c r="AU36" s="314"/>
      <c r="AV36" s="314"/>
    </row>
    <row r="37" spans="1:48" ht="21.75" customHeight="1">
      <c r="A37" s="569"/>
      <c r="B37" s="605"/>
      <c r="C37" s="569"/>
      <c r="D37" s="571"/>
      <c r="E37" s="584"/>
      <c r="F37" s="569"/>
      <c r="G37" s="570"/>
      <c r="H37" s="571"/>
      <c r="I37" s="314"/>
      <c r="J37" s="314"/>
      <c r="K37" s="314"/>
      <c r="L37" s="314"/>
      <c r="M37" s="314"/>
      <c r="N37" s="314"/>
      <c r="O37" s="314"/>
      <c r="P37" s="314"/>
      <c r="Q37" s="314"/>
      <c r="R37" s="314"/>
      <c r="S37" s="314"/>
      <c r="T37" s="314"/>
      <c r="U37" s="314"/>
      <c r="V37" s="314"/>
      <c r="W37" s="314"/>
      <c r="X37" s="314"/>
      <c r="Y37" s="314"/>
      <c r="Z37" s="314"/>
      <c r="AA37" s="314"/>
      <c r="AB37" s="314"/>
      <c r="AC37" s="314"/>
      <c r="AD37" s="314"/>
      <c r="AE37" s="314"/>
      <c r="AF37" s="314"/>
      <c r="AG37" s="314"/>
      <c r="AH37" s="314"/>
      <c r="AI37" s="314"/>
      <c r="AJ37" s="314"/>
      <c r="AK37" s="314"/>
      <c r="AL37" s="314"/>
      <c r="AM37" s="314"/>
      <c r="AN37" s="314"/>
      <c r="AO37" s="314"/>
      <c r="AP37" s="314"/>
      <c r="AQ37" s="314"/>
      <c r="AR37" s="314"/>
      <c r="AS37" s="314"/>
      <c r="AT37" s="314"/>
      <c r="AU37" s="314"/>
      <c r="AV37" s="314"/>
    </row>
    <row r="38" spans="1:48" ht="21.75" customHeight="1">
      <c r="A38" s="643" t="s">
        <v>159</v>
      </c>
      <c r="B38" s="644"/>
      <c r="C38" s="641" t="s">
        <v>207</v>
      </c>
      <c r="D38" s="550"/>
      <c r="E38" s="642" t="s">
        <v>1108</v>
      </c>
      <c r="F38" s="639"/>
      <c r="G38" s="549"/>
      <c r="H38" s="550"/>
      <c r="I38" s="314"/>
      <c r="J38" s="314"/>
      <c r="K38" s="314"/>
      <c r="L38" s="314"/>
      <c r="M38" s="314"/>
      <c r="N38" s="314"/>
      <c r="O38" s="314"/>
      <c r="P38" s="314"/>
      <c r="Q38" s="314"/>
      <c r="R38" s="314"/>
      <c r="S38" s="314"/>
      <c r="T38" s="314"/>
      <c r="U38" s="314"/>
      <c r="V38" s="314"/>
      <c r="W38" s="314"/>
      <c r="X38" s="314"/>
      <c r="Y38" s="314"/>
      <c r="Z38" s="314"/>
      <c r="AA38" s="314"/>
      <c r="AB38" s="314"/>
      <c r="AC38" s="314"/>
      <c r="AD38" s="314"/>
      <c r="AE38" s="314"/>
      <c r="AF38" s="314"/>
      <c r="AG38" s="314"/>
      <c r="AH38" s="314"/>
      <c r="AI38" s="314"/>
      <c r="AJ38" s="314"/>
      <c r="AK38" s="314"/>
      <c r="AL38" s="314"/>
      <c r="AM38" s="314"/>
      <c r="AN38" s="314"/>
      <c r="AO38" s="314"/>
      <c r="AP38" s="314"/>
      <c r="AQ38" s="314"/>
      <c r="AR38" s="314"/>
      <c r="AS38" s="314"/>
      <c r="AT38" s="314"/>
      <c r="AU38" s="314"/>
      <c r="AV38" s="314"/>
    </row>
    <row r="39" spans="1:48" ht="21" customHeight="1">
      <c r="A39" s="569"/>
      <c r="B39" s="605"/>
      <c r="C39" s="569"/>
      <c r="D39" s="571"/>
      <c r="E39" s="584"/>
      <c r="F39" s="569"/>
      <c r="G39" s="570"/>
      <c r="H39" s="571"/>
      <c r="I39" s="314"/>
      <c r="J39" s="314"/>
      <c r="K39" s="314"/>
      <c r="L39" s="314"/>
      <c r="M39" s="314"/>
      <c r="N39" s="314"/>
      <c r="O39" s="314"/>
      <c r="P39" s="314"/>
      <c r="Q39" s="314"/>
      <c r="R39" s="314"/>
      <c r="S39" s="314"/>
      <c r="T39" s="314"/>
      <c r="U39" s="314"/>
      <c r="V39" s="314"/>
      <c r="W39" s="314"/>
      <c r="X39" s="314"/>
      <c r="Y39" s="314"/>
      <c r="Z39" s="314"/>
      <c r="AA39" s="314"/>
      <c r="AB39" s="314"/>
      <c r="AC39" s="314"/>
      <c r="AD39" s="314"/>
      <c r="AE39" s="314"/>
      <c r="AF39" s="314"/>
      <c r="AG39" s="314"/>
      <c r="AH39" s="314"/>
      <c r="AI39" s="314"/>
      <c r="AJ39" s="314"/>
      <c r="AK39" s="314"/>
      <c r="AL39" s="314"/>
      <c r="AM39" s="314"/>
      <c r="AN39" s="314"/>
      <c r="AO39" s="314"/>
      <c r="AP39" s="314"/>
      <c r="AQ39" s="314"/>
      <c r="AR39" s="314"/>
      <c r="AS39" s="314"/>
      <c r="AT39" s="314"/>
      <c r="AU39" s="314"/>
      <c r="AV39" s="314"/>
    </row>
    <row r="40" spans="1:48" ht="34.5" customHeight="1">
      <c r="A40" s="640" t="s">
        <v>162</v>
      </c>
      <c r="B40" s="604"/>
      <c r="C40" s="641" t="s">
        <v>1109</v>
      </c>
      <c r="D40" s="550"/>
      <c r="E40" s="642" t="s">
        <v>1110</v>
      </c>
      <c r="F40" s="639"/>
      <c r="G40" s="549"/>
      <c r="H40" s="550"/>
      <c r="I40" s="314"/>
      <c r="J40" s="314"/>
      <c r="K40" s="314"/>
      <c r="L40" s="314"/>
      <c r="M40" s="314"/>
      <c r="N40" s="314"/>
      <c r="O40" s="314"/>
      <c r="P40" s="314"/>
      <c r="Q40" s="314"/>
      <c r="R40" s="314"/>
      <c r="S40" s="314"/>
      <c r="T40" s="314"/>
      <c r="U40" s="314"/>
      <c r="V40" s="314"/>
      <c r="W40" s="314"/>
      <c r="X40" s="314"/>
      <c r="Y40" s="314"/>
      <c r="Z40" s="314"/>
      <c r="AA40" s="314"/>
      <c r="AB40" s="314"/>
      <c r="AC40" s="314"/>
      <c r="AD40" s="314"/>
      <c r="AE40" s="314"/>
      <c r="AF40" s="314"/>
      <c r="AG40" s="314"/>
      <c r="AH40" s="314"/>
      <c r="AI40" s="314"/>
      <c r="AJ40" s="314"/>
      <c r="AK40" s="314"/>
      <c r="AL40" s="314"/>
      <c r="AM40" s="314"/>
      <c r="AN40" s="314"/>
      <c r="AO40" s="314"/>
      <c r="AP40" s="314"/>
      <c r="AQ40" s="314"/>
      <c r="AR40" s="314"/>
      <c r="AS40" s="314"/>
      <c r="AT40" s="314"/>
      <c r="AU40" s="314"/>
      <c r="AV40" s="314"/>
    </row>
    <row r="41" spans="1:48" ht="34.5" customHeight="1">
      <c r="A41" s="569"/>
      <c r="B41" s="605"/>
      <c r="C41" s="569"/>
      <c r="D41" s="571"/>
      <c r="E41" s="584"/>
      <c r="F41" s="569"/>
      <c r="G41" s="570"/>
      <c r="H41" s="571"/>
      <c r="I41" s="314"/>
      <c r="J41" s="314"/>
      <c r="K41" s="314"/>
      <c r="L41" s="314"/>
      <c r="M41" s="314"/>
      <c r="N41" s="314"/>
      <c r="O41" s="314"/>
      <c r="P41" s="314"/>
      <c r="Q41" s="314"/>
      <c r="R41" s="314"/>
      <c r="S41" s="314"/>
      <c r="T41" s="314"/>
      <c r="U41" s="314"/>
      <c r="V41" s="314"/>
      <c r="W41" s="314"/>
      <c r="X41" s="314"/>
      <c r="Y41" s="314"/>
      <c r="Z41" s="314"/>
      <c r="AA41" s="314"/>
      <c r="AB41" s="314"/>
      <c r="AC41" s="314"/>
      <c r="AD41" s="314"/>
      <c r="AE41" s="314"/>
      <c r="AF41" s="314"/>
      <c r="AG41" s="314"/>
      <c r="AH41" s="314"/>
      <c r="AI41" s="314"/>
      <c r="AJ41" s="314"/>
      <c r="AK41" s="314"/>
      <c r="AL41" s="314"/>
      <c r="AM41" s="314"/>
      <c r="AN41" s="314"/>
      <c r="AO41" s="314"/>
      <c r="AP41" s="314"/>
      <c r="AQ41" s="314"/>
      <c r="AR41" s="314"/>
      <c r="AS41" s="314"/>
      <c r="AT41" s="314"/>
      <c r="AU41" s="314"/>
      <c r="AV41" s="314"/>
    </row>
    <row r="42" spans="1:48" ht="14.25" customHeight="1">
      <c r="A42" s="314"/>
      <c r="B42" s="314"/>
      <c r="C42" s="314"/>
      <c r="D42" s="314"/>
      <c r="E42" s="314"/>
      <c r="F42" s="314"/>
      <c r="G42" s="387"/>
      <c r="H42" s="387"/>
      <c r="I42" s="314"/>
      <c r="J42" s="314"/>
      <c r="K42" s="314"/>
      <c r="L42" s="314"/>
      <c r="M42" s="314"/>
      <c r="N42" s="314"/>
      <c r="O42" s="314"/>
      <c r="P42" s="314"/>
      <c r="Q42" s="314"/>
      <c r="R42" s="314"/>
      <c r="S42" s="314"/>
      <c r="T42" s="314"/>
      <c r="U42" s="314"/>
      <c r="V42" s="314"/>
      <c r="W42" s="314"/>
      <c r="X42" s="314"/>
      <c r="Y42" s="314"/>
      <c r="Z42" s="314"/>
      <c r="AA42" s="314"/>
      <c r="AB42" s="314"/>
      <c r="AC42" s="314"/>
      <c r="AD42" s="314"/>
      <c r="AE42" s="314"/>
      <c r="AF42" s="314"/>
      <c r="AG42" s="314"/>
      <c r="AH42" s="314"/>
      <c r="AI42" s="314"/>
      <c r="AJ42" s="314"/>
      <c r="AK42" s="314"/>
      <c r="AL42" s="314"/>
      <c r="AM42" s="314"/>
      <c r="AN42" s="314"/>
      <c r="AO42" s="314"/>
      <c r="AP42" s="314"/>
      <c r="AQ42" s="314"/>
      <c r="AR42" s="314"/>
      <c r="AS42" s="314"/>
      <c r="AT42" s="314"/>
      <c r="AU42" s="314"/>
      <c r="AV42" s="314"/>
    </row>
    <row r="43" spans="1:48" ht="14.25" customHeight="1">
      <c r="A43" s="314"/>
      <c r="B43" s="314"/>
      <c r="C43" s="314"/>
      <c r="D43" s="314"/>
      <c r="E43" s="314"/>
      <c r="F43" s="314"/>
      <c r="G43" s="387"/>
      <c r="H43" s="387"/>
      <c r="I43" s="314"/>
      <c r="J43" s="314"/>
      <c r="K43" s="314"/>
      <c r="L43" s="314"/>
      <c r="M43" s="314"/>
      <c r="N43" s="314"/>
      <c r="O43" s="314"/>
      <c r="P43" s="314"/>
      <c r="Q43" s="314"/>
      <c r="R43" s="314"/>
      <c r="S43" s="314"/>
      <c r="T43" s="314"/>
      <c r="U43" s="314"/>
      <c r="V43" s="314"/>
      <c r="W43" s="314"/>
      <c r="X43" s="314"/>
      <c r="Y43" s="314"/>
      <c r="Z43" s="314"/>
      <c r="AA43" s="314"/>
      <c r="AB43" s="314"/>
      <c r="AC43" s="314"/>
      <c r="AD43" s="314"/>
      <c r="AE43" s="314"/>
      <c r="AF43" s="314"/>
      <c r="AG43" s="314"/>
      <c r="AH43" s="314"/>
      <c r="AI43" s="314"/>
      <c r="AJ43" s="314"/>
      <c r="AK43" s="314"/>
      <c r="AL43" s="314"/>
      <c r="AM43" s="314"/>
      <c r="AN43" s="314"/>
      <c r="AO43" s="314"/>
      <c r="AP43" s="314"/>
      <c r="AQ43" s="314"/>
      <c r="AR43" s="314"/>
      <c r="AS43" s="314"/>
      <c r="AT43" s="314"/>
      <c r="AU43" s="314"/>
      <c r="AV43" s="314"/>
    </row>
    <row r="44" spans="1:48" ht="14.25" customHeight="1">
      <c r="A44" s="314"/>
      <c r="B44" s="314"/>
      <c r="C44" s="314"/>
      <c r="D44" s="314"/>
      <c r="E44" s="314"/>
      <c r="F44" s="314"/>
      <c r="G44" s="387"/>
      <c r="H44" s="387"/>
      <c r="I44" s="314"/>
      <c r="J44" s="314"/>
      <c r="K44" s="314"/>
      <c r="L44" s="314"/>
      <c r="M44" s="314"/>
      <c r="N44" s="314"/>
      <c r="O44" s="314"/>
      <c r="P44" s="314"/>
      <c r="Q44" s="314"/>
      <c r="R44" s="314"/>
      <c r="S44" s="314"/>
      <c r="T44" s="314"/>
      <c r="U44" s="314"/>
      <c r="V44" s="314"/>
      <c r="W44" s="314"/>
      <c r="X44" s="314"/>
      <c r="Y44" s="314"/>
      <c r="Z44" s="314"/>
      <c r="AA44" s="314"/>
      <c r="AB44" s="314"/>
      <c r="AC44" s="314"/>
      <c r="AD44" s="314"/>
      <c r="AE44" s="314"/>
      <c r="AF44" s="314"/>
      <c r="AG44" s="314"/>
      <c r="AH44" s="314"/>
      <c r="AI44" s="314"/>
      <c r="AJ44" s="314"/>
      <c r="AK44" s="314"/>
      <c r="AL44" s="314"/>
      <c r="AM44" s="314"/>
      <c r="AN44" s="314"/>
      <c r="AO44" s="314"/>
      <c r="AP44" s="314"/>
      <c r="AQ44" s="314"/>
      <c r="AR44" s="314"/>
      <c r="AS44" s="314"/>
      <c r="AT44" s="314"/>
      <c r="AU44" s="314"/>
      <c r="AV44" s="314"/>
    </row>
    <row r="45" spans="1:48" ht="14.25" customHeight="1">
      <c r="A45" s="314"/>
      <c r="B45" s="314"/>
      <c r="C45" s="314"/>
      <c r="D45" s="314"/>
      <c r="E45" s="314"/>
      <c r="F45" s="314"/>
      <c r="G45" s="387"/>
      <c r="H45" s="387"/>
      <c r="I45" s="314"/>
      <c r="J45" s="314"/>
      <c r="K45" s="314"/>
      <c r="L45" s="314"/>
      <c r="M45" s="314"/>
      <c r="N45" s="314"/>
      <c r="O45" s="314"/>
      <c r="P45" s="314"/>
      <c r="Q45" s="314"/>
      <c r="R45" s="314"/>
      <c r="S45" s="314"/>
      <c r="T45" s="314"/>
      <c r="U45" s="314"/>
      <c r="V45" s="314"/>
      <c r="W45" s="314"/>
      <c r="X45" s="314"/>
      <c r="Y45" s="314"/>
      <c r="Z45" s="314"/>
      <c r="AA45" s="314"/>
      <c r="AB45" s="314"/>
      <c r="AC45" s="314"/>
      <c r="AD45" s="314"/>
      <c r="AE45" s="314"/>
      <c r="AF45" s="314"/>
      <c r="AG45" s="314"/>
      <c r="AH45" s="314"/>
      <c r="AI45" s="314"/>
      <c r="AJ45" s="314"/>
      <c r="AK45" s="314"/>
      <c r="AL45" s="314"/>
      <c r="AM45" s="314"/>
      <c r="AN45" s="314"/>
      <c r="AO45" s="314"/>
      <c r="AP45" s="314"/>
      <c r="AQ45" s="314"/>
      <c r="AR45" s="314"/>
      <c r="AS45" s="314"/>
      <c r="AT45" s="314"/>
      <c r="AU45" s="314"/>
      <c r="AV45" s="314"/>
    </row>
    <row r="46" spans="1:48" ht="14.25" customHeight="1">
      <c r="A46" s="314"/>
      <c r="B46" s="314"/>
      <c r="C46" s="314"/>
      <c r="D46" s="314"/>
      <c r="E46" s="314"/>
      <c r="F46" s="314"/>
      <c r="G46" s="387"/>
      <c r="H46" s="387"/>
      <c r="I46" s="314"/>
      <c r="J46" s="314"/>
      <c r="K46" s="314"/>
      <c r="L46" s="314"/>
      <c r="M46" s="314"/>
      <c r="N46" s="314"/>
      <c r="O46" s="314"/>
      <c r="P46" s="314"/>
      <c r="Q46" s="314"/>
      <c r="R46" s="314"/>
      <c r="S46" s="314"/>
      <c r="T46" s="314"/>
      <c r="U46" s="314"/>
      <c r="V46" s="314"/>
      <c r="W46" s="314"/>
      <c r="X46" s="314"/>
      <c r="Y46" s="314"/>
      <c r="Z46" s="314"/>
      <c r="AA46" s="314"/>
      <c r="AB46" s="314"/>
      <c r="AC46" s="314"/>
      <c r="AD46" s="314"/>
      <c r="AE46" s="314"/>
      <c r="AF46" s="314"/>
      <c r="AG46" s="314"/>
      <c r="AH46" s="314"/>
      <c r="AI46" s="314"/>
      <c r="AJ46" s="314"/>
      <c r="AK46" s="314"/>
      <c r="AL46" s="314"/>
      <c r="AM46" s="314"/>
      <c r="AN46" s="314"/>
      <c r="AO46" s="314"/>
      <c r="AP46" s="314"/>
      <c r="AQ46" s="314"/>
      <c r="AR46" s="314"/>
      <c r="AS46" s="314"/>
      <c r="AT46" s="314"/>
      <c r="AU46" s="314"/>
      <c r="AV46" s="314"/>
    </row>
    <row r="47" spans="1:48" ht="14.25" customHeight="1">
      <c r="A47" s="314"/>
      <c r="B47" s="314"/>
      <c r="C47" s="314"/>
      <c r="D47" s="314"/>
      <c r="E47" s="314"/>
      <c r="F47" s="314"/>
      <c r="G47" s="387"/>
      <c r="H47" s="387"/>
      <c r="I47" s="314"/>
      <c r="J47" s="314"/>
      <c r="K47" s="314"/>
      <c r="L47" s="314"/>
      <c r="M47" s="314"/>
      <c r="N47" s="314"/>
      <c r="O47" s="314"/>
      <c r="P47" s="314"/>
      <c r="Q47" s="314"/>
      <c r="R47" s="314"/>
      <c r="S47" s="314"/>
      <c r="T47" s="314"/>
      <c r="U47" s="314"/>
      <c r="V47" s="314"/>
      <c r="W47" s="314"/>
      <c r="X47" s="314"/>
      <c r="Y47" s="314"/>
      <c r="Z47" s="314"/>
      <c r="AA47" s="314"/>
      <c r="AB47" s="314"/>
      <c r="AC47" s="314"/>
      <c r="AD47" s="314"/>
      <c r="AE47" s="314"/>
      <c r="AF47" s="314"/>
      <c r="AG47" s="314"/>
      <c r="AH47" s="314"/>
      <c r="AI47" s="314"/>
      <c r="AJ47" s="314"/>
      <c r="AK47" s="314"/>
      <c r="AL47" s="314"/>
      <c r="AM47" s="314"/>
      <c r="AN47" s="314"/>
      <c r="AO47" s="314"/>
      <c r="AP47" s="314"/>
      <c r="AQ47" s="314"/>
      <c r="AR47" s="314"/>
      <c r="AS47" s="314"/>
      <c r="AT47" s="314"/>
      <c r="AU47" s="314"/>
      <c r="AV47" s="314"/>
    </row>
    <row r="48" spans="1:48" ht="14.25" customHeight="1">
      <c r="A48" s="314"/>
      <c r="B48" s="314"/>
      <c r="C48" s="314"/>
      <c r="D48" s="314"/>
      <c r="E48" s="314"/>
      <c r="F48" s="314"/>
      <c r="G48" s="387"/>
      <c r="H48" s="387"/>
      <c r="I48" s="314"/>
      <c r="J48" s="314"/>
      <c r="K48" s="314"/>
      <c r="L48" s="314"/>
      <c r="M48" s="314"/>
      <c r="N48" s="314"/>
      <c r="O48" s="314"/>
      <c r="P48" s="314"/>
      <c r="Q48" s="314"/>
      <c r="R48" s="314"/>
      <c r="S48" s="314"/>
      <c r="T48" s="314"/>
      <c r="U48" s="314"/>
      <c r="V48" s="314"/>
      <c r="W48" s="314"/>
      <c r="X48" s="314"/>
      <c r="Y48" s="314"/>
      <c r="Z48" s="314"/>
      <c r="AA48" s="314"/>
      <c r="AB48" s="314"/>
      <c r="AC48" s="314"/>
      <c r="AD48" s="314"/>
      <c r="AE48" s="314"/>
      <c r="AF48" s="314"/>
      <c r="AG48" s="314"/>
      <c r="AH48" s="314"/>
      <c r="AI48" s="314"/>
      <c r="AJ48" s="314"/>
      <c r="AK48" s="314"/>
      <c r="AL48" s="314"/>
      <c r="AM48" s="314"/>
      <c r="AN48" s="314"/>
      <c r="AO48" s="314"/>
      <c r="AP48" s="314"/>
      <c r="AQ48" s="314"/>
      <c r="AR48" s="314"/>
      <c r="AS48" s="314"/>
      <c r="AT48" s="314"/>
      <c r="AU48" s="314"/>
      <c r="AV48" s="314"/>
    </row>
    <row r="49" spans="1:48" ht="14.25" customHeight="1">
      <c r="A49" s="314"/>
      <c r="B49" s="314"/>
      <c r="C49" s="314"/>
      <c r="D49" s="314"/>
      <c r="E49" s="314"/>
      <c r="F49" s="314"/>
      <c r="G49" s="387"/>
      <c r="H49" s="387"/>
      <c r="I49" s="314"/>
      <c r="J49" s="314"/>
      <c r="K49" s="314"/>
      <c r="L49" s="314"/>
      <c r="M49" s="314"/>
      <c r="N49" s="314"/>
      <c r="O49" s="314"/>
      <c r="P49" s="314"/>
      <c r="Q49" s="314"/>
      <c r="R49" s="314"/>
      <c r="S49" s="314"/>
      <c r="T49" s="314"/>
      <c r="U49" s="314"/>
      <c r="V49" s="314"/>
      <c r="W49" s="314"/>
      <c r="X49" s="314"/>
      <c r="Y49" s="314"/>
      <c r="Z49" s="314"/>
      <c r="AA49" s="314"/>
      <c r="AB49" s="314"/>
      <c r="AC49" s="314"/>
      <c r="AD49" s="314"/>
      <c r="AE49" s="314"/>
      <c r="AF49" s="314"/>
      <c r="AG49" s="314"/>
      <c r="AH49" s="314"/>
      <c r="AI49" s="314"/>
      <c r="AJ49" s="314"/>
      <c r="AK49" s="314"/>
      <c r="AL49" s="314"/>
      <c r="AM49" s="314"/>
      <c r="AN49" s="314"/>
      <c r="AO49" s="314"/>
      <c r="AP49" s="314"/>
      <c r="AQ49" s="314"/>
      <c r="AR49" s="314"/>
      <c r="AS49" s="314"/>
      <c r="AT49" s="314"/>
      <c r="AU49" s="314"/>
      <c r="AV49" s="314"/>
    </row>
    <row r="50" spans="1:48" ht="14.25" customHeight="1">
      <c r="A50" s="314"/>
      <c r="B50" s="314"/>
      <c r="C50" s="314"/>
      <c r="D50" s="314"/>
      <c r="E50" s="314"/>
      <c r="F50" s="314"/>
      <c r="G50" s="387"/>
      <c r="H50" s="387"/>
      <c r="I50" s="314"/>
      <c r="J50" s="314"/>
      <c r="K50" s="314"/>
      <c r="L50" s="314"/>
      <c r="M50" s="314"/>
      <c r="N50" s="314"/>
      <c r="O50" s="314"/>
      <c r="P50" s="314"/>
      <c r="Q50" s="314"/>
      <c r="R50" s="314"/>
      <c r="S50" s="314"/>
      <c r="T50" s="314"/>
      <c r="U50" s="314"/>
      <c r="V50" s="314"/>
      <c r="W50" s="314"/>
      <c r="X50" s="314"/>
      <c r="Y50" s="314"/>
      <c r="Z50" s="314"/>
      <c r="AA50" s="314"/>
      <c r="AB50" s="314"/>
      <c r="AC50" s="314"/>
      <c r="AD50" s="314"/>
      <c r="AE50" s="314"/>
      <c r="AF50" s="314"/>
      <c r="AG50" s="314"/>
      <c r="AH50" s="314"/>
      <c r="AI50" s="314"/>
      <c r="AJ50" s="314"/>
      <c r="AK50" s="314"/>
      <c r="AL50" s="314"/>
      <c r="AM50" s="314"/>
      <c r="AN50" s="314"/>
      <c r="AO50" s="314"/>
      <c r="AP50" s="314"/>
      <c r="AQ50" s="314"/>
      <c r="AR50" s="314"/>
      <c r="AS50" s="314"/>
      <c r="AT50" s="314"/>
      <c r="AU50" s="314"/>
      <c r="AV50" s="314"/>
    </row>
    <row r="51" spans="1:48" ht="14.25" customHeight="1">
      <c r="A51" s="314"/>
      <c r="B51" s="314"/>
      <c r="C51" s="314"/>
      <c r="D51" s="314"/>
      <c r="E51" s="314"/>
      <c r="F51" s="314"/>
      <c r="G51" s="387"/>
      <c r="H51" s="387"/>
      <c r="I51" s="314"/>
      <c r="J51" s="314"/>
      <c r="K51" s="314"/>
      <c r="L51" s="314"/>
      <c r="M51" s="314"/>
      <c r="N51" s="314"/>
      <c r="O51" s="314"/>
      <c r="P51" s="314"/>
      <c r="Q51" s="314"/>
      <c r="R51" s="314"/>
      <c r="S51" s="314"/>
      <c r="T51" s="314"/>
      <c r="U51" s="314"/>
      <c r="V51" s="314"/>
      <c r="W51" s="314"/>
      <c r="X51" s="314"/>
      <c r="Y51" s="314"/>
      <c r="Z51" s="314"/>
      <c r="AA51" s="314"/>
      <c r="AB51" s="314"/>
      <c r="AC51" s="314"/>
      <c r="AD51" s="314"/>
      <c r="AE51" s="314"/>
      <c r="AF51" s="314"/>
      <c r="AG51" s="314"/>
      <c r="AH51" s="314"/>
      <c r="AI51" s="314"/>
      <c r="AJ51" s="314"/>
      <c r="AK51" s="314"/>
      <c r="AL51" s="314"/>
      <c r="AM51" s="314"/>
      <c r="AN51" s="314"/>
      <c r="AO51" s="314"/>
      <c r="AP51" s="314"/>
      <c r="AQ51" s="314"/>
      <c r="AR51" s="314"/>
      <c r="AS51" s="314"/>
      <c r="AT51" s="314"/>
      <c r="AU51" s="314"/>
      <c r="AV51" s="314"/>
    </row>
    <row r="52" spans="1:48" ht="14.25" customHeight="1">
      <c r="A52" s="314"/>
      <c r="B52" s="314"/>
      <c r="C52" s="314"/>
      <c r="D52" s="314"/>
      <c r="E52" s="314"/>
      <c r="F52" s="314"/>
      <c r="G52" s="387"/>
      <c r="H52" s="387"/>
      <c r="I52" s="314"/>
      <c r="J52" s="314"/>
      <c r="K52" s="314"/>
      <c r="L52" s="314"/>
      <c r="M52" s="314"/>
      <c r="N52" s="314"/>
      <c r="O52" s="314"/>
      <c r="P52" s="314"/>
      <c r="Q52" s="314"/>
      <c r="R52" s="314"/>
      <c r="S52" s="314"/>
      <c r="T52" s="314"/>
      <c r="U52" s="314"/>
      <c r="V52" s="314"/>
      <c r="W52" s="314"/>
      <c r="X52" s="314"/>
      <c r="Y52" s="314"/>
      <c r="Z52" s="314"/>
      <c r="AA52" s="314"/>
      <c r="AB52" s="314"/>
      <c r="AC52" s="314"/>
      <c r="AD52" s="314"/>
      <c r="AE52" s="314"/>
      <c r="AF52" s="314"/>
      <c r="AG52" s="314"/>
      <c r="AH52" s="314"/>
      <c r="AI52" s="314"/>
      <c r="AJ52" s="314"/>
      <c r="AK52" s="314"/>
      <c r="AL52" s="314"/>
      <c r="AM52" s="314"/>
      <c r="AN52" s="314"/>
      <c r="AO52" s="314"/>
      <c r="AP52" s="314"/>
      <c r="AQ52" s="314"/>
      <c r="AR52" s="314"/>
      <c r="AS52" s="314"/>
      <c r="AT52" s="314"/>
      <c r="AU52" s="314"/>
      <c r="AV52" s="314"/>
    </row>
    <row r="53" spans="1:48" ht="14.25" customHeight="1">
      <c r="A53" s="314"/>
      <c r="B53" s="314"/>
      <c r="C53" s="314"/>
      <c r="D53" s="314"/>
      <c r="E53" s="314"/>
      <c r="F53" s="314"/>
      <c r="G53" s="387"/>
      <c r="H53" s="387"/>
      <c r="I53" s="314"/>
      <c r="J53" s="314"/>
      <c r="K53" s="314"/>
      <c r="L53" s="314"/>
      <c r="M53" s="314"/>
      <c r="N53" s="314"/>
      <c r="O53" s="314"/>
      <c r="P53" s="314"/>
      <c r="Q53" s="314"/>
      <c r="R53" s="314"/>
      <c r="S53" s="314"/>
      <c r="T53" s="314"/>
      <c r="U53" s="314"/>
      <c r="V53" s="314"/>
      <c r="W53" s="314"/>
      <c r="X53" s="314"/>
      <c r="Y53" s="314"/>
      <c r="Z53" s="314"/>
      <c r="AA53" s="314"/>
      <c r="AB53" s="314"/>
      <c r="AC53" s="314"/>
      <c r="AD53" s="314"/>
      <c r="AE53" s="314"/>
      <c r="AF53" s="314"/>
      <c r="AG53" s="314"/>
      <c r="AH53" s="314"/>
      <c r="AI53" s="314"/>
      <c r="AJ53" s="314"/>
      <c r="AK53" s="314"/>
      <c r="AL53" s="314"/>
      <c r="AM53" s="314"/>
      <c r="AN53" s="314"/>
      <c r="AO53" s="314"/>
      <c r="AP53" s="314"/>
      <c r="AQ53" s="314"/>
      <c r="AR53" s="314"/>
      <c r="AS53" s="314"/>
      <c r="AT53" s="314"/>
      <c r="AU53" s="314"/>
      <c r="AV53" s="314"/>
    </row>
    <row r="54" spans="1:48" ht="14.25" customHeight="1">
      <c r="A54" s="314"/>
      <c r="B54" s="314"/>
      <c r="C54" s="314"/>
      <c r="D54" s="314"/>
      <c r="E54" s="314"/>
      <c r="F54" s="314"/>
      <c r="G54" s="387"/>
      <c r="H54" s="387"/>
      <c r="I54" s="314"/>
      <c r="J54" s="314"/>
      <c r="K54" s="314"/>
      <c r="L54" s="314"/>
      <c r="M54" s="314"/>
      <c r="N54" s="314"/>
      <c r="O54" s="314"/>
      <c r="P54" s="314"/>
      <c r="Q54" s="314"/>
      <c r="R54" s="314"/>
      <c r="S54" s="314"/>
      <c r="T54" s="314"/>
      <c r="U54" s="314"/>
      <c r="V54" s="314"/>
      <c r="W54" s="314"/>
      <c r="X54" s="314"/>
      <c r="Y54" s="314"/>
      <c r="Z54" s="314"/>
      <c r="AA54" s="314"/>
      <c r="AB54" s="314"/>
      <c r="AC54" s="314"/>
      <c r="AD54" s="314"/>
      <c r="AE54" s="314"/>
      <c r="AF54" s="314"/>
      <c r="AG54" s="314"/>
      <c r="AH54" s="314"/>
      <c r="AI54" s="314"/>
      <c r="AJ54" s="314"/>
      <c r="AK54" s="314"/>
      <c r="AL54" s="314"/>
      <c r="AM54" s="314"/>
      <c r="AN54" s="314"/>
      <c r="AO54" s="314"/>
      <c r="AP54" s="314"/>
      <c r="AQ54" s="314"/>
      <c r="AR54" s="314"/>
      <c r="AS54" s="314"/>
      <c r="AT54" s="314"/>
      <c r="AU54" s="314"/>
      <c r="AV54" s="314"/>
    </row>
    <row r="55" spans="1:48" ht="14.25" customHeight="1">
      <c r="A55" s="314"/>
      <c r="B55" s="314"/>
      <c r="C55" s="314"/>
      <c r="D55" s="314"/>
      <c r="E55" s="314"/>
      <c r="F55" s="314"/>
      <c r="G55" s="387"/>
      <c r="H55" s="387"/>
      <c r="I55" s="314"/>
      <c r="J55" s="314"/>
      <c r="K55" s="314"/>
      <c r="L55" s="314"/>
      <c r="M55" s="314"/>
      <c r="N55" s="314"/>
      <c r="O55" s="314"/>
      <c r="P55" s="314"/>
      <c r="Q55" s="314"/>
      <c r="R55" s="314"/>
      <c r="S55" s="314"/>
      <c r="T55" s="314"/>
      <c r="U55" s="314"/>
      <c r="V55" s="314"/>
      <c r="W55" s="314"/>
      <c r="X55" s="314"/>
      <c r="Y55" s="314"/>
      <c r="Z55" s="314"/>
      <c r="AA55" s="314"/>
      <c r="AB55" s="314"/>
      <c r="AC55" s="314"/>
      <c r="AD55" s="314"/>
      <c r="AE55" s="314"/>
      <c r="AF55" s="314"/>
      <c r="AG55" s="314"/>
      <c r="AH55" s="314"/>
      <c r="AI55" s="314"/>
      <c r="AJ55" s="314"/>
      <c r="AK55" s="314"/>
      <c r="AL55" s="314"/>
      <c r="AM55" s="314"/>
      <c r="AN55" s="314"/>
      <c r="AO55" s="314"/>
      <c r="AP55" s="314"/>
      <c r="AQ55" s="314"/>
      <c r="AR55" s="314"/>
      <c r="AS55" s="314"/>
      <c r="AT55" s="314"/>
      <c r="AU55" s="314"/>
      <c r="AV55" s="314"/>
    </row>
    <row r="56" spans="1:48" ht="14.25" customHeight="1">
      <c r="A56" s="314"/>
      <c r="B56" s="314"/>
      <c r="C56" s="314"/>
      <c r="D56" s="314"/>
      <c r="E56" s="314"/>
      <c r="F56" s="314"/>
      <c r="G56" s="387"/>
      <c r="H56" s="387"/>
      <c r="I56" s="314"/>
      <c r="J56" s="314"/>
      <c r="K56" s="314"/>
      <c r="L56" s="314"/>
      <c r="M56" s="314"/>
      <c r="N56" s="314"/>
      <c r="O56" s="314"/>
      <c r="P56" s="314"/>
      <c r="Q56" s="314"/>
      <c r="R56" s="314"/>
      <c r="S56" s="314"/>
      <c r="T56" s="314"/>
      <c r="U56" s="314"/>
      <c r="V56" s="314"/>
      <c r="W56" s="314"/>
      <c r="X56" s="314"/>
      <c r="Y56" s="314"/>
      <c r="Z56" s="314"/>
      <c r="AA56" s="314"/>
      <c r="AB56" s="314"/>
      <c r="AC56" s="314"/>
      <c r="AD56" s="314"/>
      <c r="AE56" s="314"/>
      <c r="AF56" s="314"/>
      <c r="AG56" s="314"/>
      <c r="AH56" s="314"/>
      <c r="AI56" s="314"/>
      <c r="AJ56" s="314"/>
      <c r="AK56" s="314"/>
      <c r="AL56" s="314"/>
      <c r="AM56" s="314"/>
      <c r="AN56" s="314"/>
      <c r="AO56" s="314"/>
      <c r="AP56" s="314"/>
      <c r="AQ56" s="314"/>
      <c r="AR56" s="314"/>
      <c r="AS56" s="314"/>
      <c r="AT56" s="314"/>
      <c r="AU56" s="314"/>
      <c r="AV56" s="314"/>
    </row>
    <row r="57" spans="1:48" ht="14.25" customHeight="1">
      <c r="A57" s="314"/>
      <c r="B57" s="314"/>
      <c r="C57" s="314"/>
      <c r="D57" s="314"/>
      <c r="E57" s="314"/>
      <c r="F57" s="314"/>
      <c r="G57" s="387"/>
      <c r="H57" s="387"/>
      <c r="I57" s="314"/>
      <c r="J57" s="314"/>
      <c r="K57" s="314"/>
      <c r="L57" s="314"/>
      <c r="M57" s="314"/>
      <c r="N57" s="314"/>
      <c r="O57" s="314"/>
      <c r="P57" s="314"/>
      <c r="Q57" s="314"/>
      <c r="R57" s="314"/>
      <c r="S57" s="314"/>
      <c r="T57" s="314"/>
      <c r="U57" s="314"/>
      <c r="V57" s="314"/>
      <c r="W57" s="314"/>
      <c r="X57" s="314"/>
      <c r="Y57" s="314"/>
      <c r="Z57" s="314"/>
      <c r="AA57" s="314"/>
      <c r="AB57" s="314"/>
      <c r="AC57" s="314"/>
      <c r="AD57" s="314"/>
      <c r="AE57" s="314"/>
      <c r="AF57" s="314"/>
      <c r="AG57" s="314"/>
      <c r="AH57" s="314"/>
      <c r="AI57" s="314"/>
      <c r="AJ57" s="314"/>
      <c r="AK57" s="314"/>
      <c r="AL57" s="314"/>
      <c r="AM57" s="314"/>
      <c r="AN57" s="314"/>
      <c r="AO57" s="314"/>
      <c r="AP57" s="314"/>
      <c r="AQ57" s="314"/>
      <c r="AR57" s="314"/>
      <c r="AS57" s="314"/>
      <c r="AT57" s="314"/>
      <c r="AU57" s="314"/>
      <c r="AV57" s="314"/>
    </row>
    <row r="58" spans="1:48" ht="14.25" customHeight="1">
      <c r="A58" s="314"/>
      <c r="B58" s="314"/>
      <c r="C58" s="314"/>
      <c r="D58" s="314"/>
      <c r="E58" s="314"/>
      <c r="F58" s="314"/>
      <c r="G58" s="387"/>
      <c r="H58" s="387"/>
      <c r="I58" s="314"/>
      <c r="J58" s="314"/>
      <c r="K58" s="314"/>
      <c r="L58" s="314"/>
      <c r="M58" s="314"/>
      <c r="N58" s="314"/>
      <c r="O58" s="314"/>
      <c r="P58" s="314"/>
      <c r="Q58" s="314"/>
      <c r="R58" s="314"/>
      <c r="S58" s="314"/>
      <c r="T58" s="314"/>
      <c r="U58" s="314"/>
      <c r="V58" s="314"/>
      <c r="W58" s="314"/>
      <c r="X58" s="314"/>
      <c r="Y58" s="314"/>
      <c r="Z58" s="314"/>
      <c r="AA58" s="314"/>
      <c r="AB58" s="314"/>
      <c r="AC58" s="314"/>
      <c r="AD58" s="314"/>
      <c r="AE58" s="314"/>
      <c r="AF58" s="314"/>
      <c r="AG58" s="314"/>
      <c r="AH58" s="314"/>
      <c r="AI58" s="314"/>
      <c r="AJ58" s="314"/>
      <c r="AK58" s="314"/>
      <c r="AL58" s="314"/>
      <c r="AM58" s="314"/>
      <c r="AN58" s="314"/>
      <c r="AO58" s="314"/>
      <c r="AP58" s="314"/>
      <c r="AQ58" s="314"/>
      <c r="AR58" s="314"/>
      <c r="AS58" s="314"/>
      <c r="AT58" s="314"/>
      <c r="AU58" s="314"/>
      <c r="AV58" s="314"/>
    </row>
    <row r="59" spans="1:48" ht="14.25" customHeight="1">
      <c r="A59" s="314"/>
      <c r="B59" s="314"/>
      <c r="C59" s="314"/>
      <c r="D59" s="314"/>
      <c r="E59" s="314"/>
      <c r="F59" s="314"/>
      <c r="G59" s="387"/>
      <c r="H59" s="387"/>
      <c r="I59" s="314"/>
      <c r="J59" s="314"/>
      <c r="K59" s="314"/>
      <c r="L59" s="314"/>
      <c r="M59" s="314"/>
      <c r="N59" s="314"/>
      <c r="O59" s="314"/>
      <c r="P59" s="314"/>
      <c r="Q59" s="314"/>
      <c r="R59" s="314"/>
      <c r="S59" s="314"/>
      <c r="T59" s="314"/>
      <c r="U59" s="314"/>
      <c r="V59" s="314"/>
      <c r="W59" s="314"/>
      <c r="X59" s="314"/>
      <c r="Y59" s="314"/>
      <c r="Z59" s="314"/>
      <c r="AA59" s="314"/>
      <c r="AB59" s="314"/>
      <c r="AC59" s="314"/>
      <c r="AD59" s="314"/>
      <c r="AE59" s="314"/>
      <c r="AF59" s="314"/>
      <c r="AG59" s="314"/>
      <c r="AH59" s="314"/>
      <c r="AI59" s="314"/>
      <c r="AJ59" s="314"/>
      <c r="AK59" s="314"/>
      <c r="AL59" s="314"/>
      <c r="AM59" s="314"/>
      <c r="AN59" s="314"/>
      <c r="AO59" s="314"/>
      <c r="AP59" s="314"/>
      <c r="AQ59" s="314"/>
      <c r="AR59" s="314"/>
      <c r="AS59" s="314"/>
      <c r="AT59" s="314"/>
      <c r="AU59" s="314"/>
      <c r="AV59" s="314"/>
    </row>
    <row r="60" spans="1:48" ht="14.25" customHeight="1">
      <c r="A60" s="314"/>
      <c r="B60" s="314"/>
      <c r="C60" s="314"/>
      <c r="D60" s="314"/>
      <c r="E60" s="314"/>
      <c r="F60" s="314"/>
      <c r="G60" s="387"/>
      <c r="H60" s="387"/>
      <c r="I60" s="314"/>
      <c r="J60" s="314"/>
      <c r="K60" s="314"/>
      <c r="L60" s="314"/>
      <c r="M60" s="314"/>
      <c r="N60" s="314"/>
      <c r="O60" s="314"/>
      <c r="P60" s="314"/>
      <c r="Q60" s="314"/>
      <c r="R60" s="314"/>
      <c r="S60" s="314"/>
      <c r="T60" s="314"/>
      <c r="U60" s="314"/>
      <c r="V60" s="314"/>
      <c r="W60" s="314"/>
      <c r="X60" s="314"/>
      <c r="Y60" s="314"/>
      <c r="Z60" s="314"/>
      <c r="AA60" s="314"/>
      <c r="AB60" s="314"/>
      <c r="AC60" s="314"/>
      <c r="AD60" s="314"/>
      <c r="AE60" s="314"/>
      <c r="AF60" s="314"/>
      <c r="AG60" s="314"/>
      <c r="AH60" s="314"/>
      <c r="AI60" s="314"/>
      <c r="AJ60" s="314"/>
      <c r="AK60" s="314"/>
      <c r="AL60" s="314"/>
      <c r="AM60" s="314"/>
      <c r="AN60" s="314"/>
      <c r="AO60" s="314"/>
      <c r="AP60" s="314"/>
      <c r="AQ60" s="314"/>
      <c r="AR60" s="314"/>
      <c r="AS60" s="314"/>
      <c r="AT60" s="314"/>
      <c r="AU60" s="314"/>
      <c r="AV60" s="314"/>
    </row>
    <row r="61" spans="1:48" ht="14.25" customHeight="1">
      <c r="A61" s="314"/>
      <c r="B61" s="314"/>
      <c r="C61" s="314"/>
      <c r="D61" s="314"/>
      <c r="E61" s="314"/>
      <c r="F61" s="314"/>
      <c r="G61" s="387"/>
      <c r="H61" s="387"/>
      <c r="I61" s="314"/>
      <c r="J61" s="314"/>
      <c r="K61" s="314"/>
      <c r="L61" s="314"/>
      <c r="M61" s="314"/>
      <c r="N61" s="314"/>
      <c r="O61" s="314"/>
      <c r="P61" s="314"/>
      <c r="Q61" s="314"/>
      <c r="R61" s="314"/>
      <c r="S61" s="314"/>
      <c r="T61" s="314"/>
      <c r="U61" s="314"/>
      <c r="V61" s="314"/>
      <c r="W61" s="314"/>
      <c r="X61" s="314"/>
      <c r="Y61" s="314"/>
      <c r="Z61" s="314"/>
      <c r="AA61" s="314"/>
      <c r="AB61" s="314"/>
      <c r="AC61" s="314"/>
      <c r="AD61" s="314"/>
      <c r="AE61" s="314"/>
      <c r="AF61" s="314"/>
      <c r="AG61" s="314"/>
      <c r="AH61" s="314"/>
      <c r="AI61" s="314"/>
      <c r="AJ61" s="314"/>
      <c r="AK61" s="314"/>
      <c r="AL61" s="314"/>
      <c r="AM61" s="314"/>
      <c r="AN61" s="314"/>
      <c r="AO61" s="314"/>
      <c r="AP61" s="314"/>
      <c r="AQ61" s="314"/>
      <c r="AR61" s="314"/>
      <c r="AS61" s="314"/>
      <c r="AT61" s="314"/>
      <c r="AU61" s="314"/>
      <c r="AV61" s="314"/>
    </row>
    <row r="62" spans="1:48" ht="14.25" customHeight="1">
      <c r="A62" s="314"/>
      <c r="B62" s="314"/>
      <c r="C62" s="314"/>
      <c r="D62" s="314"/>
      <c r="E62" s="314"/>
      <c r="F62" s="314"/>
      <c r="G62" s="387"/>
      <c r="H62" s="387"/>
      <c r="I62" s="314"/>
      <c r="J62" s="314"/>
      <c r="K62" s="314"/>
      <c r="L62" s="314"/>
      <c r="M62" s="314"/>
      <c r="N62" s="314"/>
      <c r="O62" s="314"/>
      <c r="P62" s="314"/>
      <c r="Q62" s="314"/>
      <c r="R62" s="314"/>
      <c r="S62" s="314"/>
      <c r="T62" s="314"/>
      <c r="U62" s="314"/>
      <c r="V62" s="314"/>
      <c r="W62" s="314"/>
      <c r="X62" s="314"/>
      <c r="Y62" s="314"/>
      <c r="Z62" s="314"/>
      <c r="AA62" s="314"/>
      <c r="AB62" s="314"/>
      <c r="AC62" s="314"/>
      <c r="AD62" s="314"/>
      <c r="AE62" s="314"/>
      <c r="AF62" s="314"/>
      <c r="AG62" s="314"/>
      <c r="AH62" s="314"/>
      <c r="AI62" s="314"/>
      <c r="AJ62" s="314"/>
      <c r="AK62" s="314"/>
      <c r="AL62" s="314"/>
      <c r="AM62" s="314"/>
      <c r="AN62" s="314"/>
      <c r="AO62" s="314"/>
      <c r="AP62" s="314"/>
      <c r="AQ62" s="314"/>
      <c r="AR62" s="314"/>
      <c r="AS62" s="314"/>
      <c r="AT62" s="314"/>
      <c r="AU62" s="314"/>
      <c r="AV62" s="314"/>
    </row>
    <row r="63" spans="1:48" ht="14.25" customHeight="1">
      <c r="A63" s="314"/>
      <c r="B63" s="314"/>
      <c r="C63" s="314"/>
      <c r="D63" s="314"/>
      <c r="E63" s="314"/>
      <c r="F63" s="314"/>
      <c r="G63" s="387"/>
      <c r="H63" s="387"/>
      <c r="I63" s="314"/>
      <c r="J63" s="314"/>
      <c r="K63" s="314"/>
      <c r="L63" s="314"/>
      <c r="M63" s="314"/>
      <c r="N63" s="314"/>
      <c r="O63" s="314"/>
      <c r="P63" s="314"/>
      <c r="Q63" s="314"/>
      <c r="R63" s="314"/>
      <c r="S63" s="314"/>
      <c r="T63" s="314"/>
      <c r="U63" s="314"/>
      <c r="V63" s="314"/>
      <c r="W63" s="314"/>
      <c r="X63" s="314"/>
      <c r="Y63" s="314"/>
      <c r="Z63" s="314"/>
      <c r="AA63" s="314"/>
      <c r="AB63" s="314"/>
      <c r="AC63" s="314"/>
      <c r="AD63" s="314"/>
      <c r="AE63" s="314"/>
      <c r="AF63" s="314"/>
      <c r="AG63" s="314"/>
      <c r="AH63" s="314"/>
      <c r="AI63" s="314"/>
      <c r="AJ63" s="314"/>
      <c r="AK63" s="314"/>
      <c r="AL63" s="314"/>
      <c r="AM63" s="314"/>
      <c r="AN63" s="314"/>
      <c r="AO63" s="314"/>
      <c r="AP63" s="314"/>
      <c r="AQ63" s="314"/>
      <c r="AR63" s="314"/>
      <c r="AS63" s="314"/>
      <c r="AT63" s="314"/>
      <c r="AU63" s="314"/>
      <c r="AV63" s="314"/>
    </row>
    <row r="64" spans="1:48" ht="14.25" customHeight="1">
      <c r="A64" s="314"/>
      <c r="B64" s="314"/>
      <c r="C64" s="314"/>
      <c r="D64" s="314"/>
      <c r="E64" s="314"/>
      <c r="F64" s="314"/>
      <c r="G64" s="387"/>
      <c r="H64" s="387"/>
      <c r="I64" s="314"/>
      <c r="J64" s="314"/>
      <c r="K64" s="314"/>
      <c r="L64" s="314"/>
      <c r="M64" s="314"/>
      <c r="N64" s="314"/>
      <c r="O64" s="314"/>
      <c r="P64" s="314"/>
      <c r="Q64" s="314"/>
      <c r="R64" s="314"/>
      <c r="S64" s="314"/>
      <c r="T64" s="314"/>
      <c r="U64" s="314"/>
      <c r="V64" s="314"/>
      <c r="W64" s="314"/>
      <c r="X64" s="314"/>
      <c r="Y64" s="314"/>
      <c r="Z64" s="314"/>
      <c r="AA64" s="314"/>
      <c r="AB64" s="314"/>
      <c r="AC64" s="314"/>
      <c r="AD64" s="314"/>
      <c r="AE64" s="314"/>
      <c r="AF64" s="314"/>
      <c r="AG64" s="314"/>
      <c r="AH64" s="314"/>
      <c r="AI64" s="314"/>
      <c r="AJ64" s="314"/>
      <c r="AK64" s="314"/>
      <c r="AL64" s="314"/>
      <c r="AM64" s="314"/>
      <c r="AN64" s="314"/>
      <c r="AO64" s="314"/>
      <c r="AP64" s="314"/>
      <c r="AQ64" s="314"/>
      <c r="AR64" s="314"/>
      <c r="AS64" s="314"/>
      <c r="AT64" s="314"/>
      <c r="AU64" s="314"/>
      <c r="AV64" s="314"/>
    </row>
    <row r="65" spans="1:48" ht="14.25" customHeight="1">
      <c r="A65" s="314"/>
      <c r="B65" s="314"/>
      <c r="C65" s="314"/>
      <c r="D65" s="314"/>
      <c r="E65" s="314"/>
      <c r="F65" s="314"/>
      <c r="G65" s="387"/>
      <c r="H65" s="387"/>
      <c r="I65" s="314"/>
      <c r="J65" s="314"/>
      <c r="K65" s="314"/>
      <c r="L65" s="314"/>
      <c r="M65" s="314"/>
      <c r="N65" s="314"/>
      <c r="O65" s="314"/>
      <c r="P65" s="314"/>
      <c r="Q65" s="314"/>
      <c r="R65" s="314"/>
      <c r="S65" s="314"/>
      <c r="T65" s="314"/>
      <c r="U65" s="314"/>
      <c r="V65" s="314"/>
      <c r="W65" s="314"/>
      <c r="X65" s="314"/>
      <c r="Y65" s="314"/>
      <c r="Z65" s="314"/>
      <c r="AA65" s="314"/>
      <c r="AB65" s="314"/>
      <c r="AC65" s="314"/>
      <c r="AD65" s="314"/>
      <c r="AE65" s="314"/>
      <c r="AF65" s="314"/>
      <c r="AG65" s="314"/>
      <c r="AH65" s="314"/>
      <c r="AI65" s="314"/>
      <c r="AJ65" s="314"/>
      <c r="AK65" s="314"/>
      <c r="AL65" s="314"/>
      <c r="AM65" s="314"/>
      <c r="AN65" s="314"/>
      <c r="AO65" s="314"/>
      <c r="AP65" s="314"/>
      <c r="AQ65" s="314"/>
      <c r="AR65" s="314"/>
      <c r="AS65" s="314"/>
      <c r="AT65" s="314"/>
      <c r="AU65" s="314"/>
      <c r="AV65" s="314"/>
    </row>
    <row r="66" spans="1:48" ht="14.25" customHeight="1">
      <c r="A66" s="314"/>
      <c r="B66" s="314"/>
      <c r="C66" s="314"/>
      <c r="D66" s="314"/>
      <c r="E66" s="314"/>
      <c r="F66" s="314"/>
      <c r="G66" s="387"/>
      <c r="H66" s="387"/>
      <c r="I66" s="314"/>
      <c r="J66" s="314"/>
      <c r="K66" s="314"/>
      <c r="L66" s="314"/>
      <c r="M66" s="314"/>
      <c r="N66" s="314"/>
      <c r="O66" s="314"/>
      <c r="P66" s="314"/>
      <c r="Q66" s="314"/>
      <c r="R66" s="314"/>
      <c r="S66" s="314"/>
      <c r="T66" s="314"/>
      <c r="U66" s="314"/>
      <c r="V66" s="314"/>
      <c r="W66" s="314"/>
      <c r="X66" s="314"/>
      <c r="Y66" s="314"/>
      <c r="Z66" s="314"/>
      <c r="AA66" s="314"/>
      <c r="AB66" s="314"/>
      <c r="AC66" s="314"/>
      <c r="AD66" s="314"/>
      <c r="AE66" s="314"/>
      <c r="AF66" s="314"/>
      <c r="AG66" s="314"/>
      <c r="AH66" s="314"/>
      <c r="AI66" s="314"/>
      <c r="AJ66" s="314"/>
      <c r="AK66" s="314"/>
      <c r="AL66" s="314"/>
      <c r="AM66" s="314"/>
      <c r="AN66" s="314"/>
      <c r="AO66" s="314"/>
      <c r="AP66" s="314"/>
      <c r="AQ66" s="314"/>
      <c r="AR66" s="314"/>
      <c r="AS66" s="314"/>
      <c r="AT66" s="314"/>
      <c r="AU66" s="314"/>
      <c r="AV66" s="314"/>
    </row>
    <row r="67" spans="1:48" ht="14.25" customHeight="1">
      <c r="A67" s="314"/>
      <c r="B67" s="314"/>
      <c r="C67" s="314"/>
      <c r="D67" s="314"/>
      <c r="E67" s="314"/>
      <c r="F67" s="314"/>
      <c r="G67" s="387"/>
      <c r="H67" s="387"/>
      <c r="I67" s="314"/>
      <c r="J67" s="314"/>
      <c r="K67" s="314"/>
      <c r="L67" s="314"/>
      <c r="M67" s="314"/>
      <c r="N67" s="314"/>
      <c r="O67" s="314"/>
      <c r="P67" s="314"/>
      <c r="Q67" s="314"/>
      <c r="R67" s="314"/>
      <c r="S67" s="314"/>
      <c r="T67" s="314"/>
      <c r="U67" s="314"/>
      <c r="V67" s="314"/>
      <c r="W67" s="314"/>
      <c r="X67" s="314"/>
      <c r="Y67" s="314"/>
      <c r="Z67" s="314"/>
      <c r="AA67" s="314"/>
      <c r="AB67" s="314"/>
      <c r="AC67" s="314"/>
      <c r="AD67" s="314"/>
      <c r="AE67" s="314"/>
      <c r="AF67" s="314"/>
      <c r="AG67" s="314"/>
      <c r="AH67" s="314"/>
      <c r="AI67" s="314"/>
      <c r="AJ67" s="314"/>
      <c r="AK67" s="314"/>
      <c r="AL67" s="314"/>
      <c r="AM67" s="314"/>
      <c r="AN67" s="314"/>
      <c r="AO67" s="314"/>
      <c r="AP67" s="314"/>
      <c r="AQ67" s="314"/>
      <c r="AR67" s="314"/>
      <c r="AS67" s="314"/>
      <c r="AT67" s="314"/>
      <c r="AU67" s="314"/>
      <c r="AV67" s="314"/>
    </row>
    <row r="68" spans="1:48" ht="14.25" customHeight="1">
      <c r="A68" s="314"/>
      <c r="B68" s="314"/>
      <c r="C68" s="314"/>
      <c r="D68" s="314"/>
      <c r="E68" s="314"/>
      <c r="F68" s="314"/>
      <c r="G68" s="387"/>
      <c r="H68" s="387"/>
      <c r="I68" s="314"/>
      <c r="J68" s="314"/>
      <c r="K68" s="314"/>
      <c r="L68" s="314"/>
      <c r="M68" s="314"/>
      <c r="N68" s="314"/>
      <c r="O68" s="314"/>
      <c r="P68" s="314"/>
      <c r="Q68" s="314"/>
      <c r="R68" s="314"/>
      <c r="S68" s="314"/>
      <c r="T68" s="314"/>
      <c r="U68" s="314"/>
      <c r="V68" s="314"/>
      <c r="W68" s="314"/>
      <c r="X68" s="314"/>
      <c r="Y68" s="314"/>
      <c r="Z68" s="314"/>
      <c r="AA68" s="314"/>
      <c r="AB68" s="314"/>
      <c r="AC68" s="314"/>
      <c r="AD68" s="314"/>
      <c r="AE68" s="314"/>
      <c r="AF68" s="314"/>
      <c r="AG68" s="314"/>
      <c r="AH68" s="314"/>
      <c r="AI68" s="314"/>
      <c r="AJ68" s="314"/>
      <c r="AK68" s="314"/>
      <c r="AL68" s="314"/>
      <c r="AM68" s="314"/>
      <c r="AN68" s="314"/>
      <c r="AO68" s="314"/>
      <c r="AP68" s="314"/>
      <c r="AQ68" s="314"/>
      <c r="AR68" s="314"/>
      <c r="AS68" s="314"/>
      <c r="AT68" s="314"/>
      <c r="AU68" s="314"/>
      <c r="AV68" s="314"/>
    </row>
    <row r="69" spans="1:48" ht="14.25" customHeight="1">
      <c r="A69" s="314"/>
      <c r="B69" s="314"/>
      <c r="C69" s="314"/>
      <c r="D69" s="314"/>
      <c r="E69" s="314"/>
      <c r="F69" s="314"/>
      <c r="G69" s="387"/>
      <c r="H69" s="387"/>
      <c r="I69" s="314"/>
      <c r="J69" s="314"/>
      <c r="K69" s="314"/>
      <c r="L69" s="314"/>
      <c r="M69" s="314"/>
      <c r="N69" s="314"/>
      <c r="O69" s="314"/>
      <c r="P69" s="314"/>
      <c r="Q69" s="314"/>
      <c r="R69" s="314"/>
      <c r="S69" s="314"/>
      <c r="T69" s="314"/>
      <c r="U69" s="314"/>
      <c r="V69" s="314"/>
      <c r="W69" s="314"/>
      <c r="X69" s="314"/>
      <c r="Y69" s="314"/>
      <c r="Z69" s="314"/>
      <c r="AA69" s="314"/>
      <c r="AB69" s="314"/>
      <c r="AC69" s="314"/>
      <c r="AD69" s="314"/>
      <c r="AE69" s="314"/>
      <c r="AF69" s="314"/>
      <c r="AG69" s="314"/>
      <c r="AH69" s="314"/>
      <c r="AI69" s="314"/>
      <c r="AJ69" s="314"/>
      <c r="AK69" s="314"/>
      <c r="AL69" s="314"/>
      <c r="AM69" s="314"/>
      <c r="AN69" s="314"/>
      <c r="AO69" s="314"/>
      <c r="AP69" s="314"/>
      <c r="AQ69" s="314"/>
      <c r="AR69" s="314"/>
      <c r="AS69" s="314"/>
      <c r="AT69" s="314"/>
      <c r="AU69" s="314"/>
      <c r="AV69" s="314"/>
    </row>
    <row r="70" spans="1:48" ht="14.25" customHeight="1">
      <c r="A70" s="314"/>
      <c r="B70" s="314"/>
      <c r="C70" s="314"/>
      <c r="D70" s="314"/>
      <c r="E70" s="314"/>
      <c r="F70" s="314"/>
      <c r="G70" s="387"/>
      <c r="H70" s="387"/>
      <c r="I70" s="314"/>
      <c r="J70" s="314"/>
      <c r="K70" s="314"/>
      <c r="L70" s="314"/>
      <c r="M70" s="314"/>
      <c r="N70" s="314"/>
      <c r="O70" s="314"/>
      <c r="P70" s="314"/>
      <c r="Q70" s="314"/>
      <c r="R70" s="314"/>
      <c r="S70" s="314"/>
      <c r="T70" s="314"/>
      <c r="U70" s="314"/>
      <c r="V70" s="314"/>
      <c r="W70" s="314"/>
      <c r="X70" s="314"/>
      <c r="Y70" s="314"/>
      <c r="Z70" s="314"/>
      <c r="AA70" s="314"/>
      <c r="AB70" s="314"/>
      <c r="AC70" s="314"/>
      <c r="AD70" s="314"/>
      <c r="AE70" s="314"/>
      <c r="AF70" s="314"/>
      <c r="AG70" s="314"/>
      <c r="AH70" s="314"/>
      <c r="AI70" s="314"/>
      <c r="AJ70" s="314"/>
      <c r="AK70" s="314"/>
      <c r="AL70" s="314"/>
      <c r="AM70" s="314"/>
      <c r="AN70" s="314"/>
      <c r="AO70" s="314"/>
      <c r="AP70" s="314"/>
      <c r="AQ70" s="314"/>
      <c r="AR70" s="314"/>
      <c r="AS70" s="314"/>
      <c r="AT70" s="314"/>
      <c r="AU70" s="314"/>
      <c r="AV70" s="314"/>
    </row>
    <row r="71" spans="1:48" ht="14.25" customHeight="1">
      <c r="A71" s="314"/>
      <c r="B71" s="314"/>
      <c r="C71" s="314"/>
      <c r="D71" s="314"/>
      <c r="E71" s="314"/>
      <c r="F71" s="314"/>
      <c r="G71" s="387"/>
      <c r="H71" s="387"/>
      <c r="I71" s="314"/>
      <c r="J71" s="314"/>
      <c r="K71" s="314"/>
      <c r="L71" s="314"/>
      <c r="M71" s="314"/>
      <c r="N71" s="314"/>
      <c r="O71" s="314"/>
      <c r="P71" s="314"/>
      <c r="Q71" s="314"/>
      <c r="R71" s="314"/>
      <c r="S71" s="314"/>
      <c r="T71" s="314"/>
      <c r="U71" s="314"/>
      <c r="V71" s="314"/>
      <c r="W71" s="314"/>
      <c r="X71" s="314"/>
      <c r="Y71" s="314"/>
      <c r="Z71" s="314"/>
      <c r="AA71" s="314"/>
      <c r="AB71" s="314"/>
      <c r="AC71" s="314"/>
      <c r="AD71" s="314"/>
      <c r="AE71" s="314"/>
      <c r="AF71" s="314"/>
      <c r="AG71" s="314"/>
      <c r="AH71" s="314"/>
      <c r="AI71" s="314"/>
      <c r="AJ71" s="314"/>
      <c r="AK71" s="314"/>
      <c r="AL71" s="314"/>
      <c r="AM71" s="314"/>
      <c r="AN71" s="314"/>
      <c r="AO71" s="314"/>
      <c r="AP71" s="314"/>
      <c r="AQ71" s="314"/>
      <c r="AR71" s="314"/>
      <c r="AS71" s="314"/>
      <c r="AT71" s="314"/>
      <c r="AU71" s="314"/>
      <c r="AV71" s="314"/>
    </row>
    <row r="72" spans="1:48" ht="14.25" customHeight="1">
      <c r="A72" s="314"/>
      <c r="B72" s="314"/>
      <c r="C72" s="314"/>
      <c r="D72" s="314"/>
      <c r="E72" s="314"/>
      <c r="F72" s="314"/>
      <c r="G72" s="387"/>
      <c r="H72" s="387"/>
      <c r="I72" s="314"/>
      <c r="J72" s="314"/>
      <c r="K72" s="314"/>
      <c r="L72" s="314"/>
      <c r="M72" s="314"/>
      <c r="N72" s="314"/>
      <c r="O72" s="314"/>
      <c r="P72" s="314"/>
      <c r="Q72" s="314"/>
      <c r="R72" s="314"/>
      <c r="S72" s="314"/>
      <c r="T72" s="314"/>
      <c r="U72" s="314"/>
      <c r="V72" s="314"/>
      <c r="W72" s="314"/>
      <c r="X72" s="314"/>
      <c r="Y72" s="314"/>
      <c r="Z72" s="314"/>
      <c r="AA72" s="314"/>
      <c r="AB72" s="314"/>
      <c r="AC72" s="314"/>
      <c r="AD72" s="314"/>
      <c r="AE72" s="314"/>
      <c r="AF72" s="314"/>
      <c r="AG72" s="314"/>
      <c r="AH72" s="314"/>
      <c r="AI72" s="314"/>
      <c r="AJ72" s="314"/>
      <c r="AK72" s="314"/>
      <c r="AL72" s="314"/>
      <c r="AM72" s="314"/>
      <c r="AN72" s="314"/>
      <c r="AO72" s="314"/>
      <c r="AP72" s="314"/>
      <c r="AQ72" s="314"/>
      <c r="AR72" s="314"/>
      <c r="AS72" s="314"/>
      <c r="AT72" s="314"/>
      <c r="AU72" s="314"/>
      <c r="AV72" s="314"/>
    </row>
    <row r="73" spans="1:48" ht="14.25" customHeight="1">
      <c r="A73" s="314"/>
      <c r="B73" s="314"/>
      <c r="C73" s="314"/>
      <c r="D73" s="314"/>
      <c r="E73" s="314"/>
      <c r="F73" s="314"/>
      <c r="G73" s="387"/>
      <c r="H73" s="387"/>
      <c r="I73" s="314"/>
      <c r="J73" s="314"/>
      <c r="K73" s="314"/>
      <c r="L73" s="314"/>
      <c r="M73" s="314"/>
      <c r="N73" s="314"/>
      <c r="O73" s="314"/>
      <c r="P73" s="314"/>
      <c r="Q73" s="314"/>
      <c r="R73" s="314"/>
      <c r="S73" s="314"/>
      <c r="T73" s="314"/>
      <c r="U73" s="314"/>
      <c r="V73" s="314"/>
      <c r="W73" s="314"/>
      <c r="X73" s="314"/>
      <c r="Y73" s="314"/>
      <c r="Z73" s="314"/>
      <c r="AA73" s="314"/>
      <c r="AB73" s="314"/>
      <c r="AC73" s="314"/>
      <c r="AD73" s="314"/>
      <c r="AE73" s="314"/>
      <c r="AF73" s="314"/>
      <c r="AG73" s="314"/>
      <c r="AH73" s="314"/>
      <c r="AI73" s="314"/>
      <c r="AJ73" s="314"/>
      <c r="AK73" s="314"/>
      <c r="AL73" s="314"/>
      <c r="AM73" s="314"/>
      <c r="AN73" s="314"/>
      <c r="AO73" s="314"/>
      <c r="AP73" s="314"/>
      <c r="AQ73" s="314"/>
      <c r="AR73" s="314"/>
      <c r="AS73" s="314"/>
      <c r="AT73" s="314"/>
      <c r="AU73" s="314"/>
      <c r="AV73" s="314"/>
    </row>
    <row r="74" spans="1:48" ht="14.25" customHeight="1">
      <c r="A74" s="314"/>
      <c r="B74" s="314"/>
      <c r="C74" s="314"/>
      <c r="D74" s="314"/>
      <c r="E74" s="314"/>
      <c r="F74" s="314"/>
      <c r="G74" s="387"/>
      <c r="H74" s="387"/>
      <c r="I74" s="314"/>
      <c r="J74" s="314"/>
      <c r="K74" s="314"/>
      <c r="L74" s="314"/>
      <c r="M74" s="314"/>
      <c r="N74" s="314"/>
      <c r="O74" s="314"/>
      <c r="P74" s="314"/>
      <c r="Q74" s="314"/>
      <c r="R74" s="314"/>
      <c r="S74" s="314"/>
      <c r="T74" s="314"/>
      <c r="U74" s="314"/>
      <c r="V74" s="314"/>
      <c r="W74" s="314"/>
      <c r="X74" s="314"/>
      <c r="Y74" s="314"/>
      <c r="Z74" s="314"/>
      <c r="AA74" s="314"/>
      <c r="AB74" s="314"/>
      <c r="AC74" s="314"/>
      <c r="AD74" s="314"/>
      <c r="AE74" s="314"/>
      <c r="AF74" s="314"/>
      <c r="AG74" s="314"/>
      <c r="AH74" s="314"/>
      <c r="AI74" s="314"/>
      <c r="AJ74" s="314"/>
      <c r="AK74" s="314"/>
      <c r="AL74" s="314"/>
      <c r="AM74" s="314"/>
      <c r="AN74" s="314"/>
      <c r="AO74" s="314"/>
      <c r="AP74" s="314"/>
      <c r="AQ74" s="314"/>
      <c r="AR74" s="314"/>
      <c r="AS74" s="314"/>
      <c r="AT74" s="314"/>
      <c r="AU74" s="314"/>
      <c r="AV74" s="314"/>
    </row>
    <row r="75" spans="1:48" ht="14.25" customHeight="1">
      <c r="A75" s="314"/>
      <c r="B75" s="314"/>
      <c r="C75" s="314"/>
      <c r="D75" s="314"/>
      <c r="E75" s="314"/>
      <c r="F75" s="314"/>
      <c r="G75" s="387"/>
      <c r="H75" s="387"/>
      <c r="I75" s="314"/>
      <c r="J75" s="314"/>
      <c r="K75" s="314"/>
      <c r="L75" s="314"/>
      <c r="M75" s="314"/>
      <c r="N75" s="314"/>
      <c r="O75" s="314"/>
      <c r="P75" s="314"/>
      <c r="Q75" s="314"/>
      <c r="R75" s="314"/>
      <c r="S75" s="314"/>
      <c r="T75" s="314"/>
      <c r="U75" s="314"/>
      <c r="V75" s="314"/>
      <c r="W75" s="314"/>
      <c r="X75" s="314"/>
      <c r="Y75" s="314"/>
      <c r="Z75" s="314"/>
      <c r="AA75" s="314"/>
      <c r="AB75" s="314"/>
      <c r="AC75" s="314"/>
      <c r="AD75" s="314"/>
      <c r="AE75" s="314"/>
      <c r="AF75" s="314"/>
      <c r="AG75" s="314"/>
      <c r="AH75" s="314"/>
      <c r="AI75" s="314"/>
      <c r="AJ75" s="314"/>
      <c r="AK75" s="314"/>
      <c r="AL75" s="314"/>
      <c r="AM75" s="314"/>
      <c r="AN75" s="314"/>
      <c r="AO75" s="314"/>
      <c r="AP75" s="314"/>
      <c r="AQ75" s="314"/>
      <c r="AR75" s="314"/>
      <c r="AS75" s="314"/>
      <c r="AT75" s="314"/>
      <c r="AU75" s="314"/>
      <c r="AV75" s="314"/>
    </row>
    <row r="76" spans="1:48" ht="14.25" customHeight="1">
      <c r="A76" s="314"/>
      <c r="B76" s="314"/>
      <c r="C76" s="314"/>
      <c r="D76" s="314"/>
      <c r="E76" s="314"/>
      <c r="F76" s="314"/>
      <c r="G76" s="387"/>
      <c r="H76" s="387"/>
      <c r="I76" s="314"/>
      <c r="J76" s="314"/>
      <c r="K76" s="314"/>
      <c r="L76" s="314"/>
      <c r="M76" s="314"/>
      <c r="N76" s="314"/>
      <c r="O76" s="314"/>
      <c r="P76" s="314"/>
      <c r="Q76" s="314"/>
      <c r="R76" s="314"/>
      <c r="S76" s="314"/>
      <c r="T76" s="314"/>
      <c r="U76" s="314"/>
      <c r="V76" s="314"/>
      <c r="W76" s="314"/>
      <c r="X76" s="314"/>
      <c r="Y76" s="314"/>
      <c r="Z76" s="314"/>
      <c r="AA76" s="314"/>
      <c r="AB76" s="314"/>
      <c r="AC76" s="314"/>
      <c r="AD76" s="314"/>
      <c r="AE76" s="314"/>
      <c r="AF76" s="314"/>
      <c r="AG76" s="314"/>
      <c r="AH76" s="314"/>
      <c r="AI76" s="314"/>
      <c r="AJ76" s="314"/>
      <c r="AK76" s="314"/>
      <c r="AL76" s="314"/>
      <c r="AM76" s="314"/>
      <c r="AN76" s="314"/>
      <c r="AO76" s="314"/>
      <c r="AP76" s="314"/>
      <c r="AQ76" s="314"/>
      <c r="AR76" s="314"/>
      <c r="AS76" s="314"/>
      <c r="AT76" s="314"/>
      <c r="AU76" s="314"/>
      <c r="AV76" s="314"/>
    </row>
    <row r="77" spans="1:48" ht="14.25" customHeight="1">
      <c r="A77" s="314"/>
      <c r="B77" s="314"/>
      <c r="C77" s="314"/>
      <c r="D77" s="314"/>
      <c r="E77" s="314"/>
      <c r="F77" s="314"/>
      <c r="G77" s="387"/>
      <c r="H77" s="387"/>
      <c r="I77" s="314"/>
      <c r="J77" s="314"/>
      <c r="K77" s="314"/>
      <c r="L77" s="314"/>
      <c r="M77" s="314"/>
      <c r="N77" s="314"/>
      <c r="O77" s="314"/>
      <c r="P77" s="314"/>
      <c r="Q77" s="314"/>
      <c r="R77" s="314"/>
      <c r="S77" s="314"/>
      <c r="T77" s="314"/>
      <c r="U77" s="314"/>
      <c r="V77" s="314"/>
      <c r="W77" s="314"/>
      <c r="X77" s="314"/>
      <c r="Y77" s="314"/>
      <c r="Z77" s="314"/>
      <c r="AA77" s="314"/>
      <c r="AB77" s="314"/>
      <c r="AC77" s="314"/>
      <c r="AD77" s="314"/>
      <c r="AE77" s="314"/>
      <c r="AF77" s="314"/>
      <c r="AG77" s="314"/>
      <c r="AH77" s="314"/>
      <c r="AI77" s="314"/>
      <c r="AJ77" s="314"/>
      <c r="AK77" s="314"/>
      <c r="AL77" s="314"/>
      <c r="AM77" s="314"/>
      <c r="AN77" s="314"/>
      <c r="AO77" s="314"/>
      <c r="AP77" s="314"/>
      <c r="AQ77" s="314"/>
      <c r="AR77" s="314"/>
      <c r="AS77" s="314"/>
      <c r="AT77" s="314"/>
      <c r="AU77" s="314"/>
      <c r="AV77" s="314"/>
    </row>
    <row r="78" spans="1:48" ht="14.25" customHeight="1">
      <c r="A78" s="314"/>
      <c r="B78" s="314"/>
      <c r="C78" s="314"/>
      <c r="D78" s="314"/>
      <c r="E78" s="314"/>
      <c r="F78" s="314"/>
      <c r="G78" s="387"/>
      <c r="H78" s="387"/>
      <c r="I78" s="314"/>
      <c r="J78" s="314"/>
      <c r="K78" s="314"/>
      <c r="L78" s="314"/>
      <c r="M78" s="314"/>
      <c r="N78" s="314"/>
      <c r="O78" s="314"/>
      <c r="P78" s="314"/>
      <c r="Q78" s="314"/>
      <c r="R78" s="314"/>
      <c r="S78" s="314"/>
      <c r="T78" s="314"/>
      <c r="U78" s="314"/>
      <c r="V78" s="314"/>
      <c r="W78" s="314"/>
      <c r="X78" s="314"/>
      <c r="Y78" s="314"/>
      <c r="Z78" s="314"/>
      <c r="AA78" s="314"/>
      <c r="AB78" s="314"/>
      <c r="AC78" s="314"/>
      <c r="AD78" s="314"/>
      <c r="AE78" s="314"/>
      <c r="AF78" s="314"/>
      <c r="AG78" s="314"/>
      <c r="AH78" s="314"/>
      <c r="AI78" s="314"/>
      <c r="AJ78" s="314"/>
      <c r="AK78" s="314"/>
      <c r="AL78" s="314"/>
      <c r="AM78" s="314"/>
      <c r="AN78" s="314"/>
      <c r="AO78" s="314"/>
      <c r="AP78" s="314"/>
      <c r="AQ78" s="314"/>
      <c r="AR78" s="314"/>
      <c r="AS78" s="314"/>
      <c r="AT78" s="314"/>
      <c r="AU78" s="314"/>
      <c r="AV78" s="314"/>
    </row>
    <row r="79" spans="1:48" ht="14.25" customHeight="1">
      <c r="A79" s="314"/>
      <c r="B79" s="314"/>
      <c r="C79" s="314"/>
      <c r="D79" s="314"/>
      <c r="E79" s="314"/>
      <c r="F79" s="314"/>
      <c r="G79" s="387"/>
      <c r="H79" s="387"/>
      <c r="I79" s="314"/>
      <c r="J79" s="314"/>
      <c r="K79" s="314"/>
      <c r="L79" s="314"/>
      <c r="M79" s="314"/>
      <c r="N79" s="314"/>
      <c r="O79" s="314"/>
      <c r="P79" s="314"/>
      <c r="Q79" s="314"/>
      <c r="R79" s="314"/>
      <c r="S79" s="314"/>
      <c r="T79" s="314"/>
      <c r="U79" s="314"/>
      <c r="V79" s="314"/>
      <c r="W79" s="314"/>
      <c r="X79" s="314"/>
      <c r="Y79" s="314"/>
      <c r="Z79" s="314"/>
      <c r="AA79" s="314"/>
      <c r="AB79" s="314"/>
      <c r="AC79" s="314"/>
      <c r="AD79" s="314"/>
      <c r="AE79" s="314"/>
      <c r="AF79" s="314"/>
      <c r="AG79" s="314"/>
      <c r="AH79" s="314"/>
      <c r="AI79" s="314"/>
      <c r="AJ79" s="314"/>
      <c r="AK79" s="314"/>
      <c r="AL79" s="314"/>
      <c r="AM79" s="314"/>
      <c r="AN79" s="314"/>
      <c r="AO79" s="314"/>
      <c r="AP79" s="314"/>
      <c r="AQ79" s="314"/>
      <c r="AR79" s="314"/>
      <c r="AS79" s="314"/>
      <c r="AT79" s="314"/>
      <c r="AU79" s="314"/>
      <c r="AV79" s="314"/>
    </row>
    <row r="80" spans="1:48" ht="14.25" customHeight="1">
      <c r="A80" s="314"/>
      <c r="B80" s="314"/>
      <c r="C80" s="314"/>
      <c r="D80" s="314"/>
      <c r="E80" s="314"/>
      <c r="F80" s="314"/>
      <c r="G80" s="387"/>
      <c r="H80" s="387"/>
      <c r="I80" s="314"/>
      <c r="J80" s="314"/>
      <c r="K80" s="314"/>
      <c r="L80" s="314"/>
      <c r="M80" s="314"/>
      <c r="N80" s="314"/>
      <c r="O80" s="314"/>
      <c r="P80" s="314"/>
      <c r="Q80" s="314"/>
      <c r="R80" s="314"/>
      <c r="S80" s="314"/>
      <c r="T80" s="314"/>
      <c r="U80" s="314"/>
      <c r="V80" s="314"/>
      <c r="W80" s="314"/>
      <c r="X80" s="314"/>
      <c r="Y80" s="314"/>
      <c r="Z80" s="314"/>
      <c r="AA80" s="314"/>
      <c r="AB80" s="314"/>
      <c r="AC80" s="314"/>
      <c r="AD80" s="314"/>
      <c r="AE80" s="314"/>
      <c r="AF80" s="314"/>
      <c r="AG80" s="314"/>
      <c r="AH80" s="314"/>
      <c r="AI80" s="314"/>
      <c r="AJ80" s="314"/>
      <c r="AK80" s="314"/>
      <c r="AL80" s="314"/>
      <c r="AM80" s="314"/>
      <c r="AN80" s="314"/>
      <c r="AO80" s="314"/>
      <c r="AP80" s="314"/>
      <c r="AQ80" s="314"/>
      <c r="AR80" s="314"/>
      <c r="AS80" s="314"/>
      <c r="AT80" s="314"/>
      <c r="AU80" s="314"/>
      <c r="AV80" s="314"/>
    </row>
    <row r="81" spans="1:48" ht="14.25" customHeight="1">
      <c r="A81" s="314"/>
      <c r="B81" s="314"/>
      <c r="C81" s="314"/>
      <c r="D81" s="314"/>
      <c r="E81" s="314"/>
      <c r="F81" s="314"/>
      <c r="G81" s="387"/>
      <c r="H81" s="387"/>
      <c r="I81" s="314"/>
      <c r="J81" s="314"/>
      <c r="K81" s="314"/>
      <c r="L81" s="314"/>
      <c r="M81" s="314"/>
      <c r="N81" s="314"/>
      <c r="O81" s="314"/>
      <c r="P81" s="314"/>
      <c r="Q81" s="314"/>
      <c r="R81" s="314"/>
      <c r="S81" s="314"/>
      <c r="T81" s="314"/>
      <c r="U81" s="314"/>
      <c r="V81" s="314"/>
      <c r="W81" s="314"/>
      <c r="X81" s="314"/>
      <c r="Y81" s="314"/>
      <c r="Z81" s="314"/>
      <c r="AA81" s="314"/>
      <c r="AB81" s="314"/>
      <c r="AC81" s="314"/>
      <c r="AD81" s="314"/>
      <c r="AE81" s="314"/>
      <c r="AF81" s="314"/>
      <c r="AG81" s="314"/>
      <c r="AH81" s="314"/>
      <c r="AI81" s="314"/>
      <c r="AJ81" s="314"/>
      <c r="AK81" s="314"/>
      <c r="AL81" s="314"/>
      <c r="AM81" s="314"/>
      <c r="AN81" s="314"/>
      <c r="AO81" s="314"/>
      <c r="AP81" s="314"/>
      <c r="AQ81" s="314"/>
      <c r="AR81" s="314"/>
      <c r="AS81" s="314"/>
      <c r="AT81" s="314"/>
      <c r="AU81" s="314"/>
      <c r="AV81" s="314"/>
    </row>
    <row r="82" spans="1:48" ht="14.25" customHeight="1">
      <c r="A82" s="314"/>
      <c r="B82" s="314"/>
      <c r="C82" s="314"/>
      <c r="D82" s="314"/>
      <c r="E82" s="314"/>
      <c r="F82" s="314"/>
      <c r="G82" s="387"/>
      <c r="H82" s="387"/>
      <c r="I82" s="314"/>
      <c r="J82" s="314"/>
      <c r="K82" s="314"/>
      <c r="L82" s="314"/>
      <c r="M82" s="314"/>
      <c r="N82" s="314"/>
      <c r="O82" s="314"/>
      <c r="P82" s="314"/>
      <c r="Q82" s="314"/>
      <c r="R82" s="314"/>
      <c r="S82" s="314"/>
      <c r="T82" s="314"/>
      <c r="U82" s="314"/>
      <c r="V82" s="314"/>
      <c r="W82" s="314"/>
      <c r="X82" s="314"/>
      <c r="Y82" s="314"/>
      <c r="Z82" s="314"/>
      <c r="AA82" s="314"/>
      <c r="AB82" s="314"/>
      <c r="AC82" s="314"/>
      <c r="AD82" s="314"/>
      <c r="AE82" s="314"/>
      <c r="AF82" s="314"/>
      <c r="AG82" s="314"/>
      <c r="AH82" s="314"/>
      <c r="AI82" s="314"/>
      <c r="AJ82" s="314"/>
      <c r="AK82" s="314"/>
      <c r="AL82" s="314"/>
      <c r="AM82" s="314"/>
      <c r="AN82" s="314"/>
      <c r="AO82" s="314"/>
      <c r="AP82" s="314"/>
      <c r="AQ82" s="314"/>
      <c r="AR82" s="314"/>
      <c r="AS82" s="314"/>
      <c r="AT82" s="314"/>
      <c r="AU82" s="314"/>
      <c r="AV82" s="314"/>
    </row>
    <row r="83" spans="1:48" ht="14.25" customHeight="1">
      <c r="A83" s="314"/>
      <c r="B83" s="314"/>
      <c r="C83" s="314"/>
      <c r="D83" s="314"/>
      <c r="E83" s="314"/>
      <c r="F83" s="314"/>
      <c r="G83" s="387"/>
      <c r="H83" s="387"/>
      <c r="I83" s="314"/>
      <c r="J83" s="314"/>
      <c r="K83" s="314"/>
      <c r="L83" s="314"/>
      <c r="M83" s="314"/>
      <c r="N83" s="314"/>
      <c r="O83" s="314"/>
      <c r="P83" s="314"/>
      <c r="Q83" s="314"/>
      <c r="R83" s="314"/>
      <c r="S83" s="314"/>
      <c r="T83" s="314"/>
      <c r="U83" s="314"/>
      <c r="V83" s="314"/>
      <c r="W83" s="314"/>
      <c r="X83" s="314"/>
      <c r="Y83" s="314"/>
      <c r="Z83" s="314"/>
      <c r="AA83" s="314"/>
      <c r="AB83" s="314"/>
      <c r="AC83" s="314"/>
      <c r="AD83" s="314"/>
      <c r="AE83" s="314"/>
      <c r="AF83" s="314"/>
      <c r="AG83" s="314"/>
      <c r="AH83" s="314"/>
      <c r="AI83" s="314"/>
      <c r="AJ83" s="314"/>
      <c r="AK83" s="314"/>
      <c r="AL83" s="314"/>
      <c r="AM83" s="314"/>
      <c r="AN83" s="314"/>
      <c r="AO83" s="314"/>
      <c r="AP83" s="314"/>
      <c r="AQ83" s="314"/>
      <c r="AR83" s="314"/>
      <c r="AS83" s="314"/>
      <c r="AT83" s="314"/>
      <c r="AU83" s="314"/>
      <c r="AV83" s="314"/>
    </row>
    <row r="84" spans="1:48" ht="14.25" customHeight="1">
      <c r="A84" s="314"/>
      <c r="B84" s="314"/>
      <c r="C84" s="314"/>
      <c r="D84" s="314"/>
      <c r="E84" s="314"/>
      <c r="F84" s="314"/>
      <c r="G84" s="387"/>
      <c r="H84" s="387"/>
      <c r="I84" s="314"/>
      <c r="J84" s="314"/>
      <c r="K84" s="314"/>
      <c r="L84" s="314"/>
      <c r="M84" s="314"/>
      <c r="N84" s="314"/>
      <c r="O84" s="314"/>
      <c r="P84" s="314"/>
      <c r="Q84" s="314"/>
      <c r="R84" s="314"/>
      <c r="S84" s="314"/>
      <c r="T84" s="314"/>
      <c r="U84" s="314"/>
      <c r="V84" s="314"/>
      <c r="W84" s="314"/>
      <c r="X84" s="314"/>
      <c r="Y84" s="314"/>
      <c r="Z84" s="314"/>
      <c r="AA84" s="314"/>
      <c r="AB84" s="314"/>
      <c r="AC84" s="314"/>
      <c r="AD84" s="314"/>
      <c r="AE84" s="314"/>
      <c r="AF84" s="314"/>
      <c r="AG84" s="314"/>
      <c r="AH84" s="314"/>
      <c r="AI84" s="314"/>
      <c r="AJ84" s="314"/>
      <c r="AK84" s="314"/>
      <c r="AL84" s="314"/>
      <c r="AM84" s="314"/>
      <c r="AN84" s="314"/>
      <c r="AO84" s="314"/>
      <c r="AP84" s="314"/>
      <c r="AQ84" s="314"/>
      <c r="AR84" s="314"/>
      <c r="AS84" s="314"/>
      <c r="AT84" s="314"/>
      <c r="AU84" s="314"/>
      <c r="AV84" s="314"/>
    </row>
    <row r="85" spans="1:48" ht="14.25" customHeight="1">
      <c r="A85" s="314"/>
      <c r="B85" s="314"/>
      <c r="C85" s="314"/>
      <c r="D85" s="314"/>
      <c r="E85" s="314"/>
      <c r="F85" s="314"/>
      <c r="G85" s="387"/>
      <c r="H85" s="387"/>
      <c r="I85" s="314"/>
      <c r="J85" s="314"/>
      <c r="K85" s="314"/>
      <c r="L85" s="314"/>
      <c r="M85" s="314"/>
      <c r="N85" s="314"/>
      <c r="O85" s="314"/>
      <c r="P85" s="314"/>
      <c r="Q85" s="314"/>
      <c r="R85" s="314"/>
      <c r="S85" s="314"/>
      <c r="T85" s="314"/>
      <c r="U85" s="314"/>
      <c r="V85" s="314"/>
      <c r="W85" s="314"/>
      <c r="X85" s="314"/>
      <c r="Y85" s="314"/>
      <c r="Z85" s="314"/>
      <c r="AA85" s="314"/>
      <c r="AB85" s="314"/>
      <c r="AC85" s="314"/>
      <c r="AD85" s="314"/>
      <c r="AE85" s="314"/>
      <c r="AF85" s="314"/>
      <c r="AG85" s="314"/>
      <c r="AH85" s="314"/>
      <c r="AI85" s="314"/>
      <c r="AJ85" s="314"/>
      <c r="AK85" s="314"/>
      <c r="AL85" s="314"/>
      <c r="AM85" s="314"/>
      <c r="AN85" s="314"/>
      <c r="AO85" s="314"/>
      <c r="AP85" s="314"/>
      <c r="AQ85" s="314"/>
      <c r="AR85" s="314"/>
      <c r="AS85" s="314"/>
      <c r="AT85" s="314"/>
      <c r="AU85" s="314"/>
      <c r="AV85" s="314"/>
    </row>
    <row r="86" spans="1:48" ht="14.25" customHeight="1">
      <c r="A86" s="314"/>
      <c r="B86" s="314"/>
      <c r="C86" s="314"/>
      <c r="D86" s="314"/>
      <c r="E86" s="314"/>
      <c r="F86" s="314"/>
      <c r="G86" s="387"/>
      <c r="H86" s="387"/>
      <c r="I86" s="314"/>
      <c r="J86" s="314"/>
      <c r="K86" s="314"/>
      <c r="L86" s="314"/>
      <c r="M86" s="314"/>
      <c r="N86" s="314"/>
      <c r="O86" s="314"/>
      <c r="P86" s="314"/>
      <c r="Q86" s="314"/>
      <c r="R86" s="314"/>
      <c r="S86" s="314"/>
      <c r="T86" s="314"/>
      <c r="U86" s="314"/>
      <c r="V86" s="314"/>
      <c r="W86" s="314"/>
      <c r="X86" s="314"/>
      <c r="Y86" s="314"/>
      <c r="Z86" s="314"/>
      <c r="AA86" s="314"/>
      <c r="AB86" s="314"/>
      <c r="AC86" s="314"/>
      <c r="AD86" s="314"/>
      <c r="AE86" s="314"/>
      <c r="AF86" s="314"/>
      <c r="AG86" s="314"/>
      <c r="AH86" s="314"/>
      <c r="AI86" s="314"/>
      <c r="AJ86" s="314"/>
      <c r="AK86" s="314"/>
      <c r="AL86" s="314"/>
      <c r="AM86" s="314"/>
      <c r="AN86" s="314"/>
      <c r="AO86" s="314"/>
      <c r="AP86" s="314"/>
      <c r="AQ86" s="314"/>
      <c r="AR86" s="314"/>
      <c r="AS86" s="314"/>
      <c r="AT86" s="314"/>
      <c r="AU86" s="314"/>
      <c r="AV86" s="314"/>
    </row>
    <row r="87" spans="1:48" ht="14.25" customHeight="1">
      <c r="A87" s="314"/>
      <c r="B87" s="314"/>
      <c r="C87" s="314"/>
      <c r="D87" s="314"/>
      <c r="E87" s="314"/>
      <c r="F87" s="314"/>
      <c r="G87" s="387"/>
      <c r="H87" s="387"/>
      <c r="I87" s="314"/>
      <c r="J87" s="314"/>
      <c r="K87" s="314"/>
      <c r="L87" s="314"/>
      <c r="M87" s="314"/>
      <c r="N87" s="314"/>
      <c r="O87" s="314"/>
      <c r="P87" s="314"/>
      <c r="Q87" s="314"/>
      <c r="R87" s="314"/>
      <c r="S87" s="314"/>
      <c r="T87" s="314"/>
      <c r="U87" s="314"/>
      <c r="V87" s="314"/>
      <c r="W87" s="314"/>
      <c r="X87" s="314"/>
      <c r="Y87" s="314"/>
      <c r="Z87" s="314"/>
      <c r="AA87" s="314"/>
      <c r="AB87" s="314"/>
      <c r="AC87" s="314"/>
      <c r="AD87" s="314"/>
      <c r="AE87" s="314"/>
      <c r="AF87" s="314"/>
      <c r="AG87" s="314"/>
      <c r="AH87" s="314"/>
      <c r="AI87" s="314"/>
      <c r="AJ87" s="314"/>
      <c r="AK87" s="314"/>
      <c r="AL87" s="314"/>
      <c r="AM87" s="314"/>
      <c r="AN87" s="314"/>
      <c r="AO87" s="314"/>
      <c r="AP87" s="314"/>
      <c r="AQ87" s="314"/>
      <c r="AR87" s="314"/>
      <c r="AS87" s="314"/>
      <c r="AT87" s="314"/>
      <c r="AU87" s="314"/>
      <c r="AV87" s="314"/>
    </row>
    <row r="88" spans="1:48" ht="14.25" customHeight="1">
      <c r="A88" s="314"/>
      <c r="B88" s="314"/>
      <c r="C88" s="314"/>
      <c r="D88" s="314"/>
      <c r="E88" s="314"/>
      <c r="F88" s="314"/>
      <c r="G88" s="387"/>
      <c r="H88" s="387"/>
      <c r="I88" s="314"/>
      <c r="J88" s="314"/>
      <c r="K88" s="314"/>
      <c r="L88" s="314"/>
      <c r="M88" s="314"/>
      <c r="N88" s="314"/>
      <c r="O88" s="314"/>
      <c r="P88" s="314"/>
      <c r="Q88" s="314"/>
      <c r="R88" s="314"/>
      <c r="S88" s="314"/>
      <c r="T88" s="314"/>
      <c r="U88" s="314"/>
      <c r="V88" s="314"/>
      <c r="W88" s="314"/>
      <c r="X88" s="314"/>
      <c r="Y88" s="314"/>
      <c r="Z88" s="314"/>
      <c r="AA88" s="314"/>
      <c r="AB88" s="314"/>
      <c r="AC88" s="314"/>
      <c r="AD88" s="314"/>
      <c r="AE88" s="314"/>
      <c r="AF88" s="314"/>
      <c r="AG88" s="314"/>
      <c r="AH88" s="314"/>
      <c r="AI88" s="314"/>
      <c r="AJ88" s="314"/>
      <c r="AK88" s="314"/>
      <c r="AL88" s="314"/>
      <c r="AM88" s="314"/>
      <c r="AN88" s="314"/>
      <c r="AO88" s="314"/>
      <c r="AP88" s="314"/>
      <c r="AQ88" s="314"/>
      <c r="AR88" s="314"/>
      <c r="AS88" s="314"/>
      <c r="AT88" s="314"/>
      <c r="AU88" s="314"/>
      <c r="AV88" s="314"/>
    </row>
    <row r="89" spans="1:48" ht="14.25" customHeight="1">
      <c r="A89" s="314"/>
      <c r="B89" s="314"/>
      <c r="C89" s="314"/>
      <c r="D89" s="314"/>
      <c r="E89" s="314"/>
      <c r="F89" s="314"/>
      <c r="G89" s="387"/>
      <c r="H89" s="387"/>
      <c r="I89" s="314"/>
      <c r="J89" s="314"/>
      <c r="K89" s="314"/>
      <c r="L89" s="314"/>
      <c r="M89" s="314"/>
      <c r="N89" s="314"/>
      <c r="O89" s="314"/>
      <c r="P89" s="314"/>
      <c r="Q89" s="314"/>
      <c r="R89" s="314"/>
      <c r="S89" s="314"/>
      <c r="T89" s="314"/>
      <c r="U89" s="314"/>
      <c r="V89" s="314"/>
      <c r="W89" s="314"/>
      <c r="X89" s="314"/>
      <c r="Y89" s="314"/>
      <c r="Z89" s="314"/>
      <c r="AA89" s="314"/>
      <c r="AB89" s="314"/>
      <c r="AC89" s="314"/>
      <c r="AD89" s="314"/>
      <c r="AE89" s="314"/>
      <c r="AF89" s="314"/>
      <c r="AG89" s="314"/>
      <c r="AH89" s="314"/>
      <c r="AI89" s="314"/>
      <c r="AJ89" s="314"/>
      <c r="AK89" s="314"/>
      <c r="AL89" s="314"/>
      <c r="AM89" s="314"/>
      <c r="AN89" s="314"/>
      <c r="AO89" s="314"/>
      <c r="AP89" s="314"/>
      <c r="AQ89" s="314"/>
      <c r="AR89" s="314"/>
      <c r="AS89" s="314"/>
      <c r="AT89" s="314"/>
      <c r="AU89" s="314"/>
      <c r="AV89" s="314"/>
    </row>
    <row r="90" spans="1:48" ht="14.25" customHeight="1">
      <c r="A90" s="314"/>
      <c r="B90" s="314"/>
      <c r="C90" s="314"/>
      <c r="D90" s="314"/>
      <c r="E90" s="314"/>
      <c r="F90" s="314"/>
      <c r="G90" s="387"/>
      <c r="H90" s="387"/>
      <c r="I90" s="314"/>
      <c r="J90" s="314"/>
      <c r="K90" s="314"/>
      <c r="L90" s="314"/>
      <c r="M90" s="314"/>
      <c r="N90" s="314"/>
      <c r="O90" s="314"/>
      <c r="P90" s="314"/>
      <c r="Q90" s="314"/>
      <c r="R90" s="314"/>
      <c r="S90" s="314"/>
      <c r="T90" s="314"/>
      <c r="U90" s="314"/>
      <c r="V90" s="314"/>
      <c r="W90" s="314"/>
      <c r="X90" s="314"/>
      <c r="Y90" s="314"/>
      <c r="Z90" s="314"/>
      <c r="AA90" s="314"/>
      <c r="AB90" s="314"/>
      <c r="AC90" s="314"/>
      <c r="AD90" s="314"/>
      <c r="AE90" s="314"/>
      <c r="AF90" s="314"/>
      <c r="AG90" s="314"/>
      <c r="AH90" s="314"/>
      <c r="AI90" s="314"/>
      <c r="AJ90" s="314"/>
      <c r="AK90" s="314"/>
      <c r="AL90" s="314"/>
      <c r="AM90" s="314"/>
      <c r="AN90" s="314"/>
      <c r="AO90" s="314"/>
      <c r="AP90" s="314"/>
      <c r="AQ90" s="314"/>
      <c r="AR90" s="314"/>
      <c r="AS90" s="314"/>
      <c r="AT90" s="314"/>
      <c r="AU90" s="314"/>
      <c r="AV90" s="314"/>
    </row>
    <row r="91" spans="1:48" ht="14.25" customHeight="1">
      <c r="A91" s="314"/>
      <c r="B91" s="314"/>
      <c r="C91" s="314"/>
      <c r="D91" s="314"/>
      <c r="E91" s="314"/>
      <c r="F91" s="314"/>
      <c r="G91" s="387"/>
      <c r="H91" s="387"/>
      <c r="I91" s="314"/>
      <c r="J91" s="314"/>
      <c r="K91" s="314"/>
      <c r="L91" s="314"/>
      <c r="M91" s="314"/>
      <c r="N91" s="314"/>
      <c r="O91" s="314"/>
      <c r="P91" s="314"/>
      <c r="Q91" s="314"/>
      <c r="R91" s="314"/>
      <c r="S91" s="314"/>
      <c r="T91" s="314"/>
      <c r="U91" s="314"/>
      <c r="V91" s="314"/>
      <c r="W91" s="314"/>
      <c r="X91" s="314"/>
      <c r="Y91" s="314"/>
      <c r="Z91" s="314"/>
      <c r="AA91" s="314"/>
      <c r="AB91" s="314"/>
      <c r="AC91" s="314"/>
      <c r="AD91" s="314"/>
      <c r="AE91" s="314"/>
      <c r="AF91" s="314"/>
      <c r="AG91" s="314"/>
      <c r="AH91" s="314"/>
      <c r="AI91" s="314"/>
      <c r="AJ91" s="314"/>
      <c r="AK91" s="314"/>
      <c r="AL91" s="314"/>
      <c r="AM91" s="314"/>
      <c r="AN91" s="314"/>
      <c r="AO91" s="314"/>
      <c r="AP91" s="314"/>
      <c r="AQ91" s="314"/>
      <c r="AR91" s="314"/>
      <c r="AS91" s="314"/>
      <c r="AT91" s="314"/>
      <c r="AU91" s="314"/>
      <c r="AV91" s="314"/>
    </row>
    <row r="92" spans="1:48" ht="14.25" customHeight="1">
      <c r="A92" s="314"/>
      <c r="B92" s="314"/>
      <c r="C92" s="314"/>
      <c r="D92" s="314"/>
      <c r="E92" s="314"/>
      <c r="F92" s="314"/>
      <c r="G92" s="387"/>
      <c r="H92" s="387"/>
      <c r="I92" s="314"/>
      <c r="J92" s="314"/>
      <c r="K92" s="314"/>
      <c r="L92" s="314"/>
      <c r="M92" s="314"/>
      <c r="N92" s="314"/>
      <c r="O92" s="314"/>
      <c r="P92" s="314"/>
      <c r="Q92" s="314"/>
      <c r="R92" s="314"/>
      <c r="S92" s="314"/>
      <c r="T92" s="314"/>
      <c r="U92" s="314"/>
      <c r="V92" s="314"/>
      <c r="W92" s="314"/>
      <c r="X92" s="314"/>
      <c r="Y92" s="314"/>
      <c r="Z92" s="314"/>
      <c r="AA92" s="314"/>
      <c r="AB92" s="314"/>
      <c r="AC92" s="314"/>
      <c r="AD92" s="314"/>
      <c r="AE92" s="314"/>
      <c r="AF92" s="314"/>
      <c r="AG92" s="314"/>
      <c r="AH92" s="314"/>
      <c r="AI92" s="314"/>
      <c r="AJ92" s="314"/>
      <c r="AK92" s="314"/>
      <c r="AL92" s="314"/>
      <c r="AM92" s="314"/>
      <c r="AN92" s="314"/>
      <c r="AO92" s="314"/>
      <c r="AP92" s="314"/>
      <c r="AQ92" s="314"/>
      <c r="AR92" s="314"/>
      <c r="AS92" s="314"/>
      <c r="AT92" s="314"/>
      <c r="AU92" s="314"/>
      <c r="AV92" s="314"/>
    </row>
    <row r="93" spans="1:48" ht="14.25" customHeight="1">
      <c r="A93" s="314"/>
      <c r="B93" s="314"/>
      <c r="C93" s="314"/>
      <c r="D93" s="314"/>
      <c r="E93" s="314"/>
      <c r="F93" s="314"/>
      <c r="G93" s="387"/>
      <c r="H93" s="387"/>
      <c r="I93" s="314"/>
      <c r="J93" s="314"/>
      <c r="K93" s="314"/>
      <c r="L93" s="314"/>
      <c r="M93" s="314"/>
      <c r="N93" s="314"/>
      <c r="O93" s="314"/>
      <c r="P93" s="314"/>
      <c r="Q93" s="314"/>
      <c r="R93" s="314"/>
      <c r="S93" s="314"/>
      <c r="T93" s="314"/>
      <c r="U93" s="314"/>
      <c r="V93" s="314"/>
      <c r="W93" s="314"/>
      <c r="X93" s="314"/>
      <c r="Y93" s="314"/>
      <c r="Z93" s="314"/>
      <c r="AA93" s="314"/>
      <c r="AB93" s="314"/>
      <c r="AC93" s="314"/>
      <c r="AD93" s="314"/>
      <c r="AE93" s="314"/>
      <c r="AF93" s="314"/>
      <c r="AG93" s="314"/>
      <c r="AH93" s="314"/>
      <c r="AI93" s="314"/>
      <c r="AJ93" s="314"/>
      <c r="AK93" s="314"/>
      <c r="AL93" s="314"/>
      <c r="AM93" s="314"/>
      <c r="AN93" s="314"/>
      <c r="AO93" s="314"/>
      <c r="AP93" s="314"/>
      <c r="AQ93" s="314"/>
      <c r="AR93" s="314"/>
      <c r="AS93" s="314"/>
      <c r="AT93" s="314"/>
      <c r="AU93" s="314"/>
      <c r="AV93" s="314"/>
    </row>
    <row r="94" spans="1:48" ht="14.25" customHeight="1">
      <c r="A94" s="314"/>
      <c r="B94" s="314"/>
      <c r="C94" s="314"/>
      <c r="D94" s="314"/>
      <c r="E94" s="314"/>
      <c r="F94" s="314"/>
      <c r="G94" s="387"/>
      <c r="H94" s="387"/>
      <c r="I94" s="314"/>
      <c r="J94" s="314"/>
      <c r="K94" s="314"/>
      <c r="L94" s="314"/>
      <c r="M94" s="314"/>
      <c r="N94" s="314"/>
      <c r="O94" s="314"/>
      <c r="P94" s="314"/>
      <c r="Q94" s="314"/>
      <c r="R94" s="314"/>
      <c r="S94" s="314"/>
      <c r="T94" s="314"/>
      <c r="U94" s="314"/>
      <c r="V94" s="314"/>
      <c r="W94" s="314"/>
      <c r="X94" s="314"/>
      <c r="Y94" s="314"/>
      <c r="Z94" s="314"/>
      <c r="AA94" s="314"/>
      <c r="AB94" s="314"/>
      <c r="AC94" s="314"/>
      <c r="AD94" s="314"/>
      <c r="AE94" s="314"/>
      <c r="AF94" s="314"/>
      <c r="AG94" s="314"/>
      <c r="AH94" s="314"/>
      <c r="AI94" s="314"/>
      <c r="AJ94" s="314"/>
      <c r="AK94" s="314"/>
      <c r="AL94" s="314"/>
      <c r="AM94" s="314"/>
      <c r="AN94" s="314"/>
      <c r="AO94" s="314"/>
      <c r="AP94" s="314"/>
      <c r="AQ94" s="314"/>
      <c r="AR94" s="314"/>
      <c r="AS94" s="314"/>
      <c r="AT94" s="314"/>
      <c r="AU94" s="314"/>
      <c r="AV94" s="314"/>
    </row>
    <row r="95" spans="1:48" ht="14.25" customHeight="1">
      <c r="A95" s="314"/>
      <c r="B95" s="314"/>
      <c r="C95" s="314"/>
      <c r="D95" s="314"/>
      <c r="E95" s="314"/>
      <c r="F95" s="314"/>
      <c r="G95" s="387"/>
      <c r="H95" s="387"/>
      <c r="I95" s="314"/>
      <c r="J95" s="314"/>
      <c r="K95" s="314"/>
      <c r="L95" s="314"/>
      <c r="M95" s="314"/>
      <c r="N95" s="314"/>
      <c r="O95" s="314"/>
      <c r="P95" s="314"/>
      <c r="Q95" s="314"/>
      <c r="R95" s="314"/>
      <c r="S95" s="314"/>
      <c r="T95" s="314"/>
      <c r="U95" s="314"/>
      <c r="V95" s="314"/>
      <c r="W95" s="314"/>
      <c r="X95" s="314"/>
      <c r="Y95" s="314"/>
      <c r="Z95" s="314"/>
      <c r="AA95" s="314"/>
      <c r="AB95" s="314"/>
      <c r="AC95" s="314"/>
      <c r="AD95" s="314"/>
      <c r="AE95" s="314"/>
      <c r="AF95" s="314"/>
      <c r="AG95" s="314"/>
      <c r="AH95" s="314"/>
      <c r="AI95" s="314"/>
      <c r="AJ95" s="314"/>
      <c r="AK95" s="314"/>
      <c r="AL95" s="314"/>
      <c r="AM95" s="314"/>
      <c r="AN95" s="314"/>
      <c r="AO95" s="314"/>
      <c r="AP95" s="314"/>
      <c r="AQ95" s="314"/>
      <c r="AR95" s="314"/>
      <c r="AS95" s="314"/>
      <c r="AT95" s="314"/>
      <c r="AU95" s="314"/>
      <c r="AV95" s="314"/>
    </row>
    <row r="96" spans="1:48" ht="14.25" customHeight="1">
      <c r="A96" s="314"/>
      <c r="B96" s="314"/>
      <c r="C96" s="314"/>
      <c r="D96" s="314"/>
      <c r="E96" s="314"/>
      <c r="F96" s="314"/>
      <c r="G96" s="387"/>
      <c r="H96" s="387"/>
      <c r="I96" s="314"/>
      <c r="J96" s="314"/>
      <c r="K96" s="314"/>
      <c r="L96" s="314"/>
      <c r="M96" s="314"/>
      <c r="N96" s="314"/>
      <c r="O96" s="314"/>
      <c r="P96" s="314"/>
      <c r="Q96" s="314"/>
      <c r="R96" s="314"/>
      <c r="S96" s="314"/>
      <c r="T96" s="314"/>
      <c r="U96" s="314"/>
      <c r="V96" s="314"/>
      <c r="W96" s="314"/>
      <c r="X96" s="314"/>
      <c r="Y96" s="314"/>
      <c r="Z96" s="314"/>
      <c r="AA96" s="314"/>
      <c r="AB96" s="314"/>
      <c r="AC96" s="314"/>
      <c r="AD96" s="314"/>
      <c r="AE96" s="314"/>
      <c r="AF96" s="314"/>
      <c r="AG96" s="314"/>
      <c r="AH96" s="314"/>
      <c r="AI96" s="314"/>
      <c r="AJ96" s="314"/>
      <c r="AK96" s="314"/>
      <c r="AL96" s="314"/>
      <c r="AM96" s="314"/>
      <c r="AN96" s="314"/>
      <c r="AO96" s="314"/>
      <c r="AP96" s="314"/>
      <c r="AQ96" s="314"/>
      <c r="AR96" s="314"/>
      <c r="AS96" s="314"/>
      <c r="AT96" s="314"/>
      <c r="AU96" s="314"/>
      <c r="AV96" s="314"/>
    </row>
    <row r="97" spans="1:48" ht="14.25" customHeight="1">
      <c r="A97" s="314"/>
      <c r="B97" s="314"/>
      <c r="C97" s="314"/>
      <c r="D97" s="314"/>
      <c r="E97" s="314"/>
      <c r="F97" s="314"/>
      <c r="G97" s="387"/>
      <c r="H97" s="387"/>
      <c r="I97" s="314"/>
      <c r="J97" s="314"/>
      <c r="K97" s="314"/>
      <c r="L97" s="314"/>
      <c r="M97" s="314"/>
      <c r="N97" s="314"/>
      <c r="O97" s="314"/>
      <c r="P97" s="314"/>
      <c r="Q97" s="314"/>
      <c r="R97" s="314"/>
      <c r="S97" s="314"/>
      <c r="T97" s="314"/>
      <c r="U97" s="314"/>
      <c r="V97" s="314"/>
      <c r="W97" s="314"/>
      <c r="X97" s="314"/>
      <c r="Y97" s="314"/>
      <c r="Z97" s="314"/>
      <c r="AA97" s="314"/>
      <c r="AB97" s="314"/>
      <c r="AC97" s="314"/>
      <c r="AD97" s="314"/>
      <c r="AE97" s="314"/>
      <c r="AF97" s="314"/>
      <c r="AG97" s="314"/>
      <c r="AH97" s="314"/>
      <c r="AI97" s="314"/>
      <c r="AJ97" s="314"/>
      <c r="AK97" s="314"/>
      <c r="AL97" s="314"/>
      <c r="AM97" s="314"/>
      <c r="AN97" s="314"/>
      <c r="AO97" s="314"/>
      <c r="AP97" s="314"/>
      <c r="AQ97" s="314"/>
      <c r="AR97" s="314"/>
      <c r="AS97" s="314"/>
      <c r="AT97" s="314"/>
      <c r="AU97" s="314"/>
      <c r="AV97" s="314"/>
    </row>
    <row r="98" spans="1:48" ht="14.25" customHeight="1">
      <c r="A98" s="314"/>
      <c r="B98" s="314"/>
      <c r="C98" s="314"/>
      <c r="D98" s="314"/>
      <c r="E98" s="314"/>
      <c r="F98" s="314"/>
      <c r="G98" s="387"/>
      <c r="H98" s="387"/>
      <c r="I98" s="314"/>
      <c r="J98" s="314"/>
      <c r="K98" s="314"/>
      <c r="L98" s="314"/>
      <c r="M98" s="314"/>
      <c r="N98" s="314"/>
      <c r="O98" s="314"/>
      <c r="P98" s="314"/>
      <c r="Q98" s="314"/>
      <c r="R98" s="314"/>
      <c r="S98" s="314"/>
      <c r="T98" s="314"/>
      <c r="U98" s="314"/>
      <c r="V98" s="314"/>
      <c r="W98" s="314"/>
      <c r="X98" s="314"/>
      <c r="Y98" s="314"/>
      <c r="Z98" s="314"/>
      <c r="AA98" s="314"/>
      <c r="AB98" s="314"/>
      <c r="AC98" s="314"/>
      <c r="AD98" s="314"/>
      <c r="AE98" s="314"/>
      <c r="AF98" s="314"/>
      <c r="AG98" s="314"/>
      <c r="AH98" s="314"/>
      <c r="AI98" s="314"/>
      <c r="AJ98" s="314"/>
      <c r="AK98" s="314"/>
      <c r="AL98" s="314"/>
      <c r="AM98" s="314"/>
      <c r="AN98" s="314"/>
      <c r="AO98" s="314"/>
      <c r="AP98" s="314"/>
      <c r="AQ98" s="314"/>
      <c r="AR98" s="314"/>
      <c r="AS98" s="314"/>
      <c r="AT98" s="314"/>
      <c r="AU98" s="314"/>
      <c r="AV98" s="314"/>
    </row>
    <row r="99" spans="1:48" ht="14.25" customHeight="1">
      <c r="A99" s="314"/>
      <c r="B99" s="314"/>
      <c r="C99" s="314"/>
      <c r="D99" s="314"/>
      <c r="E99" s="314"/>
      <c r="F99" s="314"/>
      <c r="G99" s="387"/>
      <c r="H99" s="387"/>
      <c r="I99" s="314"/>
      <c r="J99" s="314"/>
      <c r="K99" s="314"/>
      <c r="L99" s="314"/>
      <c r="M99" s="314"/>
      <c r="N99" s="314"/>
      <c r="O99" s="314"/>
      <c r="P99" s="314"/>
      <c r="Q99" s="314"/>
      <c r="R99" s="314"/>
      <c r="S99" s="314"/>
      <c r="T99" s="314"/>
      <c r="U99" s="314"/>
      <c r="V99" s="314"/>
      <c r="W99" s="314"/>
      <c r="X99" s="314"/>
      <c r="Y99" s="314"/>
      <c r="Z99" s="314"/>
      <c r="AA99" s="314"/>
      <c r="AB99" s="314"/>
      <c r="AC99" s="314"/>
      <c r="AD99" s="314"/>
      <c r="AE99" s="314"/>
      <c r="AF99" s="314"/>
      <c r="AG99" s="314"/>
      <c r="AH99" s="314"/>
      <c r="AI99" s="314"/>
      <c r="AJ99" s="314"/>
      <c r="AK99" s="314"/>
      <c r="AL99" s="314"/>
      <c r="AM99" s="314"/>
      <c r="AN99" s="314"/>
      <c r="AO99" s="314"/>
      <c r="AP99" s="314"/>
      <c r="AQ99" s="314"/>
      <c r="AR99" s="314"/>
      <c r="AS99" s="314"/>
      <c r="AT99" s="314"/>
      <c r="AU99" s="314"/>
      <c r="AV99" s="314"/>
    </row>
    <row r="100" spans="1:48" ht="14.25" customHeight="1">
      <c r="A100" s="314"/>
      <c r="B100" s="314"/>
      <c r="C100" s="314"/>
      <c r="D100" s="314"/>
      <c r="E100" s="314"/>
      <c r="F100" s="314"/>
      <c r="G100" s="387"/>
      <c r="H100" s="387"/>
      <c r="I100" s="314"/>
      <c r="J100" s="314"/>
      <c r="K100" s="314"/>
      <c r="L100" s="314"/>
      <c r="M100" s="314"/>
      <c r="N100" s="314"/>
      <c r="O100" s="314"/>
      <c r="P100" s="314"/>
      <c r="Q100" s="314"/>
      <c r="R100" s="314"/>
      <c r="S100" s="314"/>
      <c r="T100" s="314"/>
      <c r="U100" s="314"/>
      <c r="V100" s="314"/>
      <c r="W100" s="314"/>
      <c r="X100" s="314"/>
      <c r="Y100" s="314"/>
      <c r="Z100" s="314"/>
      <c r="AA100" s="314"/>
      <c r="AB100" s="314"/>
      <c r="AC100" s="314"/>
      <c r="AD100" s="314"/>
      <c r="AE100" s="314"/>
      <c r="AF100" s="314"/>
      <c r="AG100" s="314"/>
      <c r="AH100" s="314"/>
      <c r="AI100" s="314"/>
      <c r="AJ100" s="314"/>
      <c r="AK100" s="314"/>
      <c r="AL100" s="314"/>
      <c r="AM100" s="314"/>
      <c r="AN100" s="314"/>
      <c r="AO100" s="314"/>
      <c r="AP100" s="314"/>
      <c r="AQ100" s="314"/>
      <c r="AR100" s="314"/>
      <c r="AS100" s="314"/>
      <c r="AT100" s="314"/>
      <c r="AU100" s="314"/>
      <c r="AV100" s="314"/>
    </row>
    <row r="101" spans="1:48" ht="14.25" customHeight="1">
      <c r="A101" s="314"/>
      <c r="B101" s="314"/>
      <c r="C101" s="314"/>
      <c r="D101" s="314"/>
      <c r="E101" s="314"/>
      <c r="F101" s="314"/>
      <c r="G101" s="387"/>
      <c r="H101" s="387"/>
      <c r="I101" s="314"/>
      <c r="J101" s="314"/>
      <c r="K101" s="314"/>
      <c r="L101" s="314"/>
      <c r="M101" s="314"/>
      <c r="N101" s="314"/>
      <c r="O101" s="314"/>
      <c r="P101" s="314"/>
      <c r="Q101" s="314"/>
      <c r="R101" s="314"/>
      <c r="S101" s="314"/>
      <c r="T101" s="314"/>
      <c r="U101" s="314"/>
      <c r="V101" s="314"/>
      <c r="W101" s="314"/>
      <c r="X101" s="314"/>
      <c r="Y101" s="314"/>
      <c r="Z101" s="314"/>
      <c r="AA101" s="314"/>
      <c r="AB101" s="314"/>
      <c r="AC101" s="314"/>
      <c r="AD101" s="314"/>
      <c r="AE101" s="314"/>
      <c r="AF101" s="314"/>
      <c r="AG101" s="314"/>
      <c r="AH101" s="314"/>
      <c r="AI101" s="314"/>
      <c r="AJ101" s="314"/>
      <c r="AK101" s="314"/>
      <c r="AL101" s="314"/>
      <c r="AM101" s="314"/>
      <c r="AN101" s="314"/>
      <c r="AO101" s="314"/>
      <c r="AP101" s="314"/>
      <c r="AQ101" s="314"/>
      <c r="AR101" s="314"/>
      <c r="AS101" s="314"/>
      <c r="AT101" s="314"/>
      <c r="AU101" s="314"/>
      <c r="AV101" s="314"/>
    </row>
    <row r="102" spans="1:48" ht="14.25" customHeight="1">
      <c r="A102" s="314"/>
      <c r="B102" s="314"/>
      <c r="C102" s="314"/>
      <c r="D102" s="314"/>
      <c r="E102" s="314"/>
      <c r="F102" s="314"/>
      <c r="G102" s="387"/>
      <c r="H102" s="387"/>
      <c r="I102" s="314"/>
      <c r="J102" s="314"/>
      <c r="K102" s="314"/>
      <c r="L102" s="314"/>
      <c r="M102" s="314"/>
      <c r="N102" s="314"/>
      <c r="O102" s="314"/>
      <c r="P102" s="314"/>
      <c r="Q102" s="314"/>
      <c r="R102" s="314"/>
      <c r="S102" s="314"/>
      <c r="T102" s="314"/>
      <c r="U102" s="314"/>
      <c r="V102" s="314"/>
      <c r="W102" s="314"/>
      <c r="X102" s="314"/>
      <c r="Y102" s="314"/>
      <c r="Z102" s="314"/>
      <c r="AA102" s="314"/>
      <c r="AB102" s="314"/>
      <c r="AC102" s="314"/>
      <c r="AD102" s="314"/>
      <c r="AE102" s="314"/>
      <c r="AF102" s="314"/>
      <c r="AG102" s="314"/>
      <c r="AH102" s="314"/>
      <c r="AI102" s="314"/>
      <c r="AJ102" s="314"/>
      <c r="AK102" s="314"/>
      <c r="AL102" s="314"/>
      <c r="AM102" s="314"/>
      <c r="AN102" s="314"/>
      <c r="AO102" s="314"/>
      <c r="AP102" s="314"/>
      <c r="AQ102" s="314"/>
      <c r="AR102" s="314"/>
      <c r="AS102" s="314"/>
      <c r="AT102" s="314"/>
      <c r="AU102" s="314"/>
      <c r="AV102" s="314"/>
    </row>
    <row r="103" spans="1:48" ht="14.25" customHeight="1">
      <c r="A103" s="314"/>
      <c r="B103" s="314"/>
      <c r="C103" s="314"/>
      <c r="D103" s="314"/>
      <c r="E103" s="314"/>
      <c r="F103" s="314"/>
      <c r="G103" s="387"/>
      <c r="H103" s="387"/>
      <c r="I103" s="314"/>
      <c r="J103" s="314"/>
      <c r="K103" s="314"/>
      <c r="L103" s="314"/>
      <c r="M103" s="314"/>
      <c r="N103" s="314"/>
      <c r="O103" s="314"/>
      <c r="P103" s="314"/>
      <c r="Q103" s="314"/>
      <c r="R103" s="314"/>
      <c r="S103" s="314"/>
      <c r="T103" s="314"/>
      <c r="U103" s="314"/>
      <c r="V103" s="314"/>
      <c r="W103" s="314"/>
      <c r="X103" s="314"/>
      <c r="Y103" s="314"/>
      <c r="Z103" s="314"/>
      <c r="AA103" s="314"/>
      <c r="AB103" s="314"/>
      <c r="AC103" s="314"/>
      <c r="AD103" s="314"/>
      <c r="AE103" s="314"/>
      <c r="AF103" s="314"/>
      <c r="AG103" s="314"/>
      <c r="AH103" s="314"/>
      <c r="AI103" s="314"/>
      <c r="AJ103" s="314"/>
      <c r="AK103" s="314"/>
      <c r="AL103" s="314"/>
      <c r="AM103" s="314"/>
      <c r="AN103" s="314"/>
      <c r="AO103" s="314"/>
      <c r="AP103" s="314"/>
      <c r="AQ103" s="314"/>
      <c r="AR103" s="314"/>
      <c r="AS103" s="314"/>
      <c r="AT103" s="314"/>
      <c r="AU103" s="314"/>
      <c r="AV103" s="314"/>
    </row>
    <row r="104" spans="1:48" ht="14.25" customHeight="1">
      <c r="A104" s="314"/>
      <c r="B104" s="314"/>
      <c r="C104" s="314"/>
      <c r="D104" s="314"/>
      <c r="E104" s="314"/>
      <c r="F104" s="314"/>
      <c r="G104" s="387"/>
      <c r="H104" s="387"/>
      <c r="I104" s="314"/>
      <c r="J104" s="314"/>
      <c r="K104" s="314"/>
      <c r="L104" s="314"/>
      <c r="M104" s="314"/>
      <c r="N104" s="314"/>
      <c r="O104" s="314"/>
      <c r="P104" s="314"/>
      <c r="Q104" s="314"/>
      <c r="R104" s="314"/>
      <c r="S104" s="314"/>
      <c r="T104" s="314"/>
      <c r="U104" s="314"/>
      <c r="V104" s="314"/>
      <c r="W104" s="314"/>
      <c r="X104" s="314"/>
      <c r="Y104" s="314"/>
      <c r="Z104" s="314"/>
      <c r="AA104" s="314"/>
      <c r="AB104" s="314"/>
      <c r="AC104" s="314"/>
      <c r="AD104" s="314"/>
      <c r="AE104" s="314"/>
      <c r="AF104" s="314"/>
      <c r="AG104" s="314"/>
      <c r="AH104" s="314"/>
      <c r="AI104" s="314"/>
      <c r="AJ104" s="314"/>
      <c r="AK104" s="314"/>
      <c r="AL104" s="314"/>
      <c r="AM104" s="314"/>
      <c r="AN104" s="314"/>
      <c r="AO104" s="314"/>
      <c r="AP104" s="314"/>
      <c r="AQ104" s="314"/>
      <c r="AR104" s="314"/>
      <c r="AS104" s="314"/>
      <c r="AT104" s="314"/>
      <c r="AU104" s="314"/>
      <c r="AV104" s="314"/>
    </row>
    <row r="105" spans="1:48" ht="14.25" customHeight="1">
      <c r="A105" s="314"/>
      <c r="B105" s="314"/>
      <c r="C105" s="314"/>
      <c r="D105" s="314"/>
      <c r="E105" s="314"/>
      <c r="F105" s="314"/>
      <c r="G105" s="387"/>
      <c r="H105" s="387"/>
      <c r="I105" s="314"/>
      <c r="J105" s="314"/>
      <c r="K105" s="314"/>
      <c r="L105" s="314"/>
      <c r="M105" s="314"/>
      <c r="N105" s="314"/>
      <c r="O105" s="314"/>
      <c r="P105" s="314"/>
      <c r="Q105" s="314"/>
      <c r="R105" s="314"/>
      <c r="S105" s="314"/>
      <c r="T105" s="314"/>
      <c r="U105" s="314"/>
      <c r="V105" s="314"/>
      <c r="W105" s="314"/>
      <c r="X105" s="314"/>
      <c r="Y105" s="314"/>
      <c r="Z105" s="314"/>
      <c r="AA105" s="314"/>
      <c r="AB105" s="314"/>
      <c r="AC105" s="314"/>
      <c r="AD105" s="314"/>
      <c r="AE105" s="314"/>
      <c r="AF105" s="314"/>
      <c r="AG105" s="314"/>
      <c r="AH105" s="314"/>
      <c r="AI105" s="314"/>
      <c r="AJ105" s="314"/>
      <c r="AK105" s="314"/>
      <c r="AL105" s="314"/>
      <c r="AM105" s="314"/>
      <c r="AN105" s="314"/>
      <c r="AO105" s="314"/>
      <c r="AP105" s="314"/>
      <c r="AQ105" s="314"/>
      <c r="AR105" s="314"/>
      <c r="AS105" s="314"/>
      <c r="AT105" s="314"/>
      <c r="AU105" s="314"/>
      <c r="AV105" s="314"/>
    </row>
    <row r="106" spans="1:48" ht="14.25" customHeight="1">
      <c r="A106" s="314"/>
      <c r="B106" s="314"/>
      <c r="C106" s="314"/>
      <c r="D106" s="314"/>
      <c r="E106" s="314"/>
      <c r="F106" s="314"/>
      <c r="G106" s="387"/>
      <c r="H106" s="387"/>
      <c r="I106" s="314"/>
      <c r="J106" s="314"/>
      <c r="K106" s="314"/>
      <c r="L106" s="314"/>
      <c r="M106" s="314"/>
      <c r="N106" s="314"/>
      <c r="O106" s="314"/>
      <c r="P106" s="314"/>
      <c r="Q106" s="314"/>
      <c r="R106" s="314"/>
      <c r="S106" s="314"/>
      <c r="T106" s="314"/>
      <c r="U106" s="314"/>
      <c r="V106" s="314"/>
      <c r="W106" s="314"/>
      <c r="X106" s="314"/>
      <c r="Y106" s="314"/>
      <c r="Z106" s="314"/>
      <c r="AA106" s="314"/>
      <c r="AB106" s="314"/>
      <c r="AC106" s="314"/>
      <c r="AD106" s="314"/>
      <c r="AE106" s="314"/>
      <c r="AF106" s="314"/>
      <c r="AG106" s="314"/>
      <c r="AH106" s="314"/>
      <c r="AI106" s="314"/>
      <c r="AJ106" s="314"/>
      <c r="AK106" s="314"/>
      <c r="AL106" s="314"/>
      <c r="AM106" s="314"/>
      <c r="AN106" s="314"/>
      <c r="AO106" s="314"/>
      <c r="AP106" s="314"/>
      <c r="AQ106" s="314"/>
      <c r="AR106" s="314"/>
      <c r="AS106" s="314"/>
      <c r="AT106" s="314"/>
      <c r="AU106" s="314"/>
      <c r="AV106" s="314"/>
    </row>
    <row r="107" spans="1:48" ht="14.25" customHeight="1">
      <c r="A107" s="314"/>
      <c r="B107" s="314"/>
      <c r="C107" s="314"/>
      <c r="D107" s="314"/>
      <c r="E107" s="314"/>
      <c r="F107" s="314"/>
      <c r="G107" s="387"/>
      <c r="H107" s="387"/>
      <c r="I107" s="314"/>
      <c r="J107" s="314"/>
      <c r="K107" s="314"/>
      <c r="L107" s="314"/>
      <c r="M107" s="314"/>
      <c r="N107" s="314"/>
      <c r="O107" s="314"/>
      <c r="P107" s="314"/>
      <c r="Q107" s="314"/>
      <c r="R107" s="314"/>
      <c r="S107" s="314"/>
      <c r="T107" s="314"/>
      <c r="U107" s="314"/>
      <c r="V107" s="314"/>
      <c r="W107" s="314"/>
      <c r="X107" s="314"/>
      <c r="Y107" s="314"/>
      <c r="Z107" s="314"/>
      <c r="AA107" s="314"/>
      <c r="AB107" s="314"/>
      <c r="AC107" s="314"/>
      <c r="AD107" s="314"/>
      <c r="AE107" s="314"/>
      <c r="AF107" s="314"/>
      <c r="AG107" s="314"/>
      <c r="AH107" s="314"/>
      <c r="AI107" s="314"/>
      <c r="AJ107" s="314"/>
      <c r="AK107" s="314"/>
      <c r="AL107" s="314"/>
      <c r="AM107" s="314"/>
      <c r="AN107" s="314"/>
      <c r="AO107" s="314"/>
      <c r="AP107" s="314"/>
      <c r="AQ107" s="314"/>
      <c r="AR107" s="314"/>
      <c r="AS107" s="314"/>
      <c r="AT107" s="314"/>
      <c r="AU107" s="314"/>
      <c r="AV107" s="314"/>
    </row>
    <row r="108" spans="1:48" ht="14.25" customHeight="1">
      <c r="A108" s="314"/>
      <c r="B108" s="314"/>
      <c r="C108" s="314"/>
      <c r="D108" s="314"/>
      <c r="E108" s="314"/>
      <c r="F108" s="314"/>
      <c r="G108" s="387"/>
      <c r="H108" s="387"/>
      <c r="I108" s="314"/>
      <c r="J108" s="314"/>
      <c r="K108" s="314"/>
      <c r="L108" s="314"/>
      <c r="M108" s="314"/>
      <c r="N108" s="314"/>
      <c r="O108" s="314"/>
      <c r="P108" s="314"/>
      <c r="Q108" s="314"/>
      <c r="R108" s="314"/>
      <c r="S108" s="314"/>
      <c r="T108" s="314"/>
      <c r="U108" s="314"/>
      <c r="V108" s="314"/>
      <c r="W108" s="314"/>
      <c r="X108" s="314"/>
      <c r="Y108" s="314"/>
      <c r="Z108" s="314"/>
      <c r="AA108" s="314"/>
      <c r="AB108" s="314"/>
      <c r="AC108" s="314"/>
      <c r="AD108" s="314"/>
      <c r="AE108" s="314"/>
      <c r="AF108" s="314"/>
      <c r="AG108" s="314"/>
      <c r="AH108" s="314"/>
      <c r="AI108" s="314"/>
      <c r="AJ108" s="314"/>
      <c r="AK108" s="314"/>
      <c r="AL108" s="314"/>
      <c r="AM108" s="314"/>
      <c r="AN108" s="314"/>
      <c r="AO108" s="314"/>
      <c r="AP108" s="314"/>
      <c r="AQ108" s="314"/>
      <c r="AR108" s="314"/>
      <c r="AS108" s="314"/>
      <c r="AT108" s="314"/>
      <c r="AU108" s="314"/>
      <c r="AV108" s="314"/>
    </row>
    <row r="109" spans="1:48" ht="14.25" customHeight="1">
      <c r="A109" s="314"/>
      <c r="B109" s="314"/>
      <c r="C109" s="314"/>
      <c r="D109" s="314"/>
      <c r="E109" s="314"/>
      <c r="F109" s="314"/>
      <c r="G109" s="387"/>
      <c r="H109" s="387"/>
      <c r="I109" s="314"/>
      <c r="J109" s="314"/>
      <c r="K109" s="314"/>
      <c r="L109" s="314"/>
      <c r="M109" s="314"/>
      <c r="N109" s="314"/>
      <c r="O109" s="314"/>
      <c r="P109" s="314"/>
      <c r="Q109" s="314"/>
      <c r="R109" s="314"/>
      <c r="S109" s="314"/>
      <c r="T109" s="314"/>
      <c r="U109" s="314"/>
      <c r="V109" s="314"/>
      <c r="W109" s="314"/>
      <c r="X109" s="314"/>
      <c r="Y109" s="314"/>
      <c r="Z109" s="314"/>
      <c r="AA109" s="314"/>
      <c r="AB109" s="314"/>
      <c r="AC109" s="314"/>
      <c r="AD109" s="314"/>
      <c r="AE109" s="314"/>
      <c r="AF109" s="314"/>
      <c r="AG109" s="314"/>
      <c r="AH109" s="314"/>
      <c r="AI109" s="314"/>
      <c r="AJ109" s="314"/>
      <c r="AK109" s="314"/>
      <c r="AL109" s="314"/>
      <c r="AM109" s="314"/>
      <c r="AN109" s="314"/>
      <c r="AO109" s="314"/>
      <c r="AP109" s="314"/>
      <c r="AQ109" s="314"/>
      <c r="AR109" s="314"/>
      <c r="AS109" s="314"/>
      <c r="AT109" s="314"/>
      <c r="AU109" s="314"/>
      <c r="AV109" s="314"/>
    </row>
    <row r="110" spans="1:48" ht="14.25" customHeight="1">
      <c r="A110" s="314"/>
      <c r="B110" s="314"/>
      <c r="C110" s="314"/>
      <c r="D110" s="314"/>
      <c r="E110" s="314"/>
      <c r="F110" s="314"/>
      <c r="G110" s="387"/>
      <c r="H110" s="387"/>
      <c r="I110" s="314"/>
      <c r="J110" s="314"/>
      <c r="K110" s="314"/>
      <c r="L110" s="314"/>
      <c r="M110" s="314"/>
      <c r="N110" s="314"/>
      <c r="O110" s="314"/>
      <c r="P110" s="314"/>
      <c r="Q110" s="314"/>
      <c r="R110" s="314"/>
      <c r="S110" s="314"/>
      <c r="T110" s="314"/>
      <c r="U110" s="314"/>
      <c r="V110" s="314"/>
      <c r="W110" s="314"/>
      <c r="X110" s="314"/>
      <c r="Y110" s="314"/>
      <c r="Z110" s="314"/>
      <c r="AA110" s="314"/>
      <c r="AB110" s="314"/>
      <c r="AC110" s="314"/>
      <c r="AD110" s="314"/>
      <c r="AE110" s="314"/>
      <c r="AF110" s="314"/>
      <c r="AG110" s="314"/>
      <c r="AH110" s="314"/>
      <c r="AI110" s="314"/>
      <c r="AJ110" s="314"/>
      <c r="AK110" s="314"/>
      <c r="AL110" s="314"/>
      <c r="AM110" s="314"/>
      <c r="AN110" s="314"/>
      <c r="AO110" s="314"/>
      <c r="AP110" s="314"/>
      <c r="AQ110" s="314"/>
      <c r="AR110" s="314"/>
      <c r="AS110" s="314"/>
      <c r="AT110" s="314"/>
      <c r="AU110" s="314"/>
      <c r="AV110" s="314"/>
    </row>
    <row r="111" spans="1:48" ht="14.25" customHeight="1">
      <c r="A111" s="314"/>
      <c r="B111" s="314"/>
      <c r="C111" s="314"/>
      <c r="D111" s="314"/>
      <c r="E111" s="314"/>
      <c r="F111" s="314"/>
      <c r="G111" s="387"/>
      <c r="H111" s="387"/>
      <c r="I111" s="314"/>
      <c r="J111" s="314"/>
      <c r="K111" s="314"/>
      <c r="L111" s="314"/>
      <c r="M111" s="314"/>
      <c r="N111" s="314"/>
      <c r="O111" s="314"/>
      <c r="P111" s="314"/>
      <c r="Q111" s="314"/>
      <c r="R111" s="314"/>
      <c r="S111" s="314"/>
      <c r="T111" s="314"/>
      <c r="U111" s="314"/>
      <c r="V111" s="314"/>
      <c r="W111" s="314"/>
      <c r="X111" s="314"/>
      <c r="Y111" s="314"/>
      <c r="Z111" s="314"/>
      <c r="AA111" s="314"/>
      <c r="AB111" s="314"/>
      <c r="AC111" s="314"/>
      <c r="AD111" s="314"/>
      <c r="AE111" s="314"/>
      <c r="AF111" s="314"/>
      <c r="AG111" s="314"/>
      <c r="AH111" s="314"/>
      <c r="AI111" s="314"/>
      <c r="AJ111" s="314"/>
      <c r="AK111" s="314"/>
      <c r="AL111" s="314"/>
      <c r="AM111" s="314"/>
      <c r="AN111" s="314"/>
      <c r="AO111" s="314"/>
      <c r="AP111" s="314"/>
      <c r="AQ111" s="314"/>
      <c r="AR111" s="314"/>
      <c r="AS111" s="314"/>
      <c r="AT111" s="314"/>
      <c r="AU111" s="314"/>
      <c r="AV111" s="314"/>
    </row>
    <row r="112" spans="1:48" ht="14.25" customHeight="1">
      <c r="A112" s="314"/>
      <c r="B112" s="314"/>
      <c r="C112" s="314"/>
      <c r="D112" s="314"/>
      <c r="E112" s="314"/>
      <c r="F112" s="314"/>
      <c r="G112" s="387"/>
      <c r="H112" s="387"/>
      <c r="I112" s="314"/>
      <c r="J112" s="314"/>
      <c r="K112" s="314"/>
      <c r="L112" s="314"/>
      <c r="M112" s="314"/>
      <c r="N112" s="314"/>
      <c r="O112" s="314"/>
      <c r="P112" s="314"/>
      <c r="Q112" s="314"/>
      <c r="R112" s="314"/>
      <c r="S112" s="314"/>
      <c r="T112" s="314"/>
      <c r="U112" s="314"/>
      <c r="V112" s="314"/>
      <c r="W112" s="314"/>
      <c r="X112" s="314"/>
      <c r="Y112" s="314"/>
      <c r="Z112" s="314"/>
      <c r="AA112" s="314"/>
      <c r="AB112" s="314"/>
      <c r="AC112" s="314"/>
      <c r="AD112" s="314"/>
      <c r="AE112" s="314"/>
      <c r="AF112" s="314"/>
      <c r="AG112" s="314"/>
      <c r="AH112" s="314"/>
      <c r="AI112" s="314"/>
      <c r="AJ112" s="314"/>
      <c r="AK112" s="314"/>
      <c r="AL112" s="314"/>
      <c r="AM112" s="314"/>
      <c r="AN112" s="314"/>
      <c r="AO112" s="314"/>
      <c r="AP112" s="314"/>
      <c r="AQ112" s="314"/>
      <c r="AR112" s="314"/>
      <c r="AS112" s="314"/>
      <c r="AT112" s="314"/>
      <c r="AU112" s="314"/>
      <c r="AV112" s="314"/>
    </row>
    <row r="113" spans="1:48" ht="14.25" customHeight="1">
      <c r="A113" s="314"/>
      <c r="B113" s="314"/>
      <c r="C113" s="314"/>
      <c r="D113" s="314"/>
      <c r="E113" s="314"/>
      <c r="F113" s="314"/>
      <c r="G113" s="387"/>
      <c r="H113" s="387"/>
      <c r="I113" s="314"/>
      <c r="J113" s="314"/>
      <c r="K113" s="314"/>
      <c r="L113" s="314"/>
      <c r="M113" s="314"/>
      <c r="N113" s="314"/>
      <c r="O113" s="314"/>
      <c r="P113" s="314"/>
      <c r="Q113" s="314"/>
      <c r="R113" s="314"/>
      <c r="S113" s="314"/>
      <c r="T113" s="314"/>
      <c r="U113" s="314"/>
      <c r="V113" s="314"/>
      <c r="W113" s="314"/>
      <c r="X113" s="314"/>
      <c r="Y113" s="314"/>
      <c r="Z113" s="314"/>
      <c r="AA113" s="314"/>
      <c r="AB113" s="314"/>
      <c r="AC113" s="314"/>
      <c r="AD113" s="314"/>
      <c r="AE113" s="314"/>
      <c r="AF113" s="314"/>
      <c r="AG113" s="314"/>
      <c r="AH113" s="314"/>
      <c r="AI113" s="314"/>
      <c r="AJ113" s="314"/>
      <c r="AK113" s="314"/>
      <c r="AL113" s="314"/>
      <c r="AM113" s="314"/>
      <c r="AN113" s="314"/>
      <c r="AO113" s="314"/>
      <c r="AP113" s="314"/>
      <c r="AQ113" s="314"/>
      <c r="AR113" s="314"/>
      <c r="AS113" s="314"/>
      <c r="AT113" s="314"/>
      <c r="AU113" s="314"/>
      <c r="AV113" s="314"/>
    </row>
    <row r="114" spans="1:48" ht="14.25" customHeight="1">
      <c r="A114" s="314"/>
      <c r="B114" s="314"/>
      <c r="C114" s="314"/>
      <c r="D114" s="314"/>
      <c r="E114" s="314"/>
      <c r="F114" s="314"/>
      <c r="G114" s="387"/>
      <c r="H114" s="387"/>
      <c r="I114" s="314"/>
      <c r="J114" s="314"/>
      <c r="K114" s="314"/>
      <c r="L114" s="314"/>
      <c r="M114" s="314"/>
      <c r="N114" s="314"/>
      <c r="O114" s="314"/>
      <c r="P114" s="314"/>
      <c r="Q114" s="314"/>
      <c r="R114" s="314"/>
      <c r="S114" s="314"/>
      <c r="T114" s="314"/>
      <c r="U114" s="314"/>
      <c r="V114" s="314"/>
      <c r="W114" s="314"/>
      <c r="X114" s="314"/>
      <c r="Y114" s="314"/>
      <c r="Z114" s="314"/>
      <c r="AA114" s="314"/>
      <c r="AB114" s="314"/>
      <c r="AC114" s="314"/>
      <c r="AD114" s="314"/>
      <c r="AE114" s="314"/>
      <c r="AF114" s="314"/>
      <c r="AG114" s="314"/>
      <c r="AH114" s="314"/>
      <c r="AI114" s="314"/>
      <c r="AJ114" s="314"/>
      <c r="AK114" s="314"/>
      <c r="AL114" s="314"/>
      <c r="AM114" s="314"/>
      <c r="AN114" s="314"/>
      <c r="AO114" s="314"/>
      <c r="AP114" s="314"/>
      <c r="AQ114" s="314"/>
      <c r="AR114" s="314"/>
      <c r="AS114" s="314"/>
      <c r="AT114" s="314"/>
      <c r="AU114" s="314"/>
      <c r="AV114" s="314"/>
    </row>
    <row r="115" spans="1:48" ht="14.25" customHeight="1">
      <c r="A115" s="314"/>
      <c r="B115" s="314"/>
      <c r="C115" s="314"/>
      <c r="D115" s="314"/>
      <c r="E115" s="314"/>
      <c r="F115" s="314"/>
      <c r="G115" s="387"/>
      <c r="H115" s="387"/>
      <c r="I115" s="314"/>
      <c r="J115" s="314"/>
      <c r="K115" s="314"/>
      <c r="L115" s="314"/>
      <c r="M115" s="314"/>
      <c r="N115" s="314"/>
      <c r="O115" s="314"/>
      <c r="P115" s="314"/>
      <c r="Q115" s="314"/>
      <c r="R115" s="314"/>
      <c r="S115" s="314"/>
      <c r="T115" s="314"/>
      <c r="U115" s="314"/>
      <c r="V115" s="314"/>
      <c r="W115" s="314"/>
      <c r="X115" s="314"/>
      <c r="Y115" s="314"/>
      <c r="Z115" s="314"/>
      <c r="AA115" s="314"/>
      <c r="AB115" s="314"/>
      <c r="AC115" s="314"/>
      <c r="AD115" s="314"/>
      <c r="AE115" s="314"/>
      <c r="AF115" s="314"/>
      <c r="AG115" s="314"/>
      <c r="AH115" s="314"/>
      <c r="AI115" s="314"/>
      <c r="AJ115" s="314"/>
      <c r="AK115" s="314"/>
      <c r="AL115" s="314"/>
      <c r="AM115" s="314"/>
      <c r="AN115" s="314"/>
      <c r="AO115" s="314"/>
      <c r="AP115" s="314"/>
      <c r="AQ115" s="314"/>
      <c r="AR115" s="314"/>
      <c r="AS115" s="314"/>
      <c r="AT115" s="314"/>
      <c r="AU115" s="314"/>
      <c r="AV115" s="314"/>
    </row>
    <row r="116" spans="1:48" ht="14.25" customHeight="1">
      <c r="A116" s="314"/>
      <c r="B116" s="314"/>
      <c r="C116" s="314"/>
      <c r="D116" s="314"/>
      <c r="E116" s="314"/>
      <c r="F116" s="314"/>
      <c r="G116" s="387"/>
      <c r="H116" s="387"/>
      <c r="I116" s="314"/>
      <c r="J116" s="314"/>
      <c r="K116" s="314"/>
      <c r="L116" s="314"/>
      <c r="M116" s="314"/>
      <c r="N116" s="314"/>
      <c r="O116" s="314"/>
      <c r="P116" s="314"/>
      <c r="Q116" s="314"/>
      <c r="R116" s="314"/>
      <c r="S116" s="314"/>
      <c r="T116" s="314"/>
      <c r="U116" s="314"/>
      <c r="V116" s="314"/>
      <c r="W116" s="314"/>
      <c r="X116" s="314"/>
      <c r="Y116" s="314"/>
      <c r="Z116" s="314"/>
      <c r="AA116" s="314"/>
      <c r="AB116" s="314"/>
      <c r="AC116" s="314"/>
      <c r="AD116" s="314"/>
      <c r="AE116" s="314"/>
      <c r="AF116" s="314"/>
      <c r="AG116" s="314"/>
      <c r="AH116" s="314"/>
      <c r="AI116" s="314"/>
      <c r="AJ116" s="314"/>
      <c r="AK116" s="314"/>
      <c r="AL116" s="314"/>
      <c r="AM116" s="314"/>
      <c r="AN116" s="314"/>
      <c r="AO116" s="314"/>
      <c r="AP116" s="314"/>
      <c r="AQ116" s="314"/>
      <c r="AR116" s="314"/>
      <c r="AS116" s="314"/>
      <c r="AT116" s="314"/>
      <c r="AU116" s="314"/>
      <c r="AV116" s="314"/>
    </row>
    <row r="117" spans="1:48" ht="14.25" customHeight="1">
      <c r="A117" s="314"/>
      <c r="B117" s="314"/>
      <c r="C117" s="314"/>
      <c r="D117" s="314"/>
      <c r="E117" s="314"/>
      <c r="F117" s="314"/>
      <c r="G117" s="387"/>
      <c r="H117" s="387"/>
      <c r="I117" s="314"/>
      <c r="J117" s="314"/>
      <c r="K117" s="314"/>
      <c r="L117" s="314"/>
      <c r="M117" s="314"/>
      <c r="N117" s="314"/>
      <c r="O117" s="314"/>
      <c r="P117" s="314"/>
      <c r="Q117" s="314"/>
      <c r="R117" s="314"/>
      <c r="S117" s="314"/>
      <c r="T117" s="314"/>
      <c r="U117" s="314"/>
      <c r="V117" s="314"/>
      <c r="W117" s="314"/>
      <c r="X117" s="314"/>
      <c r="Y117" s="314"/>
      <c r="Z117" s="314"/>
      <c r="AA117" s="314"/>
      <c r="AB117" s="314"/>
      <c r="AC117" s="314"/>
      <c r="AD117" s="314"/>
      <c r="AE117" s="314"/>
      <c r="AF117" s="314"/>
      <c r="AG117" s="314"/>
      <c r="AH117" s="314"/>
      <c r="AI117" s="314"/>
      <c r="AJ117" s="314"/>
      <c r="AK117" s="314"/>
      <c r="AL117" s="314"/>
      <c r="AM117" s="314"/>
      <c r="AN117" s="314"/>
      <c r="AO117" s="314"/>
      <c r="AP117" s="314"/>
      <c r="AQ117" s="314"/>
      <c r="AR117" s="314"/>
      <c r="AS117" s="314"/>
      <c r="AT117" s="314"/>
      <c r="AU117" s="314"/>
      <c r="AV117" s="314"/>
    </row>
    <row r="118" spans="1:48" ht="14.25" customHeight="1">
      <c r="A118" s="314"/>
      <c r="B118" s="314"/>
      <c r="C118" s="314"/>
      <c r="D118" s="314"/>
      <c r="E118" s="314"/>
      <c r="F118" s="314"/>
      <c r="G118" s="387"/>
      <c r="H118" s="387"/>
      <c r="I118" s="314"/>
      <c r="J118" s="314"/>
      <c r="K118" s="314"/>
      <c r="L118" s="314"/>
      <c r="M118" s="314"/>
      <c r="N118" s="314"/>
      <c r="O118" s="314"/>
      <c r="P118" s="314"/>
      <c r="Q118" s="314"/>
      <c r="R118" s="314"/>
      <c r="S118" s="314"/>
      <c r="T118" s="314"/>
      <c r="U118" s="314"/>
      <c r="V118" s="314"/>
      <c r="W118" s="314"/>
      <c r="X118" s="314"/>
      <c r="Y118" s="314"/>
      <c r="Z118" s="314"/>
      <c r="AA118" s="314"/>
      <c r="AB118" s="314"/>
      <c r="AC118" s="314"/>
      <c r="AD118" s="314"/>
      <c r="AE118" s="314"/>
      <c r="AF118" s="314"/>
      <c r="AG118" s="314"/>
      <c r="AH118" s="314"/>
      <c r="AI118" s="314"/>
      <c r="AJ118" s="314"/>
      <c r="AK118" s="314"/>
      <c r="AL118" s="314"/>
      <c r="AM118" s="314"/>
      <c r="AN118" s="314"/>
      <c r="AO118" s="314"/>
      <c r="AP118" s="314"/>
      <c r="AQ118" s="314"/>
      <c r="AR118" s="314"/>
      <c r="AS118" s="314"/>
      <c r="AT118" s="314"/>
      <c r="AU118" s="314"/>
      <c r="AV118" s="314"/>
    </row>
    <row r="119" spans="1:48" ht="14.25" customHeight="1">
      <c r="A119" s="314"/>
      <c r="B119" s="314"/>
      <c r="C119" s="314"/>
      <c r="D119" s="314"/>
      <c r="E119" s="314"/>
      <c r="F119" s="314"/>
      <c r="G119" s="387"/>
      <c r="H119" s="387"/>
      <c r="I119" s="314"/>
      <c r="J119" s="314"/>
      <c r="K119" s="314"/>
      <c r="L119" s="314"/>
      <c r="M119" s="314"/>
      <c r="N119" s="314"/>
      <c r="O119" s="314"/>
      <c r="P119" s="314"/>
      <c r="Q119" s="314"/>
      <c r="R119" s="314"/>
      <c r="S119" s="314"/>
      <c r="T119" s="314"/>
      <c r="U119" s="314"/>
      <c r="V119" s="314"/>
      <c r="W119" s="314"/>
      <c r="X119" s="314"/>
      <c r="Y119" s="314"/>
      <c r="Z119" s="314"/>
      <c r="AA119" s="314"/>
      <c r="AB119" s="314"/>
      <c r="AC119" s="314"/>
      <c r="AD119" s="314"/>
      <c r="AE119" s="314"/>
      <c r="AF119" s="314"/>
      <c r="AG119" s="314"/>
      <c r="AH119" s="314"/>
      <c r="AI119" s="314"/>
      <c r="AJ119" s="314"/>
      <c r="AK119" s="314"/>
      <c r="AL119" s="314"/>
      <c r="AM119" s="314"/>
      <c r="AN119" s="314"/>
      <c r="AO119" s="314"/>
      <c r="AP119" s="314"/>
      <c r="AQ119" s="314"/>
      <c r="AR119" s="314"/>
      <c r="AS119" s="314"/>
      <c r="AT119" s="314"/>
      <c r="AU119" s="314"/>
      <c r="AV119" s="314"/>
    </row>
    <row r="120" spans="1:48" ht="14.25" customHeight="1">
      <c r="A120" s="314"/>
      <c r="B120" s="314"/>
      <c r="C120" s="314"/>
      <c r="D120" s="314"/>
      <c r="E120" s="314"/>
      <c r="F120" s="314"/>
      <c r="G120" s="387"/>
      <c r="H120" s="387"/>
      <c r="I120" s="314"/>
      <c r="J120" s="314"/>
      <c r="K120" s="314"/>
      <c r="L120" s="314"/>
      <c r="M120" s="314"/>
      <c r="N120" s="314"/>
      <c r="O120" s="314"/>
      <c r="P120" s="314"/>
      <c r="Q120" s="314"/>
      <c r="R120" s="314"/>
      <c r="S120" s="314"/>
      <c r="T120" s="314"/>
      <c r="U120" s="314"/>
      <c r="V120" s="314"/>
      <c r="W120" s="314"/>
      <c r="X120" s="314"/>
      <c r="Y120" s="314"/>
      <c r="Z120" s="314"/>
      <c r="AA120" s="314"/>
      <c r="AB120" s="314"/>
      <c r="AC120" s="314"/>
      <c r="AD120" s="314"/>
      <c r="AE120" s="314"/>
      <c r="AF120" s="314"/>
      <c r="AG120" s="314"/>
      <c r="AH120" s="314"/>
      <c r="AI120" s="314"/>
      <c r="AJ120" s="314"/>
      <c r="AK120" s="314"/>
      <c r="AL120" s="314"/>
      <c r="AM120" s="314"/>
      <c r="AN120" s="314"/>
      <c r="AO120" s="314"/>
      <c r="AP120" s="314"/>
      <c r="AQ120" s="314"/>
      <c r="AR120" s="314"/>
      <c r="AS120" s="314"/>
      <c r="AT120" s="314"/>
      <c r="AU120" s="314"/>
      <c r="AV120" s="314"/>
    </row>
    <row r="121" spans="1:48" ht="14.25" customHeight="1">
      <c r="A121" s="314"/>
      <c r="B121" s="314"/>
      <c r="C121" s="314"/>
      <c r="D121" s="314"/>
      <c r="E121" s="314"/>
      <c r="F121" s="314"/>
      <c r="G121" s="387"/>
      <c r="H121" s="387"/>
      <c r="I121" s="314"/>
      <c r="J121" s="314"/>
      <c r="K121" s="314"/>
      <c r="L121" s="314"/>
      <c r="M121" s="314"/>
      <c r="N121" s="314"/>
      <c r="O121" s="314"/>
      <c r="P121" s="314"/>
      <c r="Q121" s="314"/>
      <c r="R121" s="314"/>
      <c r="S121" s="314"/>
      <c r="T121" s="314"/>
      <c r="U121" s="314"/>
      <c r="V121" s="314"/>
      <c r="W121" s="314"/>
      <c r="X121" s="314"/>
      <c r="Y121" s="314"/>
      <c r="Z121" s="314"/>
      <c r="AA121" s="314"/>
      <c r="AB121" s="314"/>
      <c r="AC121" s="314"/>
      <c r="AD121" s="314"/>
      <c r="AE121" s="314"/>
      <c r="AF121" s="314"/>
      <c r="AG121" s="314"/>
      <c r="AH121" s="314"/>
      <c r="AI121" s="314"/>
      <c r="AJ121" s="314"/>
      <c r="AK121" s="314"/>
      <c r="AL121" s="314"/>
      <c r="AM121" s="314"/>
      <c r="AN121" s="314"/>
      <c r="AO121" s="314"/>
      <c r="AP121" s="314"/>
      <c r="AQ121" s="314"/>
      <c r="AR121" s="314"/>
      <c r="AS121" s="314"/>
      <c r="AT121" s="314"/>
      <c r="AU121" s="314"/>
      <c r="AV121" s="314"/>
    </row>
    <row r="122" spans="1:48" ht="14.25" customHeight="1">
      <c r="A122" s="314"/>
      <c r="B122" s="314"/>
      <c r="C122" s="314"/>
      <c r="D122" s="314"/>
      <c r="E122" s="314"/>
      <c r="F122" s="314"/>
      <c r="G122" s="387"/>
      <c r="H122" s="387"/>
      <c r="I122" s="314"/>
      <c r="J122" s="314"/>
      <c r="K122" s="314"/>
      <c r="L122" s="314"/>
      <c r="M122" s="314"/>
      <c r="N122" s="314"/>
      <c r="O122" s="314"/>
      <c r="P122" s="314"/>
      <c r="Q122" s="314"/>
      <c r="R122" s="314"/>
      <c r="S122" s="314"/>
      <c r="T122" s="314"/>
      <c r="U122" s="314"/>
      <c r="V122" s="314"/>
      <c r="W122" s="314"/>
      <c r="X122" s="314"/>
      <c r="Y122" s="314"/>
      <c r="Z122" s="314"/>
      <c r="AA122" s="314"/>
      <c r="AB122" s="314"/>
      <c r="AC122" s="314"/>
      <c r="AD122" s="314"/>
      <c r="AE122" s="314"/>
      <c r="AF122" s="314"/>
      <c r="AG122" s="314"/>
      <c r="AH122" s="314"/>
      <c r="AI122" s="314"/>
      <c r="AJ122" s="314"/>
      <c r="AK122" s="314"/>
      <c r="AL122" s="314"/>
      <c r="AM122" s="314"/>
      <c r="AN122" s="314"/>
      <c r="AO122" s="314"/>
      <c r="AP122" s="314"/>
      <c r="AQ122" s="314"/>
      <c r="AR122" s="314"/>
      <c r="AS122" s="314"/>
      <c r="AT122" s="314"/>
      <c r="AU122" s="314"/>
      <c r="AV122" s="314"/>
    </row>
    <row r="123" spans="1:48" ht="14.25" customHeight="1">
      <c r="A123" s="314"/>
      <c r="B123" s="314"/>
      <c r="C123" s="314"/>
      <c r="D123" s="314"/>
      <c r="E123" s="314"/>
      <c r="F123" s="314"/>
      <c r="G123" s="387"/>
      <c r="H123" s="387"/>
      <c r="I123" s="314"/>
      <c r="J123" s="314"/>
      <c r="K123" s="314"/>
      <c r="L123" s="314"/>
      <c r="M123" s="314"/>
      <c r="N123" s="314"/>
      <c r="O123" s="314"/>
      <c r="P123" s="314"/>
      <c r="Q123" s="314"/>
      <c r="R123" s="314"/>
      <c r="S123" s="314"/>
      <c r="T123" s="314"/>
      <c r="U123" s="314"/>
      <c r="V123" s="314"/>
      <c r="W123" s="314"/>
      <c r="X123" s="314"/>
      <c r="Y123" s="314"/>
      <c r="Z123" s="314"/>
      <c r="AA123" s="314"/>
      <c r="AB123" s="314"/>
      <c r="AC123" s="314"/>
      <c r="AD123" s="314"/>
      <c r="AE123" s="314"/>
      <c r="AF123" s="314"/>
      <c r="AG123" s="314"/>
      <c r="AH123" s="314"/>
      <c r="AI123" s="314"/>
      <c r="AJ123" s="314"/>
      <c r="AK123" s="314"/>
      <c r="AL123" s="314"/>
      <c r="AM123" s="314"/>
      <c r="AN123" s="314"/>
      <c r="AO123" s="314"/>
      <c r="AP123" s="314"/>
      <c r="AQ123" s="314"/>
      <c r="AR123" s="314"/>
      <c r="AS123" s="314"/>
      <c r="AT123" s="314"/>
      <c r="AU123" s="314"/>
      <c r="AV123" s="314"/>
    </row>
    <row r="124" spans="1:48" ht="14.25" customHeight="1">
      <c r="A124" s="314"/>
      <c r="B124" s="314"/>
      <c r="C124" s="314"/>
      <c r="D124" s="314"/>
      <c r="E124" s="314"/>
      <c r="F124" s="314"/>
      <c r="G124" s="387"/>
      <c r="H124" s="387"/>
      <c r="I124" s="314"/>
      <c r="J124" s="314"/>
      <c r="K124" s="314"/>
      <c r="L124" s="314"/>
      <c r="M124" s="314"/>
      <c r="N124" s="314"/>
      <c r="O124" s="314"/>
      <c r="P124" s="314"/>
      <c r="Q124" s="314"/>
      <c r="R124" s="314"/>
      <c r="S124" s="314"/>
      <c r="T124" s="314"/>
      <c r="U124" s="314"/>
      <c r="V124" s="314"/>
      <c r="W124" s="314"/>
      <c r="X124" s="314"/>
      <c r="Y124" s="314"/>
      <c r="Z124" s="314"/>
      <c r="AA124" s="314"/>
      <c r="AB124" s="314"/>
      <c r="AC124" s="314"/>
      <c r="AD124" s="314"/>
      <c r="AE124" s="314"/>
      <c r="AF124" s="314"/>
      <c r="AG124" s="314"/>
      <c r="AH124" s="314"/>
      <c r="AI124" s="314"/>
      <c r="AJ124" s="314"/>
      <c r="AK124" s="314"/>
      <c r="AL124" s="314"/>
      <c r="AM124" s="314"/>
      <c r="AN124" s="314"/>
      <c r="AO124" s="314"/>
      <c r="AP124" s="314"/>
      <c r="AQ124" s="314"/>
      <c r="AR124" s="314"/>
      <c r="AS124" s="314"/>
      <c r="AT124" s="314"/>
      <c r="AU124" s="314"/>
      <c r="AV124" s="314"/>
    </row>
    <row r="125" spans="1:48" ht="14.25" customHeight="1">
      <c r="A125" s="314"/>
      <c r="B125" s="314"/>
      <c r="C125" s="314"/>
      <c r="D125" s="314"/>
      <c r="E125" s="314"/>
      <c r="F125" s="314"/>
      <c r="G125" s="387"/>
      <c r="H125" s="387"/>
      <c r="I125" s="314"/>
      <c r="J125" s="314"/>
      <c r="K125" s="314"/>
      <c r="L125" s="314"/>
      <c r="M125" s="314"/>
      <c r="N125" s="314"/>
      <c r="O125" s="314"/>
      <c r="P125" s="314"/>
      <c r="Q125" s="314"/>
      <c r="R125" s="314"/>
      <c r="S125" s="314"/>
      <c r="T125" s="314"/>
      <c r="U125" s="314"/>
      <c r="V125" s="314"/>
      <c r="W125" s="314"/>
      <c r="X125" s="314"/>
      <c r="Y125" s="314"/>
      <c r="Z125" s="314"/>
      <c r="AA125" s="314"/>
      <c r="AB125" s="314"/>
      <c r="AC125" s="314"/>
      <c r="AD125" s="314"/>
      <c r="AE125" s="314"/>
      <c r="AF125" s="314"/>
      <c r="AG125" s="314"/>
      <c r="AH125" s="314"/>
      <c r="AI125" s="314"/>
      <c r="AJ125" s="314"/>
      <c r="AK125" s="314"/>
      <c r="AL125" s="314"/>
      <c r="AM125" s="314"/>
      <c r="AN125" s="314"/>
      <c r="AO125" s="314"/>
      <c r="AP125" s="314"/>
      <c r="AQ125" s="314"/>
      <c r="AR125" s="314"/>
      <c r="AS125" s="314"/>
      <c r="AT125" s="314"/>
      <c r="AU125" s="314"/>
      <c r="AV125" s="314"/>
    </row>
    <row r="126" spans="1:48" ht="14.25" customHeight="1">
      <c r="A126" s="314"/>
      <c r="B126" s="314"/>
      <c r="C126" s="314"/>
      <c r="D126" s="314"/>
      <c r="E126" s="314"/>
      <c r="F126" s="314"/>
      <c r="G126" s="387"/>
      <c r="H126" s="387"/>
      <c r="I126" s="314"/>
      <c r="J126" s="314"/>
      <c r="K126" s="314"/>
      <c r="L126" s="314"/>
      <c r="M126" s="314"/>
      <c r="N126" s="314"/>
      <c r="O126" s="314"/>
      <c r="P126" s="314"/>
      <c r="Q126" s="314"/>
      <c r="R126" s="314"/>
      <c r="S126" s="314"/>
      <c r="T126" s="314"/>
      <c r="U126" s="314"/>
      <c r="V126" s="314"/>
      <c r="W126" s="314"/>
      <c r="X126" s="314"/>
      <c r="Y126" s="314"/>
      <c r="Z126" s="314"/>
      <c r="AA126" s="314"/>
      <c r="AB126" s="314"/>
      <c r="AC126" s="314"/>
      <c r="AD126" s="314"/>
      <c r="AE126" s="314"/>
      <c r="AF126" s="314"/>
      <c r="AG126" s="314"/>
      <c r="AH126" s="314"/>
      <c r="AI126" s="314"/>
      <c r="AJ126" s="314"/>
      <c r="AK126" s="314"/>
      <c r="AL126" s="314"/>
      <c r="AM126" s="314"/>
      <c r="AN126" s="314"/>
      <c r="AO126" s="314"/>
      <c r="AP126" s="314"/>
      <c r="AQ126" s="314"/>
      <c r="AR126" s="314"/>
      <c r="AS126" s="314"/>
      <c r="AT126" s="314"/>
      <c r="AU126" s="314"/>
      <c r="AV126" s="314"/>
    </row>
    <row r="127" spans="1:48" ht="14.25" customHeight="1">
      <c r="A127" s="314"/>
      <c r="B127" s="314"/>
      <c r="C127" s="314"/>
      <c r="D127" s="314"/>
      <c r="E127" s="314"/>
      <c r="F127" s="314"/>
      <c r="G127" s="387"/>
      <c r="H127" s="387"/>
      <c r="I127" s="314"/>
      <c r="J127" s="314"/>
      <c r="K127" s="314"/>
      <c r="L127" s="314"/>
      <c r="M127" s="314"/>
      <c r="N127" s="314"/>
      <c r="O127" s="314"/>
      <c r="P127" s="314"/>
      <c r="Q127" s="314"/>
      <c r="R127" s="314"/>
      <c r="S127" s="314"/>
      <c r="T127" s="314"/>
      <c r="U127" s="314"/>
      <c r="V127" s="314"/>
      <c r="W127" s="314"/>
      <c r="X127" s="314"/>
      <c r="Y127" s="314"/>
      <c r="Z127" s="314"/>
      <c r="AA127" s="314"/>
      <c r="AB127" s="314"/>
      <c r="AC127" s="314"/>
      <c r="AD127" s="314"/>
      <c r="AE127" s="314"/>
      <c r="AF127" s="314"/>
      <c r="AG127" s="314"/>
      <c r="AH127" s="314"/>
      <c r="AI127" s="314"/>
      <c r="AJ127" s="314"/>
      <c r="AK127" s="314"/>
      <c r="AL127" s="314"/>
      <c r="AM127" s="314"/>
      <c r="AN127" s="314"/>
      <c r="AO127" s="314"/>
      <c r="AP127" s="314"/>
      <c r="AQ127" s="314"/>
      <c r="AR127" s="314"/>
      <c r="AS127" s="314"/>
      <c r="AT127" s="314"/>
      <c r="AU127" s="314"/>
      <c r="AV127" s="314"/>
    </row>
    <row r="128" spans="1:48" ht="14.25" customHeight="1">
      <c r="A128" s="314"/>
      <c r="B128" s="314"/>
      <c r="C128" s="314"/>
      <c r="D128" s="314"/>
      <c r="E128" s="314"/>
      <c r="F128" s="314"/>
      <c r="G128" s="387"/>
      <c r="H128" s="387"/>
      <c r="I128" s="314"/>
      <c r="J128" s="314"/>
      <c r="K128" s="314"/>
      <c r="L128" s="314"/>
      <c r="M128" s="314"/>
      <c r="N128" s="314"/>
      <c r="O128" s="314"/>
      <c r="P128" s="314"/>
      <c r="Q128" s="314"/>
      <c r="R128" s="314"/>
      <c r="S128" s="314"/>
      <c r="T128" s="314"/>
      <c r="U128" s="314"/>
      <c r="V128" s="314"/>
      <c r="W128" s="314"/>
      <c r="X128" s="314"/>
      <c r="Y128" s="314"/>
      <c r="Z128" s="314"/>
      <c r="AA128" s="314"/>
      <c r="AB128" s="314"/>
      <c r="AC128" s="314"/>
      <c r="AD128" s="314"/>
      <c r="AE128" s="314"/>
      <c r="AF128" s="314"/>
      <c r="AG128" s="314"/>
      <c r="AH128" s="314"/>
      <c r="AI128" s="314"/>
      <c r="AJ128" s="314"/>
      <c r="AK128" s="314"/>
      <c r="AL128" s="314"/>
      <c r="AM128" s="314"/>
      <c r="AN128" s="314"/>
      <c r="AO128" s="314"/>
      <c r="AP128" s="314"/>
      <c r="AQ128" s="314"/>
      <c r="AR128" s="314"/>
      <c r="AS128" s="314"/>
      <c r="AT128" s="314"/>
      <c r="AU128" s="314"/>
      <c r="AV128" s="314"/>
    </row>
    <row r="129" spans="1:48" ht="14.25" customHeight="1">
      <c r="A129" s="314"/>
      <c r="B129" s="314"/>
      <c r="C129" s="314"/>
      <c r="D129" s="314"/>
      <c r="E129" s="314"/>
      <c r="F129" s="314"/>
      <c r="G129" s="387"/>
      <c r="H129" s="387"/>
      <c r="I129" s="314"/>
      <c r="J129" s="314"/>
      <c r="K129" s="314"/>
      <c r="L129" s="314"/>
      <c r="M129" s="314"/>
      <c r="N129" s="314"/>
      <c r="O129" s="314"/>
      <c r="P129" s="314"/>
      <c r="Q129" s="314"/>
      <c r="R129" s="314"/>
      <c r="S129" s="314"/>
      <c r="T129" s="314"/>
      <c r="U129" s="314"/>
      <c r="V129" s="314"/>
      <c r="W129" s="314"/>
      <c r="X129" s="314"/>
      <c r="Y129" s="314"/>
      <c r="Z129" s="314"/>
      <c r="AA129" s="314"/>
      <c r="AB129" s="314"/>
      <c r="AC129" s="314"/>
      <c r="AD129" s="314"/>
      <c r="AE129" s="314"/>
      <c r="AF129" s="314"/>
      <c r="AG129" s="314"/>
      <c r="AH129" s="314"/>
      <c r="AI129" s="314"/>
      <c r="AJ129" s="314"/>
      <c r="AK129" s="314"/>
      <c r="AL129" s="314"/>
      <c r="AM129" s="314"/>
      <c r="AN129" s="314"/>
      <c r="AO129" s="314"/>
      <c r="AP129" s="314"/>
      <c r="AQ129" s="314"/>
      <c r="AR129" s="314"/>
      <c r="AS129" s="314"/>
      <c r="AT129" s="314"/>
      <c r="AU129" s="314"/>
      <c r="AV129" s="314"/>
    </row>
    <row r="130" spans="1:48" ht="14.25" customHeight="1">
      <c r="A130" s="314"/>
      <c r="B130" s="314"/>
      <c r="C130" s="314"/>
      <c r="D130" s="314"/>
      <c r="E130" s="314"/>
      <c r="F130" s="314"/>
      <c r="G130" s="387"/>
      <c r="H130" s="387"/>
      <c r="I130" s="314"/>
      <c r="J130" s="314"/>
      <c r="K130" s="314"/>
      <c r="L130" s="314"/>
      <c r="M130" s="314"/>
      <c r="N130" s="314"/>
      <c r="O130" s="314"/>
      <c r="P130" s="314"/>
      <c r="Q130" s="314"/>
      <c r="R130" s="314"/>
      <c r="S130" s="314"/>
      <c r="T130" s="314"/>
      <c r="U130" s="314"/>
      <c r="V130" s="314"/>
      <c r="W130" s="314"/>
      <c r="X130" s="314"/>
      <c r="Y130" s="314"/>
      <c r="Z130" s="314"/>
      <c r="AA130" s="314"/>
      <c r="AB130" s="314"/>
      <c r="AC130" s="314"/>
      <c r="AD130" s="314"/>
      <c r="AE130" s="314"/>
      <c r="AF130" s="314"/>
      <c r="AG130" s="314"/>
      <c r="AH130" s="314"/>
      <c r="AI130" s="314"/>
      <c r="AJ130" s="314"/>
      <c r="AK130" s="314"/>
      <c r="AL130" s="314"/>
      <c r="AM130" s="314"/>
      <c r="AN130" s="314"/>
      <c r="AO130" s="314"/>
      <c r="AP130" s="314"/>
      <c r="AQ130" s="314"/>
      <c r="AR130" s="314"/>
      <c r="AS130" s="314"/>
      <c r="AT130" s="314"/>
      <c r="AU130" s="314"/>
      <c r="AV130" s="314"/>
    </row>
    <row r="131" spans="1:48" ht="14.25" customHeight="1">
      <c r="A131" s="314"/>
      <c r="B131" s="314"/>
      <c r="C131" s="314"/>
      <c r="D131" s="314"/>
      <c r="E131" s="314"/>
      <c r="F131" s="314"/>
      <c r="G131" s="387"/>
      <c r="H131" s="387"/>
      <c r="I131" s="314"/>
      <c r="J131" s="314"/>
      <c r="K131" s="314"/>
      <c r="L131" s="314"/>
      <c r="M131" s="314"/>
      <c r="N131" s="314"/>
      <c r="O131" s="314"/>
      <c r="P131" s="314"/>
      <c r="Q131" s="314"/>
      <c r="R131" s="314"/>
      <c r="S131" s="314"/>
      <c r="T131" s="314"/>
      <c r="U131" s="314"/>
      <c r="V131" s="314"/>
      <c r="W131" s="314"/>
      <c r="X131" s="314"/>
      <c r="Y131" s="314"/>
      <c r="Z131" s="314"/>
      <c r="AA131" s="314"/>
      <c r="AB131" s="314"/>
      <c r="AC131" s="314"/>
      <c r="AD131" s="314"/>
      <c r="AE131" s="314"/>
      <c r="AF131" s="314"/>
      <c r="AG131" s="314"/>
      <c r="AH131" s="314"/>
      <c r="AI131" s="314"/>
      <c r="AJ131" s="314"/>
      <c r="AK131" s="314"/>
      <c r="AL131" s="314"/>
      <c r="AM131" s="314"/>
      <c r="AN131" s="314"/>
      <c r="AO131" s="314"/>
      <c r="AP131" s="314"/>
      <c r="AQ131" s="314"/>
      <c r="AR131" s="314"/>
      <c r="AS131" s="314"/>
      <c r="AT131" s="314"/>
      <c r="AU131" s="314"/>
      <c r="AV131" s="314"/>
    </row>
    <row r="132" spans="1:48" ht="14.25" customHeight="1">
      <c r="A132" s="314"/>
      <c r="B132" s="314"/>
      <c r="C132" s="314"/>
      <c r="D132" s="314"/>
      <c r="E132" s="314"/>
      <c r="F132" s="314"/>
      <c r="G132" s="387"/>
      <c r="H132" s="387"/>
      <c r="I132" s="314"/>
      <c r="J132" s="314"/>
      <c r="K132" s="314"/>
      <c r="L132" s="314"/>
      <c r="M132" s="314"/>
      <c r="N132" s="314"/>
      <c r="O132" s="314"/>
      <c r="P132" s="314"/>
      <c r="Q132" s="314"/>
      <c r="R132" s="314"/>
      <c r="S132" s="314"/>
      <c r="T132" s="314"/>
      <c r="U132" s="314"/>
      <c r="V132" s="314"/>
      <c r="W132" s="314"/>
      <c r="X132" s="314"/>
      <c r="Y132" s="314"/>
      <c r="Z132" s="314"/>
      <c r="AA132" s="314"/>
      <c r="AB132" s="314"/>
      <c r="AC132" s="314"/>
      <c r="AD132" s="314"/>
      <c r="AE132" s="314"/>
      <c r="AF132" s="314"/>
      <c r="AG132" s="314"/>
      <c r="AH132" s="314"/>
      <c r="AI132" s="314"/>
      <c r="AJ132" s="314"/>
      <c r="AK132" s="314"/>
      <c r="AL132" s="314"/>
      <c r="AM132" s="314"/>
      <c r="AN132" s="314"/>
      <c r="AO132" s="314"/>
      <c r="AP132" s="314"/>
      <c r="AQ132" s="314"/>
      <c r="AR132" s="314"/>
      <c r="AS132" s="314"/>
      <c r="AT132" s="314"/>
      <c r="AU132" s="314"/>
      <c r="AV132" s="314"/>
    </row>
    <row r="133" spans="1:48" ht="14.25" customHeight="1">
      <c r="A133" s="314"/>
      <c r="B133" s="314"/>
      <c r="C133" s="314"/>
      <c r="D133" s="314"/>
      <c r="E133" s="314"/>
      <c r="F133" s="314"/>
      <c r="G133" s="387"/>
      <c r="H133" s="387"/>
      <c r="I133" s="314"/>
      <c r="J133" s="314"/>
      <c r="K133" s="314"/>
      <c r="L133" s="314"/>
      <c r="M133" s="314"/>
      <c r="N133" s="314"/>
      <c r="O133" s="314"/>
      <c r="P133" s="314"/>
      <c r="Q133" s="314"/>
      <c r="R133" s="314"/>
      <c r="S133" s="314"/>
      <c r="T133" s="314"/>
      <c r="U133" s="314"/>
      <c r="V133" s="314"/>
      <c r="W133" s="314"/>
      <c r="X133" s="314"/>
      <c r="Y133" s="314"/>
      <c r="Z133" s="314"/>
      <c r="AA133" s="314"/>
      <c r="AB133" s="314"/>
      <c r="AC133" s="314"/>
      <c r="AD133" s="314"/>
      <c r="AE133" s="314"/>
      <c r="AF133" s="314"/>
      <c r="AG133" s="314"/>
      <c r="AH133" s="314"/>
      <c r="AI133" s="314"/>
      <c r="AJ133" s="314"/>
      <c r="AK133" s="314"/>
      <c r="AL133" s="314"/>
      <c r="AM133" s="314"/>
      <c r="AN133" s="314"/>
      <c r="AO133" s="314"/>
      <c r="AP133" s="314"/>
      <c r="AQ133" s="314"/>
      <c r="AR133" s="314"/>
      <c r="AS133" s="314"/>
      <c r="AT133" s="314"/>
      <c r="AU133" s="314"/>
      <c r="AV133" s="314"/>
    </row>
    <row r="134" spans="1:48" ht="14.25" customHeight="1">
      <c r="A134" s="314"/>
      <c r="B134" s="314"/>
      <c r="C134" s="314"/>
      <c r="D134" s="314"/>
      <c r="E134" s="314"/>
      <c r="F134" s="314"/>
      <c r="G134" s="387"/>
      <c r="H134" s="387"/>
      <c r="I134" s="314"/>
      <c r="J134" s="314"/>
      <c r="K134" s="314"/>
      <c r="L134" s="314"/>
      <c r="M134" s="314"/>
      <c r="N134" s="314"/>
      <c r="O134" s="314"/>
      <c r="P134" s="314"/>
      <c r="Q134" s="314"/>
      <c r="R134" s="314"/>
      <c r="S134" s="314"/>
      <c r="T134" s="314"/>
      <c r="U134" s="314"/>
      <c r="V134" s="314"/>
      <c r="W134" s="314"/>
      <c r="X134" s="314"/>
      <c r="Y134" s="314"/>
      <c r="Z134" s="314"/>
      <c r="AA134" s="314"/>
      <c r="AB134" s="314"/>
      <c r="AC134" s="314"/>
      <c r="AD134" s="314"/>
      <c r="AE134" s="314"/>
      <c r="AF134" s="314"/>
      <c r="AG134" s="314"/>
      <c r="AH134" s="314"/>
      <c r="AI134" s="314"/>
      <c r="AJ134" s="314"/>
      <c r="AK134" s="314"/>
      <c r="AL134" s="314"/>
      <c r="AM134" s="314"/>
      <c r="AN134" s="314"/>
      <c r="AO134" s="314"/>
      <c r="AP134" s="314"/>
      <c r="AQ134" s="314"/>
      <c r="AR134" s="314"/>
      <c r="AS134" s="314"/>
      <c r="AT134" s="314"/>
      <c r="AU134" s="314"/>
      <c r="AV134" s="314"/>
    </row>
    <row r="135" spans="1:48" ht="14.25" customHeight="1">
      <c r="A135" s="314"/>
      <c r="B135" s="314"/>
      <c r="C135" s="314"/>
      <c r="D135" s="314"/>
      <c r="E135" s="314"/>
      <c r="F135" s="314"/>
      <c r="G135" s="387"/>
      <c r="H135" s="387"/>
      <c r="I135" s="314"/>
      <c r="J135" s="314"/>
      <c r="K135" s="314"/>
      <c r="L135" s="314"/>
      <c r="M135" s="314"/>
      <c r="N135" s="314"/>
      <c r="O135" s="314"/>
      <c r="P135" s="314"/>
      <c r="Q135" s="314"/>
      <c r="R135" s="314"/>
      <c r="S135" s="314"/>
      <c r="T135" s="314"/>
      <c r="U135" s="314"/>
      <c r="V135" s="314"/>
      <c r="W135" s="314"/>
      <c r="X135" s="314"/>
      <c r="Y135" s="314"/>
      <c r="Z135" s="314"/>
      <c r="AA135" s="314"/>
      <c r="AB135" s="314"/>
      <c r="AC135" s="314"/>
      <c r="AD135" s="314"/>
      <c r="AE135" s="314"/>
      <c r="AF135" s="314"/>
      <c r="AG135" s="314"/>
      <c r="AH135" s="314"/>
      <c r="AI135" s="314"/>
      <c r="AJ135" s="314"/>
      <c r="AK135" s="314"/>
      <c r="AL135" s="314"/>
      <c r="AM135" s="314"/>
      <c r="AN135" s="314"/>
      <c r="AO135" s="314"/>
      <c r="AP135" s="314"/>
      <c r="AQ135" s="314"/>
      <c r="AR135" s="314"/>
      <c r="AS135" s="314"/>
      <c r="AT135" s="314"/>
      <c r="AU135" s="314"/>
      <c r="AV135" s="314"/>
    </row>
    <row r="136" spans="1:48" ht="14.25" customHeight="1">
      <c r="A136" s="314"/>
      <c r="B136" s="314"/>
      <c r="C136" s="314"/>
      <c r="D136" s="314"/>
      <c r="E136" s="314"/>
      <c r="F136" s="314"/>
      <c r="G136" s="387"/>
      <c r="H136" s="387"/>
      <c r="I136" s="314"/>
      <c r="J136" s="314"/>
      <c r="K136" s="314"/>
      <c r="L136" s="314"/>
      <c r="M136" s="314"/>
      <c r="N136" s="314"/>
      <c r="O136" s="314"/>
      <c r="P136" s="314"/>
      <c r="Q136" s="314"/>
      <c r="R136" s="314"/>
      <c r="S136" s="314"/>
      <c r="T136" s="314"/>
      <c r="U136" s="314"/>
      <c r="V136" s="314"/>
      <c r="W136" s="314"/>
      <c r="X136" s="314"/>
      <c r="Y136" s="314"/>
      <c r="Z136" s="314"/>
      <c r="AA136" s="314"/>
      <c r="AB136" s="314"/>
      <c r="AC136" s="314"/>
      <c r="AD136" s="314"/>
      <c r="AE136" s="314"/>
      <c r="AF136" s="314"/>
      <c r="AG136" s="314"/>
      <c r="AH136" s="314"/>
      <c r="AI136" s="314"/>
      <c r="AJ136" s="314"/>
      <c r="AK136" s="314"/>
      <c r="AL136" s="314"/>
      <c r="AM136" s="314"/>
      <c r="AN136" s="314"/>
      <c r="AO136" s="314"/>
      <c r="AP136" s="314"/>
      <c r="AQ136" s="314"/>
      <c r="AR136" s="314"/>
      <c r="AS136" s="314"/>
      <c r="AT136" s="314"/>
      <c r="AU136" s="314"/>
      <c r="AV136" s="314"/>
    </row>
    <row r="137" spans="1:48" ht="14.25" customHeight="1">
      <c r="A137" s="314"/>
      <c r="B137" s="314"/>
      <c r="C137" s="314"/>
      <c r="D137" s="314"/>
      <c r="E137" s="314"/>
      <c r="F137" s="314"/>
      <c r="G137" s="387"/>
      <c r="H137" s="387"/>
      <c r="I137" s="314"/>
      <c r="J137" s="314"/>
      <c r="K137" s="314"/>
      <c r="L137" s="314"/>
      <c r="M137" s="314"/>
      <c r="N137" s="314"/>
      <c r="O137" s="314"/>
      <c r="P137" s="314"/>
      <c r="Q137" s="314"/>
      <c r="R137" s="314"/>
      <c r="S137" s="314"/>
      <c r="T137" s="314"/>
      <c r="U137" s="314"/>
      <c r="V137" s="314"/>
      <c r="W137" s="314"/>
      <c r="X137" s="314"/>
      <c r="Y137" s="314"/>
      <c r="Z137" s="314"/>
      <c r="AA137" s="314"/>
      <c r="AB137" s="314"/>
      <c r="AC137" s="314"/>
      <c r="AD137" s="314"/>
      <c r="AE137" s="314"/>
      <c r="AF137" s="314"/>
      <c r="AG137" s="314"/>
      <c r="AH137" s="314"/>
      <c r="AI137" s="314"/>
      <c r="AJ137" s="314"/>
      <c r="AK137" s="314"/>
      <c r="AL137" s="314"/>
      <c r="AM137" s="314"/>
      <c r="AN137" s="314"/>
      <c r="AO137" s="314"/>
      <c r="AP137" s="314"/>
      <c r="AQ137" s="314"/>
      <c r="AR137" s="314"/>
      <c r="AS137" s="314"/>
      <c r="AT137" s="314"/>
      <c r="AU137" s="314"/>
      <c r="AV137" s="314"/>
    </row>
    <row r="138" spans="1:48" ht="14.25" customHeight="1">
      <c r="A138" s="314"/>
      <c r="B138" s="314"/>
      <c r="C138" s="314"/>
      <c r="D138" s="314"/>
      <c r="E138" s="314"/>
      <c r="F138" s="314"/>
      <c r="G138" s="387"/>
      <c r="H138" s="387"/>
      <c r="I138" s="314"/>
      <c r="J138" s="314"/>
      <c r="K138" s="314"/>
      <c r="L138" s="314"/>
      <c r="M138" s="314"/>
      <c r="N138" s="314"/>
      <c r="O138" s="314"/>
      <c r="P138" s="314"/>
      <c r="Q138" s="314"/>
      <c r="R138" s="314"/>
      <c r="S138" s="314"/>
      <c r="T138" s="314"/>
      <c r="U138" s="314"/>
      <c r="V138" s="314"/>
      <c r="W138" s="314"/>
      <c r="X138" s="314"/>
      <c r="Y138" s="314"/>
      <c r="Z138" s="314"/>
      <c r="AA138" s="314"/>
      <c r="AB138" s="314"/>
      <c r="AC138" s="314"/>
      <c r="AD138" s="314"/>
      <c r="AE138" s="314"/>
      <c r="AF138" s="314"/>
      <c r="AG138" s="314"/>
      <c r="AH138" s="314"/>
      <c r="AI138" s="314"/>
      <c r="AJ138" s="314"/>
      <c r="AK138" s="314"/>
      <c r="AL138" s="314"/>
      <c r="AM138" s="314"/>
      <c r="AN138" s="314"/>
      <c r="AO138" s="314"/>
      <c r="AP138" s="314"/>
      <c r="AQ138" s="314"/>
      <c r="AR138" s="314"/>
      <c r="AS138" s="314"/>
      <c r="AT138" s="314"/>
      <c r="AU138" s="314"/>
      <c r="AV138" s="314"/>
    </row>
    <row r="139" spans="1:48" ht="14.25" customHeight="1">
      <c r="A139" s="314"/>
      <c r="B139" s="314"/>
      <c r="C139" s="314"/>
      <c r="D139" s="314"/>
      <c r="E139" s="314"/>
      <c r="F139" s="314"/>
      <c r="G139" s="387"/>
      <c r="H139" s="387"/>
      <c r="I139" s="314"/>
      <c r="J139" s="314"/>
      <c r="K139" s="314"/>
      <c r="L139" s="314"/>
      <c r="M139" s="314"/>
      <c r="N139" s="314"/>
      <c r="O139" s="314"/>
      <c r="P139" s="314"/>
      <c r="Q139" s="314"/>
      <c r="R139" s="314"/>
      <c r="S139" s="314"/>
      <c r="T139" s="314"/>
      <c r="U139" s="314"/>
      <c r="V139" s="314"/>
      <c r="W139" s="314"/>
      <c r="X139" s="314"/>
      <c r="Y139" s="314"/>
      <c r="Z139" s="314"/>
      <c r="AA139" s="314"/>
      <c r="AB139" s="314"/>
      <c r="AC139" s="314"/>
      <c r="AD139" s="314"/>
      <c r="AE139" s="314"/>
      <c r="AF139" s="314"/>
      <c r="AG139" s="314"/>
      <c r="AH139" s="314"/>
      <c r="AI139" s="314"/>
      <c r="AJ139" s="314"/>
      <c r="AK139" s="314"/>
      <c r="AL139" s="314"/>
      <c r="AM139" s="314"/>
      <c r="AN139" s="314"/>
      <c r="AO139" s="314"/>
      <c r="AP139" s="314"/>
      <c r="AQ139" s="314"/>
      <c r="AR139" s="314"/>
      <c r="AS139" s="314"/>
      <c r="AT139" s="314"/>
      <c r="AU139" s="314"/>
      <c r="AV139" s="314"/>
    </row>
    <row r="140" spans="1:48" ht="14.25" customHeight="1">
      <c r="A140" s="314"/>
      <c r="B140" s="314"/>
      <c r="C140" s="314"/>
      <c r="D140" s="314"/>
      <c r="E140" s="314"/>
      <c r="F140" s="314"/>
      <c r="G140" s="387"/>
      <c r="H140" s="387"/>
      <c r="I140" s="314"/>
      <c r="J140" s="314"/>
      <c r="K140" s="314"/>
      <c r="L140" s="314"/>
      <c r="M140" s="314"/>
      <c r="N140" s="314"/>
      <c r="O140" s="314"/>
      <c r="P140" s="314"/>
      <c r="Q140" s="314"/>
      <c r="R140" s="314"/>
      <c r="S140" s="314"/>
      <c r="T140" s="314"/>
      <c r="U140" s="314"/>
      <c r="V140" s="314"/>
      <c r="W140" s="314"/>
      <c r="X140" s="314"/>
      <c r="Y140" s="314"/>
      <c r="Z140" s="314"/>
      <c r="AA140" s="314"/>
      <c r="AB140" s="314"/>
      <c r="AC140" s="314"/>
      <c r="AD140" s="314"/>
      <c r="AE140" s="314"/>
      <c r="AF140" s="314"/>
      <c r="AG140" s="314"/>
      <c r="AH140" s="314"/>
      <c r="AI140" s="314"/>
      <c r="AJ140" s="314"/>
      <c r="AK140" s="314"/>
      <c r="AL140" s="314"/>
      <c r="AM140" s="314"/>
      <c r="AN140" s="314"/>
      <c r="AO140" s="314"/>
      <c r="AP140" s="314"/>
      <c r="AQ140" s="314"/>
      <c r="AR140" s="314"/>
      <c r="AS140" s="314"/>
      <c r="AT140" s="314"/>
      <c r="AU140" s="314"/>
      <c r="AV140" s="314"/>
    </row>
    <row r="141" spans="1:48" ht="14.25" customHeight="1">
      <c r="A141" s="314"/>
      <c r="B141" s="314"/>
      <c r="C141" s="314"/>
      <c r="D141" s="314"/>
      <c r="E141" s="314"/>
      <c r="F141" s="314"/>
      <c r="G141" s="387"/>
      <c r="H141" s="387"/>
      <c r="I141" s="314"/>
      <c r="J141" s="314"/>
      <c r="K141" s="314"/>
      <c r="L141" s="314"/>
      <c r="M141" s="314"/>
      <c r="N141" s="314"/>
      <c r="O141" s="314"/>
      <c r="P141" s="314"/>
      <c r="Q141" s="314"/>
      <c r="R141" s="314"/>
      <c r="S141" s="314"/>
      <c r="T141" s="314"/>
      <c r="U141" s="314"/>
      <c r="V141" s="314"/>
      <c r="W141" s="314"/>
      <c r="X141" s="314"/>
      <c r="Y141" s="314"/>
      <c r="Z141" s="314"/>
      <c r="AA141" s="314"/>
      <c r="AB141" s="314"/>
      <c r="AC141" s="314"/>
      <c r="AD141" s="314"/>
      <c r="AE141" s="314"/>
      <c r="AF141" s="314"/>
      <c r="AG141" s="314"/>
      <c r="AH141" s="314"/>
      <c r="AI141" s="314"/>
      <c r="AJ141" s="314"/>
      <c r="AK141" s="314"/>
      <c r="AL141" s="314"/>
      <c r="AM141" s="314"/>
      <c r="AN141" s="314"/>
      <c r="AO141" s="314"/>
      <c r="AP141" s="314"/>
      <c r="AQ141" s="314"/>
      <c r="AR141" s="314"/>
      <c r="AS141" s="314"/>
      <c r="AT141" s="314"/>
      <c r="AU141" s="314"/>
      <c r="AV141" s="314"/>
    </row>
    <row r="142" spans="1:48" ht="14.25" customHeight="1">
      <c r="A142" s="314"/>
      <c r="B142" s="314"/>
      <c r="C142" s="314"/>
      <c r="D142" s="314"/>
      <c r="E142" s="314"/>
      <c r="F142" s="314"/>
      <c r="G142" s="387"/>
      <c r="H142" s="387"/>
      <c r="I142" s="314"/>
      <c r="J142" s="314"/>
      <c r="K142" s="314"/>
      <c r="L142" s="314"/>
      <c r="M142" s="314"/>
      <c r="N142" s="314"/>
      <c r="O142" s="314"/>
      <c r="P142" s="314"/>
      <c r="Q142" s="314"/>
      <c r="R142" s="314"/>
      <c r="S142" s="314"/>
      <c r="T142" s="314"/>
      <c r="U142" s="314"/>
      <c r="V142" s="314"/>
      <c r="W142" s="314"/>
      <c r="X142" s="314"/>
      <c r="Y142" s="314"/>
      <c r="Z142" s="314"/>
      <c r="AA142" s="314"/>
      <c r="AB142" s="314"/>
      <c r="AC142" s="314"/>
      <c r="AD142" s="314"/>
      <c r="AE142" s="314"/>
      <c r="AF142" s="314"/>
      <c r="AG142" s="314"/>
      <c r="AH142" s="314"/>
      <c r="AI142" s="314"/>
      <c r="AJ142" s="314"/>
      <c r="AK142" s="314"/>
      <c r="AL142" s="314"/>
      <c r="AM142" s="314"/>
      <c r="AN142" s="314"/>
      <c r="AO142" s="314"/>
      <c r="AP142" s="314"/>
      <c r="AQ142" s="314"/>
      <c r="AR142" s="314"/>
      <c r="AS142" s="314"/>
      <c r="AT142" s="314"/>
      <c r="AU142" s="314"/>
      <c r="AV142" s="314"/>
    </row>
    <row r="143" spans="1:48" ht="14.25" customHeight="1">
      <c r="A143" s="314"/>
      <c r="B143" s="314"/>
      <c r="C143" s="314"/>
      <c r="D143" s="314"/>
      <c r="E143" s="314"/>
      <c r="F143" s="314"/>
      <c r="G143" s="387"/>
      <c r="H143" s="387"/>
      <c r="I143" s="314"/>
      <c r="J143" s="314"/>
      <c r="K143" s="314"/>
      <c r="L143" s="314"/>
      <c r="M143" s="314"/>
      <c r="N143" s="314"/>
      <c r="O143" s="314"/>
      <c r="P143" s="314"/>
      <c r="Q143" s="314"/>
      <c r="R143" s="314"/>
      <c r="S143" s="314"/>
      <c r="T143" s="314"/>
      <c r="U143" s="314"/>
      <c r="V143" s="314"/>
      <c r="W143" s="314"/>
      <c r="X143" s="314"/>
      <c r="Y143" s="314"/>
      <c r="Z143" s="314"/>
      <c r="AA143" s="314"/>
      <c r="AB143" s="314"/>
      <c r="AC143" s="314"/>
      <c r="AD143" s="314"/>
      <c r="AE143" s="314"/>
      <c r="AF143" s="314"/>
      <c r="AG143" s="314"/>
      <c r="AH143" s="314"/>
      <c r="AI143" s="314"/>
      <c r="AJ143" s="314"/>
      <c r="AK143" s="314"/>
      <c r="AL143" s="314"/>
      <c r="AM143" s="314"/>
      <c r="AN143" s="314"/>
      <c r="AO143" s="314"/>
      <c r="AP143" s="314"/>
      <c r="AQ143" s="314"/>
      <c r="AR143" s="314"/>
      <c r="AS143" s="314"/>
      <c r="AT143" s="314"/>
      <c r="AU143" s="314"/>
      <c r="AV143" s="314"/>
    </row>
    <row r="144" spans="1:48" ht="14.25" customHeight="1">
      <c r="A144" s="314"/>
      <c r="B144" s="314"/>
      <c r="C144" s="314"/>
      <c r="D144" s="314"/>
      <c r="E144" s="314"/>
      <c r="F144" s="314"/>
      <c r="G144" s="387"/>
      <c r="H144" s="387"/>
      <c r="I144" s="314"/>
      <c r="J144" s="314"/>
      <c r="K144" s="314"/>
      <c r="L144" s="314"/>
      <c r="M144" s="314"/>
      <c r="N144" s="314"/>
      <c r="O144" s="314"/>
      <c r="P144" s="314"/>
      <c r="Q144" s="314"/>
      <c r="R144" s="314"/>
      <c r="S144" s="314"/>
      <c r="T144" s="314"/>
      <c r="U144" s="314"/>
      <c r="V144" s="314"/>
      <c r="W144" s="314"/>
      <c r="X144" s="314"/>
      <c r="Y144" s="314"/>
      <c r="Z144" s="314"/>
      <c r="AA144" s="314"/>
      <c r="AB144" s="314"/>
      <c r="AC144" s="314"/>
      <c r="AD144" s="314"/>
      <c r="AE144" s="314"/>
      <c r="AF144" s="314"/>
      <c r="AG144" s="314"/>
      <c r="AH144" s="314"/>
      <c r="AI144" s="314"/>
      <c r="AJ144" s="314"/>
      <c r="AK144" s="314"/>
      <c r="AL144" s="314"/>
      <c r="AM144" s="314"/>
      <c r="AN144" s="314"/>
      <c r="AO144" s="314"/>
      <c r="AP144" s="314"/>
      <c r="AQ144" s="314"/>
      <c r="AR144" s="314"/>
      <c r="AS144" s="314"/>
      <c r="AT144" s="314"/>
      <c r="AU144" s="314"/>
      <c r="AV144" s="314"/>
    </row>
    <row r="145" spans="1:48" ht="14.25" customHeight="1">
      <c r="A145" s="314"/>
      <c r="B145" s="314"/>
      <c r="C145" s="314"/>
      <c r="D145" s="314"/>
      <c r="E145" s="314"/>
      <c r="F145" s="314"/>
      <c r="G145" s="387"/>
      <c r="H145" s="387"/>
      <c r="I145" s="314"/>
      <c r="J145" s="314"/>
      <c r="K145" s="314"/>
      <c r="L145" s="314"/>
      <c r="M145" s="314"/>
      <c r="N145" s="314"/>
      <c r="O145" s="314"/>
      <c r="P145" s="314"/>
      <c r="Q145" s="314"/>
      <c r="R145" s="314"/>
      <c r="S145" s="314"/>
      <c r="T145" s="314"/>
      <c r="U145" s="314"/>
      <c r="V145" s="314"/>
      <c r="W145" s="314"/>
      <c r="X145" s="314"/>
      <c r="Y145" s="314"/>
      <c r="Z145" s="314"/>
      <c r="AA145" s="314"/>
      <c r="AB145" s="314"/>
      <c r="AC145" s="314"/>
      <c r="AD145" s="314"/>
      <c r="AE145" s="314"/>
      <c r="AF145" s="314"/>
      <c r="AG145" s="314"/>
      <c r="AH145" s="314"/>
      <c r="AI145" s="314"/>
      <c r="AJ145" s="314"/>
      <c r="AK145" s="314"/>
      <c r="AL145" s="314"/>
      <c r="AM145" s="314"/>
      <c r="AN145" s="314"/>
      <c r="AO145" s="314"/>
      <c r="AP145" s="314"/>
      <c r="AQ145" s="314"/>
      <c r="AR145" s="314"/>
      <c r="AS145" s="314"/>
      <c r="AT145" s="314"/>
      <c r="AU145" s="314"/>
      <c r="AV145" s="314"/>
    </row>
    <row r="146" spans="1:48" ht="14.25" customHeight="1">
      <c r="A146" s="314"/>
      <c r="B146" s="314"/>
      <c r="C146" s="314"/>
      <c r="D146" s="314"/>
      <c r="E146" s="314"/>
      <c r="F146" s="314"/>
      <c r="G146" s="387"/>
      <c r="H146" s="387"/>
      <c r="I146" s="314"/>
      <c r="J146" s="314"/>
      <c r="K146" s="314"/>
      <c r="L146" s="314"/>
      <c r="M146" s="314"/>
      <c r="N146" s="314"/>
      <c r="O146" s="314"/>
      <c r="P146" s="314"/>
      <c r="Q146" s="314"/>
      <c r="R146" s="314"/>
      <c r="S146" s="314"/>
      <c r="T146" s="314"/>
      <c r="U146" s="314"/>
      <c r="V146" s="314"/>
      <c r="W146" s="314"/>
      <c r="X146" s="314"/>
      <c r="Y146" s="314"/>
      <c r="Z146" s="314"/>
      <c r="AA146" s="314"/>
      <c r="AB146" s="314"/>
      <c r="AC146" s="314"/>
      <c r="AD146" s="314"/>
      <c r="AE146" s="314"/>
      <c r="AF146" s="314"/>
      <c r="AG146" s="314"/>
      <c r="AH146" s="314"/>
      <c r="AI146" s="314"/>
      <c r="AJ146" s="314"/>
      <c r="AK146" s="314"/>
      <c r="AL146" s="314"/>
      <c r="AM146" s="314"/>
      <c r="AN146" s="314"/>
      <c r="AO146" s="314"/>
      <c r="AP146" s="314"/>
      <c r="AQ146" s="314"/>
      <c r="AR146" s="314"/>
      <c r="AS146" s="314"/>
      <c r="AT146" s="314"/>
      <c r="AU146" s="314"/>
      <c r="AV146" s="314"/>
    </row>
    <row r="147" spans="1:48" ht="14.25" customHeight="1">
      <c r="A147" s="314"/>
      <c r="B147" s="314"/>
      <c r="C147" s="314"/>
      <c r="D147" s="314"/>
      <c r="E147" s="314"/>
      <c r="F147" s="314"/>
      <c r="G147" s="387"/>
      <c r="H147" s="387"/>
      <c r="I147" s="314"/>
      <c r="J147" s="314"/>
      <c r="K147" s="314"/>
      <c r="L147" s="314"/>
      <c r="M147" s="314"/>
      <c r="N147" s="314"/>
      <c r="O147" s="314"/>
      <c r="P147" s="314"/>
      <c r="Q147" s="314"/>
      <c r="R147" s="314"/>
      <c r="S147" s="314"/>
      <c r="T147" s="314"/>
      <c r="U147" s="314"/>
      <c r="V147" s="314"/>
      <c r="W147" s="314"/>
      <c r="X147" s="314"/>
      <c r="Y147" s="314"/>
      <c r="Z147" s="314"/>
      <c r="AA147" s="314"/>
      <c r="AB147" s="314"/>
      <c r="AC147" s="314"/>
      <c r="AD147" s="314"/>
      <c r="AE147" s="314"/>
      <c r="AF147" s="314"/>
      <c r="AG147" s="314"/>
      <c r="AH147" s="314"/>
      <c r="AI147" s="314"/>
      <c r="AJ147" s="314"/>
      <c r="AK147" s="314"/>
      <c r="AL147" s="314"/>
      <c r="AM147" s="314"/>
      <c r="AN147" s="314"/>
      <c r="AO147" s="314"/>
      <c r="AP147" s="314"/>
      <c r="AQ147" s="314"/>
      <c r="AR147" s="314"/>
      <c r="AS147" s="314"/>
      <c r="AT147" s="314"/>
      <c r="AU147" s="314"/>
      <c r="AV147" s="314"/>
    </row>
    <row r="148" spans="1:48" ht="14.25" customHeight="1">
      <c r="A148" s="314"/>
      <c r="B148" s="314"/>
      <c r="C148" s="314"/>
      <c r="D148" s="314"/>
      <c r="E148" s="314"/>
      <c r="F148" s="314"/>
      <c r="G148" s="387"/>
      <c r="H148" s="387"/>
      <c r="I148" s="314"/>
      <c r="J148" s="314"/>
      <c r="K148" s="314"/>
      <c r="L148" s="314"/>
      <c r="M148" s="314"/>
      <c r="N148" s="314"/>
      <c r="O148" s="314"/>
      <c r="P148" s="314"/>
      <c r="Q148" s="314"/>
      <c r="R148" s="314"/>
      <c r="S148" s="314"/>
      <c r="T148" s="314"/>
      <c r="U148" s="314"/>
      <c r="V148" s="314"/>
      <c r="W148" s="314"/>
      <c r="X148" s="314"/>
      <c r="Y148" s="314"/>
      <c r="Z148" s="314"/>
      <c r="AA148" s="314"/>
      <c r="AB148" s="314"/>
      <c r="AC148" s="314"/>
      <c r="AD148" s="314"/>
      <c r="AE148" s="314"/>
      <c r="AF148" s="314"/>
      <c r="AG148" s="314"/>
      <c r="AH148" s="314"/>
      <c r="AI148" s="314"/>
      <c r="AJ148" s="314"/>
      <c r="AK148" s="314"/>
      <c r="AL148" s="314"/>
      <c r="AM148" s="314"/>
      <c r="AN148" s="314"/>
      <c r="AO148" s="314"/>
      <c r="AP148" s="314"/>
      <c r="AQ148" s="314"/>
      <c r="AR148" s="314"/>
      <c r="AS148" s="314"/>
      <c r="AT148" s="314"/>
      <c r="AU148" s="314"/>
      <c r="AV148" s="314"/>
    </row>
    <row r="149" spans="1:48" ht="14.25" customHeight="1">
      <c r="A149" s="314"/>
      <c r="B149" s="314"/>
      <c r="C149" s="314"/>
      <c r="D149" s="314"/>
      <c r="E149" s="314"/>
      <c r="F149" s="314"/>
      <c r="G149" s="387"/>
      <c r="H149" s="387"/>
      <c r="I149" s="314"/>
      <c r="J149" s="314"/>
      <c r="K149" s="314"/>
      <c r="L149" s="314"/>
      <c r="M149" s="314"/>
      <c r="N149" s="314"/>
      <c r="O149" s="314"/>
      <c r="P149" s="314"/>
      <c r="Q149" s="314"/>
      <c r="R149" s="314"/>
      <c r="S149" s="314"/>
      <c r="T149" s="314"/>
      <c r="U149" s="314"/>
      <c r="V149" s="314"/>
      <c r="W149" s="314"/>
      <c r="X149" s="314"/>
      <c r="Y149" s="314"/>
      <c r="Z149" s="314"/>
      <c r="AA149" s="314"/>
      <c r="AB149" s="314"/>
      <c r="AC149" s="314"/>
      <c r="AD149" s="314"/>
      <c r="AE149" s="314"/>
      <c r="AF149" s="314"/>
      <c r="AG149" s="314"/>
      <c r="AH149" s="314"/>
      <c r="AI149" s="314"/>
      <c r="AJ149" s="314"/>
      <c r="AK149" s="314"/>
      <c r="AL149" s="314"/>
      <c r="AM149" s="314"/>
      <c r="AN149" s="314"/>
      <c r="AO149" s="314"/>
      <c r="AP149" s="314"/>
      <c r="AQ149" s="314"/>
      <c r="AR149" s="314"/>
      <c r="AS149" s="314"/>
      <c r="AT149" s="314"/>
      <c r="AU149" s="314"/>
      <c r="AV149" s="314"/>
    </row>
    <row r="150" spans="1:48" ht="14.25" customHeight="1">
      <c r="A150" s="314"/>
      <c r="B150" s="314"/>
      <c r="C150" s="314"/>
      <c r="D150" s="314"/>
      <c r="E150" s="314"/>
      <c r="F150" s="314"/>
      <c r="G150" s="387"/>
      <c r="H150" s="387"/>
      <c r="I150" s="314"/>
      <c r="J150" s="314"/>
      <c r="K150" s="314"/>
      <c r="L150" s="314"/>
      <c r="M150" s="314"/>
      <c r="N150" s="314"/>
      <c r="O150" s="314"/>
      <c r="P150" s="314"/>
      <c r="Q150" s="314"/>
      <c r="R150" s="314"/>
      <c r="S150" s="314"/>
      <c r="T150" s="314"/>
      <c r="U150" s="314"/>
      <c r="V150" s="314"/>
      <c r="W150" s="314"/>
      <c r="X150" s="314"/>
      <c r="Y150" s="314"/>
      <c r="Z150" s="314"/>
      <c r="AA150" s="314"/>
      <c r="AB150" s="314"/>
      <c r="AC150" s="314"/>
      <c r="AD150" s="314"/>
      <c r="AE150" s="314"/>
      <c r="AF150" s="314"/>
      <c r="AG150" s="314"/>
      <c r="AH150" s="314"/>
      <c r="AI150" s="314"/>
      <c r="AJ150" s="314"/>
      <c r="AK150" s="314"/>
      <c r="AL150" s="314"/>
      <c r="AM150" s="314"/>
      <c r="AN150" s="314"/>
      <c r="AO150" s="314"/>
      <c r="AP150" s="314"/>
      <c r="AQ150" s="314"/>
      <c r="AR150" s="314"/>
      <c r="AS150" s="314"/>
      <c r="AT150" s="314"/>
      <c r="AU150" s="314"/>
      <c r="AV150" s="314"/>
    </row>
    <row r="151" spans="1:48" ht="14.25" customHeight="1">
      <c r="A151" s="314"/>
      <c r="B151" s="314"/>
      <c r="C151" s="314"/>
      <c r="D151" s="314"/>
      <c r="E151" s="314"/>
      <c r="F151" s="314"/>
      <c r="G151" s="387"/>
      <c r="H151" s="387"/>
      <c r="I151" s="314"/>
      <c r="J151" s="314"/>
      <c r="K151" s="314"/>
      <c r="L151" s="314"/>
      <c r="M151" s="314"/>
      <c r="N151" s="314"/>
      <c r="O151" s="314"/>
      <c r="P151" s="314"/>
      <c r="Q151" s="314"/>
      <c r="R151" s="314"/>
      <c r="S151" s="314"/>
      <c r="T151" s="314"/>
      <c r="U151" s="314"/>
      <c r="V151" s="314"/>
      <c r="W151" s="314"/>
      <c r="X151" s="314"/>
      <c r="Y151" s="314"/>
      <c r="Z151" s="314"/>
      <c r="AA151" s="314"/>
      <c r="AB151" s="314"/>
      <c r="AC151" s="314"/>
      <c r="AD151" s="314"/>
      <c r="AE151" s="314"/>
      <c r="AF151" s="314"/>
      <c r="AG151" s="314"/>
      <c r="AH151" s="314"/>
      <c r="AI151" s="314"/>
      <c r="AJ151" s="314"/>
      <c r="AK151" s="314"/>
      <c r="AL151" s="314"/>
      <c r="AM151" s="314"/>
      <c r="AN151" s="314"/>
      <c r="AO151" s="314"/>
      <c r="AP151" s="314"/>
      <c r="AQ151" s="314"/>
      <c r="AR151" s="314"/>
      <c r="AS151" s="314"/>
      <c r="AT151" s="314"/>
      <c r="AU151" s="314"/>
      <c r="AV151" s="314"/>
    </row>
    <row r="152" spans="1:48" ht="14.25" customHeight="1">
      <c r="A152" s="314"/>
      <c r="B152" s="314"/>
      <c r="C152" s="314"/>
      <c r="D152" s="314"/>
      <c r="E152" s="314"/>
      <c r="F152" s="314"/>
      <c r="G152" s="387"/>
      <c r="H152" s="387"/>
      <c r="I152" s="314"/>
      <c r="J152" s="314"/>
      <c r="K152" s="314"/>
      <c r="L152" s="314"/>
      <c r="M152" s="314"/>
      <c r="N152" s="314"/>
      <c r="O152" s="314"/>
      <c r="P152" s="314"/>
      <c r="Q152" s="314"/>
      <c r="R152" s="314"/>
      <c r="S152" s="314"/>
      <c r="T152" s="314"/>
      <c r="U152" s="314"/>
      <c r="V152" s="314"/>
      <c r="W152" s="314"/>
      <c r="X152" s="314"/>
      <c r="Y152" s="314"/>
      <c r="Z152" s="314"/>
      <c r="AA152" s="314"/>
      <c r="AB152" s="314"/>
      <c r="AC152" s="314"/>
      <c r="AD152" s="314"/>
      <c r="AE152" s="314"/>
      <c r="AF152" s="314"/>
      <c r="AG152" s="314"/>
      <c r="AH152" s="314"/>
      <c r="AI152" s="314"/>
      <c r="AJ152" s="314"/>
      <c r="AK152" s="314"/>
      <c r="AL152" s="314"/>
      <c r="AM152" s="314"/>
      <c r="AN152" s="314"/>
      <c r="AO152" s="314"/>
      <c r="AP152" s="314"/>
      <c r="AQ152" s="314"/>
      <c r="AR152" s="314"/>
      <c r="AS152" s="314"/>
      <c r="AT152" s="314"/>
      <c r="AU152" s="314"/>
      <c r="AV152" s="314"/>
    </row>
    <row r="153" spans="1:48" ht="14.25" customHeight="1">
      <c r="A153" s="314"/>
      <c r="B153" s="314"/>
      <c r="C153" s="314"/>
      <c r="D153" s="314"/>
      <c r="E153" s="314"/>
      <c r="F153" s="314"/>
      <c r="G153" s="387"/>
      <c r="H153" s="387"/>
      <c r="I153" s="314"/>
      <c r="J153" s="314"/>
      <c r="K153" s="314"/>
      <c r="L153" s="314"/>
      <c r="M153" s="314"/>
      <c r="N153" s="314"/>
      <c r="O153" s="314"/>
      <c r="P153" s="314"/>
      <c r="Q153" s="314"/>
      <c r="R153" s="314"/>
      <c r="S153" s="314"/>
      <c r="T153" s="314"/>
      <c r="U153" s="314"/>
      <c r="V153" s="314"/>
      <c r="W153" s="314"/>
      <c r="X153" s="314"/>
      <c r="Y153" s="314"/>
      <c r="Z153" s="314"/>
      <c r="AA153" s="314"/>
      <c r="AB153" s="314"/>
      <c r="AC153" s="314"/>
      <c r="AD153" s="314"/>
      <c r="AE153" s="314"/>
      <c r="AF153" s="314"/>
      <c r="AG153" s="314"/>
      <c r="AH153" s="314"/>
      <c r="AI153" s="314"/>
      <c r="AJ153" s="314"/>
      <c r="AK153" s="314"/>
      <c r="AL153" s="314"/>
      <c r="AM153" s="314"/>
      <c r="AN153" s="314"/>
      <c r="AO153" s="314"/>
      <c r="AP153" s="314"/>
      <c r="AQ153" s="314"/>
      <c r="AR153" s="314"/>
      <c r="AS153" s="314"/>
      <c r="AT153" s="314"/>
      <c r="AU153" s="314"/>
      <c r="AV153" s="314"/>
    </row>
    <row r="154" spans="1:48" ht="14.25" customHeight="1">
      <c r="A154" s="314"/>
      <c r="B154" s="314"/>
      <c r="C154" s="314"/>
      <c r="D154" s="314"/>
      <c r="E154" s="314"/>
      <c r="F154" s="314"/>
      <c r="G154" s="387"/>
      <c r="H154" s="387"/>
      <c r="I154" s="314"/>
      <c r="J154" s="314"/>
      <c r="K154" s="314"/>
      <c r="L154" s="314"/>
      <c r="M154" s="314"/>
      <c r="N154" s="314"/>
      <c r="O154" s="314"/>
      <c r="P154" s="314"/>
      <c r="Q154" s="314"/>
      <c r="R154" s="314"/>
      <c r="S154" s="314"/>
      <c r="T154" s="314"/>
      <c r="U154" s="314"/>
      <c r="V154" s="314"/>
      <c r="W154" s="314"/>
      <c r="X154" s="314"/>
      <c r="Y154" s="314"/>
      <c r="Z154" s="314"/>
      <c r="AA154" s="314"/>
      <c r="AB154" s="314"/>
      <c r="AC154" s="314"/>
      <c r="AD154" s="314"/>
      <c r="AE154" s="314"/>
      <c r="AF154" s="314"/>
      <c r="AG154" s="314"/>
      <c r="AH154" s="314"/>
      <c r="AI154" s="314"/>
      <c r="AJ154" s="314"/>
      <c r="AK154" s="314"/>
      <c r="AL154" s="314"/>
      <c r="AM154" s="314"/>
      <c r="AN154" s="314"/>
      <c r="AO154" s="314"/>
      <c r="AP154" s="314"/>
      <c r="AQ154" s="314"/>
      <c r="AR154" s="314"/>
      <c r="AS154" s="314"/>
      <c r="AT154" s="314"/>
      <c r="AU154" s="314"/>
      <c r="AV154" s="314"/>
    </row>
    <row r="155" spans="1:48" ht="14.25" customHeight="1">
      <c r="A155" s="314"/>
      <c r="B155" s="314"/>
      <c r="C155" s="314"/>
      <c r="D155" s="314"/>
      <c r="E155" s="314"/>
      <c r="F155" s="314"/>
      <c r="G155" s="387"/>
      <c r="H155" s="387"/>
      <c r="I155" s="314"/>
      <c r="J155" s="314"/>
      <c r="K155" s="314"/>
      <c r="L155" s="314"/>
      <c r="M155" s="314"/>
      <c r="N155" s="314"/>
      <c r="O155" s="314"/>
      <c r="P155" s="314"/>
      <c r="Q155" s="314"/>
      <c r="R155" s="314"/>
      <c r="S155" s="314"/>
      <c r="T155" s="314"/>
      <c r="U155" s="314"/>
      <c r="V155" s="314"/>
      <c r="W155" s="314"/>
      <c r="X155" s="314"/>
      <c r="Y155" s="314"/>
      <c r="Z155" s="314"/>
      <c r="AA155" s="314"/>
      <c r="AB155" s="314"/>
      <c r="AC155" s="314"/>
      <c r="AD155" s="314"/>
      <c r="AE155" s="314"/>
      <c r="AF155" s="314"/>
      <c r="AG155" s="314"/>
      <c r="AH155" s="314"/>
      <c r="AI155" s="314"/>
      <c r="AJ155" s="314"/>
      <c r="AK155" s="314"/>
      <c r="AL155" s="314"/>
      <c r="AM155" s="314"/>
      <c r="AN155" s="314"/>
      <c r="AO155" s="314"/>
      <c r="AP155" s="314"/>
      <c r="AQ155" s="314"/>
      <c r="AR155" s="314"/>
      <c r="AS155" s="314"/>
      <c r="AT155" s="314"/>
      <c r="AU155" s="314"/>
      <c r="AV155" s="314"/>
    </row>
    <row r="156" spans="1:48" ht="14.25" customHeight="1">
      <c r="A156" s="314"/>
      <c r="B156" s="314"/>
      <c r="C156" s="314"/>
      <c r="D156" s="314"/>
      <c r="E156" s="314"/>
      <c r="F156" s="314"/>
      <c r="G156" s="387"/>
      <c r="H156" s="387"/>
      <c r="I156" s="314"/>
      <c r="J156" s="314"/>
      <c r="K156" s="314"/>
      <c r="L156" s="314"/>
      <c r="M156" s="314"/>
      <c r="N156" s="314"/>
      <c r="O156" s="314"/>
      <c r="P156" s="314"/>
      <c r="Q156" s="314"/>
      <c r="R156" s="314"/>
      <c r="S156" s="314"/>
      <c r="T156" s="314"/>
      <c r="U156" s="314"/>
      <c r="V156" s="314"/>
      <c r="W156" s="314"/>
      <c r="X156" s="314"/>
      <c r="Y156" s="314"/>
      <c r="Z156" s="314"/>
      <c r="AA156" s="314"/>
      <c r="AB156" s="314"/>
      <c r="AC156" s="314"/>
      <c r="AD156" s="314"/>
      <c r="AE156" s="314"/>
      <c r="AF156" s="314"/>
      <c r="AG156" s="314"/>
      <c r="AH156" s="314"/>
      <c r="AI156" s="314"/>
      <c r="AJ156" s="314"/>
      <c r="AK156" s="314"/>
      <c r="AL156" s="314"/>
      <c r="AM156" s="314"/>
      <c r="AN156" s="314"/>
      <c r="AO156" s="314"/>
      <c r="AP156" s="314"/>
      <c r="AQ156" s="314"/>
      <c r="AR156" s="314"/>
      <c r="AS156" s="314"/>
      <c r="AT156" s="314"/>
      <c r="AU156" s="314"/>
      <c r="AV156" s="314"/>
    </row>
    <row r="157" spans="1:48" ht="14.25" customHeight="1">
      <c r="A157" s="314"/>
      <c r="B157" s="314"/>
      <c r="C157" s="314"/>
      <c r="D157" s="314"/>
      <c r="E157" s="314"/>
      <c r="F157" s="314"/>
      <c r="G157" s="387"/>
      <c r="H157" s="387"/>
      <c r="I157" s="314"/>
      <c r="J157" s="314"/>
      <c r="K157" s="314"/>
      <c r="L157" s="314"/>
      <c r="M157" s="314"/>
      <c r="N157" s="314"/>
      <c r="O157" s="314"/>
      <c r="P157" s="314"/>
      <c r="Q157" s="314"/>
      <c r="R157" s="314"/>
      <c r="S157" s="314"/>
      <c r="T157" s="314"/>
      <c r="U157" s="314"/>
      <c r="V157" s="314"/>
      <c r="W157" s="314"/>
      <c r="X157" s="314"/>
      <c r="Y157" s="314"/>
      <c r="Z157" s="314"/>
      <c r="AA157" s="314"/>
      <c r="AB157" s="314"/>
      <c r="AC157" s="314"/>
      <c r="AD157" s="314"/>
      <c r="AE157" s="314"/>
      <c r="AF157" s="314"/>
      <c r="AG157" s="314"/>
      <c r="AH157" s="314"/>
      <c r="AI157" s="314"/>
      <c r="AJ157" s="314"/>
      <c r="AK157" s="314"/>
      <c r="AL157" s="314"/>
      <c r="AM157" s="314"/>
      <c r="AN157" s="314"/>
      <c r="AO157" s="314"/>
      <c r="AP157" s="314"/>
      <c r="AQ157" s="314"/>
      <c r="AR157" s="314"/>
      <c r="AS157" s="314"/>
      <c r="AT157" s="314"/>
      <c r="AU157" s="314"/>
      <c r="AV157" s="314"/>
    </row>
    <row r="158" spans="1:48" ht="14.25" customHeight="1">
      <c r="A158" s="314"/>
      <c r="B158" s="314"/>
      <c r="C158" s="314"/>
      <c r="D158" s="314"/>
      <c r="E158" s="314"/>
      <c r="F158" s="314"/>
      <c r="G158" s="387"/>
      <c r="H158" s="387"/>
      <c r="I158" s="314"/>
      <c r="J158" s="314"/>
      <c r="K158" s="314"/>
      <c r="L158" s="314"/>
      <c r="M158" s="314"/>
      <c r="N158" s="314"/>
      <c r="O158" s="314"/>
      <c r="P158" s="314"/>
      <c r="Q158" s="314"/>
      <c r="R158" s="314"/>
      <c r="S158" s="314"/>
      <c r="T158" s="314"/>
      <c r="U158" s="314"/>
      <c r="V158" s="314"/>
      <c r="W158" s="314"/>
      <c r="X158" s="314"/>
      <c r="Y158" s="314"/>
      <c r="Z158" s="314"/>
      <c r="AA158" s="314"/>
      <c r="AB158" s="314"/>
      <c r="AC158" s="314"/>
      <c r="AD158" s="314"/>
      <c r="AE158" s="314"/>
      <c r="AF158" s="314"/>
      <c r="AG158" s="314"/>
      <c r="AH158" s="314"/>
      <c r="AI158" s="314"/>
      <c r="AJ158" s="314"/>
      <c r="AK158" s="314"/>
      <c r="AL158" s="314"/>
      <c r="AM158" s="314"/>
      <c r="AN158" s="314"/>
      <c r="AO158" s="314"/>
      <c r="AP158" s="314"/>
      <c r="AQ158" s="314"/>
      <c r="AR158" s="314"/>
      <c r="AS158" s="314"/>
      <c r="AT158" s="314"/>
      <c r="AU158" s="314"/>
      <c r="AV158" s="314"/>
    </row>
    <row r="159" spans="1:48" ht="14.25" customHeight="1">
      <c r="A159" s="314"/>
      <c r="B159" s="314"/>
      <c r="C159" s="314"/>
      <c r="D159" s="314"/>
      <c r="E159" s="314"/>
      <c r="F159" s="314"/>
      <c r="G159" s="387"/>
      <c r="H159" s="387"/>
      <c r="I159" s="314"/>
      <c r="J159" s="314"/>
      <c r="K159" s="314"/>
      <c r="L159" s="314"/>
      <c r="M159" s="314"/>
      <c r="N159" s="314"/>
      <c r="O159" s="314"/>
      <c r="P159" s="314"/>
      <c r="Q159" s="314"/>
      <c r="R159" s="314"/>
      <c r="S159" s="314"/>
      <c r="T159" s="314"/>
      <c r="U159" s="314"/>
      <c r="V159" s="314"/>
      <c r="W159" s="314"/>
      <c r="X159" s="314"/>
      <c r="Y159" s="314"/>
      <c r="Z159" s="314"/>
      <c r="AA159" s="314"/>
      <c r="AB159" s="314"/>
      <c r="AC159" s="314"/>
      <c r="AD159" s="314"/>
      <c r="AE159" s="314"/>
      <c r="AF159" s="314"/>
      <c r="AG159" s="314"/>
      <c r="AH159" s="314"/>
      <c r="AI159" s="314"/>
      <c r="AJ159" s="314"/>
      <c r="AK159" s="314"/>
      <c r="AL159" s="314"/>
      <c r="AM159" s="314"/>
      <c r="AN159" s="314"/>
      <c r="AO159" s="314"/>
      <c r="AP159" s="314"/>
      <c r="AQ159" s="314"/>
      <c r="AR159" s="314"/>
      <c r="AS159" s="314"/>
      <c r="AT159" s="314"/>
      <c r="AU159" s="314"/>
      <c r="AV159" s="314"/>
    </row>
    <row r="160" spans="1:48" ht="14.25" customHeight="1">
      <c r="A160" s="314"/>
      <c r="B160" s="314"/>
      <c r="C160" s="314"/>
      <c r="D160" s="314"/>
      <c r="E160" s="314"/>
      <c r="F160" s="314"/>
      <c r="G160" s="387"/>
      <c r="H160" s="387"/>
      <c r="I160" s="314"/>
      <c r="J160" s="314"/>
      <c r="K160" s="314"/>
      <c r="L160" s="314"/>
      <c r="M160" s="314"/>
      <c r="N160" s="314"/>
      <c r="O160" s="314"/>
      <c r="P160" s="314"/>
      <c r="Q160" s="314"/>
      <c r="R160" s="314"/>
      <c r="S160" s="314"/>
      <c r="T160" s="314"/>
      <c r="U160" s="314"/>
      <c r="V160" s="314"/>
      <c r="W160" s="314"/>
      <c r="X160" s="314"/>
      <c r="Y160" s="314"/>
      <c r="Z160" s="314"/>
      <c r="AA160" s="314"/>
      <c r="AB160" s="314"/>
      <c r="AC160" s="314"/>
      <c r="AD160" s="314"/>
      <c r="AE160" s="314"/>
      <c r="AF160" s="314"/>
      <c r="AG160" s="314"/>
      <c r="AH160" s="314"/>
      <c r="AI160" s="314"/>
      <c r="AJ160" s="314"/>
      <c r="AK160" s="314"/>
      <c r="AL160" s="314"/>
      <c r="AM160" s="314"/>
      <c r="AN160" s="314"/>
      <c r="AO160" s="314"/>
      <c r="AP160" s="314"/>
      <c r="AQ160" s="314"/>
      <c r="AR160" s="314"/>
      <c r="AS160" s="314"/>
      <c r="AT160" s="314"/>
      <c r="AU160" s="314"/>
      <c r="AV160" s="314"/>
    </row>
    <row r="161" spans="1:48" ht="14.25" customHeight="1">
      <c r="A161" s="314"/>
      <c r="B161" s="314"/>
      <c r="C161" s="314"/>
      <c r="D161" s="314"/>
      <c r="E161" s="314"/>
      <c r="F161" s="314"/>
      <c r="G161" s="387"/>
      <c r="H161" s="387"/>
      <c r="I161" s="314"/>
      <c r="J161" s="314"/>
      <c r="K161" s="314"/>
      <c r="L161" s="314"/>
      <c r="M161" s="314"/>
      <c r="N161" s="314"/>
      <c r="O161" s="314"/>
      <c r="P161" s="314"/>
      <c r="Q161" s="314"/>
      <c r="R161" s="314"/>
      <c r="S161" s="314"/>
      <c r="T161" s="314"/>
      <c r="U161" s="314"/>
      <c r="V161" s="314"/>
      <c r="W161" s="314"/>
      <c r="X161" s="314"/>
      <c r="Y161" s="314"/>
      <c r="Z161" s="314"/>
      <c r="AA161" s="314"/>
      <c r="AB161" s="314"/>
      <c r="AC161" s="314"/>
      <c r="AD161" s="314"/>
      <c r="AE161" s="314"/>
      <c r="AF161" s="314"/>
      <c r="AG161" s="314"/>
      <c r="AH161" s="314"/>
      <c r="AI161" s="314"/>
      <c r="AJ161" s="314"/>
      <c r="AK161" s="314"/>
      <c r="AL161" s="314"/>
      <c r="AM161" s="314"/>
      <c r="AN161" s="314"/>
      <c r="AO161" s="314"/>
      <c r="AP161" s="314"/>
      <c r="AQ161" s="314"/>
      <c r="AR161" s="314"/>
      <c r="AS161" s="314"/>
      <c r="AT161" s="314"/>
      <c r="AU161" s="314"/>
      <c r="AV161" s="314"/>
    </row>
    <row r="162" spans="1:48" ht="14.25" customHeight="1">
      <c r="A162" s="314"/>
      <c r="B162" s="314"/>
      <c r="C162" s="314"/>
      <c r="D162" s="314"/>
      <c r="E162" s="314"/>
      <c r="F162" s="314"/>
      <c r="G162" s="387"/>
      <c r="H162" s="387"/>
      <c r="I162" s="314"/>
      <c r="J162" s="314"/>
      <c r="K162" s="314"/>
      <c r="L162" s="314"/>
      <c r="M162" s="314"/>
      <c r="N162" s="314"/>
      <c r="O162" s="314"/>
      <c r="P162" s="314"/>
      <c r="Q162" s="314"/>
      <c r="R162" s="314"/>
      <c r="S162" s="314"/>
      <c r="T162" s="314"/>
      <c r="U162" s="314"/>
      <c r="V162" s="314"/>
      <c r="W162" s="314"/>
      <c r="X162" s="314"/>
      <c r="Y162" s="314"/>
      <c r="Z162" s="314"/>
      <c r="AA162" s="314"/>
      <c r="AB162" s="314"/>
      <c r="AC162" s="314"/>
      <c r="AD162" s="314"/>
      <c r="AE162" s="314"/>
      <c r="AF162" s="314"/>
      <c r="AG162" s="314"/>
      <c r="AH162" s="314"/>
      <c r="AI162" s="314"/>
      <c r="AJ162" s="314"/>
      <c r="AK162" s="314"/>
      <c r="AL162" s="314"/>
      <c r="AM162" s="314"/>
      <c r="AN162" s="314"/>
      <c r="AO162" s="314"/>
      <c r="AP162" s="314"/>
      <c r="AQ162" s="314"/>
      <c r="AR162" s="314"/>
      <c r="AS162" s="314"/>
      <c r="AT162" s="314"/>
      <c r="AU162" s="314"/>
      <c r="AV162" s="314"/>
    </row>
    <row r="163" spans="1:48" ht="14.25" customHeight="1">
      <c r="A163" s="314"/>
      <c r="B163" s="314"/>
      <c r="C163" s="314"/>
      <c r="D163" s="314"/>
      <c r="E163" s="314"/>
      <c r="F163" s="314"/>
      <c r="G163" s="387"/>
      <c r="H163" s="387"/>
      <c r="I163" s="314"/>
      <c r="J163" s="314"/>
      <c r="K163" s="314"/>
      <c r="L163" s="314"/>
      <c r="M163" s="314"/>
      <c r="N163" s="314"/>
      <c r="O163" s="314"/>
      <c r="P163" s="314"/>
      <c r="Q163" s="314"/>
      <c r="R163" s="314"/>
      <c r="S163" s="314"/>
      <c r="T163" s="314"/>
      <c r="U163" s="314"/>
      <c r="V163" s="314"/>
      <c r="W163" s="314"/>
      <c r="X163" s="314"/>
      <c r="Y163" s="314"/>
      <c r="Z163" s="314"/>
      <c r="AA163" s="314"/>
      <c r="AB163" s="314"/>
      <c r="AC163" s="314"/>
      <c r="AD163" s="314"/>
      <c r="AE163" s="314"/>
      <c r="AF163" s="314"/>
      <c r="AG163" s="314"/>
      <c r="AH163" s="314"/>
      <c r="AI163" s="314"/>
      <c r="AJ163" s="314"/>
      <c r="AK163" s="314"/>
      <c r="AL163" s="314"/>
      <c r="AM163" s="314"/>
      <c r="AN163" s="314"/>
      <c r="AO163" s="314"/>
      <c r="AP163" s="314"/>
      <c r="AQ163" s="314"/>
      <c r="AR163" s="314"/>
      <c r="AS163" s="314"/>
      <c r="AT163" s="314"/>
      <c r="AU163" s="314"/>
      <c r="AV163" s="314"/>
    </row>
    <row r="164" spans="1:48" ht="14.25" customHeight="1">
      <c r="A164" s="314"/>
      <c r="B164" s="314"/>
      <c r="C164" s="314"/>
      <c r="D164" s="314"/>
      <c r="E164" s="314"/>
      <c r="F164" s="314"/>
      <c r="G164" s="387"/>
      <c r="H164" s="387"/>
      <c r="I164" s="314"/>
      <c r="J164" s="314"/>
      <c r="K164" s="314"/>
      <c r="L164" s="314"/>
      <c r="M164" s="314"/>
      <c r="N164" s="314"/>
      <c r="O164" s="314"/>
      <c r="P164" s="314"/>
      <c r="Q164" s="314"/>
      <c r="R164" s="314"/>
      <c r="S164" s="314"/>
      <c r="T164" s="314"/>
      <c r="U164" s="314"/>
      <c r="V164" s="314"/>
      <c r="W164" s="314"/>
      <c r="X164" s="314"/>
      <c r="Y164" s="314"/>
      <c r="Z164" s="314"/>
      <c r="AA164" s="314"/>
      <c r="AB164" s="314"/>
      <c r="AC164" s="314"/>
      <c r="AD164" s="314"/>
      <c r="AE164" s="314"/>
      <c r="AF164" s="314"/>
      <c r="AG164" s="314"/>
      <c r="AH164" s="314"/>
      <c r="AI164" s="314"/>
      <c r="AJ164" s="314"/>
      <c r="AK164" s="314"/>
      <c r="AL164" s="314"/>
      <c r="AM164" s="314"/>
      <c r="AN164" s="314"/>
      <c r="AO164" s="314"/>
      <c r="AP164" s="314"/>
      <c r="AQ164" s="314"/>
      <c r="AR164" s="314"/>
      <c r="AS164" s="314"/>
      <c r="AT164" s="314"/>
      <c r="AU164" s="314"/>
      <c r="AV164" s="314"/>
    </row>
    <row r="165" spans="1:48" ht="14.25" customHeight="1">
      <c r="A165" s="314"/>
      <c r="B165" s="314"/>
      <c r="C165" s="314"/>
      <c r="D165" s="314"/>
      <c r="E165" s="314"/>
      <c r="F165" s="314"/>
      <c r="G165" s="387"/>
      <c r="H165" s="387"/>
      <c r="I165" s="314"/>
      <c r="J165" s="314"/>
      <c r="K165" s="314"/>
      <c r="L165" s="314"/>
      <c r="M165" s="314"/>
      <c r="N165" s="314"/>
      <c r="O165" s="314"/>
      <c r="P165" s="314"/>
      <c r="Q165" s="314"/>
      <c r="R165" s="314"/>
      <c r="S165" s="314"/>
      <c r="T165" s="314"/>
      <c r="U165" s="314"/>
      <c r="V165" s="314"/>
      <c r="W165" s="314"/>
      <c r="X165" s="314"/>
      <c r="Y165" s="314"/>
      <c r="Z165" s="314"/>
      <c r="AA165" s="314"/>
      <c r="AB165" s="314"/>
      <c r="AC165" s="314"/>
      <c r="AD165" s="314"/>
      <c r="AE165" s="314"/>
      <c r="AF165" s="314"/>
      <c r="AG165" s="314"/>
      <c r="AH165" s="314"/>
      <c r="AI165" s="314"/>
      <c r="AJ165" s="314"/>
      <c r="AK165" s="314"/>
      <c r="AL165" s="314"/>
      <c r="AM165" s="314"/>
      <c r="AN165" s="314"/>
      <c r="AO165" s="314"/>
      <c r="AP165" s="314"/>
      <c r="AQ165" s="314"/>
      <c r="AR165" s="314"/>
      <c r="AS165" s="314"/>
      <c r="AT165" s="314"/>
      <c r="AU165" s="314"/>
      <c r="AV165" s="314"/>
    </row>
    <row r="166" spans="1:48" ht="14.25" customHeight="1">
      <c r="A166" s="314"/>
      <c r="B166" s="314"/>
      <c r="C166" s="314"/>
      <c r="D166" s="314"/>
      <c r="E166" s="314"/>
      <c r="F166" s="314"/>
      <c r="G166" s="387"/>
      <c r="H166" s="387"/>
      <c r="I166" s="314"/>
      <c r="J166" s="314"/>
      <c r="K166" s="314"/>
      <c r="L166" s="314"/>
      <c r="M166" s="314"/>
      <c r="N166" s="314"/>
      <c r="O166" s="314"/>
      <c r="P166" s="314"/>
      <c r="Q166" s="314"/>
      <c r="R166" s="314"/>
      <c r="S166" s="314"/>
      <c r="T166" s="314"/>
      <c r="U166" s="314"/>
      <c r="V166" s="314"/>
      <c r="W166" s="314"/>
      <c r="X166" s="314"/>
      <c r="Y166" s="314"/>
      <c r="Z166" s="314"/>
      <c r="AA166" s="314"/>
      <c r="AB166" s="314"/>
      <c r="AC166" s="314"/>
      <c r="AD166" s="314"/>
      <c r="AE166" s="314"/>
      <c r="AF166" s="314"/>
      <c r="AG166" s="314"/>
      <c r="AH166" s="314"/>
      <c r="AI166" s="314"/>
      <c r="AJ166" s="314"/>
      <c r="AK166" s="314"/>
      <c r="AL166" s="314"/>
      <c r="AM166" s="314"/>
      <c r="AN166" s="314"/>
      <c r="AO166" s="314"/>
      <c r="AP166" s="314"/>
      <c r="AQ166" s="314"/>
      <c r="AR166" s="314"/>
      <c r="AS166" s="314"/>
      <c r="AT166" s="314"/>
      <c r="AU166" s="314"/>
      <c r="AV166" s="314"/>
    </row>
    <row r="167" spans="1:48" ht="14.25" customHeight="1">
      <c r="A167" s="314"/>
      <c r="B167" s="314"/>
      <c r="C167" s="314"/>
      <c r="D167" s="314"/>
      <c r="E167" s="314"/>
      <c r="F167" s="314"/>
      <c r="G167" s="387"/>
      <c r="H167" s="387"/>
      <c r="I167" s="314"/>
      <c r="J167" s="314"/>
      <c r="K167" s="314"/>
      <c r="L167" s="314"/>
      <c r="M167" s="314"/>
      <c r="N167" s="314"/>
      <c r="O167" s="314"/>
      <c r="P167" s="314"/>
      <c r="Q167" s="314"/>
      <c r="R167" s="314"/>
      <c r="S167" s="314"/>
      <c r="T167" s="314"/>
      <c r="U167" s="314"/>
      <c r="V167" s="314"/>
      <c r="W167" s="314"/>
      <c r="X167" s="314"/>
      <c r="Y167" s="314"/>
      <c r="Z167" s="314"/>
      <c r="AA167" s="314"/>
      <c r="AB167" s="314"/>
      <c r="AC167" s="314"/>
      <c r="AD167" s="314"/>
      <c r="AE167" s="314"/>
      <c r="AF167" s="314"/>
      <c r="AG167" s="314"/>
      <c r="AH167" s="314"/>
      <c r="AI167" s="314"/>
      <c r="AJ167" s="314"/>
      <c r="AK167" s="314"/>
      <c r="AL167" s="314"/>
      <c r="AM167" s="314"/>
      <c r="AN167" s="314"/>
      <c r="AO167" s="314"/>
      <c r="AP167" s="314"/>
      <c r="AQ167" s="314"/>
      <c r="AR167" s="314"/>
      <c r="AS167" s="314"/>
      <c r="AT167" s="314"/>
      <c r="AU167" s="314"/>
      <c r="AV167" s="314"/>
    </row>
    <row r="168" spans="1:48" ht="14.25" customHeight="1">
      <c r="A168" s="314"/>
      <c r="B168" s="314"/>
      <c r="C168" s="314"/>
      <c r="D168" s="314"/>
      <c r="E168" s="314"/>
      <c r="F168" s="314"/>
      <c r="G168" s="387"/>
      <c r="H168" s="387"/>
      <c r="I168" s="314"/>
      <c r="J168" s="314"/>
      <c r="K168" s="314"/>
      <c r="L168" s="314"/>
      <c r="M168" s="314"/>
      <c r="N168" s="314"/>
      <c r="O168" s="314"/>
      <c r="P168" s="314"/>
      <c r="Q168" s="314"/>
      <c r="R168" s="314"/>
      <c r="S168" s="314"/>
      <c r="T168" s="314"/>
      <c r="U168" s="314"/>
      <c r="V168" s="314"/>
      <c r="W168" s="314"/>
      <c r="X168" s="314"/>
      <c r="Y168" s="314"/>
      <c r="Z168" s="314"/>
      <c r="AA168" s="314"/>
      <c r="AB168" s="314"/>
      <c r="AC168" s="314"/>
      <c r="AD168" s="314"/>
      <c r="AE168" s="314"/>
      <c r="AF168" s="314"/>
      <c r="AG168" s="314"/>
      <c r="AH168" s="314"/>
      <c r="AI168" s="314"/>
      <c r="AJ168" s="314"/>
      <c r="AK168" s="314"/>
      <c r="AL168" s="314"/>
      <c r="AM168" s="314"/>
      <c r="AN168" s="314"/>
      <c r="AO168" s="314"/>
      <c r="AP168" s="314"/>
      <c r="AQ168" s="314"/>
      <c r="AR168" s="314"/>
      <c r="AS168" s="314"/>
      <c r="AT168" s="314"/>
      <c r="AU168" s="314"/>
      <c r="AV168" s="314"/>
    </row>
    <row r="169" spans="1:48" ht="14.25" customHeight="1">
      <c r="A169" s="314"/>
      <c r="B169" s="314"/>
      <c r="C169" s="314"/>
      <c r="D169" s="314"/>
      <c r="E169" s="314"/>
      <c r="F169" s="314"/>
      <c r="G169" s="387"/>
      <c r="H169" s="387"/>
      <c r="I169" s="314"/>
      <c r="J169" s="314"/>
      <c r="K169" s="314"/>
      <c r="L169" s="314"/>
      <c r="M169" s="314"/>
      <c r="N169" s="314"/>
      <c r="O169" s="314"/>
      <c r="P169" s="314"/>
      <c r="Q169" s="314"/>
      <c r="R169" s="314"/>
      <c r="S169" s="314"/>
      <c r="T169" s="314"/>
      <c r="U169" s="314"/>
      <c r="V169" s="314"/>
      <c r="W169" s="314"/>
      <c r="X169" s="314"/>
      <c r="Y169" s="314"/>
      <c r="Z169" s="314"/>
      <c r="AA169" s="314"/>
      <c r="AB169" s="314"/>
      <c r="AC169" s="314"/>
      <c r="AD169" s="314"/>
      <c r="AE169" s="314"/>
      <c r="AF169" s="314"/>
      <c r="AG169" s="314"/>
      <c r="AH169" s="314"/>
      <c r="AI169" s="314"/>
      <c r="AJ169" s="314"/>
      <c r="AK169" s="314"/>
      <c r="AL169" s="314"/>
      <c r="AM169" s="314"/>
      <c r="AN169" s="314"/>
      <c r="AO169" s="314"/>
      <c r="AP169" s="314"/>
      <c r="AQ169" s="314"/>
      <c r="AR169" s="314"/>
      <c r="AS169" s="314"/>
      <c r="AT169" s="314"/>
      <c r="AU169" s="314"/>
      <c r="AV169" s="314"/>
    </row>
    <row r="170" spans="1:48" ht="14.25" customHeight="1">
      <c r="A170" s="314"/>
      <c r="B170" s="314"/>
      <c r="C170" s="314"/>
      <c r="D170" s="314"/>
      <c r="E170" s="314"/>
      <c r="F170" s="314"/>
      <c r="G170" s="387"/>
      <c r="H170" s="387"/>
      <c r="I170" s="314"/>
      <c r="J170" s="314"/>
      <c r="K170" s="314"/>
      <c r="L170" s="314"/>
      <c r="M170" s="314"/>
      <c r="N170" s="314"/>
      <c r="O170" s="314"/>
      <c r="P170" s="314"/>
      <c r="Q170" s="314"/>
      <c r="R170" s="314"/>
      <c r="S170" s="314"/>
      <c r="T170" s="314"/>
      <c r="U170" s="314"/>
      <c r="V170" s="314"/>
      <c r="W170" s="314"/>
      <c r="X170" s="314"/>
      <c r="Y170" s="314"/>
      <c r="Z170" s="314"/>
      <c r="AA170" s="314"/>
      <c r="AB170" s="314"/>
      <c r="AC170" s="314"/>
      <c r="AD170" s="314"/>
      <c r="AE170" s="314"/>
      <c r="AF170" s="314"/>
      <c r="AG170" s="314"/>
      <c r="AH170" s="314"/>
      <c r="AI170" s="314"/>
      <c r="AJ170" s="314"/>
      <c r="AK170" s="314"/>
      <c r="AL170" s="314"/>
      <c r="AM170" s="314"/>
      <c r="AN170" s="314"/>
      <c r="AO170" s="314"/>
      <c r="AP170" s="314"/>
      <c r="AQ170" s="314"/>
      <c r="AR170" s="314"/>
      <c r="AS170" s="314"/>
      <c r="AT170" s="314"/>
      <c r="AU170" s="314"/>
      <c r="AV170" s="314"/>
    </row>
    <row r="171" spans="1:48" ht="14.25" customHeight="1">
      <c r="A171" s="314"/>
      <c r="B171" s="314"/>
      <c r="C171" s="314"/>
      <c r="D171" s="314"/>
      <c r="E171" s="314"/>
      <c r="F171" s="314"/>
      <c r="G171" s="387"/>
      <c r="H171" s="387"/>
      <c r="I171" s="314"/>
      <c r="J171" s="314"/>
      <c r="K171" s="314"/>
      <c r="L171" s="314"/>
      <c r="M171" s="314"/>
      <c r="N171" s="314"/>
      <c r="O171" s="314"/>
      <c r="P171" s="314"/>
      <c r="Q171" s="314"/>
      <c r="R171" s="314"/>
      <c r="S171" s="314"/>
      <c r="T171" s="314"/>
      <c r="U171" s="314"/>
      <c r="V171" s="314"/>
      <c r="W171" s="314"/>
      <c r="X171" s="314"/>
      <c r="Y171" s="314"/>
      <c r="Z171" s="314"/>
      <c r="AA171" s="314"/>
      <c r="AB171" s="314"/>
      <c r="AC171" s="314"/>
      <c r="AD171" s="314"/>
      <c r="AE171" s="314"/>
      <c r="AF171" s="314"/>
      <c r="AG171" s="314"/>
      <c r="AH171" s="314"/>
      <c r="AI171" s="314"/>
      <c r="AJ171" s="314"/>
      <c r="AK171" s="314"/>
      <c r="AL171" s="314"/>
      <c r="AM171" s="314"/>
      <c r="AN171" s="314"/>
      <c r="AO171" s="314"/>
      <c r="AP171" s="314"/>
      <c r="AQ171" s="314"/>
      <c r="AR171" s="314"/>
      <c r="AS171" s="314"/>
      <c r="AT171" s="314"/>
      <c r="AU171" s="314"/>
      <c r="AV171" s="314"/>
    </row>
    <row r="172" spans="1:48" ht="14.25" customHeight="1">
      <c r="A172" s="314"/>
      <c r="B172" s="314"/>
      <c r="C172" s="314"/>
      <c r="D172" s="314"/>
      <c r="E172" s="314"/>
      <c r="F172" s="314"/>
      <c r="G172" s="387"/>
      <c r="H172" s="387"/>
      <c r="I172" s="314"/>
      <c r="J172" s="314"/>
      <c r="K172" s="314"/>
      <c r="L172" s="314"/>
      <c r="M172" s="314"/>
      <c r="N172" s="314"/>
      <c r="O172" s="314"/>
      <c r="P172" s="314"/>
      <c r="Q172" s="314"/>
      <c r="R172" s="314"/>
      <c r="S172" s="314"/>
      <c r="T172" s="314"/>
      <c r="U172" s="314"/>
      <c r="V172" s="314"/>
      <c r="W172" s="314"/>
      <c r="X172" s="314"/>
      <c r="Y172" s="314"/>
      <c r="Z172" s="314"/>
      <c r="AA172" s="314"/>
      <c r="AB172" s="314"/>
      <c r="AC172" s="314"/>
      <c r="AD172" s="314"/>
      <c r="AE172" s="314"/>
      <c r="AF172" s="314"/>
      <c r="AG172" s="314"/>
      <c r="AH172" s="314"/>
      <c r="AI172" s="314"/>
      <c r="AJ172" s="314"/>
      <c r="AK172" s="314"/>
      <c r="AL172" s="314"/>
      <c r="AM172" s="314"/>
      <c r="AN172" s="314"/>
      <c r="AO172" s="314"/>
      <c r="AP172" s="314"/>
      <c r="AQ172" s="314"/>
      <c r="AR172" s="314"/>
      <c r="AS172" s="314"/>
      <c r="AT172" s="314"/>
      <c r="AU172" s="314"/>
      <c r="AV172" s="314"/>
    </row>
    <row r="173" spans="1:48" ht="14.25" customHeight="1">
      <c r="A173" s="314"/>
      <c r="B173" s="314"/>
      <c r="C173" s="314"/>
      <c r="D173" s="314"/>
      <c r="E173" s="314"/>
      <c r="F173" s="314"/>
      <c r="G173" s="387"/>
      <c r="H173" s="387"/>
      <c r="I173" s="314"/>
      <c r="J173" s="314"/>
      <c r="K173" s="314"/>
      <c r="L173" s="314"/>
      <c r="M173" s="314"/>
      <c r="N173" s="314"/>
      <c r="O173" s="314"/>
      <c r="P173" s="314"/>
      <c r="Q173" s="314"/>
      <c r="R173" s="314"/>
      <c r="S173" s="314"/>
      <c r="T173" s="314"/>
      <c r="U173" s="314"/>
      <c r="V173" s="314"/>
      <c r="W173" s="314"/>
      <c r="X173" s="314"/>
      <c r="Y173" s="314"/>
      <c r="Z173" s="314"/>
      <c r="AA173" s="314"/>
      <c r="AB173" s="314"/>
      <c r="AC173" s="314"/>
      <c r="AD173" s="314"/>
      <c r="AE173" s="314"/>
      <c r="AF173" s="314"/>
      <c r="AG173" s="314"/>
      <c r="AH173" s="314"/>
      <c r="AI173" s="314"/>
      <c r="AJ173" s="314"/>
      <c r="AK173" s="314"/>
      <c r="AL173" s="314"/>
      <c r="AM173" s="314"/>
      <c r="AN173" s="314"/>
      <c r="AO173" s="314"/>
      <c r="AP173" s="314"/>
      <c r="AQ173" s="314"/>
      <c r="AR173" s="314"/>
      <c r="AS173" s="314"/>
      <c r="AT173" s="314"/>
      <c r="AU173" s="314"/>
      <c r="AV173" s="314"/>
    </row>
    <row r="174" spans="1:48" ht="14.25" customHeight="1">
      <c r="A174" s="314"/>
      <c r="B174" s="314"/>
      <c r="C174" s="314"/>
      <c r="D174" s="314"/>
      <c r="E174" s="314"/>
      <c r="F174" s="314"/>
      <c r="G174" s="387"/>
      <c r="H174" s="387"/>
      <c r="I174" s="314"/>
      <c r="J174" s="314"/>
      <c r="K174" s="314"/>
      <c r="L174" s="314"/>
      <c r="M174" s="314"/>
      <c r="N174" s="314"/>
      <c r="O174" s="314"/>
      <c r="P174" s="314"/>
      <c r="Q174" s="314"/>
      <c r="R174" s="314"/>
      <c r="S174" s="314"/>
      <c r="T174" s="314"/>
      <c r="U174" s="314"/>
      <c r="V174" s="314"/>
      <c r="W174" s="314"/>
      <c r="X174" s="314"/>
      <c r="Y174" s="314"/>
      <c r="Z174" s="314"/>
      <c r="AA174" s="314"/>
      <c r="AB174" s="314"/>
      <c r="AC174" s="314"/>
      <c r="AD174" s="314"/>
      <c r="AE174" s="314"/>
      <c r="AF174" s="314"/>
      <c r="AG174" s="314"/>
      <c r="AH174" s="314"/>
      <c r="AI174" s="314"/>
      <c r="AJ174" s="314"/>
      <c r="AK174" s="314"/>
      <c r="AL174" s="314"/>
      <c r="AM174" s="314"/>
      <c r="AN174" s="314"/>
      <c r="AO174" s="314"/>
      <c r="AP174" s="314"/>
      <c r="AQ174" s="314"/>
      <c r="AR174" s="314"/>
      <c r="AS174" s="314"/>
      <c r="AT174" s="314"/>
      <c r="AU174" s="314"/>
      <c r="AV174" s="314"/>
    </row>
    <row r="175" spans="1:48" ht="14.25" customHeight="1">
      <c r="A175" s="314"/>
      <c r="B175" s="314"/>
      <c r="C175" s="314"/>
      <c r="D175" s="314"/>
      <c r="E175" s="314"/>
      <c r="F175" s="314"/>
      <c r="G175" s="387"/>
      <c r="H175" s="387"/>
      <c r="I175" s="314"/>
      <c r="J175" s="314"/>
      <c r="K175" s="314"/>
      <c r="L175" s="314"/>
      <c r="M175" s="314"/>
      <c r="N175" s="314"/>
      <c r="O175" s="314"/>
      <c r="P175" s="314"/>
      <c r="Q175" s="314"/>
      <c r="R175" s="314"/>
      <c r="S175" s="314"/>
      <c r="T175" s="314"/>
      <c r="U175" s="314"/>
      <c r="V175" s="314"/>
      <c r="W175" s="314"/>
      <c r="X175" s="314"/>
      <c r="Y175" s="314"/>
      <c r="Z175" s="314"/>
      <c r="AA175" s="314"/>
      <c r="AB175" s="314"/>
      <c r="AC175" s="314"/>
      <c r="AD175" s="314"/>
      <c r="AE175" s="314"/>
      <c r="AF175" s="314"/>
      <c r="AG175" s="314"/>
      <c r="AH175" s="314"/>
      <c r="AI175" s="314"/>
      <c r="AJ175" s="314"/>
      <c r="AK175" s="314"/>
      <c r="AL175" s="314"/>
      <c r="AM175" s="314"/>
      <c r="AN175" s="314"/>
      <c r="AO175" s="314"/>
      <c r="AP175" s="314"/>
      <c r="AQ175" s="314"/>
      <c r="AR175" s="314"/>
      <c r="AS175" s="314"/>
      <c r="AT175" s="314"/>
      <c r="AU175" s="314"/>
      <c r="AV175" s="314"/>
    </row>
    <row r="176" spans="1:48" ht="14.25" customHeight="1">
      <c r="A176" s="314"/>
      <c r="B176" s="314"/>
      <c r="C176" s="314"/>
      <c r="D176" s="314"/>
      <c r="E176" s="314"/>
      <c r="F176" s="314"/>
      <c r="G176" s="387"/>
      <c r="H176" s="387"/>
      <c r="I176" s="314"/>
      <c r="J176" s="314"/>
      <c r="K176" s="314"/>
      <c r="L176" s="314"/>
      <c r="M176" s="314"/>
      <c r="N176" s="314"/>
      <c r="O176" s="314"/>
      <c r="P176" s="314"/>
      <c r="Q176" s="314"/>
      <c r="R176" s="314"/>
      <c r="S176" s="314"/>
      <c r="T176" s="314"/>
      <c r="U176" s="314"/>
      <c r="V176" s="314"/>
      <c r="W176" s="314"/>
      <c r="X176" s="314"/>
      <c r="Y176" s="314"/>
      <c r="Z176" s="314"/>
      <c r="AA176" s="314"/>
      <c r="AB176" s="314"/>
      <c r="AC176" s="314"/>
      <c r="AD176" s="314"/>
      <c r="AE176" s="314"/>
      <c r="AF176" s="314"/>
      <c r="AG176" s="314"/>
      <c r="AH176" s="314"/>
      <c r="AI176" s="314"/>
      <c r="AJ176" s="314"/>
      <c r="AK176" s="314"/>
      <c r="AL176" s="314"/>
      <c r="AM176" s="314"/>
      <c r="AN176" s="314"/>
      <c r="AO176" s="314"/>
      <c r="AP176" s="314"/>
      <c r="AQ176" s="314"/>
      <c r="AR176" s="314"/>
      <c r="AS176" s="314"/>
      <c r="AT176" s="314"/>
      <c r="AU176" s="314"/>
      <c r="AV176" s="314"/>
    </row>
    <row r="177" spans="1:48" ht="14.25" customHeight="1">
      <c r="A177" s="314"/>
      <c r="B177" s="314"/>
      <c r="C177" s="314"/>
      <c r="D177" s="314"/>
      <c r="E177" s="314"/>
      <c r="F177" s="314"/>
      <c r="G177" s="387"/>
      <c r="H177" s="387"/>
      <c r="I177" s="314"/>
      <c r="J177" s="314"/>
      <c r="K177" s="314"/>
      <c r="L177" s="314"/>
      <c r="M177" s="314"/>
      <c r="N177" s="314"/>
      <c r="O177" s="314"/>
      <c r="P177" s="314"/>
      <c r="Q177" s="314"/>
      <c r="R177" s="314"/>
      <c r="S177" s="314"/>
      <c r="T177" s="314"/>
      <c r="U177" s="314"/>
      <c r="V177" s="314"/>
      <c r="W177" s="314"/>
      <c r="X177" s="314"/>
      <c r="Y177" s="314"/>
      <c r="Z177" s="314"/>
      <c r="AA177" s="314"/>
      <c r="AB177" s="314"/>
      <c r="AC177" s="314"/>
      <c r="AD177" s="314"/>
      <c r="AE177" s="314"/>
      <c r="AF177" s="314"/>
      <c r="AG177" s="314"/>
      <c r="AH177" s="314"/>
      <c r="AI177" s="314"/>
      <c r="AJ177" s="314"/>
      <c r="AK177" s="314"/>
      <c r="AL177" s="314"/>
      <c r="AM177" s="314"/>
      <c r="AN177" s="314"/>
      <c r="AO177" s="314"/>
      <c r="AP177" s="314"/>
      <c r="AQ177" s="314"/>
      <c r="AR177" s="314"/>
      <c r="AS177" s="314"/>
      <c r="AT177" s="314"/>
      <c r="AU177" s="314"/>
      <c r="AV177" s="314"/>
    </row>
    <row r="178" spans="1:48" ht="14.25" customHeight="1">
      <c r="A178" s="314"/>
      <c r="B178" s="314"/>
      <c r="C178" s="314"/>
      <c r="D178" s="314"/>
      <c r="E178" s="314"/>
      <c r="F178" s="314"/>
      <c r="G178" s="387"/>
      <c r="H178" s="387"/>
      <c r="I178" s="314"/>
      <c r="J178" s="314"/>
      <c r="K178" s="314"/>
      <c r="L178" s="314"/>
      <c r="M178" s="314"/>
      <c r="N178" s="314"/>
      <c r="O178" s="314"/>
      <c r="P178" s="314"/>
      <c r="Q178" s="314"/>
      <c r="R178" s="314"/>
      <c r="S178" s="314"/>
      <c r="T178" s="314"/>
      <c r="U178" s="314"/>
      <c r="V178" s="314"/>
      <c r="W178" s="314"/>
      <c r="X178" s="314"/>
      <c r="Y178" s="314"/>
      <c r="Z178" s="314"/>
      <c r="AA178" s="314"/>
      <c r="AB178" s="314"/>
      <c r="AC178" s="314"/>
      <c r="AD178" s="314"/>
      <c r="AE178" s="314"/>
      <c r="AF178" s="314"/>
      <c r="AG178" s="314"/>
      <c r="AH178" s="314"/>
      <c r="AI178" s="314"/>
      <c r="AJ178" s="314"/>
      <c r="AK178" s="314"/>
      <c r="AL178" s="314"/>
      <c r="AM178" s="314"/>
      <c r="AN178" s="314"/>
      <c r="AO178" s="314"/>
      <c r="AP178" s="314"/>
      <c r="AQ178" s="314"/>
      <c r="AR178" s="314"/>
      <c r="AS178" s="314"/>
      <c r="AT178" s="314"/>
      <c r="AU178" s="314"/>
      <c r="AV178" s="314"/>
    </row>
    <row r="179" spans="1:48" ht="14.25" customHeight="1">
      <c r="A179" s="314"/>
      <c r="B179" s="314"/>
      <c r="C179" s="314"/>
      <c r="D179" s="314"/>
      <c r="E179" s="314"/>
      <c r="F179" s="314"/>
      <c r="G179" s="387"/>
      <c r="H179" s="387"/>
      <c r="I179" s="314"/>
      <c r="J179" s="314"/>
      <c r="K179" s="314"/>
      <c r="L179" s="314"/>
      <c r="M179" s="314"/>
      <c r="N179" s="314"/>
      <c r="O179" s="314"/>
      <c r="P179" s="314"/>
      <c r="Q179" s="314"/>
      <c r="R179" s="314"/>
      <c r="S179" s="314"/>
      <c r="T179" s="314"/>
      <c r="U179" s="314"/>
      <c r="V179" s="314"/>
      <c r="W179" s="314"/>
      <c r="X179" s="314"/>
      <c r="Y179" s="314"/>
      <c r="Z179" s="314"/>
      <c r="AA179" s="314"/>
      <c r="AB179" s="314"/>
      <c r="AC179" s="314"/>
      <c r="AD179" s="314"/>
      <c r="AE179" s="314"/>
      <c r="AF179" s="314"/>
      <c r="AG179" s="314"/>
      <c r="AH179" s="314"/>
      <c r="AI179" s="314"/>
      <c r="AJ179" s="314"/>
      <c r="AK179" s="314"/>
      <c r="AL179" s="314"/>
      <c r="AM179" s="314"/>
      <c r="AN179" s="314"/>
      <c r="AO179" s="314"/>
      <c r="AP179" s="314"/>
      <c r="AQ179" s="314"/>
      <c r="AR179" s="314"/>
      <c r="AS179" s="314"/>
      <c r="AT179" s="314"/>
      <c r="AU179" s="314"/>
      <c r="AV179" s="314"/>
    </row>
    <row r="180" spans="1:48" ht="14.25" customHeight="1">
      <c r="A180" s="314"/>
      <c r="B180" s="314"/>
      <c r="C180" s="314"/>
      <c r="D180" s="314"/>
      <c r="E180" s="314"/>
      <c r="F180" s="314"/>
      <c r="G180" s="387"/>
      <c r="H180" s="387"/>
      <c r="I180" s="314"/>
      <c r="J180" s="314"/>
      <c r="K180" s="314"/>
      <c r="L180" s="314"/>
      <c r="M180" s="314"/>
      <c r="N180" s="314"/>
      <c r="O180" s="314"/>
      <c r="P180" s="314"/>
      <c r="Q180" s="314"/>
      <c r="R180" s="314"/>
      <c r="S180" s="314"/>
      <c r="T180" s="314"/>
      <c r="U180" s="314"/>
      <c r="V180" s="314"/>
      <c r="W180" s="314"/>
      <c r="X180" s="314"/>
      <c r="Y180" s="314"/>
      <c r="Z180" s="314"/>
      <c r="AA180" s="314"/>
      <c r="AB180" s="314"/>
      <c r="AC180" s="314"/>
      <c r="AD180" s="314"/>
      <c r="AE180" s="314"/>
      <c r="AF180" s="314"/>
      <c r="AG180" s="314"/>
      <c r="AH180" s="314"/>
      <c r="AI180" s="314"/>
      <c r="AJ180" s="314"/>
      <c r="AK180" s="314"/>
      <c r="AL180" s="314"/>
      <c r="AM180" s="314"/>
      <c r="AN180" s="314"/>
      <c r="AO180" s="314"/>
      <c r="AP180" s="314"/>
      <c r="AQ180" s="314"/>
      <c r="AR180" s="314"/>
      <c r="AS180" s="314"/>
      <c r="AT180" s="314"/>
      <c r="AU180" s="314"/>
      <c r="AV180" s="314"/>
    </row>
    <row r="181" spans="1:48" ht="14.25" customHeight="1">
      <c r="A181" s="314"/>
      <c r="B181" s="314"/>
      <c r="C181" s="314"/>
      <c r="D181" s="314"/>
      <c r="E181" s="314"/>
      <c r="F181" s="314"/>
      <c r="G181" s="387"/>
      <c r="H181" s="387"/>
      <c r="I181" s="314"/>
      <c r="J181" s="314"/>
      <c r="K181" s="314"/>
      <c r="L181" s="314"/>
      <c r="M181" s="314"/>
      <c r="N181" s="314"/>
      <c r="O181" s="314"/>
      <c r="P181" s="314"/>
      <c r="Q181" s="314"/>
      <c r="R181" s="314"/>
      <c r="S181" s="314"/>
      <c r="T181" s="314"/>
      <c r="U181" s="314"/>
      <c r="V181" s="314"/>
      <c r="W181" s="314"/>
      <c r="X181" s="314"/>
      <c r="Y181" s="314"/>
      <c r="Z181" s="314"/>
      <c r="AA181" s="314"/>
      <c r="AB181" s="314"/>
      <c r="AC181" s="314"/>
      <c r="AD181" s="314"/>
      <c r="AE181" s="314"/>
      <c r="AF181" s="314"/>
      <c r="AG181" s="314"/>
      <c r="AH181" s="314"/>
      <c r="AI181" s="314"/>
      <c r="AJ181" s="314"/>
      <c r="AK181" s="314"/>
      <c r="AL181" s="314"/>
      <c r="AM181" s="314"/>
      <c r="AN181" s="314"/>
      <c r="AO181" s="314"/>
      <c r="AP181" s="314"/>
      <c r="AQ181" s="314"/>
      <c r="AR181" s="314"/>
      <c r="AS181" s="314"/>
      <c r="AT181" s="314"/>
      <c r="AU181" s="314"/>
      <c r="AV181" s="314"/>
    </row>
    <row r="182" spans="1:48" ht="14.25" customHeight="1">
      <c r="A182" s="314"/>
      <c r="B182" s="314"/>
      <c r="C182" s="314"/>
      <c r="D182" s="314"/>
      <c r="E182" s="314"/>
      <c r="F182" s="314"/>
      <c r="G182" s="387"/>
      <c r="H182" s="387"/>
      <c r="I182" s="314"/>
      <c r="J182" s="314"/>
      <c r="K182" s="314"/>
      <c r="L182" s="314"/>
      <c r="M182" s="314"/>
      <c r="N182" s="314"/>
      <c r="O182" s="314"/>
      <c r="P182" s="314"/>
      <c r="Q182" s="314"/>
      <c r="R182" s="314"/>
      <c r="S182" s="314"/>
      <c r="T182" s="314"/>
      <c r="U182" s="314"/>
      <c r="V182" s="314"/>
      <c r="W182" s="314"/>
      <c r="X182" s="314"/>
      <c r="Y182" s="314"/>
      <c r="Z182" s="314"/>
      <c r="AA182" s="314"/>
      <c r="AB182" s="314"/>
      <c r="AC182" s="314"/>
      <c r="AD182" s="314"/>
      <c r="AE182" s="314"/>
      <c r="AF182" s="314"/>
      <c r="AG182" s="314"/>
      <c r="AH182" s="314"/>
      <c r="AI182" s="314"/>
      <c r="AJ182" s="314"/>
      <c r="AK182" s="314"/>
      <c r="AL182" s="314"/>
      <c r="AM182" s="314"/>
      <c r="AN182" s="314"/>
      <c r="AO182" s="314"/>
      <c r="AP182" s="314"/>
      <c r="AQ182" s="314"/>
      <c r="AR182" s="314"/>
      <c r="AS182" s="314"/>
      <c r="AT182" s="314"/>
      <c r="AU182" s="314"/>
      <c r="AV182" s="314"/>
    </row>
    <row r="183" spans="1:48" ht="14.25" customHeight="1">
      <c r="A183" s="314"/>
      <c r="B183" s="314"/>
      <c r="C183" s="314"/>
      <c r="D183" s="314"/>
      <c r="E183" s="314"/>
      <c r="F183" s="314"/>
      <c r="G183" s="387"/>
      <c r="H183" s="387"/>
      <c r="I183" s="314"/>
      <c r="J183" s="314"/>
      <c r="K183" s="314"/>
      <c r="L183" s="314"/>
      <c r="M183" s="314"/>
      <c r="N183" s="314"/>
      <c r="O183" s="314"/>
      <c r="P183" s="314"/>
      <c r="Q183" s="314"/>
      <c r="R183" s="314"/>
      <c r="S183" s="314"/>
      <c r="T183" s="314"/>
      <c r="U183" s="314"/>
      <c r="V183" s="314"/>
      <c r="W183" s="314"/>
      <c r="X183" s="314"/>
      <c r="Y183" s="314"/>
      <c r="Z183" s="314"/>
      <c r="AA183" s="314"/>
      <c r="AB183" s="314"/>
      <c r="AC183" s="314"/>
      <c r="AD183" s="314"/>
      <c r="AE183" s="314"/>
      <c r="AF183" s="314"/>
      <c r="AG183" s="314"/>
      <c r="AH183" s="314"/>
      <c r="AI183" s="314"/>
      <c r="AJ183" s="314"/>
      <c r="AK183" s="314"/>
      <c r="AL183" s="314"/>
      <c r="AM183" s="314"/>
      <c r="AN183" s="314"/>
      <c r="AO183" s="314"/>
      <c r="AP183" s="314"/>
      <c r="AQ183" s="314"/>
      <c r="AR183" s="314"/>
      <c r="AS183" s="314"/>
      <c r="AT183" s="314"/>
      <c r="AU183" s="314"/>
      <c r="AV183" s="314"/>
    </row>
    <row r="184" spans="1:48" ht="14.25" customHeight="1">
      <c r="A184" s="314"/>
      <c r="B184" s="314"/>
      <c r="C184" s="314"/>
      <c r="D184" s="314"/>
      <c r="E184" s="314"/>
      <c r="F184" s="314"/>
      <c r="G184" s="387"/>
      <c r="H184" s="387"/>
      <c r="I184" s="314"/>
      <c r="J184" s="314"/>
      <c r="K184" s="314"/>
      <c r="L184" s="314"/>
      <c r="M184" s="314"/>
      <c r="N184" s="314"/>
      <c r="O184" s="314"/>
      <c r="P184" s="314"/>
      <c r="Q184" s="314"/>
      <c r="R184" s="314"/>
      <c r="S184" s="314"/>
      <c r="T184" s="314"/>
      <c r="U184" s="314"/>
      <c r="V184" s="314"/>
      <c r="W184" s="314"/>
      <c r="X184" s="314"/>
      <c r="Y184" s="314"/>
      <c r="Z184" s="314"/>
      <c r="AA184" s="314"/>
      <c r="AB184" s="314"/>
      <c r="AC184" s="314"/>
      <c r="AD184" s="314"/>
      <c r="AE184" s="314"/>
      <c r="AF184" s="314"/>
      <c r="AG184" s="314"/>
      <c r="AH184" s="314"/>
      <c r="AI184" s="314"/>
      <c r="AJ184" s="314"/>
      <c r="AK184" s="314"/>
      <c r="AL184" s="314"/>
      <c r="AM184" s="314"/>
      <c r="AN184" s="314"/>
      <c r="AO184" s="314"/>
      <c r="AP184" s="314"/>
      <c r="AQ184" s="314"/>
      <c r="AR184" s="314"/>
      <c r="AS184" s="314"/>
      <c r="AT184" s="314"/>
      <c r="AU184" s="314"/>
      <c r="AV184" s="314"/>
    </row>
    <row r="185" spans="1:48" ht="14.25" customHeight="1">
      <c r="A185" s="314"/>
      <c r="B185" s="314"/>
      <c r="C185" s="314"/>
      <c r="D185" s="314"/>
      <c r="E185" s="314"/>
      <c r="F185" s="314"/>
      <c r="G185" s="387"/>
      <c r="H185" s="387"/>
      <c r="I185" s="314"/>
      <c r="J185" s="314"/>
      <c r="K185" s="314"/>
      <c r="L185" s="314"/>
      <c r="M185" s="314"/>
      <c r="N185" s="314"/>
      <c r="O185" s="314"/>
      <c r="P185" s="314"/>
      <c r="Q185" s="314"/>
      <c r="R185" s="314"/>
      <c r="S185" s="314"/>
      <c r="T185" s="314"/>
      <c r="U185" s="314"/>
      <c r="V185" s="314"/>
      <c r="W185" s="314"/>
      <c r="X185" s="314"/>
      <c r="Y185" s="314"/>
      <c r="Z185" s="314"/>
      <c r="AA185" s="314"/>
      <c r="AB185" s="314"/>
      <c r="AC185" s="314"/>
      <c r="AD185" s="314"/>
      <c r="AE185" s="314"/>
      <c r="AF185" s="314"/>
      <c r="AG185" s="314"/>
      <c r="AH185" s="314"/>
      <c r="AI185" s="314"/>
      <c r="AJ185" s="314"/>
      <c r="AK185" s="314"/>
      <c r="AL185" s="314"/>
      <c r="AM185" s="314"/>
      <c r="AN185" s="314"/>
      <c r="AO185" s="314"/>
      <c r="AP185" s="314"/>
      <c r="AQ185" s="314"/>
      <c r="AR185" s="314"/>
      <c r="AS185" s="314"/>
      <c r="AT185" s="314"/>
      <c r="AU185" s="314"/>
      <c r="AV185" s="314"/>
    </row>
    <row r="186" spans="1:48" ht="14.25" customHeight="1">
      <c r="A186" s="314"/>
      <c r="B186" s="314"/>
      <c r="C186" s="314"/>
      <c r="D186" s="314"/>
      <c r="E186" s="314"/>
      <c r="F186" s="314"/>
      <c r="G186" s="387"/>
      <c r="H186" s="387"/>
      <c r="I186" s="314"/>
      <c r="J186" s="314"/>
      <c r="K186" s="314"/>
      <c r="L186" s="314"/>
      <c r="M186" s="314"/>
      <c r="N186" s="314"/>
      <c r="O186" s="314"/>
      <c r="P186" s="314"/>
      <c r="Q186" s="314"/>
      <c r="R186" s="314"/>
      <c r="S186" s="314"/>
      <c r="T186" s="314"/>
      <c r="U186" s="314"/>
      <c r="V186" s="314"/>
      <c r="W186" s="314"/>
      <c r="X186" s="314"/>
      <c r="Y186" s="314"/>
      <c r="Z186" s="314"/>
      <c r="AA186" s="314"/>
      <c r="AB186" s="314"/>
      <c r="AC186" s="314"/>
      <c r="AD186" s="314"/>
      <c r="AE186" s="314"/>
      <c r="AF186" s="314"/>
      <c r="AG186" s="314"/>
      <c r="AH186" s="314"/>
      <c r="AI186" s="314"/>
      <c r="AJ186" s="314"/>
      <c r="AK186" s="314"/>
      <c r="AL186" s="314"/>
      <c r="AM186" s="314"/>
      <c r="AN186" s="314"/>
      <c r="AO186" s="314"/>
      <c r="AP186" s="314"/>
      <c r="AQ186" s="314"/>
      <c r="AR186" s="314"/>
      <c r="AS186" s="314"/>
      <c r="AT186" s="314"/>
      <c r="AU186" s="314"/>
      <c r="AV186" s="314"/>
    </row>
    <row r="187" spans="1:48" ht="14.25" customHeight="1">
      <c r="A187" s="314"/>
      <c r="B187" s="314"/>
      <c r="C187" s="314"/>
      <c r="D187" s="314"/>
      <c r="E187" s="314"/>
      <c r="F187" s="314"/>
      <c r="G187" s="387"/>
      <c r="H187" s="387"/>
      <c r="I187" s="314"/>
      <c r="J187" s="314"/>
      <c r="K187" s="314"/>
      <c r="L187" s="314"/>
      <c r="M187" s="314"/>
      <c r="N187" s="314"/>
      <c r="O187" s="314"/>
      <c r="P187" s="314"/>
      <c r="Q187" s="314"/>
      <c r="R187" s="314"/>
      <c r="S187" s="314"/>
      <c r="T187" s="314"/>
      <c r="U187" s="314"/>
      <c r="V187" s="314"/>
      <c r="W187" s="314"/>
      <c r="X187" s="314"/>
      <c r="Y187" s="314"/>
      <c r="Z187" s="314"/>
      <c r="AA187" s="314"/>
      <c r="AB187" s="314"/>
      <c r="AC187" s="314"/>
      <c r="AD187" s="314"/>
      <c r="AE187" s="314"/>
      <c r="AF187" s="314"/>
      <c r="AG187" s="314"/>
      <c r="AH187" s="314"/>
      <c r="AI187" s="314"/>
      <c r="AJ187" s="314"/>
      <c r="AK187" s="314"/>
      <c r="AL187" s="314"/>
      <c r="AM187" s="314"/>
      <c r="AN187" s="314"/>
      <c r="AO187" s="314"/>
      <c r="AP187" s="314"/>
      <c r="AQ187" s="314"/>
      <c r="AR187" s="314"/>
      <c r="AS187" s="314"/>
      <c r="AT187" s="314"/>
      <c r="AU187" s="314"/>
      <c r="AV187" s="314"/>
    </row>
    <row r="188" spans="1:48" ht="14.25" customHeight="1">
      <c r="A188" s="314"/>
      <c r="B188" s="314"/>
      <c r="C188" s="314"/>
      <c r="D188" s="314"/>
      <c r="E188" s="314"/>
      <c r="F188" s="314"/>
      <c r="G188" s="387"/>
      <c r="H188" s="387"/>
      <c r="I188" s="314"/>
      <c r="J188" s="314"/>
      <c r="K188" s="314"/>
      <c r="L188" s="314"/>
      <c r="M188" s="314"/>
      <c r="N188" s="314"/>
      <c r="O188" s="314"/>
      <c r="P188" s="314"/>
      <c r="Q188" s="314"/>
      <c r="R188" s="314"/>
      <c r="S188" s="314"/>
      <c r="T188" s="314"/>
      <c r="U188" s="314"/>
      <c r="V188" s="314"/>
      <c r="W188" s="314"/>
      <c r="X188" s="314"/>
      <c r="Y188" s="314"/>
      <c r="Z188" s="314"/>
      <c r="AA188" s="314"/>
      <c r="AB188" s="314"/>
      <c r="AC188" s="314"/>
      <c r="AD188" s="314"/>
      <c r="AE188" s="314"/>
      <c r="AF188" s="314"/>
      <c r="AG188" s="314"/>
      <c r="AH188" s="314"/>
      <c r="AI188" s="314"/>
      <c r="AJ188" s="314"/>
      <c r="AK188" s="314"/>
      <c r="AL188" s="314"/>
      <c r="AM188" s="314"/>
      <c r="AN188" s="314"/>
      <c r="AO188" s="314"/>
      <c r="AP188" s="314"/>
      <c r="AQ188" s="314"/>
      <c r="AR188" s="314"/>
      <c r="AS188" s="314"/>
      <c r="AT188" s="314"/>
      <c r="AU188" s="314"/>
      <c r="AV188" s="314"/>
    </row>
    <row r="189" spans="1:48" ht="14.25" customHeight="1">
      <c r="A189" s="314"/>
      <c r="B189" s="314"/>
      <c r="C189" s="314"/>
      <c r="D189" s="314"/>
      <c r="E189" s="314"/>
      <c r="F189" s="314"/>
      <c r="G189" s="387"/>
      <c r="H189" s="387"/>
      <c r="I189" s="314"/>
      <c r="J189" s="314"/>
      <c r="K189" s="314"/>
      <c r="L189" s="314"/>
      <c r="M189" s="314"/>
      <c r="N189" s="314"/>
      <c r="O189" s="314"/>
      <c r="P189" s="314"/>
      <c r="Q189" s="314"/>
      <c r="R189" s="314"/>
      <c r="S189" s="314"/>
      <c r="T189" s="314"/>
      <c r="U189" s="314"/>
      <c r="V189" s="314"/>
      <c r="W189" s="314"/>
      <c r="X189" s="314"/>
      <c r="Y189" s="314"/>
      <c r="Z189" s="314"/>
      <c r="AA189" s="314"/>
      <c r="AB189" s="314"/>
      <c r="AC189" s="314"/>
      <c r="AD189" s="314"/>
      <c r="AE189" s="314"/>
      <c r="AF189" s="314"/>
      <c r="AG189" s="314"/>
      <c r="AH189" s="314"/>
      <c r="AI189" s="314"/>
      <c r="AJ189" s="314"/>
      <c r="AK189" s="314"/>
      <c r="AL189" s="314"/>
      <c r="AM189" s="314"/>
      <c r="AN189" s="314"/>
      <c r="AO189" s="314"/>
      <c r="AP189" s="314"/>
      <c r="AQ189" s="314"/>
      <c r="AR189" s="314"/>
      <c r="AS189" s="314"/>
      <c r="AT189" s="314"/>
      <c r="AU189" s="314"/>
      <c r="AV189" s="314"/>
    </row>
    <row r="190" spans="1:48" ht="14.25" customHeight="1">
      <c r="A190" s="314"/>
      <c r="B190" s="314"/>
      <c r="C190" s="314"/>
      <c r="D190" s="314"/>
      <c r="E190" s="314"/>
      <c r="F190" s="314"/>
      <c r="G190" s="387"/>
      <c r="H190" s="387"/>
      <c r="I190" s="314"/>
      <c r="J190" s="314"/>
      <c r="K190" s="314"/>
      <c r="L190" s="314"/>
      <c r="M190" s="314"/>
      <c r="N190" s="314"/>
      <c r="O190" s="314"/>
      <c r="P190" s="314"/>
      <c r="Q190" s="314"/>
      <c r="R190" s="314"/>
      <c r="S190" s="314"/>
      <c r="T190" s="314"/>
      <c r="U190" s="314"/>
      <c r="V190" s="314"/>
      <c r="W190" s="314"/>
      <c r="X190" s="314"/>
      <c r="Y190" s="314"/>
      <c r="Z190" s="314"/>
      <c r="AA190" s="314"/>
      <c r="AB190" s="314"/>
      <c r="AC190" s="314"/>
      <c r="AD190" s="314"/>
      <c r="AE190" s="314"/>
      <c r="AF190" s="314"/>
      <c r="AG190" s="314"/>
      <c r="AH190" s="314"/>
      <c r="AI190" s="314"/>
      <c r="AJ190" s="314"/>
      <c r="AK190" s="314"/>
      <c r="AL190" s="314"/>
      <c r="AM190" s="314"/>
      <c r="AN190" s="314"/>
      <c r="AO190" s="314"/>
      <c r="AP190" s="314"/>
      <c r="AQ190" s="314"/>
      <c r="AR190" s="314"/>
      <c r="AS190" s="314"/>
      <c r="AT190" s="314"/>
      <c r="AU190" s="314"/>
      <c r="AV190" s="314"/>
    </row>
    <row r="191" spans="1:48" ht="14.25" customHeight="1">
      <c r="A191" s="314"/>
      <c r="B191" s="314"/>
      <c r="C191" s="314"/>
      <c r="D191" s="314"/>
      <c r="E191" s="314"/>
      <c r="F191" s="314"/>
      <c r="G191" s="387"/>
      <c r="H191" s="387"/>
      <c r="I191" s="314"/>
      <c r="J191" s="314"/>
      <c r="K191" s="314"/>
      <c r="L191" s="314"/>
      <c r="M191" s="314"/>
      <c r="N191" s="314"/>
      <c r="O191" s="314"/>
      <c r="P191" s="314"/>
      <c r="Q191" s="314"/>
      <c r="R191" s="314"/>
      <c r="S191" s="314"/>
      <c r="T191" s="314"/>
      <c r="U191" s="314"/>
      <c r="V191" s="314"/>
      <c r="W191" s="314"/>
      <c r="X191" s="314"/>
      <c r="Y191" s="314"/>
      <c r="Z191" s="314"/>
      <c r="AA191" s="314"/>
      <c r="AB191" s="314"/>
      <c r="AC191" s="314"/>
      <c r="AD191" s="314"/>
      <c r="AE191" s="314"/>
      <c r="AF191" s="314"/>
      <c r="AG191" s="314"/>
      <c r="AH191" s="314"/>
      <c r="AI191" s="314"/>
      <c r="AJ191" s="314"/>
      <c r="AK191" s="314"/>
      <c r="AL191" s="314"/>
      <c r="AM191" s="314"/>
      <c r="AN191" s="314"/>
      <c r="AO191" s="314"/>
      <c r="AP191" s="314"/>
      <c r="AQ191" s="314"/>
      <c r="AR191" s="314"/>
      <c r="AS191" s="314"/>
      <c r="AT191" s="314"/>
      <c r="AU191" s="314"/>
      <c r="AV191" s="314"/>
    </row>
    <row r="192" spans="1:48" ht="14.25" customHeight="1">
      <c r="A192" s="314"/>
      <c r="B192" s="314"/>
      <c r="C192" s="314"/>
      <c r="D192" s="314"/>
      <c r="E192" s="314"/>
      <c r="F192" s="314"/>
      <c r="G192" s="387"/>
      <c r="H192" s="387"/>
      <c r="I192" s="314"/>
      <c r="J192" s="314"/>
      <c r="K192" s="314"/>
      <c r="L192" s="314"/>
      <c r="M192" s="314"/>
      <c r="N192" s="314"/>
      <c r="O192" s="314"/>
      <c r="P192" s="314"/>
      <c r="Q192" s="314"/>
      <c r="R192" s="314"/>
      <c r="S192" s="314"/>
      <c r="T192" s="314"/>
      <c r="U192" s="314"/>
      <c r="V192" s="314"/>
      <c r="W192" s="314"/>
      <c r="X192" s="314"/>
      <c r="Y192" s="314"/>
      <c r="Z192" s="314"/>
      <c r="AA192" s="314"/>
      <c r="AB192" s="314"/>
      <c r="AC192" s="314"/>
      <c r="AD192" s="314"/>
      <c r="AE192" s="314"/>
      <c r="AF192" s="314"/>
      <c r="AG192" s="314"/>
      <c r="AH192" s="314"/>
      <c r="AI192" s="314"/>
      <c r="AJ192" s="314"/>
      <c r="AK192" s="314"/>
      <c r="AL192" s="314"/>
      <c r="AM192" s="314"/>
      <c r="AN192" s="314"/>
      <c r="AO192" s="314"/>
      <c r="AP192" s="314"/>
      <c r="AQ192" s="314"/>
      <c r="AR192" s="314"/>
      <c r="AS192" s="314"/>
      <c r="AT192" s="314"/>
      <c r="AU192" s="314"/>
      <c r="AV192" s="314"/>
    </row>
    <row r="193" spans="1:48" ht="14.25" customHeight="1">
      <c r="A193" s="314"/>
      <c r="B193" s="314"/>
      <c r="C193" s="314"/>
      <c r="D193" s="314"/>
      <c r="E193" s="314"/>
      <c r="F193" s="314"/>
      <c r="G193" s="387"/>
      <c r="H193" s="387"/>
      <c r="I193" s="314"/>
      <c r="J193" s="314"/>
      <c r="K193" s="314"/>
      <c r="L193" s="314"/>
      <c r="M193" s="314"/>
      <c r="N193" s="314"/>
      <c r="O193" s="314"/>
      <c r="P193" s="314"/>
      <c r="Q193" s="314"/>
      <c r="R193" s="314"/>
      <c r="S193" s="314"/>
      <c r="T193" s="314"/>
      <c r="U193" s="314"/>
      <c r="V193" s="314"/>
      <c r="W193" s="314"/>
      <c r="X193" s="314"/>
      <c r="Y193" s="314"/>
      <c r="Z193" s="314"/>
      <c r="AA193" s="314"/>
      <c r="AB193" s="314"/>
      <c r="AC193" s="314"/>
      <c r="AD193" s="314"/>
      <c r="AE193" s="314"/>
      <c r="AF193" s="314"/>
      <c r="AG193" s="314"/>
      <c r="AH193" s="314"/>
      <c r="AI193" s="314"/>
      <c r="AJ193" s="314"/>
      <c r="AK193" s="314"/>
      <c r="AL193" s="314"/>
      <c r="AM193" s="314"/>
      <c r="AN193" s="314"/>
      <c r="AO193" s="314"/>
      <c r="AP193" s="314"/>
      <c r="AQ193" s="314"/>
      <c r="AR193" s="314"/>
      <c r="AS193" s="314"/>
      <c r="AT193" s="314"/>
      <c r="AU193" s="314"/>
      <c r="AV193" s="314"/>
    </row>
    <row r="194" spans="1:48" ht="14.25" customHeight="1">
      <c r="A194" s="314"/>
      <c r="B194" s="314"/>
      <c r="C194" s="314"/>
      <c r="D194" s="314"/>
      <c r="E194" s="314"/>
      <c r="F194" s="314"/>
      <c r="G194" s="387"/>
      <c r="H194" s="387"/>
      <c r="I194" s="314"/>
      <c r="J194" s="314"/>
      <c r="K194" s="314"/>
      <c r="L194" s="314"/>
      <c r="M194" s="314"/>
      <c r="N194" s="314"/>
      <c r="O194" s="314"/>
      <c r="P194" s="314"/>
      <c r="Q194" s="314"/>
      <c r="R194" s="314"/>
      <c r="S194" s="314"/>
      <c r="T194" s="314"/>
      <c r="U194" s="314"/>
      <c r="V194" s="314"/>
      <c r="W194" s="314"/>
      <c r="X194" s="314"/>
      <c r="Y194" s="314"/>
      <c r="Z194" s="314"/>
      <c r="AA194" s="314"/>
      <c r="AB194" s="314"/>
      <c r="AC194" s="314"/>
      <c r="AD194" s="314"/>
      <c r="AE194" s="314"/>
      <c r="AF194" s="314"/>
      <c r="AG194" s="314"/>
      <c r="AH194" s="314"/>
      <c r="AI194" s="314"/>
      <c r="AJ194" s="314"/>
      <c r="AK194" s="314"/>
      <c r="AL194" s="314"/>
      <c r="AM194" s="314"/>
      <c r="AN194" s="314"/>
      <c r="AO194" s="314"/>
      <c r="AP194" s="314"/>
      <c r="AQ194" s="314"/>
      <c r="AR194" s="314"/>
      <c r="AS194" s="314"/>
      <c r="AT194" s="314"/>
      <c r="AU194" s="314"/>
      <c r="AV194" s="314"/>
    </row>
    <row r="195" spans="1:48" ht="14.25" customHeight="1">
      <c r="A195" s="314"/>
      <c r="B195" s="314"/>
      <c r="C195" s="314"/>
      <c r="D195" s="314"/>
      <c r="E195" s="314"/>
      <c r="F195" s="314"/>
      <c r="G195" s="387"/>
      <c r="H195" s="387"/>
      <c r="I195" s="314"/>
      <c r="J195" s="314"/>
      <c r="K195" s="314"/>
      <c r="L195" s="314"/>
      <c r="M195" s="314"/>
      <c r="N195" s="314"/>
      <c r="O195" s="314"/>
      <c r="P195" s="314"/>
      <c r="Q195" s="314"/>
      <c r="R195" s="314"/>
      <c r="S195" s="314"/>
      <c r="T195" s="314"/>
      <c r="U195" s="314"/>
      <c r="V195" s="314"/>
      <c r="W195" s="314"/>
      <c r="X195" s="314"/>
      <c r="Y195" s="314"/>
      <c r="Z195" s="314"/>
      <c r="AA195" s="314"/>
      <c r="AB195" s="314"/>
      <c r="AC195" s="314"/>
      <c r="AD195" s="314"/>
      <c r="AE195" s="314"/>
      <c r="AF195" s="314"/>
      <c r="AG195" s="314"/>
      <c r="AH195" s="314"/>
      <c r="AI195" s="314"/>
      <c r="AJ195" s="314"/>
      <c r="AK195" s="314"/>
      <c r="AL195" s="314"/>
      <c r="AM195" s="314"/>
      <c r="AN195" s="314"/>
      <c r="AO195" s="314"/>
      <c r="AP195" s="314"/>
      <c r="AQ195" s="314"/>
      <c r="AR195" s="314"/>
      <c r="AS195" s="314"/>
      <c r="AT195" s="314"/>
      <c r="AU195" s="314"/>
      <c r="AV195" s="314"/>
    </row>
    <row r="196" spans="1:48" ht="14.25" customHeight="1">
      <c r="A196" s="314"/>
      <c r="B196" s="314"/>
      <c r="C196" s="314"/>
      <c r="D196" s="314"/>
      <c r="E196" s="314"/>
      <c r="F196" s="314"/>
      <c r="G196" s="387"/>
      <c r="H196" s="387"/>
      <c r="I196" s="314"/>
      <c r="J196" s="314"/>
      <c r="K196" s="314"/>
      <c r="L196" s="314"/>
      <c r="M196" s="314"/>
      <c r="N196" s="314"/>
      <c r="O196" s="314"/>
      <c r="P196" s="314"/>
      <c r="Q196" s="314"/>
      <c r="R196" s="314"/>
      <c r="S196" s="314"/>
      <c r="T196" s="314"/>
      <c r="U196" s="314"/>
      <c r="V196" s="314"/>
      <c r="W196" s="314"/>
      <c r="X196" s="314"/>
      <c r="Y196" s="314"/>
      <c r="Z196" s="314"/>
      <c r="AA196" s="314"/>
      <c r="AB196" s="314"/>
      <c r="AC196" s="314"/>
      <c r="AD196" s="314"/>
      <c r="AE196" s="314"/>
      <c r="AF196" s="314"/>
      <c r="AG196" s="314"/>
      <c r="AH196" s="314"/>
      <c r="AI196" s="314"/>
      <c r="AJ196" s="314"/>
      <c r="AK196" s="314"/>
      <c r="AL196" s="314"/>
      <c r="AM196" s="314"/>
      <c r="AN196" s="314"/>
      <c r="AO196" s="314"/>
      <c r="AP196" s="314"/>
      <c r="AQ196" s="314"/>
      <c r="AR196" s="314"/>
      <c r="AS196" s="314"/>
      <c r="AT196" s="314"/>
      <c r="AU196" s="314"/>
      <c r="AV196" s="314"/>
    </row>
    <row r="197" spans="1:48" ht="14.25" customHeight="1">
      <c r="A197" s="314"/>
      <c r="B197" s="314"/>
      <c r="C197" s="314"/>
      <c r="D197" s="314"/>
      <c r="E197" s="314"/>
      <c r="F197" s="314"/>
      <c r="G197" s="387"/>
      <c r="H197" s="387"/>
      <c r="I197" s="314"/>
      <c r="J197" s="314"/>
      <c r="K197" s="314"/>
      <c r="L197" s="314"/>
      <c r="M197" s="314"/>
      <c r="N197" s="314"/>
      <c r="O197" s="314"/>
      <c r="P197" s="314"/>
      <c r="Q197" s="314"/>
      <c r="R197" s="314"/>
      <c r="S197" s="314"/>
      <c r="T197" s="314"/>
      <c r="U197" s="314"/>
      <c r="V197" s="314"/>
      <c r="W197" s="314"/>
      <c r="X197" s="314"/>
      <c r="Y197" s="314"/>
      <c r="Z197" s="314"/>
      <c r="AA197" s="314"/>
      <c r="AB197" s="314"/>
      <c r="AC197" s="314"/>
      <c r="AD197" s="314"/>
      <c r="AE197" s="314"/>
      <c r="AF197" s="314"/>
      <c r="AG197" s="314"/>
      <c r="AH197" s="314"/>
      <c r="AI197" s="314"/>
      <c r="AJ197" s="314"/>
      <c r="AK197" s="314"/>
      <c r="AL197" s="314"/>
      <c r="AM197" s="314"/>
      <c r="AN197" s="314"/>
      <c r="AO197" s="314"/>
      <c r="AP197" s="314"/>
      <c r="AQ197" s="314"/>
      <c r="AR197" s="314"/>
      <c r="AS197" s="314"/>
      <c r="AT197" s="314"/>
      <c r="AU197" s="314"/>
      <c r="AV197" s="314"/>
    </row>
    <row r="198" spans="1:48" ht="14.25" customHeight="1">
      <c r="A198" s="314"/>
      <c r="B198" s="314"/>
      <c r="C198" s="314"/>
      <c r="D198" s="314"/>
      <c r="E198" s="314"/>
      <c r="F198" s="314"/>
      <c r="G198" s="387"/>
      <c r="H198" s="387"/>
      <c r="I198" s="314"/>
      <c r="J198" s="314"/>
      <c r="K198" s="314"/>
      <c r="L198" s="314"/>
      <c r="M198" s="314"/>
      <c r="N198" s="314"/>
      <c r="O198" s="314"/>
      <c r="P198" s="314"/>
      <c r="Q198" s="314"/>
      <c r="R198" s="314"/>
      <c r="S198" s="314"/>
      <c r="T198" s="314"/>
      <c r="U198" s="314"/>
      <c r="V198" s="314"/>
      <c r="W198" s="314"/>
      <c r="X198" s="314"/>
      <c r="Y198" s="314"/>
      <c r="Z198" s="314"/>
      <c r="AA198" s="314"/>
      <c r="AB198" s="314"/>
      <c r="AC198" s="314"/>
      <c r="AD198" s="314"/>
      <c r="AE198" s="314"/>
      <c r="AF198" s="314"/>
      <c r="AG198" s="314"/>
      <c r="AH198" s="314"/>
      <c r="AI198" s="314"/>
      <c r="AJ198" s="314"/>
      <c r="AK198" s="314"/>
      <c r="AL198" s="314"/>
      <c r="AM198" s="314"/>
      <c r="AN198" s="314"/>
      <c r="AO198" s="314"/>
      <c r="AP198" s="314"/>
      <c r="AQ198" s="314"/>
      <c r="AR198" s="314"/>
      <c r="AS198" s="314"/>
      <c r="AT198" s="314"/>
      <c r="AU198" s="314"/>
      <c r="AV198" s="314"/>
    </row>
    <row r="199" spans="1:48" ht="14.25" customHeight="1">
      <c r="A199" s="314"/>
      <c r="B199" s="314"/>
      <c r="C199" s="314"/>
      <c r="D199" s="314"/>
      <c r="E199" s="314"/>
      <c r="F199" s="314"/>
      <c r="G199" s="387"/>
      <c r="H199" s="387"/>
      <c r="I199" s="314"/>
      <c r="J199" s="314"/>
      <c r="K199" s="314"/>
      <c r="L199" s="314"/>
      <c r="M199" s="314"/>
      <c r="N199" s="314"/>
      <c r="O199" s="314"/>
      <c r="P199" s="314"/>
      <c r="Q199" s="314"/>
      <c r="R199" s="314"/>
      <c r="S199" s="314"/>
      <c r="T199" s="314"/>
      <c r="U199" s="314"/>
      <c r="V199" s="314"/>
      <c r="W199" s="314"/>
      <c r="X199" s="314"/>
      <c r="Y199" s="314"/>
      <c r="Z199" s="314"/>
      <c r="AA199" s="314"/>
      <c r="AB199" s="314"/>
      <c r="AC199" s="314"/>
      <c r="AD199" s="314"/>
      <c r="AE199" s="314"/>
      <c r="AF199" s="314"/>
      <c r="AG199" s="314"/>
      <c r="AH199" s="314"/>
      <c r="AI199" s="314"/>
      <c r="AJ199" s="314"/>
      <c r="AK199" s="314"/>
      <c r="AL199" s="314"/>
      <c r="AM199" s="314"/>
      <c r="AN199" s="314"/>
      <c r="AO199" s="314"/>
      <c r="AP199" s="314"/>
      <c r="AQ199" s="314"/>
      <c r="AR199" s="314"/>
      <c r="AS199" s="314"/>
      <c r="AT199" s="314"/>
      <c r="AU199" s="314"/>
      <c r="AV199" s="314"/>
    </row>
    <row r="200" spans="1:48" ht="14.25" customHeight="1">
      <c r="A200" s="314"/>
      <c r="B200" s="314"/>
      <c r="C200" s="314"/>
      <c r="D200" s="314"/>
      <c r="E200" s="314"/>
      <c r="F200" s="314"/>
      <c r="G200" s="387"/>
      <c r="H200" s="387"/>
      <c r="I200" s="314"/>
      <c r="J200" s="314"/>
      <c r="K200" s="314"/>
      <c r="L200" s="314"/>
      <c r="M200" s="314"/>
      <c r="N200" s="314"/>
      <c r="O200" s="314"/>
      <c r="P200" s="314"/>
      <c r="Q200" s="314"/>
      <c r="R200" s="314"/>
      <c r="S200" s="314"/>
      <c r="T200" s="314"/>
      <c r="U200" s="314"/>
      <c r="V200" s="314"/>
      <c r="W200" s="314"/>
      <c r="X200" s="314"/>
      <c r="Y200" s="314"/>
      <c r="Z200" s="314"/>
      <c r="AA200" s="314"/>
      <c r="AB200" s="314"/>
      <c r="AC200" s="314"/>
      <c r="AD200" s="314"/>
      <c r="AE200" s="314"/>
      <c r="AF200" s="314"/>
      <c r="AG200" s="314"/>
      <c r="AH200" s="314"/>
      <c r="AI200" s="314"/>
      <c r="AJ200" s="314"/>
      <c r="AK200" s="314"/>
      <c r="AL200" s="314"/>
      <c r="AM200" s="314"/>
      <c r="AN200" s="314"/>
      <c r="AO200" s="314"/>
      <c r="AP200" s="314"/>
      <c r="AQ200" s="314"/>
      <c r="AR200" s="314"/>
      <c r="AS200" s="314"/>
      <c r="AT200" s="314"/>
      <c r="AU200" s="314"/>
      <c r="AV200" s="314"/>
    </row>
    <row r="201" spans="1:48" ht="14.25" customHeight="1">
      <c r="A201" s="314"/>
      <c r="B201" s="314"/>
      <c r="C201" s="314"/>
      <c r="D201" s="314"/>
      <c r="E201" s="314"/>
      <c r="F201" s="314"/>
      <c r="G201" s="387"/>
      <c r="H201" s="387"/>
      <c r="I201" s="314"/>
      <c r="J201" s="314"/>
      <c r="K201" s="314"/>
      <c r="L201" s="314"/>
      <c r="M201" s="314"/>
      <c r="N201" s="314"/>
      <c r="O201" s="314"/>
      <c r="P201" s="314"/>
      <c r="Q201" s="314"/>
      <c r="R201" s="314"/>
      <c r="S201" s="314"/>
      <c r="T201" s="314"/>
      <c r="U201" s="314"/>
      <c r="V201" s="314"/>
      <c r="W201" s="314"/>
      <c r="X201" s="314"/>
      <c r="Y201" s="314"/>
      <c r="Z201" s="314"/>
      <c r="AA201" s="314"/>
      <c r="AB201" s="314"/>
      <c r="AC201" s="314"/>
      <c r="AD201" s="314"/>
      <c r="AE201" s="314"/>
      <c r="AF201" s="314"/>
      <c r="AG201" s="314"/>
      <c r="AH201" s="314"/>
      <c r="AI201" s="314"/>
      <c r="AJ201" s="314"/>
      <c r="AK201" s="314"/>
      <c r="AL201" s="314"/>
      <c r="AM201" s="314"/>
      <c r="AN201" s="314"/>
      <c r="AO201" s="314"/>
      <c r="AP201" s="314"/>
      <c r="AQ201" s="314"/>
      <c r="AR201" s="314"/>
      <c r="AS201" s="314"/>
      <c r="AT201" s="314"/>
      <c r="AU201" s="314"/>
      <c r="AV201" s="314"/>
    </row>
    <row r="202" spans="1:48" ht="14.25" customHeight="1">
      <c r="A202" s="314"/>
      <c r="B202" s="314"/>
      <c r="C202" s="314"/>
      <c r="D202" s="314"/>
      <c r="E202" s="314"/>
      <c r="F202" s="314"/>
      <c r="G202" s="387"/>
      <c r="H202" s="387"/>
      <c r="I202" s="314"/>
      <c r="J202" s="314"/>
      <c r="K202" s="314"/>
      <c r="L202" s="314"/>
      <c r="M202" s="314"/>
      <c r="N202" s="314"/>
      <c r="O202" s="314"/>
      <c r="P202" s="314"/>
      <c r="Q202" s="314"/>
      <c r="R202" s="314"/>
      <c r="S202" s="314"/>
      <c r="T202" s="314"/>
      <c r="U202" s="314"/>
      <c r="V202" s="314"/>
      <c r="W202" s="314"/>
      <c r="X202" s="314"/>
      <c r="Y202" s="314"/>
      <c r="Z202" s="314"/>
      <c r="AA202" s="314"/>
      <c r="AB202" s="314"/>
      <c r="AC202" s="314"/>
      <c r="AD202" s="314"/>
      <c r="AE202" s="314"/>
      <c r="AF202" s="314"/>
      <c r="AG202" s="314"/>
      <c r="AH202" s="314"/>
      <c r="AI202" s="314"/>
      <c r="AJ202" s="314"/>
      <c r="AK202" s="314"/>
      <c r="AL202" s="314"/>
      <c r="AM202" s="314"/>
      <c r="AN202" s="314"/>
      <c r="AO202" s="314"/>
      <c r="AP202" s="314"/>
      <c r="AQ202" s="314"/>
      <c r="AR202" s="314"/>
      <c r="AS202" s="314"/>
      <c r="AT202" s="314"/>
      <c r="AU202" s="314"/>
      <c r="AV202" s="314"/>
    </row>
    <row r="203" spans="1:48" ht="14.25" customHeight="1">
      <c r="A203" s="314"/>
      <c r="B203" s="314"/>
      <c r="C203" s="314"/>
      <c r="D203" s="314"/>
      <c r="E203" s="314"/>
      <c r="F203" s="314"/>
      <c r="G203" s="387"/>
      <c r="H203" s="387"/>
      <c r="I203" s="314"/>
      <c r="J203" s="314"/>
      <c r="K203" s="314"/>
      <c r="L203" s="314"/>
      <c r="M203" s="314"/>
      <c r="N203" s="314"/>
      <c r="O203" s="314"/>
      <c r="P203" s="314"/>
      <c r="Q203" s="314"/>
      <c r="R203" s="314"/>
      <c r="S203" s="314"/>
      <c r="T203" s="314"/>
      <c r="U203" s="314"/>
      <c r="V203" s="314"/>
      <c r="W203" s="314"/>
      <c r="X203" s="314"/>
      <c r="Y203" s="314"/>
      <c r="Z203" s="314"/>
      <c r="AA203" s="314"/>
      <c r="AB203" s="314"/>
      <c r="AC203" s="314"/>
      <c r="AD203" s="314"/>
      <c r="AE203" s="314"/>
      <c r="AF203" s="314"/>
      <c r="AG203" s="314"/>
      <c r="AH203" s="314"/>
      <c r="AI203" s="314"/>
      <c r="AJ203" s="314"/>
      <c r="AK203" s="314"/>
      <c r="AL203" s="314"/>
      <c r="AM203" s="314"/>
      <c r="AN203" s="314"/>
      <c r="AO203" s="314"/>
      <c r="AP203" s="314"/>
      <c r="AQ203" s="314"/>
      <c r="AR203" s="314"/>
      <c r="AS203" s="314"/>
      <c r="AT203" s="314"/>
      <c r="AU203" s="314"/>
      <c r="AV203" s="314"/>
    </row>
    <row r="204" spans="1:48" ht="14.25" customHeight="1">
      <c r="A204" s="314"/>
      <c r="B204" s="314"/>
      <c r="C204" s="314"/>
      <c r="D204" s="314"/>
      <c r="E204" s="314"/>
      <c r="F204" s="314"/>
      <c r="G204" s="387"/>
      <c r="H204" s="387"/>
      <c r="I204" s="314"/>
      <c r="J204" s="314"/>
      <c r="K204" s="314"/>
      <c r="L204" s="314"/>
      <c r="M204" s="314"/>
      <c r="N204" s="314"/>
      <c r="O204" s="314"/>
      <c r="P204" s="314"/>
      <c r="Q204" s="314"/>
      <c r="R204" s="314"/>
      <c r="S204" s="314"/>
      <c r="T204" s="314"/>
      <c r="U204" s="314"/>
      <c r="V204" s="314"/>
      <c r="W204" s="314"/>
      <c r="X204" s="314"/>
      <c r="Y204" s="314"/>
      <c r="Z204" s="314"/>
      <c r="AA204" s="314"/>
      <c r="AB204" s="314"/>
      <c r="AC204" s="314"/>
      <c r="AD204" s="314"/>
      <c r="AE204" s="314"/>
      <c r="AF204" s="314"/>
      <c r="AG204" s="314"/>
      <c r="AH204" s="314"/>
      <c r="AI204" s="314"/>
      <c r="AJ204" s="314"/>
      <c r="AK204" s="314"/>
      <c r="AL204" s="314"/>
      <c r="AM204" s="314"/>
      <c r="AN204" s="314"/>
      <c r="AO204" s="314"/>
      <c r="AP204" s="314"/>
      <c r="AQ204" s="314"/>
      <c r="AR204" s="314"/>
      <c r="AS204" s="314"/>
      <c r="AT204" s="314"/>
      <c r="AU204" s="314"/>
      <c r="AV204" s="314"/>
    </row>
    <row r="205" spans="1:48" ht="14.25" customHeight="1">
      <c r="A205" s="314"/>
      <c r="B205" s="314"/>
      <c r="C205" s="314"/>
      <c r="D205" s="314"/>
      <c r="E205" s="314"/>
      <c r="F205" s="314"/>
      <c r="G205" s="387"/>
      <c r="H205" s="387"/>
      <c r="I205" s="314"/>
      <c r="J205" s="314"/>
      <c r="K205" s="314"/>
      <c r="L205" s="314"/>
      <c r="M205" s="314"/>
      <c r="N205" s="314"/>
      <c r="O205" s="314"/>
      <c r="P205" s="314"/>
      <c r="Q205" s="314"/>
      <c r="R205" s="314"/>
      <c r="S205" s="314"/>
      <c r="T205" s="314"/>
      <c r="U205" s="314"/>
      <c r="V205" s="314"/>
      <c r="W205" s="314"/>
      <c r="X205" s="314"/>
      <c r="Y205" s="314"/>
      <c r="Z205" s="314"/>
      <c r="AA205" s="314"/>
      <c r="AB205" s="314"/>
      <c r="AC205" s="314"/>
      <c r="AD205" s="314"/>
      <c r="AE205" s="314"/>
      <c r="AF205" s="314"/>
      <c r="AG205" s="314"/>
      <c r="AH205" s="314"/>
      <c r="AI205" s="314"/>
      <c r="AJ205" s="314"/>
      <c r="AK205" s="314"/>
      <c r="AL205" s="314"/>
      <c r="AM205" s="314"/>
      <c r="AN205" s="314"/>
      <c r="AO205" s="314"/>
      <c r="AP205" s="314"/>
      <c r="AQ205" s="314"/>
      <c r="AR205" s="314"/>
      <c r="AS205" s="314"/>
      <c r="AT205" s="314"/>
      <c r="AU205" s="314"/>
      <c r="AV205" s="314"/>
    </row>
    <row r="206" spans="1:48" ht="14.25" customHeight="1">
      <c r="A206" s="314"/>
      <c r="B206" s="314"/>
      <c r="C206" s="314"/>
      <c r="D206" s="314"/>
      <c r="E206" s="314"/>
      <c r="F206" s="314"/>
      <c r="G206" s="387"/>
      <c r="H206" s="387"/>
      <c r="I206" s="314"/>
      <c r="J206" s="314"/>
      <c r="K206" s="314"/>
      <c r="L206" s="314"/>
      <c r="M206" s="314"/>
      <c r="N206" s="314"/>
      <c r="O206" s="314"/>
      <c r="P206" s="314"/>
      <c r="Q206" s="314"/>
      <c r="R206" s="314"/>
      <c r="S206" s="314"/>
      <c r="T206" s="314"/>
      <c r="U206" s="314"/>
      <c r="V206" s="314"/>
      <c r="W206" s="314"/>
      <c r="X206" s="314"/>
      <c r="Y206" s="314"/>
      <c r="Z206" s="314"/>
      <c r="AA206" s="314"/>
      <c r="AB206" s="314"/>
      <c r="AC206" s="314"/>
      <c r="AD206" s="314"/>
      <c r="AE206" s="314"/>
      <c r="AF206" s="314"/>
      <c r="AG206" s="314"/>
      <c r="AH206" s="314"/>
      <c r="AI206" s="314"/>
      <c r="AJ206" s="314"/>
      <c r="AK206" s="314"/>
      <c r="AL206" s="314"/>
      <c r="AM206" s="314"/>
      <c r="AN206" s="314"/>
      <c r="AO206" s="314"/>
      <c r="AP206" s="314"/>
      <c r="AQ206" s="314"/>
      <c r="AR206" s="314"/>
      <c r="AS206" s="314"/>
      <c r="AT206" s="314"/>
      <c r="AU206" s="314"/>
      <c r="AV206" s="314"/>
    </row>
    <row r="207" spans="1:48" ht="14.25" customHeight="1">
      <c r="A207" s="314"/>
      <c r="B207" s="314"/>
      <c r="C207" s="314"/>
      <c r="D207" s="314"/>
      <c r="E207" s="314"/>
      <c r="F207" s="314"/>
      <c r="G207" s="387"/>
      <c r="H207" s="387"/>
      <c r="I207" s="314"/>
      <c r="J207" s="314"/>
      <c r="K207" s="314"/>
      <c r="L207" s="314"/>
      <c r="M207" s="314"/>
      <c r="N207" s="314"/>
      <c r="O207" s="314"/>
      <c r="P207" s="314"/>
      <c r="Q207" s="314"/>
      <c r="R207" s="314"/>
      <c r="S207" s="314"/>
      <c r="T207" s="314"/>
      <c r="U207" s="314"/>
      <c r="V207" s="314"/>
      <c r="W207" s="314"/>
      <c r="X207" s="314"/>
      <c r="Y207" s="314"/>
      <c r="Z207" s="314"/>
      <c r="AA207" s="314"/>
      <c r="AB207" s="314"/>
      <c r="AC207" s="314"/>
      <c r="AD207" s="314"/>
      <c r="AE207" s="314"/>
      <c r="AF207" s="314"/>
      <c r="AG207" s="314"/>
      <c r="AH207" s="314"/>
      <c r="AI207" s="314"/>
      <c r="AJ207" s="314"/>
      <c r="AK207" s="314"/>
      <c r="AL207" s="314"/>
      <c r="AM207" s="314"/>
      <c r="AN207" s="314"/>
      <c r="AO207" s="314"/>
      <c r="AP207" s="314"/>
      <c r="AQ207" s="314"/>
      <c r="AR207" s="314"/>
      <c r="AS207" s="314"/>
      <c r="AT207" s="314"/>
      <c r="AU207" s="314"/>
      <c r="AV207" s="314"/>
    </row>
    <row r="208" spans="1:48" ht="14.25" customHeight="1">
      <c r="A208" s="314"/>
      <c r="B208" s="314"/>
      <c r="C208" s="314"/>
      <c r="D208" s="314"/>
      <c r="E208" s="314"/>
      <c r="F208" s="314"/>
      <c r="G208" s="387"/>
      <c r="H208" s="387"/>
      <c r="I208" s="314"/>
      <c r="J208" s="314"/>
      <c r="K208" s="314"/>
      <c r="L208" s="314"/>
      <c r="M208" s="314"/>
      <c r="N208" s="314"/>
      <c r="O208" s="314"/>
      <c r="P208" s="314"/>
      <c r="Q208" s="314"/>
      <c r="R208" s="314"/>
      <c r="S208" s="314"/>
      <c r="T208" s="314"/>
      <c r="U208" s="314"/>
      <c r="V208" s="314"/>
      <c r="W208" s="314"/>
      <c r="X208" s="314"/>
      <c r="Y208" s="314"/>
      <c r="Z208" s="314"/>
      <c r="AA208" s="314"/>
      <c r="AB208" s="314"/>
      <c r="AC208" s="314"/>
      <c r="AD208" s="314"/>
      <c r="AE208" s="314"/>
      <c r="AF208" s="314"/>
      <c r="AG208" s="314"/>
      <c r="AH208" s="314"/>
      <c r="AI208" s="314"/>
      <c r="AJ208" s="314"/>
      <c r="AK208" s="314"/>
      <c r="AL208" s="314"/>
      <c r="AM208" s="314"/>
      <c r="AN208" s="314"/>
      <c r="AO208" s="314"/>
      <c r="AP208" s="314"/>
      <c r="AQ208" s="314"/>
      <c r="AR208" s="314"/>
      <c r="AS208" s="314"/>
      <c r="AT208" s="314"/>
      <c r="AU208" s="314"/>
      <c r="AV208" s="314"/>
    </row>
    <row r="209" spans="1:48" ht="14.25" customHeight="1">
      <c r="A209" s="314"/>
      <c r="B209" s="314"/>
      <c r="C209" s="314"/>
      <c r="D209" s="314"/>
      <c r="E209" s="314"/>
      <c r="F209" s="314"/>
      <c r="G209" s="387"/>
      <c r="H209" s="387"/>
      <c r="I209" s="314"/>
      <c r="J209" s="314"/>
      <c r="K209" s="314"/>
      <c r="L209" s="314"/>
      <c r="M209" s="314"/>
      <c r="N209" s="314"/>
      <c r="O209" s="314"/>
      <c r="P209" s="314"/>
      <c r="Q209" s="314"/>
      <c r="R209" s="314"/>
      <c r="S209" s="314"/>
      <c r="T209" s="314"/>
      <c r="U209" s="314"/>
      <c r="V209" s="314"/>
      <c r="W209" s="314"/>
      <c r="X209" s="314"/>
      <c r="Y209" s="314"/>
      <c r="Z209" s="314"/>
      <c r="AA209" s="314"/>
      <c r="AB209" s="314"/>
      <c r="AC209" s="314"/>
      <c r="AD209" s="314"/>
      <c r="AE209" s="314"/>
      <c r="AF209" s="314"/>
      <c r="AG209" s="314"/>
      <c r="AH209" s="314"/>
      <c r="AI209" s="314"/>
      <c r="AJ209" s="314"/>
      <c r="AK209" s="314"/>
      <c r="AL209" s="314"/>
      <c r="AM209" s="314"/>
      <c r="AN209" s="314"/>
      <c r="AO209" s="314"/>
      <c r="AP209" s="314"/>
      <c r="AQ209" s="314"/>
      <c r="AR209" s="314"/>
      <c r="AS209" s="314"/>
      <c r="AT209" s="314"/>
      <c r="AU209" s="314"/>
      <c r="AV209" s="314"/>
    </row>
    <row r="210" spans="1:48" ht="14.25" customHeight="1">
      <c r="A210" s="314"/>
      <c r="B210" s="314"/>
      <c r="C210" s="314"/>
      <c r="D210" s="314"/>
      <c r="E210" s="314"/>
      <c r="F210" s="314"/>
      <c r="G210" s="387"/>
      <c r="H210" s="387"/>
      <c r="I210" s="314"/>
      <c r="J210" s="314"/>
      <c r="K210" s="314"/>
      <c r="L210" s="314"/>
      <c r="M210" s="314"/>
      <c r="N210" s="314"/>
      <c r="O210" s="314"/>
      <c r="P210" s="314"/>
      <c r="Q210" s="314"/>
      <c r="R210" s="314"/>
      <c r="S210" s="314"/>
      <c r="T210" s="314"/>
      <c r="U210" s="314"/>
      <c r="V210" s="314"/>
      <c r="W210" s="314"/>
      <c r="X210" s="314"/>
      <c r="Y210" s="314"/>
      <c r="Z210" s="314"/>
      <c r="AA210" s="314"/>
      <c r="AB210" s="314"/>
      <c r="AC210" s="314"/>
      <c r="AD210" s="314"/>
      <c r="AE210" s="314"/>
      <c r="AF210" s="314"/>
      <c r="AG210" s="314"/>
      <c r="AH210" s="314"/>
      <c r="AI210" s="314"/>
      <c r="AJ210" s="314"/>
      <c r="AK210" s="314"/>
      <c r="AL210" s="314"/>
      <c r="AM210" s="314"/>
      <c r="AN210" s="314"/>
      <c r="AO210" s="314"/>
      <c r="AP210" s="314"/>
      <c r="AQ210" s="314"/>
      <c r="AR210" s="314"/>
      <c r="AS210" s="314"/>
      <c r="AT210" s="314"/>
      <c r="AU210" s="314"/>
      <c r="AV210" s="314"/>
    </row>
    <row r="211" spans="1:48" ht="14.25" customHeight="1">
      <c r="A211" s="314"/>
      <c r="B211" s="314"/>
      <c r="C211" s="314"/>
      <c r="D211" s="314"/>
      <c r="E211" s="314"/>
      <c r="F211" s="314"/>
      <c r="G211" s="387"/>
      <c r="H211" s="387"/>
      <c r="I211" s="314"/>
      <c r="J211" s="314"/>
      <c r="K211" s="314"/>
      <c r="L211" s="314"/>
      <c r="M211" s="314"/>
      <c r="N211" s="314"/>
      <c r="O211" s="314"/>
      <c r="P211" s="314"/>
      <c r="Q211" s="314"/>
      <c r="R211" s="314"/>
      <c r="S211" s="314"/>
      <c r="T211" s="314"/>
      <c r="U211" s="314"/>
      <c r="V211" s="314"/>
      <c r="W211" s="314"/>
      <c r="X211" s="314"/>
      <c r="Y211" s="314"/>
      <c r="Z211" s="314"/>
      <c r="AA211" s="314"/>
      <c r="AB211" s="314"/>
      <c r="AC211" s="314"/>
      <c r="AD211" s="314"/>
      <c r="AE211" s="314"/>
      <c r="AF211" s="314"/>
      <c r="AG211" s="314"/>
      <c r="AH211" s="314"/>
      <c r="AI211" s="314"/>
      <c r="AJ211" s="314"/>
      <c r="AK211" s="314"/>
      <c r="AL211" s="314"/>
      <c r="AM211" s="314"/>
      <c r="AN211" s="314"/>
      <c r="AO211" s="314"/>
      <c r="AP211" s="314"/>
      <c r="AQ211" s="314"/>
      <c r="AR211" s="314"/>
      <c r="AS211" s="314"/>
      <c r="AT211" s="314"/>
      <c r="AU211" s="314"/>
      <c r="AV211" s="314"/>
    </row>
    <row r="212" spans="1:48" ht="14.25" customHeight="1">
      <c r="A212" s="314"/>
      <c r="B212" s="314"/>
      <c r="C212" s="314"/>
      <c r="D212" s="314"/>
      <c r="E212" s="314"/>
      <c r="F212" s="314"/>
      <c r="G212" s="387"/>
      <c r="H212" s="387"/>
      <c r="I212" s="314"/>
      <c r="J212" s="314"/>
      <c r="K212" s="314"/>
      <c r="L212" s="314"/>
      <c r="M212" s="314"/>
      <c r="N212" s="314"/>
      <c r="O212" s="314"/>
      <c r="P212" s="314"/>
      <c r="Q212" s="314"/>
      <c r="R212" s="314"/>
      <c r="S212" s="314"/>
      <c r="T212" s="314"/>
      <c r="U212" s="314"/>
      <c r="V212" s="314"/>
      <c r="W212" s="314"/>
      <c r="X212" s="314"/>
      <c r="Y212" s="314"/>
      <c r="Z212" s="314"/>
      <c r="AA212" s="314"/>
      <c r="AB212" s="314"/>
      <c r="AC212" s="314"/>
      <c r="AD212" s="314"/>
      <c r="AE212" s="314"/>
      <c r="AF212" s="314"/>
      <c r="AG212" s="314"/>
      <c r="AH212" s="314"/>
      <c r="AI212" s="314"/>
      <c r="AJ212" s="314"/>
      <c r="AK212" s="314"/>
      <c r="AL212" s="314"/>
      <c r="AM212" s="314"/>
      <c r="AN212" s="314"/>
      <c r="AO212" s="314"/>
      <c r="AP212" s="314"/>
      <c r="AQ212" s="314"/>
      <c r="AR212" s="314"/>
      <c r="AS212" s="314"/>
      <c r="AT212" s="314"/>
      <c r="AU212" s="314"/>
      <c r="AV212" s="314"/>
    </row>
    <row r="213" spans="1:48" ht="14.25" customHeight="1">
      <c r="A213" s="314"/>
      <c r="B213" s="314"/>
      <c r="C213" s="314"/>
      <c r="D213" s="314"/>
      <c r="E213" s="314"/>
      <c r="F213" s="314"/>
      <c r="G213" s="387"/>
      <c r="H213" s="387"/>
      <c r="I213" s="314"/>
      <c r="J213" s="314"/>
      <c r="K213" s="314"/>
      <c r="L213" s="314"/>
      <c r="M213" s="314"/>
      <c r="N213" s="314"/>
      <c r="O213" s="314"/>
      <c r="P213" s="314"/>
      <c r="Q213" s="314"/>
      <c r="R213" s="314"/>
      <c r="S213" s="314"/>
      <c r="T213" s="314"/>
      <c r="U213" s="314"/>
      <c r="V213" s="314"/>
      <c r="W213" s="314"/>
      <c r="X213" s="314"/>
      <c r="Y213" s="314"/>
      <c r="Z213" s="314"/>
      <c r="AA213" s="314"/>
      <c r="AB213" s="314"/>
      <c r="AC213" s="314"/>
      <c r="AD213" s="314"/>
      <c r="AE213" s="314"/>
      <c r="AF213" s="314"/>
      <c r="AG213" s="314"/>
      <c r="AH213" s="314"/>
      <c r="AI213" s="314"/>
      <c r="AJ213" s="314"/>
      <c r="AK213" s="314"/>
      <c r="AL213" s="314"/>
      <c r="AM213" s="314"/>
      <c r="AN213" s="314"/>
      <c r="AO213" s="314"/>
      <c r="AP213" s="314"/>
      <c r="AQ213" s="314"/>
      <c r="AR213" s="314"/>
      <c r="AS213" s="314"/>
      <c r="AT213" s="314"/>
      <c r="AU213" s="314"/>
      <c r="AV213" s="314"/>
    </row>
    <row r="214" spans="1:48" ht="14.25" customHeight="1">
      <c r="A214" s="314"/>
      <c r="B214" s="314"/>
      <c r="C214" s="314"/>
      <c r="D214" s="314"/>
      <c r="E214" s="314"/>
      <c r="F214" s="314"/>
      <c r="G214" s="387"/>
      <c r="H214" s="387"/>
      <c r="I214" s="314"/>
      <c r="J214" s="314"/>
      <c r="K214" s="314"/>
      <c r="L214" s="314"/>
      <c r="M214" s="314"/>
      <c r="N214" s="314"/>
      <c r="O214" s="314"/>
      <c r="P214" s="314"/>
      <c r="Q214" s="314"/>
      <c r="R214" s="314"/>
      <c r="S214" s="314"/>
      <c r="T214" s="314"/>
      <c r="U214" s="314"/>
      <c r="V214" s="314"/>
      <c r="W214" s="314"/>
      <c r="X214" s="314"/>
      <c r="Y214" s="314"/>
      <c r="Z214" s="314"/>
      <c r="AA214" s="314"/>
      <c r="AB214" s="314"/>
      <c r="AC214" s="314"/>
      <c r="AD214" s="314"/>
      <c r="AE214" s="314"/>
      <c r="AF214" s="314"/>
      <c r="AG214" s="314"/>
      <c r="AH214" s="314"/>
      <c r="AI214" s="314"/>
      <c r="AJ214" s="314"/>
      <c r="AK214" s="314"/>
      <c r="AL214" s="314"/>
      <c r="AM214" s="314"/>
      <c r="AN214" s="314"/>
      <c r="AO214" s="314"/>
      <c r="AP214" s="314"/>
      <c r="AQ214" s="314"/>
      <c r="AR214" s="314"/>
      <c r="AS214" s="314"/>
      <c r="AT214" s="314"/>
      <c r="AU214" s="314"/>
      <c r="AV214" s="314"/>
    </row>
    <row r="215" spans="1:48" ht="14.25" customHeight="1">
      <c r="A215" s="314"/>
      <c r="B215" s="314"/>
      <c r="C215" s="314"/>
      <c r="D215" s="314"/>
      <c r="E215" s="314"/>
      <c r="F215" s="314"/>
      <c r="G215" s="387"/>
      <c r="H215" s="387"/>
      <c r="I215" s="314"/>
      <c r="J215" s="314"/>
      <c r="K215" s="314"/>
      <c r="L215" s="314"/>
      <c r="M215" s="314"/>
      <c r="N215" s="314"/>
      <c r="O215" s="314"/>
      <c r="P215" s="314"/>
      <c r="Q215" s="314"/>
      <c r="R215" s="314"/>
      <c r="S215" s="314"/>
      <c r="T215" s="314"/>
      <c r="U215" s="314"/>
      <c r="V215" s="314"/>
      <c r="W215" s="314"/>
      <c r="X215" s="314"/>
      <c r="Y215" s="314"/>
      <c r="Z215" s="314"/>
      <c r="AA215" s="314"/>
      <c r="AB215" s="314"/>
      <c r="AC215" s="314"/>
      <c r="AD215" s="314"/>
      <c r="AE215" s="314"/>
      <c r="AF215" s="314"/>
      <c r="AG215" s="314"/>
      <c r="AH215" s="314"/>
      <c r="AI215" s="314"/>
      <c r="AJ215" s="314"/>
      <c r="AK215" s="314"/>
      <c r="AL215" s="314"/>
      <c r="AM215" s="314"/>
      <c r="AN215" s="314"/>
      <c r="AO215" s="314"/>
      <c r="AP215" s="314"/>
      <c r="AQ215" s="314"/>
      <c r="AR215" s="314"/>
      <c r="AS215" s="314"/>
      <c r="AT215" s="314"/>
      <c r="AU215" s="314"/>
      <c r="AV215" s="314"/>
    </row>
    <row r="216" spans="1:48" ht="14.25" customHeight="1">
      <c r="A216" s="314"/>
      <c r="B216" s="314"/>
      <c r="C216" s="314"/>
      <c r="D216" s="314"/>
      <c r="E216" s="314"/>
      <c r="F216" s="314"/>
      <c r="G216" s="387"/>
      <c r="H216" s="387"/>
      <c r="I216" s="314"/>
      <c r="J216" s="314"/>
      <c r="K216" s="314"/>
      <c r="L216" s="314"/>
      <c r="M216" s="314"/>
      <c r="N216" s="314"/>
      <c r="O216" s="314"/>
      <c r="P216" s="314"/>
      <c r="Q216" s="314"/>
      <c r="R216" s="314"/>
      <c r="S216" s="314"/>
      <c r="T216" s="314"/>
      <c r="U216" s="314"/>
      <c r="V216" s="314"/>
      <c r="W216" s="314"/>
      <c r="X216" s="314"/>
      <c r="Y216" s="314"/>
      <c r="Z216" s="314"/>
      <c r="AA216" s="314"/>
      <c r="AB216" s="314"/>
      <c r="AC216" s="314"/>
      <c r="AD216" s="314"/>
      <c r="AE216" s="314"/>
      <c r="AF216" s="314"/>
      <c r="AG216" s="314"/>
      <c r="AH216" s="314"/>
      <c r="AI216" s="314"/>
      <c r="AJ216" s="314"/>
      <c r="AK216" s="314"/>
      <c r="AL216" s="314"/>
      <c r="AM216" s="314"/>
      <c r="AN216" s="314"/>
      <c r="AO216" s="314"/>
      <c r="AP216" s="314"/>
      <c r="AQ216" s="314"/>
      <c r="AR216" s="314"/>
      <c r="AS216" s="314"/>
      <c r="AT216" s="314"/>
      <c r="AU216" s="314"/>
      <c r="AV216" s="314"/>
    </row>
    <row r="217" spans="1:48" ht="14.25" customHeight="1">
      <c r="A217" s="314"/>
      <c r="B217" s="314"/>
      <c r="C217" s="314"/>
      <c r="D217" s="314"/>
      <c r="E217" s="314"/>
      <c r="F217" s="314"/>
      <c r="G217" s="387"/>
      <c r="H217" s="387"/>
      <c r="I217" s="314"/>
      <c r="J217" s="314"/>
      <c r="K217" s="314"/>
      <c r="L217" s="314"/>
      <c r="M217" s="314"/>
      <c r="N217" s="314"/>
      <c r="O217" s="314"/>
      <c r="P217" s="314"/>
      <c r="Q217" s="314"/>
      <c r="R217" s="314"/>
      <c r="S217" s="314"/>
      <c r="T217" s="314"/>
      <c r="U217" s="314"/>
      <c r="V217" s="314"/>
      <c r="W217" s="314"/>
      <c r="X217" s="314"/>
      <c r="Y217" s="314"/>
      <c r="Z217" s="314"/>
      <c r="AA217" s="314"/>
      <c r="AB217" s="314"/>
      <c r="AC217" s="314"/>
      <c r="AD217" s="314"/>
      <c r="AE217" s="314"/>
      <c r="AF217" s="314"/>
      <c r="AG217" s="314"/>
      <c r="AH217" s="314"/>
      <c r="AI217" s="314"/>
      <c r="AJ217" s="314"/>
      <c r="AK217" s="314"/>
      <c r="AL217" s="314"/>
      <c r="AM217" s="314"/>
      <c r="AN217" s="314"/>
      <c r="AO217" s="314"/>
      <c r="AP217" s="314"/>
      <c r="AQ217" s="314"/>
      <c r="AR217" s="314"/>
      <c r="AS217" s="314"/>
      <c r="AT217" s="314"/>
      <c r="AU217" s="314"/>
      <c r="AV217" s="314"/>
    </row>
    <row r="218" spans="1:48" ht="14.25" customHeight="1">
      <c r="A218" s="314"/>
      <c r="B218" s="314"/>
      <c r="C218" s="314"/>
      <c r="D218" s="314"/>
      <c r="E218" s="314"/>
      <c r="F218" s="314"/>
      <c r="G218" s="387"/>
      <c r="H218" s="387"/>
      <c r="I218" s="314"/>
      <c r="J218" s="314"/>
      <c r="K218" s="314"/>
      <c r="L218" s="314"/>
      <c r="M218" s="314"/>
      <c r="N218" s="314"/>
      <c r="O218" s="314"/>
      <c r="P218" s="314"/>
      <c r="Q218" s="314"/>
      <c r="R218" s="314"/>
      <c r="S218" s="314"/>
      <c r="T218" s="314"/>
      <c r="U218" s="314"/>
      <c r="V218" s="314"/>
      <c r="W218" s="314"/>
      <c r="X218" s="314"/>
      <c r="Y218" s="314"/>
      <c r="Z218" s="314"/>
      <c r="AA218" s="314"/>
      <c r="AB218" s="314"/>
      <c r="AC218" s="314"/>
      <c r="AD218" s="314"/>
      <c r="AE218" s="314"/>
      <c r="AF218" s="314"/>
      <c r="AG218" s="314"/>
      <c r="AH218" s="314"/>
      <c r="AI218" s="314"/>
      <c r="AJ218" s="314"/>
      <c r="AK218" s="314"/>
      <c r="AL218" s="314"/>
      <c r="AM218" s="314"/>
      <c r="AN218" s="314"/>
      <c r="AO218" s="314"/>
      <c r="AP218" s="314"/>
      <c r="AQ218" s="314"/>
      <c r="AR218" s="314"/>
      <c r="AS218" s="314"/>
      <c r="AT218" s="314"/>
      <c r="AU218" s="314"/>
      <c r="AV218" s="314"/>
    </row>
    <row r="219" spans="1:48" ht="14.25" customHeight="1">
      <c r="A219" s="314"/>
      <c r="B219" s="314"/>
      <c r="C219" s="314"/>
      <c r="D219" s="314"/>
      <c r="E219" s="314"/>
      <c r="F219" s="314"/>
      <c r="G219" s="387"/>
      <c r="H219" s="387"/>
      <c r="I219" s="314"/>
      <c r="J219" s="314"/>
      <c r="K219" s="314"/>
      <c r="L219" s="314"/>
      <c r="M219" s="314"/>
      <c r="N219" s="314"/>
      <c r="O219" s="314"/>
      <c r="P219" s="314"/>
      <c r="Q219" s="314"/>
      <c r="R219" s="314"/>
      <c r="S219" s="314"/>
      <c r="T219" s="314"/>
      <c r="U219" s="314"/>
      <c r="V219" s="314"/>
      <c r="W219" s="314"/>
      <c r="X219" s="314"/>
      <c r="Y219" s="314"/>
      <c r="Z219" s="314"/>
      <c r="AA219" s="314"/>
      <c r="AB219" s="314"/>
      <c r="AC219" s="314"/>
      <c r="AD219" s="314"/>
      <c r="AE219" s="314"/>
      <c r="AF219" s="314"/>
      <c r="AG219" s="314"/>
      <c r="AH219" s="314"/>
      <c r="AI219" s="314"/>
      <c r="AJ219" s="314"/>
      <c r="AK219" s="314"/>
      <c r="AL219" s="314"/>
      <c r="AM219" s="314"/>
      <c r="AN219" s="314"/>
      <c r="AO219" s="314"/>
      <c r="AP219" s="314"/>
      <c r="AQ219" s="314"/>
      <c r="AR219" s="314"/>
      <c r="AS219" s="314"/>
      <c r="AT219" s="314"/>
      <c r="AU219" s="314"/>
      <c r="AV219" s="314"/>
    </row>
    <row r="220" spans="1:48" ht="14.25" customHeight="1">
      <c r="A220" s="314"/>
      <c r="B220" s="314"/>
      <c r="C220" s="314"/>
      <c r="D220" s="314"/>
      <c r="E220" s="314"/>
      <c r="F220" s="314"/>
      <c r="G220" s="387"/>
      <c r="H220" s="387"/>
      <c r="I220" s="314"/>
      <c r="J220" s="314"/>
      <c r="K220" s="314"/>
      <c r="L220" s="314"/>
      <c r="M220" s="314"/>
      <c r="N220" s="314"/>
      <c r="O220" s="314"/>
      <c r="P220" s="314"/>
      <c r="Q220" s="314"/>
      <c r="R220" s="314"/>
      <c r="S220" s="314"/>
      <c r="T220" s="314"/>
      <c r="U220" s="314"/>
      <c r="V220" s="314"/>
      <c r="W220" s="314"/>
      <c r="X220" s="314"/>
      <c r="Y220" s="314"/>
      <c r="Z220" s="314"/>
      <c r="AA220" s="314"/>
      <c r="AB220" s="314"/>
      <c r="AC220" s="314"/>
      <c r="AD220" s="314"/>
      <c r="AE220" s="314"/>
      <c r="AF220" s="314"/>
      <c r="AG220" s="314"/>
      <c r="AH220" s="314"/>
      <c r="AI220" s="314"/>
      <c r="AJ220" s="314"/>
      <c r="AK220" s="314"/>
      <c r="AL220" s="314"/>
      <c r="AM220" s="314"/>
      <c r="AN220" s="314"/>
      <c r="AO220" s="314"/>
      <c r="AP220" s="314"/>
      <c r="AQ220" s="314"/>
      <c r="AR220" s="314"/>
      <c r="AS220" s="314"/>
      <c r="AT220" s="314"/>
      <c r="AU220" s="314"/>
      <c r="AV220" s="314"/>
    </row>
    <row r="221" spans="1:48" ht="14.25" customHeight="1">
      <c r="A221" s="314"/>
      <c r="B221" s="314"/>
      <c r="C221" s="314"/>
      <c r="D221" s="314"/>
      <c r="E221" s="314"/>
      <c r="F221" s="314"/>
      <c r="G221" s="387"/>
      <c r="H221" s="387"/>
      <c r="I221" s="314"/>
      <c r="J221" s="314"/>
      <c r="K221" s="314"/>
      <c r="L221" s="314"/>
      <c r="M221" s="314"/>
      <c r="N221" s="314"/>
      <c r="O221" s="314"/>
      <c r="P221" s="314"/>
      <c r="Q221" s="314"/>
      <c r="R221" s="314"/>
      <c r="S221" s="314"/>
      <c r="T221" s="314"/>
      <c r="U221" s="314"/>
      <c r="V221" s="314"/>
      <c r="W221" s="314"/>
      <c r="X221" s="314"/>
      <c r="Y221" s="314"/>
      <c r="Z221" s="314"/>
      <c r="AA221" s="314"/>
      <c r="AB221" s="314"/>
      <c r="AC221" s="314"/>
      <c r="AD221" s="314"/>
      <c r="AE221" s="314"/>
      <c r="AF221" s="314"/>
      <c r="AG221" s="314"/>
      <c r="AH221" s="314"/>
      <c r="AI221" s="314"/>
      <c r="AJ221" s="314"/>
      <c r="AK221" s="314"/>
      <c r="AL221" s="314"/>
      <c r="AM221" s="314"/>
      <c r="AN221" s="314"/>
      <c r="AO221" s="314"/>
      <c r="AP221" s="314"/>
      <c r="AQ221" s="314"/>
      <c r="AR221" s="314"/>
      <c r="AS221" s="314"/>
      <c r="AT221" s="314"/>
      <c r="AU221" s="314"/>
      <c r="AV221" s="314"/>
    </row>
    <row r="222" spans="1:48" ht="14.25" customHeight="1">
      <c r="A222" s="314"/>
      <c r="B222" s="314"/>
      <c r="C222" s="314"/>
      <c r="D222" s="314"/>
      <c r="E222" s="314"/>
      <c r="F222" s="314"/>
      <c r="G222" s="387"/>
      <c r="H222" s="387"/>
      <c r="I222" s="314"/>
      <c r="J222" s="314"/>
      <c r="K222" s="314"/>
      <c r="L222" s="314"/>
      <c r="M222" s="314"/>
      <c r="N222" s="314"/>
      <c r="O222" s="314"/>
      <c r="P222" s="314"/>
      <c r="Q222" s="314"/>
      <c r="R222" s="314"/>
      <c r="S222" s="314"/>
      <c r="T222" s="314"/>
      <c r="U222" s="314"/>
      <c r="V222" s="314"/>
      <c r="W222" s="314"/>
      <c r="X222" s="314"/>
      <c r="Y222" s="314"/>
      <c r="Z222" s="314"/>
      <c r="AA222" s="314"/>
      <c r="AB222" s="314"/>
      <c r="AC222" s="314"/>
      <c r="AD222" s="314"/>
      <c r="AE222" s="314"/>
      <c r="AF222" s="314"/>
      <c r="AG222" s="314"/>
      <c r="AH222" s="314"/>
      <c r="AI222" s="314"/>
      <c r="AJ222" s="314"/>
      <c r="AK222" s="314"/>
      <c r="AL222" s="314"/>
      <c r="AM222" s="314"/>
      <c r="AN222" s="314"/>
      <c r="AO222" s="314"/>
      <c r="AP222" s="314"/>
      <c r="AQ222" s="314"/>
      <c r="AR222" s="314"/>
      <c r="AS222" s="314"/>
      <c r="AT222" s="314"/>
      <c r="AU222" s="314"/>
      <c r="AV222" s="314"/>
    </row>
    <row r="223" spans="1:48" ht="14.25" customHeight="1">
      <c r="A223" s="314"/>
      <c r="B223" s="314"/>
      <c r="C223" s="314"/>
      <c r="D223" s="314"/>
      <c r="E223" s="314"/>
      <c r="F223" s="314"/>
      <c r="G223" s="387"/>
      <c r="H223" s="387"/>
      <c r="I223" s="314"/>
      <c r="J223" s="314"/>
      <c r="K223" s="314"/>
      <c r="L223" s="314"/>
      <c r="M223" s="314"/>
      <c r="N223" s="314"/>
      <c r="O223" s="314"/>
      <c r="P223" s="314"/>
      <c r="Q223" s="314"/>
      <c r="R223" s="314"/>
      <c r="S223" s="314"/>
      <c r="T223" s="314"/>
      <c r="U223" s="314"/>
      <c r="V223" s="314"/>
      <c r="W223" s="314"/>
      <c r="X223" s="314"/>
      <c r="Y223" s="314"/>
      <c r="Z223" s="314"/>
      <c r="AA223" s="314"/>
      <c r="AB223" s="314"/>
      <c r="AC223" s="314"/>
      <c r="AD223" s="314"/>
      <c r="AE223" s="314"/>
      <c r="AF223" s="314"/>
      <c r="AG223" s="314"/>
      <c r="AH223" s="314"/>
      <c r="AI223" s="314"/>
      <c r="AJ223" s="314"/>
      <c r="AK223" s="314"/>
      <c r="AL223" s="314"/>
      <c r="AM223" s="314"/>
      <c r="AN223" s="314"/>
      <c r="AO223" s="314"/>
      <c r="AP223" s="314"/>
      <c r="AQ223" s="314"/>
      <c r="AR223" s="314"/>
      <c r="AS223" s="314"/>
      <c r="AT223" s="314"/>
      <c r="AU223" s="314"/>
      <c r="AV223" s="314"/>
    </row>
    <row r="224" spans="1:48" ht="14.25" customHeight="1">
      <c r="A224" s="314"/>
      <c r="B224" s="314"/>
      <c r="C224" s="314"/>
      <c r="D224" s="314"/>
      <c r="E224" s="314"/>
      <c r="F224" s="314"/>
      <c r="G224" s="387"/>
      <c r="H224" s="387"/>
      <c r="I224" s="314"/>
      <c r="J224" s="314"/>
      <c r="K224" s="314"/>
      <c r="L224" s="314"/>
      <c r="M224" s="314"/>
      <c r="N224" s="314"/>
      <c r="O224" s="314"/>
      <c r="P224" s="314"/>
      <c r="Q224" s="314"/>
      <c r="R224" s="314"/>
      <c r="S224" s="314"/>
      <c r="T224" s="314"/>
      <c r="U224" s="314"/>
      <c r="V224" s="314"/>
      <c r="W224" s="314"/>
      <c r="X224" s="314"/>
      <c r="Y224" s="314"/>
      <c r="Z224" s="314"/>
      <c r="AA224" s="314"/>
      <c r="AB224" s="314"/>
      <c r="AC224" s="314"/>
      <c r="AD224" s="314"/>
      <c r="AE224" s="314"/>
      <c r="AF224" s="314"/>
      <c r="AG224" s="314"/>
      <c r="AH224" s="314"/>
      <c r="AI224" s="314"/>
      <c r="AJ224" s="314"/>
      <c r="AK224" s="314"/>
      <c r="AL224" s="314"/>
      <c r="AM224" s="314"/>
      <c r="AN224" s="314"/>
      <c r="AO224" s="314"/>
      <c r="AP224" s="314"/>
      <c r="AQ224" s="314"/>
      <c r="AR224" s="314"/>
      <c r="AS224" s="314"/>
      <c r="AT224" s="314"/>
      <c r="AU224" s="314"/>
      <c r="AV224" s="314"/>
    </row>
    <row r="225" spans="1:48" ht="14.25" customHeight="1">
      <c r="A225" s="314"/>
      <c r="B225" s="314"/>
      <c r="C225" s="314"/>
      <c r="D225" s="314"/>
      <c r="E225" s="314"/>
      <c r="F225" s="314"/>
      <c r="G225" s="387"/>
      <c r="H225" s="387"/>
      <c r="I225" s="314"/>
      <c r="J225" s="314"/>
      <c r="K225" s="314"/>
      <c r="L225" s="314"/>
      <c r="M225" s="314"/>
      <c r="N225" s="314"/>
      <c r="O225" s="314"/>
      <c r="P225" s="314"/>
      <c r="Q225" s="314"/>
      <c r="R225" s="314"/>
      <c r="S225" s="314"/>
      <c r="T225" s="314"/>
      <c r="U225" s="314"/>
      <c r="V225" s="314"/>
      <c r="W225" s="314"/>
      <c r="X225" s="314"/>
      <c r="Y225" s="314"/>
      <c r="Z225" s="314"/>
      <c r="AA225" s="314"/>
      <c r="AB225" s="314"/>
      <c r="AC225" s="314"/>
      <c r="AD225" s="314"/>
      <c r="AE225" s="314"/>
      <c r="AF225" s="314"/>
      <c r="AG225" s="314"/>
      <c r="AH225" s="314"/>
      <c r="AI225" s="314"/>
      <c r="AJ225" s="314"/>
      <c r="AK225" s="314"/>
      <c r="AL225" s="314"/>
      <c r="AM225" s="314"/>
      <c r="AN225" s="314"/>
      <c r="AO225" s="314"/>
      <c r="AP225" s="314"/>
      <c r="AQ225" s="314"/>
      <c r="AR225" s="314"/>
      <c r="AS225" s="314"/>
      <c r="AT225" s="314"/>
      <c r="AU225" s="314"/>
      <c r="AV225" s="314"/>
    </row>
    <row r="226" spans="1:48" ht="14.25" customHeight="1">
      <c r="A226" s="314"/>
      <c r="B226" s="314"/>
      <c r="C226" s="314"/>
      <c r="D226" s="314"/>
      <c r="E226" s="314"/>
      <c r="F226" s="314"/>
      <c r="G226" s="387"/>
      <c r="H226" s="387"/>
      <c r="I226" s="314"/>
      <c r="J226" s="314"/>
      <c r="K226" s="314"/>
      <c r="L226" s="314"/>
      <c r="M226" s="314"/>
      <c r="N226" s="314"/>
      <c r="O226" s="314"/>
      <c r="P226" s="314"/>
      <c r="Q226" s="314"/>
      <c r="R226" s="314"/>
      <c r="S226" s="314"/>
      <c r="T226" s="314"/>
      <c r="U226" s="314"/>
      <c r="V226" s="314"/>
      <c r="W226" s="314"/>
      <c r="X226" s="314"/>
      <c r="Y226" s="314"/>
      <c r="Z226" s="314"/>
      <c r="AA226" s="314"/>
      <c r="AB226" s="314"/>
      <c r="AC226" s="314"/>
      <c r="AD226" s="314"/>
      <c r="AE226" s="314"/>
      <c r="AF226" s="314"/>
      <c r="AG226" s="314"/>
      <c r="AH226" s="314"/>
      <c r="AI226" s="314"/>
      <c r="AJ226" s="314"/>
      <c r="AK226" s="314"/>
      <c r="AL226" s="314"/>
      <c r="AM226" s="314"/>
      <c r="AN226" s="314"/>
      <c r="AO226" s="314"/>
      <c r="AP226" s="314"/>
      <c r="AQ226" s="314"/>
      <c r="AR226" s="314"/>
      <c r="AS226" s="314"/>
      <c r="AT226" s="314"/>
      <c r="AU226" s="314"/>
      <c r="AV226" s="314"/>
    </row>
    <row r="227" spans="1:48" ht="14.25" customHeight="1">
      <c r="A227" s="314"/>
      <c r="B227" s="314"/>
      <c r="C227" s="314"/>
      <c r="D227" s="314"/>
      <c r="E227" s="314"/>
      <c r="F227" s="314"/>
      <c r="G227" s="387"/>
      <c r="H227" s="387"/>
      <c r="I227" s="314"/>
      <c r="J227" s="314"/>
      <c r="K227" s="314"/>
      <c r="L227" s="314"/>
      <c r="M227" s="314"/>
      <c r="N227" s="314"/>
      <c r="O227" s="314"/>
      <c r="P227" s="314"/>
      <c r="Q227" s="314"/>
      <c r="R227" s="314"/>
      <c r="S227" s="314"/>
      <c r="T227" s="314"/>
      <c r="U227" s="314"/>
      <c r="V227" s="314"/>
      <c r="W227" s="314"/>
      <c r="X227" s="314"/>
      <c r="Y227" s="314"/>
      <c r="Z227" s="314"/>
      <c r="AA227" s="314"/>
      <c r="AB227" s="314"/>
      <c r="AC227" s="314"/>
      <c r="AD227" s="314"/>
      <c r="AE227" s="314"/>
      <c r="AF227" s="314"/>
      <c r="AG227" s="314"/>
      <c r="AH227" s="314"/>
      <c r="AI227" s="314"/>
      <c r="AJ227" s="314"/>
      <c r="AK227" s="314"/>
      <c r="AL227" s="314"/>
      <c r="AM227" s="314"/>
      <c r="AN227" s="314"/>
      <c r="AO227" s="314"/>
      <c r="AP227" s="314"/>
      <c r="AQ227" s="314"/>
      <c r="AR227" s="314"/>
      <c r="AS227" s="314"/>
      <c r="AT227" s="314"/>
      <c r="AU227" s="314"/>
      <c r="AV227" s="314"/>
    </row>
    <row r="228" spans="1:48" ht="14.25" customHeight="1">
      <c r="A228" s="314"/>
      <c r="B228" s="314"/>
      <c r="C228" s="314"/>
      <c r="D228" s="314"/>
      <c r="E228" s="314"/>
      <c r="F228" s="314"/>
      <c r="G228" s="387"/>
      <c r="H228" s="387"/>
      <c r="I228" s="314"/>
      <c r="J228" s="314"/>
      <c r="K228" s="314"/>
      <c r="L228" s="314"/>
      <c r="M228" s="314"/>
      <c r="N228" s="314"/>
      <c r="O228" s="314"/>
      <c r="P228" s="314"/>
      <c r="Q228" s="314"/>
      <c r="R228" s="314"/>
      <c r="S228" s="314"/>
      <c r="T228" s="314"/>
      <c r="U228" s="314"/>
      <c r="V228" s="314"/>
      <c r="W228" s="314"/>
      <c r="X228" s="314"/>
      <c r="Y228" s="314"/>
      <c r="Z228" s="314"/>
      <c r="AA228" s="314"/>
      <c r="AB228" s="314"/>
      <c r="AC228" s="314"/>
      <c r="AD228" s="314"/>
      <c r="AE228" s="314"/>
      <c r="AF228" s="314"/>
      <c r="AG228" s="314"/>
      <c r="AH228" s="314"/>
      <c r="AI228" s="314"/>
      <c r="AJ228" s="314"/>
      <c r="AK228" s="314"/>
      <c r="AL228" s="314"/>
      <c r="AM228" s="314"/>
      <c r="AN228" s="314"/>
      <c r="AO228" s="314"/>
      <c r="AP228" s="314"/>
      <c r="AQ228" s="314"/>
      <c r="AR228" s="314"/>
      <c r="AS228" s="314"/>
      <c r="AT228" s="314"/>
      <c r="AU228" s="314"/>
      <c r="AV228" s="314"/>
    </row>
    <row r="229" spans="1:48" ht="14.25" customHeight="1">
      <c r="A229" s="314"/>
      <c r="B229" s="314"/>
      <c r="C229" s="314"/>
      <c r="D229" s="314"/>
      <c r="E229" s="314"/>
      <c r="F229" s="314"/>
      <c r="G229" s="387"/>
      <c r="H229" s="387"/>
      <c r="I229" s="314"/>
      <c r="J229" s="314"/>
      <c r="K229" s="314"/>
      <c r="L229" s="314"/>
      <c r="M229" s="314"/>
      <c r="N229" s="314"/>
      <c r="O229" s="314"/>
      <c r="P229" s="314"/>
      <c r="Q229" s="314"/>
      <c r="R229" s="314"/>
      <c r="S229" s="314"/>
      <c r="T229" s="314"/>
      <c r="U229" s="314"/>
      <c r="V229" s="314"/>
      <c r="W229" s="314"/>
      <c r="X229" s="314"/>
      <c r="Y229" s="314"/>
      <c r="Z229" s="314"/>
      <c r="AA229" s="314"/>
      <c r="AB229" s="314"/>
      <c r="AC229" s="314"/>
      <c r="AD229" s="314"/>
      <c r="AE229" s="314"/>
      <c r="AF229" s="314"/>
      <c r="AG229" s="314"/>
      <c r="AH229" s="314"/>
      <c r="AI229" s="314"/>
      <c r="AJ229" s="314"/>
      <c r="AK229" s="314"/>
      <c r="AL229" s="314"/>
      <c r="AM229" s="314"/>
      <c r="AN229" s="314"/>
      <c r="AO229" s="314"/>
      <c r="AP229" s="314"/>
      <c r="AQ229" s="314"/>
      <c r="AR229" s="314"/>
      <c r="AS229" s="314"/>
      <c r="AT229" s="314"/>
      <c r="AU229" s="314"/>
      <c r="AV229" s="314"/>
    </row>
    <row r="230" spans="1:48" ht="14.25" customHeight="1">
      <c r="A230" s="314"/>
      <c r="B230" s="314"/>
      <c r="C230" s="314"/>
      <c r="D230" s="314"/>
      <c r="E230" s="314"/>
      <c r="F230" s="314"/>
      <c r="G230" s="387"/>
      <c r="H230" s="387"/>
      <c r="I230" s="314"/>
      <c r="J230" s="314"/>
      <c r="K230" s="314"/>
      <c r="L230" s="314"/>
      <c r="M230" s="314"/>
      <c r="N230" s="314"/>
      <c r="O230" s="314"/>
      <c r="P230" s="314"/>
      <c r="Q230" s="314"/>
      <c r="R230" s="314"/>
      <c r="S230" s="314"/>
      <c r="T230" s="314"/>
      <c r="U230" s="314"/>
      <c r="V230" s="314"/>
      <c r="W230" s="314"/>
      <c r="X230" s="314"/>
      <c r="Y230" s="314"/>
      <c r="Z230" s="314"/>
      <c r="AA230" s="314"/>
      <c r="AB230" s="314"/>
      <c r="AC230" s="314"/>
      <c r="AD230" s="314"/>
      <c r="AE230" s="314"/>
      <c r="AF230" s="314"/>
      <c r="AG230" s="314"/>
      <c r="AH230" s="314"/>
      <c r="AI230" s="314"/>
      <c r="AJ230" s="314"/>
      <c r="AK230" s="314"/>
      <c r="AL230" s="314"/>
      <c r="AM230" s="314"/>
      <c r="AN230" s="314"/>
      <c r="AO230" s="314"/>
      <c r="AP230" s="314"/>
      <c r="AQ230" s="314"/>
      <c r="AR230" s="314"/>
      <c r="AS230" s="314"/>
      <c r="AT230" s="314"/>
      <c r="AU230" s="314"/>
      <c r="AV230" s="314"/>
    </row>
    <row r="231" spans="1:48" ht="14.25" customHeight="1">
      <c r="A231" s="314"/>
      <c r="B231" s="314"/>
      <c r="C231" s="314"/>
      <c r="D231" s="314"/>
      <c r="E231" s="314"/>
      <c r="F231" s="314"/>
      <c r="G231" s="387"/>
      <c r="H231" s="387"/>
      <c r="I231" s="314"/>
      <c r="J231" s="314"/>
      <c r="K231" s="314"/>
      <c r="L231" s="314"/>
      <c r="M231" s="314"/>
      <c r="N231" s="314"/>
      <c r="O231" s="314"/>
      <c r="P231" s="314"/>
      <c r="Q231" s="314"/>
      <c r="R231" s="314"/>
      <c r="S231" s="314"/>
      <c r="T231" s="314"/>
      <c r="U231" s="314"/>
      <c r="V231" s="314"/>
      <c r="W231" s="314"/>
      <c r="X231" s="314"/>
      <c r="Y231" s="314"/>
      <c r="Z231" s="314"/>
      <c r="AA231" s="314"/>
      <c r="AB231" s="314"/>
      <c r="AC231" s="314"/>
      <c r="AD231" s="314"/>
      <c r="AE231" s="314"/>
      <c r="AF231" s="314"/>
      <c r="AG231" s="314"/>
      <c r="AH231" s="314"/>
      <c r="AI231" s="314"/>
      <c r="AJ231" s="314"/>
      <c r="AK231" s="314"/>
      <c r="AL231" s="314"/>
      <c r="AM231" s="314"/>
      <c r="AN231" s="314"/>
      <c r="AO231" s="314"/>
      <c r="AP231" s="314"/>
      <c r="AQ231" s="314"/>
      <c r="AR231" s="314"/>
      <c r="AS231" s="314"/>
      <c r="AT231" s="314"/>
      <c r="AU231" s="314"/>
      <c r="AV231" s="314"/>
    </row>
    <row r="232" spans="1:48" ht="14.25" customHeight="1">
      <c r="A232" s="314"/>
      <c r="B232" s="314"/>
      <c r="C232" s="314"/>
      <c r="D232" s="314"/>
      <c r="E232" s="314"/>
      <c r="F232" s="314"/>
      <c r="G232" s="387"/>
      <c r="H232" s="387"/>
      <c r="I232" s="314"/>
      <c r="J232" s="314"/>
      <c r="K232" s="314"/>
      <c r="L232" s="314"/>
      <c r="M232" s="314"/>
      <c r="N232" s="314"/>
      <c r="O232" s="314"/>
      <c r="P232" s="314"/>
      <c r="Q232" s="314"/>
      <c r="R232" s="314"/>
      <c r="S232" s="314"/>
      <c r="T232" s="314"/>
      <c r="U232" s="314"/>
      <c r="V232" s="314"/>
      <c r="W232" s="314"/>
      <c r="X232" s="314"/>
      <c r="Y232" s="314"/>
      <c r="Z232" s="314"/>
      <c r="AA232" s="314"/>
      <c r="AB232" s="314"/>
      <c r="AC232" s="314"/>
      <c r="AD232" s="314"/>
      <c r="AE232" s="314"/>
      <c r="AF232" s="314"/>
      <c r="AG232" s="314"/>
      <c r="AH232" s="314"/>
      <c r="AI232" s="314"/>
      <c r="AJ232" s="314"/>
      <c r="AK232" s="314"/>
      <c r="AL232" s="314"/>
      <c r="AM232" s="314"/>
      <c r="AN232" s="314"/>
      <c r="AO232" s="314"/>
      <c r="AP232" s="314"/>
      <c r="AQ232" s="314"/>
      <c r="AR232" s="314"/>
      <c r="AS232" s="314"/>
      <c r="AT232" s="314"/>
      <c r="AU232" s="314"/>
      <c r="AV232" s="314"/>
    </row>
    <row r="233" spans="1:48" ht="14.25" customHeight="1">
      <c r="A233" s="314"/>
      <c r="B233" s="314"/>
      <c r="C233" s="314"/>
      <c r="D233" s="314"/>
      <c r="E233" s="314"/>
      <c r="F233" s="314"/>
      <c r="G233" s="387"/>
      <c r="H233" s="387"/>
      <c r="I233" s="314"/>
      <c r="J233" s="314"/>
      <c r="K233" s="314"/>
      <c r="L233" s="314"/>
      <c r="M233" s="314"/>
      <c r="N233" s="314"/>
      <c r="O233" s="314"/>
      <c r="P233" s="314"/>
      <c r="Q233" s="314"/>
      <c r="R233" s="314"/>
      <c r="S233" s="314"/>
      <c r="T233" s="314"/>
      <c r="U233" s="314"/>
      <c r="V233" s="314"/>
      <c r="W233" s="314"/>
      <c r="X233" s="314"/>
      <c r="Y233" s="314"/>
      <c r="Z233" s="314"/>
      <c r="AA233" s="314"/>
      <c r="AB233" s="314"/>
      <c r="AC233" s="314"/>
      <c r="AD233" s="314"/>
      <c r="AE233" s="314"/>
      <c r="AF233" s="314"/>
      <c r="AG233" s="314"/>
      <c r="AH233" s="314"/>
      <c r="AI233" s="314"/>
      <c r="AJ233" s="314"/>
      <c r="AK233" s="314"/>
      <c r="AL233" s="314"/>
      <c r="AM233" s="314"/>
      <c r="AN233" s="314"/>
      <c r="AO233" s="314"/>
      <c r="AP233" s="314"/>
      <c r="AQ233" s="314"/>
      <c r="AR233" s="314"/>
      <c r="AS233" s="314"/>
      <c r="AT233" s="314"/>
      <c r="AU233" s="314"/>
      <c r="AV233" s="314"/>
    </row>
    <row r="234" spans="1:48" ht="14.25" customHeight="1">
      <c r="A234" s="314"/>
      <c r="B234" s="314"/>
      <c r="C234" s="314"/>
      <c r="D234" s="314"/>
      <c r="E234" s="314"/>
      <c r="F234" s="314"/>
      <c r="G234" s="387"/>
      <c r="H234" s="387"/>
      <c r="I234" s="314"/>
      <c r="J234" s="314"/>
      <c r="K234" s="314"/>
      <c r="L234" s="314"/>
      <c r="M234" s="314"/>
      <c r="N234" s="314"/>
      <c r="O234" s="314"/>
      <c r="P234" s="314"/>
      <c r="Q234" s="314"/>
      <c r="R234" s="314"/>
      <c r="S234" s="314"/>
      <c r="T234" s="314"/>
      <c r="U234" s="314"/>
      <c r="V234" s="314"/>
      <c r="W234" s="314"/>
      <c r="X234" s="314"/>
      <c r="Y234" s="314"/>
      <c r="Z234" s="314"/>
      <c r="AA234" s="314"/>
      <c r="AB234" s="314"/>
      <c r="AC234" s="314"/>
      <c r="AD234" s="314"/>
      <c r="AE234" s="314"/>
      <c r="AF234" s="314"/>
      <c r="AG234" s="314"/>
      <c r="AH234" s="314"/>
      <c r="AI234" s="314"/>
      <c r="AJ234" s="314"/>
      <c r="AK234" s="314"/>
      <c r="AL234" s="314"/>
      <c r="AM234" s="314"/>
      <c r="AN234" s="314"/>
      <c r="AO234" s="314"/>
      <c r="AP234" s="314"/>
      <c r="AQ234" s="314"/>
      <c r="AR234" s="314"/>
      <c r="AS234" s="314"/>
      <c r="AT234" s="314"/>
      <c r="AU234" s="314"/>
      <c r="AV234" s="314"/>
    </row>
    <row r="235" spans="1:48" ht="14.25" customHeight="1">
      <c r="A235" s="314"/>
      <c r="B235" s="314"/>
      <c r="C235" s="314"/>
      <c r="D235" s="314"/>
      <c r="E235" s="314"/>
      <c r="F235" s="314"/>
      <c r="G235" s="387"/>
      <c r="H235" s="387"/>
      <c r="I235" s="314"/>
      <c r="J235" s="314"/>
      <c r="K235" s="314"/>
      <c r="L235" s="314"/>
      <c r="M235" s="314"/>
      <c r="N235" s="314"/>
      <c r="O235" s="314"/>
      <c r="P235" s="314"/>
      <c r="Q235" s="314"/>
      <c r="R235" s="314"/>
      <c r="S235" s="314"/>
      <c r="T235" s="314"/>
      <c r="U235" s="314"/>
      <c r="V235" s="314"/>
      <c r="W235" s="314"/>
      <c r="X235" s="314"/>
      <c r="Y235" s="314"/>
      <c r="Z235" s="314"/>
      <c r="AA235" s="314"/>
      <c r="AB235" s="314"/>
      <c r="AC235" s="314"/>
      <c r="AD235" s="314"/>
      <c r="AE235" s="314"/>
      <c r="AF235" s="314"/>
      <c r="AG235" s="314"/>
      <c r="AH235" s="314"/>
      <c r="AI235" s="314"/>
      <c r="AJ235" s="314"/>
      <c r="AK235" s="314"/>
      <c r="AL235" s="314"/>
      <c r="AM235" s="314"/>
      <c r="AN235" s="314"/>
      <c r="AO235" s="314"/>
      <c r="AP235" s="314"/>
      <c r="AQ235" s="314"/>
      <c r="AR235" s="314"/>
      <c r="AS235" s="314"/>
      <c r="AT235" s="314"/>
      <c r="AU235" s="314"/>
      <c r="AV235" s="314"/>
    </row>
    <row r="236" spans="1:48" ht="14.25" customHeight="1">
      <c r="A236" s="314"/>
      <c r="B236" s="314"/>
      <c r="C236" s="314"/>
      <c r="D236" s="314"/>
      <c r="E236" s="314"/>
      <c r="F236" s="314"/>
      <c r="G236" s="387"/>
      <c r="H236" s="387"/>
      <c r="I236" s="314"/>
      <c r="J236" s="314"/>
      <c r="K236" s="314"/>
      <c r="L236" s="314"/>
      <c r="M236" s="314"/>
      <c r="N236" s="314"/>
      <c r="O236" s="314"/>
      <c r="P236" s="314"/>
      <c r="Q236" s="314"/>
      <c r="R236" s="314"/>
      <c r="S236" s="314"/>
      <c r="T236" s="314"/>
      <c r="U236" s="314"/>
      <c r="V236" s="314"/>
      <c r="W236" s="314"/>
      <c r="X236" s="314"/>
      <c r="Y236" s="314"/>
      <c r="Z236" s="314"/>
      <c r="AA236" s="314"/>
      <c r="AB236" s="314"/>
      <c r="AC236" s="314"/>
      <c r="AD236" s="314"/>
      <c r="AE236" s="314"/>
      <c r="AF236" s="314"/>
      <c r="AG236" s="314"/>
      <c r="AH236" s="314"/>
      <c r="AI236" s="314"/>
      <c r="AJ236" s="314"/>
      <c r="AK236" s="314"/>
      <c r="AL236" s="314"/>
      <c r="AM236" s="314"/>
      <c r="AN236" s="314"/>
      <c r="AO236" s="314"/>
      <c r="AP236" s="314"/>
      <c r="AQ236" s="314"/>
      <c r="AR236" s="314"/>
      <c r="AS236" s="314"/>
      <c r="AT236" s="314"/>
      <c r="AU236" s="314"/>
      <c r="AV236" s="314"/>
    </row>
    <row r="237" spans="1:48" ht="14.25" customHeight="1">
      <c r="A237" s="314"/>
      <c r="B237" s="314"/>
      <c r="C237" s="314"/>
      <c r="D237" s="314"/>
      <c r="E237" s="314"/>
      <c r="F237" s="314"/>
      <c r="G237" s="387"/>
      <c r="H237" s="387"/>
      <c r="I237" s="314"/>
      <c r="J237" s="314"/>
      <c r="K237" s="314"/>
      <c r="L237" s="314"/>
      <c r="M237" s="314"/>
      <c r="N237" s="314"/>
      <c r="O237" s="314"/>
      <c r="P237" s="314"/>
      <c r="Q237" s="314"/>
      <c r="R237" s="314"/>
      <c r="S237" s="314"/>
      <c r="T237" s="314"/>
      <c r="U237" s="314"/>
      <c r="V237" s="314"/>
      <c r="W237" s="314"/>
      <c r="X237" s="314"/>
      <c r="Y237" s="314"/>
      <c r="Z237" s="314"/>
      <c r="AA237" s="314"/>
      <c r="AB237" s="314"/>
      <c r="AC237" s="314"/>
      <c r="AD237" s="314"/>
      <c r="AE237" s="314"/>
      <c r="AF237" s="314"/>
      <c r="AG237" s="314"/>
      <c r="AH237" s="314"/>
      <c r="AI237" s="314"/>
      <c r="AJ237" s="314"/>
      <c r="AK237" s="314"/>
      <c r="AL237" s="314"/>
      <c r="AM237" s="314"/>
      <c r="AN237" s="314"/>
      <c r="AO237" s="314"/>
      <c r="AP237" s="314"/>
      <c r="AQ237" s="314"/>
      <c r="AR237" s="314"/>
      <c r="AS237" s="314"/>
      <c r="AT237" s="314"/>
      <c r="AU237" s="314"/>
      <c r="AV237" s="314"/>
    </row>
    <row r="238" spans="1:48" ht="14.25" customHeight="1">
      <c r="A238" s="314"/>
      <c r="B238" s="314"/>
      <c r="C238" s="314"/>
      <c r="D238" s="314"/>
      <c r="E238" s="314"/>
      <c r="F238" s="314"/>
      <c r="G238" s="387"/>
      <c r="H238" s="387"/>
      <c r="I238" s="314"/>
      <c r="J238" s="314"/>
      <c r="K238" s="314"/>
      <c r="L238" s="314"/>
      <c r="M238" s="314"/>
      <c r="N238" s="314"/>
      <c r="O238" s="314"/>
      <c r="P238" s="314"/>
      <c r="Q238" s="314"/>
      <c r="R238" s="314"/>
      <c r="S238" s="314"/>
      <c r="T238" s="314"/>
      <c r="U238" s="314"/>
      <c r="V238" s="314"/>
      <c r="W238" s="314"/>
      <c r="X238" s="314"/>
      <c r="Y238" s="314"/>
      <c r="Z238" s="314"/>
      <c r="AA238" s="314"/>
      <c r="AB238" s="314"/>
      <c r="AC238" s="314"/>
      <c r="AD238" s="314"/>
      <c r="AE238" s="314"/>
      <c r="AF238" s="314"/>
      <c r="AG238" s="314"/>
      <c r="AH238" s="314"/>
      <c r="AI238" s="314"/>
      <c r="AJ238" s="314"/>
      <c r="AK238" s="314"/>
      <c r="AL238" s="314"/>
      <c r="AM238" s="314"/>
      <c r="AN238" s="314"/>
      <c r="AO238" s="314"/>
      <c r="AP238" s="314"/>
      <c r="AQ238" s="314"/>
      <c r="AR238" s="314"/>
      <c r="AS238" s="314"/>
      <c r="AT238" s="314"/>
      <c r="AU238" s="314"/>
      <c r="AV238" s="314"/>
    </row>
    <row r="239" spans="1:48" ht="14.25" customHeight="1">
      <c r="A239" s="314"/>
      <c r="B239" s="314"/>
      <c r="C239" s="314"/>
      <c r="D239" s="314"/>
      <c r="E239" s="314"/>
      <c r="F239" s="314"/>
      <c r="G239" s="387"/>
      <c r="H239" s="387"/>
      <c r="I239" s="314"/>
      <c r="J239" s="314"/>
      <c r="K239" s="314"/>
      <c r="L239" s="314"/>
      <c r="M239" s="314"/>
      <c r="N239" s="314"/>
      <c r="O239" s="314"/>
      <c r="P239" s="314"/>
      <c r="Q239" s="314"/>
      <c r="R239" s="314"/>
      <c r="S239" s="314"/>
      <c r="T239" s="314"/>
      <c r="U239" s="314"/>
      <c r="V239" s="314"/>
      <c r="W239" s="314"/>
      <c r="X239" s="314"/>
      <c r="Y239" s="314"/>
      <c r="Z239" s="314"/>
      <c r="AA239" s="314"/>
      <c r="AB239" s="314"/>
      <c r="AC239" s="314"/>
      <c r="AD239" s="314"/>
      <c r="AE239" s="314"/>
      <c r="AF239" s="314"/>
      <c r="AG239" s="314"/>
      <c r="AH239" s="314"/>
      <c r="AI239" s="314"/>
      <c r="AJ239" s="314"/>
      <c r="AK239" s="314"/>
      <c r="AL239" s="314"/>
      <c r="AM239" s="314"/>
      <c r="AN239" s="314"/>
      <c r="AO239" s="314"/>
      <c r="AP239" s="314"/>
      <c r="AQ239" s="314"/>
      <c r="AR239" s="314"/>
      <c r="AS239" s="314"/>
      <c r="AT239" s="314"/>
      <c r="AU239" s="314"/>
      <c r="AV239" s="314"/>
    </row>
    <row r="240" spans="1:48" ht="14.25" customHeight="1">
      <c r="A240" s="314"/>
      <c r="B240" s="314"/>
      <c r="C240" s="314"/>
      <c r="D240" s="314"/>
      <c r="E240" s="314"/>
      <c r="F240" s="314"/>
      <c r="G240" s="387"/>
      <c r="H240" s="387"/>
      <c r="I240" s="314"/>
      <c r="J240" s="314"/>
      <c r="K240" s="314"/>
      <c r="L240" s="314"/>
      <c r="M240" s="314"/>
      <c r="N240" s="314"/>
      <c r="O240" s="314"/>
      <c r="P240" s="314"/>
      <c r="Q240" s="314"/>
      <c r="R240" s="314"/>
      <c r="S240" s="314"/>
      <c r="T240" s="314"/>
      <c r="U240" s="314"/>
      <c r="V240" s="314"/>
      <c r="W240" s="314"/>
      <c r="X240" s="314"/>
      <c r="Y240" s="314"/>
      <c r="Z240" s="314"/>
      <c r="AA240" s="314"/>
      <c r="AB240" s="314"/>
      <c r="AC240" s="314"/>
      <c r="AD240" s="314"/>
      <c r="AE240" s="314"/>
      <c r="AF240" s="314"/>
      <c r="AG240" s="314"/>
      <c r="AH240" s="314"/>
      <c r="AI240" s="314"/>
      <c r="AJ240" s="314"/>
      <c r="AK240" s="314"/>
      <c r="AL240" s="314"/>
      <c r="AM240" s="314"/>
      <c r="AN240" s="314"/>
      <c r="AO240" s="314"/>
      <c r="AP240" s="314"/>
      <c r="AQ240" s="314"/>
      <c r="AR240" s="314"/>
      <c r="AS240" s="314"/>
      <c r="AT240" s="314"/>
      <c r="AU240" s="314"/>
      <c r="AV240" s="314"/>
    </row>
    <row r="241" spans="16:44" ht="15.75" customHeight="1">
      <c r="P241" s="5"/>
      <c r="Q241" s="5"/>
      <c r="R241" s="5"/>
      <c r="S241" s="5"/>
      <c r="T241" s="5"/>
      <c r="AB241" s="5"/>
      <c r="AC241" s="5"/>
      <c r="AD241" s="5"/>
      <c r="AE241" s="5"/>
      <c r="AF241" s="5"/>
      <c r="AN241" s="5"/>
      <c r="AO241" s="5"/>
      <c r="AP241" s="5"/>
      <c r="AQ241" s="5"/>
      <c r="AR241" s="5"/>
    </row>
    <row r="242" spans="16:44" ht="15.75" customHeight="1">
      <c r="P242" s="5"/>
      <c r="Q242" s="5"/>
      <c r="R242" s="5"/>
      <c r="S242" s="5"/>
      <c r="T242" s="5"/>
      <c r="AB242" s="5"/>
      <c r="AC242" s="5"/>
      <c r="AD242" s="5"/>
      <c r="AE242" s="5"/>
      <c r="AF242" s="5"/>
      <c r="AN242" s="5"/>
      <c r="AO242" s="5"/>
      <c r="AP242" s="5"/>
      <c r="AQ242" s="5"/>
      <c r="AR242" s="5"/>
    </row>
    <row r="243" spans="16:44" ht="15.75" customHeight="1">
      <c r="P243" s="5"/>
      <c r="Q243" s="5"/>
      <c r="R243" s="5"/>
      <c r="S243" s="5"/>
      <c r="T243" s="5"/>
      <c r="AB243" s="5"/>
      <c r="AC243" s="5"/>
      <c r="AD243" s="5"/>
      <c r="AE243" s="5"/>
      <c r="AF243" s="5"/>
      <c r="AN243" s="5"/>
      <c r="AO243" s="5"/>
      <c r="AP243" s="5"/>
      <c r="AQ243" s="5"/>
      <c r="AR243" s="5"/>
    </row>
    <row r="244" spans="16:44" ht="15.75" customHeight="1">
      <c r="P244" s="5"/>
      <c r="Q244" s="5"/>
      <c r="R244" s="5"/>
      <c r="S244" s="5"/>
      <c r="T244" s="5"/>
      <c r="AB244" s="5"/>
      <c r="AC244" s="5"/>
      <c r="AD244" s="5"/>
      <c r="AE244" s="5"/>
      <c r="AF244" s="5"/>
      <c r="AN244" s="5"/>
      <c r="AO244" s="5"/>
      <c r="AP244" s="5"/>
      <c r="AQ244" s="5"/>
      <c r="AR244" s="5"/>
    </row>
    <row r="245" spans="16:44" ht="15.75" customHeight="1">
      <c r="P245" s="5"/>
      <c r="Q245" s="5"/>
      <c r="R245" s="5"/>
      <c r="S245" s="5"/>
      <c r="T245" s="5"/>
      <c r="AB245" s="5"/>
      <c r="AC245" s="5"/>
      <c r="AD245" s="5"/>
      <c r="AE245" s="5"/>
      <c r="AF245" s="5"/>
      <c r="AN245" s="5"/>
      <c r="AO245" s="5"/>
      <c r="AP245" s="5"/>
      <c r="AQ245" s="5"/>
      <c r="AR245" s="5"/>
    </row>
    <row r="246" spans="16:44" ht="15.75" customHeight="1">
      <c r="P246" s="5"/>
      <c r="Q246" s="5"/>
      <c r="R246" s="5"/>
      <c r="S246" s="5"/>
      <c r="T246" s="5"/>
      <c r="AB246" s="5"/>
      <c r="AC246" s="5"/>
      <c r="AD246" s="5"/>
      <c r="AE246" s="5"/>
      <c r="AF246" s="5"/>
      <c r="AN246" s="5"/>
      <c r="AO246" s="5"/>
      <c r="AP246" s="5"/>
      <c r="AQ246" s="5"/>
      <c r="AR246" s="5"/>
    </row>
    <row r="247" spans="16:44" ht="15.75" customHeight="1">
      <c r="P247" s="5"/>
      <c r="Q247" s="5"/>
      <c r="R247" s="5"/>
      <c r="S247" s="5"/>
      <c r="T247" s="5"/>
      <c r="AB247" s="5"/>
      <c r="AC247" s="5"/>
      <c r="AD247" s="5"/>
      <c r="AE247" s="5"/>
      <c r="AF247" s="5"/>
      <c r="AN247" s="5"/>
      <c r="AO247" s="5"/>
      <c r="AP247" s="5"/>
      <c r="AQ247" s="5"/>
      <c r="AR247" s="5"/>
    </row>
    <row r="248" spans="16:44" ht="15.75" customHeight="1">
      <c r="P248" s="5"/>
      <c r="Q248" s="5"/>
      <c r="R248" s="5"/>
      <c r="S248" s="5"/>
      <c r="T248" s="5"/>
      <c r="AB248" s="5"/>
      <c r="AC248" s="5"/>
      <c r="AD248" s="5"/>
      <c r="AE248" s="5"/>
      <c r="AF248" s="5"/>
      <c r="AN248" s="5"/>
      <c r="AO248" s="5"/>
      <c r="AP248" s="5"/>
      <c r="AQ248" s="5"/>
      <c r="AR248" s="5"/>
    </row>
    <row r="249" spans="16:44" ht="15.75" customHeight="1">
      <c r="P249" s="5"/>
      <c r="Q249" s="5"/>
      <c r="R249" s="5"/>
      <c r="S249" s="5"/>
      <c r="T249" s="5"/>
      <c r="AB249" s="5"/>
      <c r="AC249" s="5"/>
      <c r="AD249" s="5"/>
      <c r="AE249" s="5"/>
      <c r="AF249" s="5"/>
      <c r="AN249" s="5"/>
      <c r="AO249" s="5"/>
      <c r="AP249" s="5"/>
      <c r="AQ249" s="5"/>
      <c r="AR249" s="5"/>
    </row>
    <row r="250" spans="16:44" ht="15.75" customHeight="1">
      <c r="P250" s="5"/>
      <c r="Q250" s="5"/>
      <c r="R250" s="5"/>
      <c r="S250" s="5"/>
      <c r="T250" s="5"/>
      <c r="AB250" s="5"/>
      <c r="AC250" s="5"/>
      <c r="AD250" s="5"/>
      <c r="AE250" s="5"/>
      <c r="AF250" s="5"/>
      <c r="AN250" s="5"/>
      <c r="AO250" s="5"/>
      <c r="AP250" s="5"/>
      <c r="AQ250" s="5"/>
      <c r="AR250" s="5"/>
    </row>
    <row r="251" spans="16:44" ht="15.75" customHeight="1">
      <c r="P251" s="5"/>
      <c r="Q251" s="5"/>
      <c r="R251" s="5"/>
      <c r="S251" s="5"/>
      <c r="T251" s="5"/>
      <c r="AB251" s="5"/>
      <c r="AC251" s="5"/>
      <c r="AD251" s="5"/>
      <c r="AE251" s="5"/>
      <c r="AF251" s="5"/>
      <c r="AN251" s="5"/>
      <c r="AO251" s="5"/>
      <c r="AP251" s="5"/>
      <c r="AQ251" s="5"/>
      <c r="AR251" s="5"/>
    </row>
    <row r="252" spans="16:44" ht="15.75" customHeight="1">
      <c r="P252" s="5"/>
      <c r="Q252" s="5"/>
      <c r="R252" s="5"/>
      <c r="S252" s="5"/>
      <c r="T252" s="5"/>
      <c r="AB252" s="5"/>
      <c r="AC252" s="5"/>
      <c r="AD252" s="5"/>
      <c r="AE252" s="5"/>
      <c r="AF252" s="5"/>
      <c r="AN252" s="5"/>
      <c r="AO252" s="5"/>
      <c r="AP252" s="5"/>
      <c r="AQ252" s="5"/>
      <c r="AR252" s="5"/>
    </row>
    <row r="253" spans="16:44" ht="15.75" customHeight="1">
      <c r="P253" s="5"/>
      <c r="Q253" s="5"/>
      <c r="R253" s="5"/>
      <c r="S253" s="5"/>
      <c r="T253" s="5"/>
      <c r="AB253" s="5"/>
      <c r="AC253" s="5"/>
      <c r="AD253" s="5"/>
      <c r="AE253" s="5"/>
      <c r="AF253" s="5"/>
      <c r="AN253" s="5"/>
      <c r="AO253" s="5"/>
      <c r="AP253" s="5"/>
      <c r="AQ253" s="5"/>
      <c r="AR253" s="5"/>
    </row>
    <row r="254" spans="16:44" ht="15.75" customHeight="1">
      <c r="P254" s="5"/>
      <c r="Q254" s="5"/>
      <c r="R254" s="5"/>
      <c r="S254" s="5"/>
      <c r="T254" s="5"/>
      <c r="AB254" s="5"/>
      <c r="AC254" s="5"/>
      <c r="AD254" s="5"/>
      <c r="AE254" s="5"/>
      <c r="AF254" s="5"/>
      <c r="AN254" s="5"/>
      <c r="AO254" s="5"/>
      <c r="AP254" s="5"/>
      <c r="AQ254" s="5"/>
      <c r="AR254" s="5"/>
    </row>
    <row r="255" spans="16:44" ht="15.75" customHeight="1">
      <c r="P255" s="5"/>
      <c r="Q255" s="5"/>
      <c r="R255" s="5"/>
      <c r="S255" s="5"/>
      <c r="T255" s="5"/>
      <c r="AB255" s="5"/>
      <c r="AC255" s="5"/>
      <c r="AD255" s="5"/>
      <c r="AE255" s="5"/>
      <c r="AF255" s="5"/>
      <c r="AN255" s="5"/>
      <c r="AO255" s="5"/>
      <c r="AP255" s="5"/>
      <c r="AQ255" s="5"/>
      <c r="AR255" s="5"/>
    </row>
    <row r="256" spans="16:44" ht="15.75" customHeight="1">
      <c r="P256" s="5"/>
      <c r="Q256" s="5"/>
      <c r="R256" s="5"/>
      <c r="S256" s="5"/>
      <c r="T256" s="5"/>
      <c r="AB256" s="5"/>
      <c r="AC256" s="5"/>
      <c r="AD256" s="5"/>
      <c r="AE256" s="5"/>
      <c r="AF256" s="5"/>
      <c r="AN256" s="5"/>
      <c r="AO256" s="5"/>
      <c r="AP256" s="5"/>
      <c r="AQ256" s="5"/>
      <c r="AR256" s="5"/>
    </row>
    <row r="257" spans="16:44" ht="15.75" customHeight="1">
      <c r="P257" s="5"/>
      <c r="Q257" s="5"/>
      <c r="R257" s="5"/>
      <c r="S257" s="5"/>
      <c r="T257" s="5"/>
      <c r="AB257" s="5"/>
      <c r="AC257" s="5"/>
      <c r="AD257" s="5"/>
      <c r="AE257" s="5"/>
      <c r="AF257" s="5"/>
      <c r="AN257" s="5"/>
      <c r="AO257" s="5"/>
      <c r="AP257" s="5"/>
      <c r="AQ257" s="5"/>
      <c r="AR257" s="5"/>
    </row>
    <row r="258" spans="16:44" ht="15.75" customHeight="1">
      <c r="P258" s="5"/>
      <c r="Q258" s="5"/>
      <c r="R258" s="5"/>
      <c r="S258" s="5"/>
      <c r="T258" s="5"/>
      <c r="AB258" s="5"/>
      <c r="AC258" s="5"/>
      <c r="AD258" s="5"/>
      <c r="AE258" s="5"/>
      <c r="AF258" s="5"/>
      <c r="AN258" s="5"/>
      <c r="AO258" s="5"/>
      <c r="AP258" s="5"/>
      <c r="AQ258" s="5"/>
      <c r="AR258" s="5"/>
    </row>
    <row r="259" spans="16:44" ht="15.75" customHeight="1">
      <c r="P259" s="5"/>
      <c r="Q259" s="5"/>
      <c r="R259" s="5"/>
      <c r="S259" s="5"/>
      <c r="T259" s="5"/>
      <c r="AB259" s="5"/>
      <c r="AC259" s="5"/>
      <c r="AD259" s="5"/>
      <c r="AE259" s="5"/>
      <c r="AF259" s="5"/>
      <c r="AN259" s="5"/>
      <c r="AO259" s="5"/>
      <c r="AP259" s="5"/>
      <c r="AQ259" s="5"/>
      <c r="AR259" s="5"/>
    </row>
    <row r="260" spans="16:44" ht="15.75" customHeight="1">
      <c r="P260" s="5"/>
      <c r="Q260" s="5"/>
      <c r="R260" s="5"/>
      <c r="S260" s="5"/>
      <c r="T260" s="5"/>
      <c r="AB260" s="5"/>
      <c r="AC260" s="5"/>
      <c r="AD260" s="5"/>
      <c r="AE260" s="5"/>
      <c r="AF260" s="5"/>
      <c r="AN260" s="5"/>
      <c r="AO260" s="5"/>
      <c r="AP260" s="5"/>
      <c r="AQ260" s="5"/>
      <c r="AR260" s="5"/>
    </row>
    <row r="261" spans="16:44" ht="15.75" customHeight="1">
      <c r="P261" s="5"/>
      <c r="Q261" s="5"/>
      <c r="R261" s="5"/>
      <c r="S261" s="5"/>
      <c r="T261" s="5"/>
      <c r="AB261" s="5"/>
      <c r="AC261" s="5"/>
      <c r="AD261" s="5"/>
      <c r="AE261" s="5"/>
      <c r="AF261" s="5"/>
      <c r="AN261" s="5"/>
      <c r="AO261" s="5"/>
      <c r="AP261" s="5"/>
      <c r="AQ261" s="5"/>
      <c r="AR261" s="5"/>
    </row>
    <row r="262" spans="16:44" ht="15.75" customHeight="1">
      <c r="P262" s="5"/>
      <c r="Q262" s="5"/>
      <c r="R262" s="5"/>
      <c r="S262" s="5"/>
      <c r="T262" s="5"/>
      <c r="AB262" s="5"/>
      <c r="AC262" s="5"/>
      <c r="AD262" s="5"/>
      <c r="AE262" s="5"/>
      <c r="AF262" s="5"/>
      <c r="AN262" s="5"/>
      <c r="AO262" s="5"/>
      <c r="AP262" s="5"/>
      <c r="AQ262" s="5"/>
      <c r="AR262" s="5"/>
    </row>
    <row r="263" spans="16:44" ht="15.75" customHeight="1">
      <c r="P263" s="5"/>
      <c r="Q263" s="5"/>
      <c r="R263" s="5"/>
      <c r="S263" s="5"/>
      <c r="T263" s="5"/>
      <c r="AB263" s="5"/>
      <c r="AC263" s="5"/>
      <c r="AD263" s="5"/>
      <c r="AE263" s="5"/>
      <c r="AF263" s="5"/>
      <c r="AN263" s="5"/>
      <c r="AO263" s="5"/>
      <c r="AP263" s="5"/>
      <c r="AQ263" s="5"/>
      <c r="AR263" s="5"/>
    </row>
    <row r="264" spans="16:44" ht="15.75" customHeight="1">
      <c r="P264" s="5"/>
      <c r="Q264" s="5"/>
      <c r="R264" s="5"/>
      <c r="S264" s="5"/>
      <c r="T264" s="5"/>
      <c r="AB264" s="5"/>
      <c r="AC264" s="5"/>
      <c r="AD264" s="5"/>
      <c r="AE264" s="5"/>
      <c r="AF264" s="5"/>
      <c r="AN264" s="5"/>
      <c r="AO264" s="5"/>
      <c r="AP264" s="5"/>
      <c r="AQ264" s="5"/>
      <c r="AR264" s="5"/>
    </row>
    <row r="265" spans="16:44" ht="15.75" customHeight="1">
      <c r="P265" s="5"/>
      <c r="Q265" s="5"/>
      <c r="R265" s="5"/>
      <c r="S265" s="5"/>
      <c r="T265" s="5"/>
      <c r="AB265" s="5"/>
      <c r="AC265" s="5"/>
      <c r="AD265" s="5"/>
      <c r="AE265" s="5"/>
      <c r="AF265" s="5"/>
      <c r="AN265" s="5"/>
      <c r="AO265" s="5"/>
      <c r="AP265" s="5"/>
      <c r="AQ265" s="5"/>
      <c r="AR265" s="5"/>
    </row>
    <row r="266" spans="16:44" ht="15.75" customHeight="1">
      <c r="P266" s="5"/>
      <c r="Q266" s="5"/>
      <c r="R266" s="5"/>
      <c r="S266" s="5"/>
      <c r="T266" s="5"/>
      <c r="AB266" s="5"/>
      <c r="AC266" s="5"/>
      <c r="AD266" s="5"/>
      <c r="AE266" s="5"/>
      <c r="AF266" s="5"/>
      <c r="AN266" s="5"/>
      <c r="AO266" s="5"/>
      <c r="AP266" s="5"/>
      <c r="AQ266" s="5"/>
      <c r="AR266" s="5"/>
    </row>
    <row r="267" spans="16:44" ht="15.75" customHeight="1">
      <c r="P267" s="5"/>
      <c r="Q267" s="5"/>
      <c r="R267" s="5"/>
      <c r="S267" s="5"/>
      <c r="T267" s="5"/>
      <c r="AB267" s="5"/>
      <c r="AC267" s="5"/>
      <c r="AD267" s="5"/>
      <c r="AE267" s="5"/>
      <c r="AF267" s="5"/>
      <c r="AN267" s="5"/>
      <c r="AO267" s="5"/>
      <c r="AP267" s="5"/>
      <c r="AQ267" s="5"/>
      <c r="AR267" s="5"/>
    </row>
    <row r="268" spans="16:44" ht="15.75" customHeight="1">
      <c r="P268" s="5"/>
      <c r="Q268" s="5"/>
      <c r="R268" s="5"/>
      <c r="S268" s="5"/>
      <c r="T268" s="5"/>
      <c r="AB268" s="5"/>
      <c r="AC268" s="5"/>
      <c r="AD268" s="5"/>
      <c r="AE268" s="5"/>
      <c r="AF268" s="5"/>
      <c r="AN268" s="5"/>
      <c r="AO268" s="5"/>
      <c r="AP268" s="5"/>
      <c r="AQ268" s="5"/>
      <c r="AR268" s="5"/>
    </row>
    <row r="269" spans="16:44" ht="15.75" customHeight="1">
      <c r="P269" s="5"/>
      <c r="Q269" s="5"/>
      <c r="R269" s="5"/>
      <c r="S269" s="5"/>
      <c r="T269" s="5"/>
      <c r="AB269" s="5"/>
      <c r="AC269" s="5"/>
      <c r="AD269" s="5"/>
      <c r="AE269" s="5"/>
      <c r="AF269" s="5"/>
      <c r="AN269" s="5"/>
      <c r="AO269" s="5"/>
      <c r="AP269" s="5"/>
      <c r="AQ269" s="5"/>
      <c r="AR269" s="5"/>
    </row>
    <row r="270" spans="16:44" ht="15.75" customHeight="1">
      <c r="P270" s="5"/>
      <c r="Q270" s="5"/>
      <c r="R270" s="5"/>
      <c r="S270" s="5"/>
      <c r="T270" s="5"/>
      <c r="AB270" s="5"/>
      <c r="AC270" s="5"/>
      <c r="AD270" s="5"/>
      <c r="AE270" s="5"/>
      <c r="AF270" s="5"/>
      <c r="AN270" s="5"/>
      <c r="AO270" s="5"/>
      <c r="AP270" s="5"/>
      <c r="AQ270" s="5"/>
      <c r="AR270" s="5"/>
    </row>
    <row r="271" spans="16:44" ht="15.75" customHeight="1">
      <c r="P271" s="5"/>
      <c r="Q271" s="5"/>
      <c r="R271" s="5"/>
      <c r="S271" s="5"/>
      <c r="T271" s="5"/>
      <c r="AB271" s="5"/>
      <c r="AC271" s="5"/>
      <c r="AD271" s="5"/>
      <c r="AE271" s="5"/>
      <c r="AF271" s="5"/>
      <c r="AN271" s="5"/>
      <c r="AO271" s="5"/>
      <c r="AP271" s="5"/>
      <c r="AQ271" s="5"/>
      <c r="AR271" s="5"/>
    </row>
    <row r="272" spans="16:44" ht="15.75" customHeight="1">
      <c r="P272" s="5"/>
      <c r="Q272" s="5"/>
      <c r="R272" s="5"/>
      <c r="S272" s="5"/>
      <c r="T272" s="5"/>
      <c r="AB272" s="5"/>
      <c r="AC272" s="5"/>
      <c r="AD272" s="5"/>
      <c r="AE272" s="5"/>
      <c r="AF272" s="5"/>
      <c r="AN272" s="5"/>
      <c r="AO272" s="5"/>
      <c r="AP272" s="5"/>
      <c r="AQ272" s="5"/>
      <c r="AR272" s="5"/>
    </row>
    <row r="273" spans="16:44" ht="15.75" customHeight="1">
      <c r="P273" s="5"/>
      <c r="Q273" s="5"/>
      <c r="R273" s="5"/>
      <c r="S273" s="5"/>
      <c r="T273" s="5"/>
      <c r="AB273" s="5"/>
      <c r="AC273" s="5"/>
      <c r="AD273" s="5"/>
      <c r="AE273" s="5"/>
      <c r="AF273" s="5"/>
      <c r="AN273" s="5"/>
      <c r="AO273" s="5"/>
      <c r="AP273" s="5"/>
      <c r="AQ273" s="5"/>
      <c r="AR273" s="5"/>
    </row>
    <row r="274" spans="16:44" ht="15.75" customHeight="1">
      <c r="P274" s="5"/>
      <c r="Q274" s="5"/>
      <c r="R274" s="5"/>
      <c r="S274" s="5"/>
      <c r="T274" s="5"/>
      <c r="AB274" s="5"/>
      <c r="AC274" s="5"/>
      <c r="AD274" s="5"/>
      <c r="AE274" s="5"/>
      <c r="AF274" s="5"/>
      <c r="AN274" s="5"/>
      <c r="AO274" s="5"/>
      <c r="AP274" s="5"/>
      <c r="AQ274" s="5"/>
      <c r="AR274" s="5"/>
    </row>
    <row r="275" spans="16:44" ht="15.75" customHeight="1">
      <c r="P275" s="5"/>
      <c r="Q275" s="5"/>
      <c r="R275" s="5"/>
      <c r="S275" s="5"/>
      <c r="T275" s="5"/>
      <c r="AB275" s="5"/>
      <c r="AC275" s="5"/>
      <c r="AD275" s="5"/>
      <c r="AE275" s="5"/>
      <c r="AF275" s="5"/>
      <c r="AN275" s="5"/>
      <c r="AO275" s="5"/>
      <c r="AP275" s="5"/>
      <c r="AQ275" s="5"/>
      <c r="AR275" s="5"/>
    </row>
    <row r="276" spans="16:44" ht="15.75" customHeight="1">
      <c r="P276" s="5"/>
      <c r="Q276" s="5"/>
      <c r="R276" s="5"/>
      <c r="S276" s="5"/>
      <c r="T276" s="5"/>
      <c r="AB276" s="5"/>
      <c r="AC276" s="5"/>
      <c r="AD276" s="5"/>
      <c r="AE276" s="5"/>
      <c r="AF276" s="5"/>
      <c r="AN276" s="5"/>
      <c r="AO276" s="5"/>
      <c r="AP276" s="5"/>
      <c r="AQ276" s="5"/>
      <c r="AR276" s="5"/>
    </row>
    <row r="277" spans="16:44" ht="15.75" customHeight="1">
      <c r="P277" s="5"/>
      <c r="Q277" s="5"/>
      <c r="R277" s="5"/>
      <c r="S277" s="5"/>
      <c r="T277" s="5"/>
      <c r="AB277" s="5"/>
      <c r="AC277" s="5"/>
      <c r="AD277" s="5"/>
      <c r="AE277" s="5"/>
      <c r="AF277" s="5"/>
      <c r="AN277" s="5"/>
      <c r="AO277" s="5"/>
      <c r="AP277" s="5"/>
      <c r="AQ277" s="5"/>
      <c r="AR277" s="5"/>
    </row>
    <row r="278" spans="16:44" ht="15.75" customHeight="1">
      <c r="P278" s="5"/>
      <c r="Q278" s="5"/>
      <c r="R278" s="5"/>
      <c r="S278" s="5"/>
      <c r="T278" s="5"/>
      <c r="AB278" s="5"/>
      <c r="AC278" s="5"/>
      <c r="AD278" s="5"/>
      <c r="AE278" s="5"/>
      <c r="AF278" s="5"/>
      <c r="AN278" s="5"/>
      <c r="AO278" s="5"/>
      <c r="AP278" s="5"/>
      <c r="AQ278" s="5"/>
      <c r="AR278" s="5"/>
    </row>
    <row r="279" spans="16:44" ht="15.75" customHeight="1">
      <c r="P279" s="5"/>
      <c r="Q279" s="5"/>
      <c r="R279" s="5"/>
      <c r="S279" s="5"/>
      <c r="T279" s="5"/>
      <c r="AB279" s="5"/>
      <c r="AC279" s="5"/>
      <c r="AD279" s="5"/>
      <c r="AE279" s="5"/>
      <c r="AF279" s="5"/>
      <c r="AN279" s="5"/>
      <c r="AO279" s="5"/>
      <c r="AP279" s="5"/>
      <c r="AQ279" s="5"/>
      <c r="AR279" s="5"/>
    </row>
    <row r="280" spans="16:44" ht="15.75" customHeight="1">
      <c r="P280" s="5"/>
      <c r="Q280" s="5"/>
      <c r="R280" s="5"/>
      <c r="S280" s="5"/>
      <c r="T280" s="5"/>
      <c r="AB280" s="5"/>
      <c r="AC280" s="5"/>
      <c r="AD280" s="5"/>
      <c r="AE280" s="5"/>
      <c r="AF280" s="5"/>
      <c r="AN280" s="5"/>
      <c r="AO280" s="5"/>
      <c r="AP280" s="5"/>
      <c r="AQ280" s="5"/>
      <c r="AR280" s="5"/>
    </row>
    <row r="281" spans="16:44" ht="15.75" customHeight="1">
      <c r="P281" s="5"/>
      <c r="Q281" s="5"/>
      <c r="R281" s="5"/>
      <c r="S281" s="5"/>
      <c r="T281" s="5"/>
      <c r="AB281" s="5"/>
      <c r="AC281" s="5"/>
      <c r="AD281" s="5"/>
      <c r="AE281" s="5"/>
      <c r="AF281" s="5"/>
      <c r="AN281" s="5"/>
      <c r="AO281" s="5"/>
      <c r="AP281" s="5"/>
      <c r="AQ281" s="5"/>
      <c r="AR281" s="5"/>
    </row>
    <row r="282" spans="16:44" ht="15.75" customHeight="1">
      <c r="P282" s="5"/>
      <c r="Q282" s="5"/>
      <c r="R282" s="5"/>
      <c r="S282" s="5"/>
      <c r="T282" s="5"/>
      <c r="AB282" s="5"/>
      <c r="AC282" s="5"/>
      <c r="AD282" s="5"/>
      <c r="AE282" s="5"/>
      <c r="AF282" s="5"/>
      <c r="AN282" s="5"/>
      <c r="AO282" s="5"/>
      <c r="AP282" s="5"/>
      <c r="AQ282" s="5"/>
      <c r="AR282" s="5"/>
    </row>
    <row r="283" spans="16:44" ht="15.75" customHeight="1">
      <c r="P283" s="5"/>
      <c r="Q283" s="5"/>
      <c r="R283" s="5"/>
      <c r="S283" s="5"/>
      <c r="T283" s="5"/>
      <c r="AB283" s="5"/>
      <c r="AC283" s="5"/>
      <c r="AD283" s="5"/>
      <c r="AE283" s="5"/>
      <c r="AF283" s="5"/>
      <c r="AN283" s="5"/>
      <c r="AO283" s="5"/>
      <c r="AP283" s="5"/>
      <c r="AQ283" s="5"/>
      <c r="AR283" s="5"/>
    </row>
    <row r="284" spans="16:44" ht="15.75" customHeight="1">
      <c r="P284" s="5"/>
      <c r="Q284" s="5"/>
      <c r="R284" s="5"/>
      <c r="S284" s="5"/>
      <c r="T284" s="5"/>
      <c r="AB284" s="5"/>
      <c r="AC284" s="5"/>
      <c r="AD284" s="5"/>
      <c r="AE284" s="5"/>
      <c r="AF284" s="5"/>
      <c r="AN284" s="5"/>
      <c r="AO284" s="5"/>
      <c r="AP284" s="5"/>
      <c r="AQ284" s="5"/>
      <c r="AR284" s="5"/>
    </row>
    <row r="285" spans="16:44" ht="15.75" customHeight="1">
      <c r="P285" s="5"/>
      <c r="Q285" s="5"/>
      <c r="R285" s="5"/>
      <c r="S285" s="5"/>
      <c r="T285" s="5"/>
      <c r="AB285" s="5"/>
      <c r="AC285" s="5"/>
      <c r="AD285" s="5"/>
      <c r="AE285" s="5"/>
      <c r="AF285" s="5"/>
      <c r="AN285" s="5"/>
      <c r="AO285" s="5"/>
      <c r="AP285" s="5"/>
      <c r="AQ285" s="5"/>
      <c r="AR285" s="5"/>
    </row>
    <row r="286" spans="16:44" ht="15.75" customHeight="1">
      <c r="P286" s="5"/>
      <c r="Q286" s="5"/>
      <c r="R286" s="5"/>
      <c r="S286" s="5"/>
      <c r="T286" s="5"/>
      <c r="AB286" s="5"/>
      <c r="AC286" s="5"/>
      <c r="AD286" s="5"/>
      <c r="AE286" s="5"/>
      <c r="AF286" s="5"/>
      <c r="AN286" s="5"/>
      <c r="AO286" s="5"/>
      <c r="AP286" s="5"/>
      <c r="AQ286" s="5"/>
      <c r="AR286" s="5"/>
    </row>
    <row r="287" spans="16:44" ht="15.75" customHeight="1">
      <c r="P287" s="5"/>
      <c r="Q287" s="5"/>
      <c r="R287" s="5"/>
      <c r="S287" s="5"/>
      <c r="T287" s="5"/>
      <c r="AB287" s="5"/>
      <c r="AC287" s="5"/>
      <c r="AD287" s="5"/>
      <c r="AE287" s="5"/>
      <c r="AF287" s="5"/>
      <c r="AN287" s="5"/>
      <c r="AO287" s="5"/>
      <c r="AP287" s="5"/>
      <c r="AQ287" s="5"/>
      <c r="AR287" s="5"/>
    </row>
    <row r="288" spans="16:44" ht="15.75" customHeight="1">
      <c r="P288" s="5"/>
      <c r="Q288" s="5"/>
      <c r="R288" s="5"/>
      <c r="S288" s="5"/>
      <c r="T288" s="5"/>
      <c r="AB288" s="5"/>
      <c r="AC288" s="5"/>
      <c r="AD288" s="5"/>
      <c r="AE288" s="5"/>
      <c r="AF288" s="5"/>
      <c r="AN288" s="5"/>
      <c r="AO288" s="5"/>
      <c r="AP288" s="5"/>
      <c r="AQ288" s="5"/>
      <c r="AR288" s="5"/>
    </row>
    <row r="289" spans="16:44" ht="15.75" customHeight="1">
      <c r="P289" s="5"/>
      <c r="Q289" s="5"/>
      <c r="R289" s="5"/>
      <c r="S289" s="5"/>
      <c r="T289" s="5"/>
      <c r="AB289" s="5"/>
      <c r="AC289" s="5"/>
      <c r="AD289" s="5"/>
      <c r="AE289" s="5"/>
      <c r="AF289" s="5"/>
      <c r="AN289" s="5"/>
      <c r="AO289" s="5"/>
      <c r="AP289" s="5"/>
      <c r="AQ289" s="5"/>
      <c r="AR289" s="5"/>
    </row>
    <row r="290" spans="16:44" ht="15.75" customHeight="1">
      <c r="P290" s="5"/>
      <c r="Q290" s="5"/>
      <c r="R290" s="5"/>
      <c r="S290" s="5"/>
      <c r="T290" s="5"/>
      <c r="AB290" s="5"/>
      <c r="AC290" s="5"/>
      <c r="AD290" s="5"/>
      <c r="AE290" s="5"/>
      <c r="AF290" s="5"/>
      <c r="AN290" s="5"/>
      <c r="AO290" s="5"/>
      <c r="AP290" s="5"/>
      <c r="AQ290" s="5"/>
      <c r="AR290" s="5"/>
    </row>
    <row r="291" spans="16:44" ht="15.75" customHeight="1">
      <c r="P291" s="5"/>
      <c r="Q291" s="5"/>
      <c r="R291" s="5"/>
      <c r="S291" s="5"/>
      <c r="T291" s="5"/>
      <c r="AB291" s="5"/>
      <c r="AC291" s="5"/>
      <c r="AD291" s="5"/>
      <c r="AE291" s="5"/>
      <c r="AF291" s="5"/>
      <c r="AN291" s="5"/>
      <c r="AO291" s="5"/>
      <c r="AP291" s="5"/>
      <c r="AQ291" s="5"/>
      <c r="AR291" s="5"/>
    </row>
    <row r="292" spans="16:44" ht="15.75" customHeight="1">
      <c r="P292" s="5"/>
      <c r="Q292" s="5"/>
      <c r="R292" s="5"/>
      <c r="S292" s="5"/>
      <c r="T292" s="5"/>
      <c r="AB292" s="5"/>
      <c r="AC292" s="5"/>
      <c r="AD292" s="5"/>
      <c r="AE292" s="5"/>
      <c r="AF292" s="5"/>
      <c r="AN292" s="5"/>
      <c r="AO292" s="5"/>
      <c r="AP292" s="5"/>
      <c r="AQ292" s="5"/>
      <c r="AR292" s="5"/>
    </row>
    <row r="293" spans="16:44" ht="15.75" customHeight="1">
      <c r="P293" s="5"/>
      <c r="Q293" s="5"/>
      <c r="R293" s="5"/>
      <c r="S293" s="5"/>
      <c r="T293" s="5"/>
      <c r="AB293" s="5"/>
      <c r="AC293" s="5"/>
      <c r="AD293" s="5"/>
      <c r="AE293" s="5"/>
      <c r="AF293" s="5"/>
      <c r="AN293" s="5"/>
      <c r="AO293" s="5"/>
      <c r="AP293" s="5"/>
      <c r="AQ293" s="5"/>
      <c r="AR293" s="5"/>
    </row>
    <row r="294" spans="16:44" ht="15.75" customHeight="1">
      <c r="P294" s="5"/>
      <c r="Q294" s="5"/>
      <c r="R294" s="5"/>
      <c r="S294" s="5"/>
      <c r="T294" s="5"/>
      <c r="AB294" s="5"/>
      <c r="AC294" s="5"/>
      <c r="AD294" s="5"/>
      <c r="AE294" s="5"/>
      <c r="AF294" s="5"/>
      <c r="AN294" s="5"/>
      <c r="AO294" s="5"/>
      <c r="AP294" s="5"/>
      <c r="AQ294" s="5"/>
      <c r="AR294" s="5"/>
    </row>
    <row r="295" spans="16:44" ht="15.75" customHeight="1">
      <c r="P295" s="5"/>
      <c r="Q295" s="5"/>
      <c r="R295" s="5"/>
      <c r="S295" s="5"/>
      <c r="T295" s="5"/>
      <c r="AB295" s="5"/>
      <c r="AC295" s="5"/>
      <c r="AD295" s="5"/>
      <c r="AE295" s="5"/>
      <c r="AF295" s="5"/>
      <c r="AN295" s="5"/>
      <c r="AO295" s="5"/>
      <c r="AP295" s="5"/>
      <c r="AQ295" s="5"/>
      <c r="AR295" s="5"/>
    </row>
    <row r="296" spans="16:44" ht="15.75" customHeight="1">
      <c r="P296" s="5"/>
      <c r="Q296" s="5"/>
      <c r="R296" s="5"/>
      <c r="S296" s="5"/>
      <c r="T296" s="5"/>
      <c r="AB296" s="5"/>
      <c r="AC296" s="5"/>
      <c r="AD296" s="5"/>
      <c r="AE296" s="5"/>
      <c r="AF296" s="5"/>
      <c r="AN296" s="5"/>
      <c r="AO296" s="5"/>
      <c r="AP296" s="5"/>
      <c r="AQ296" s="5"/>
      <c r="AR296" s="5"/>
    </row>
    <row r="297" spans="16:44" ht="15.75" customHeight="1">
      <c r="P297" s="5"/>
      <c r="Q297" s="5"/>
      <c r="R297" s="5"/>
      <c r="S297" s="5"/>
      <c r="T297" s="5"/>
      <c r="AB297" s="5"/>
      <c r="AC297" s="5"/>
      <c r="AD297" s="5"/>
      <c r="AE297" s="5"/>
      <c r="AF297" s="5"/>
      <c r="AN297" s="5"/>
      <c r="AO297" s="5"/>
      <c r="AP297" s="5"/>
      <c r="AQ297" s="5"/>
      <c r="AR297" s="5"/>
    </row>
    <row r="298" spans="16:44" ht="15.75" customHeight="1">
      <c r="P298" s="5"/>
      <c r="Q298" s="5"/>
      <c r="R298" s="5"/>
      <c r="S298" s="5"/>
      <c r="T298" s="5"/>
      <c r="AB298" s="5"/>
      <c r="AC298" s="5"/>
      <c r="AD298" s="5"/>
      <c r="AE298" s="5"/>
      <c r="AF298" s="5"/>
      <c r="AN298" s="5"/>
      <c r="AO298" s="5"/>
      <c r="AP298" s="5"/>
      <c r="AQ298" s="5"/>
      <c r="AR298" s="5"/>
    </row>
    <row r="299" spans="16:44" ht="15.75" customHeight="1">
      <c r="P299" s="5"/>
      <c r="Q299" s="5"/>
      <c r="R299" s="5"/>
      <c r="S299" s="5"/>
      <c r="T299" s="5"/>
      <c r="AB299" s="5"/>
      <c r="AC299" s="5"/>
      <c r="AD299" s="5"/>
      <c r="AE299" s="5"/>
      <c r="AF299" s="5"/>
      <c r="AN299" s="5"/>
      <c r="AO299" s="5"/>
      <c r="AP299" s="5"/>
      <c r="AQ299" s="5"/>
      <c r="AR299" s="5"/>
    </row>
    <row r="300" spans="16:44" ht="15.75" customHeight="1">
      <c r="P300" s="5"/>
      <c r="Q300" s="5"/>
      <c r="R300" s="5"/>
      <c r="S300" s="5"/>
      <c r="T300" s="5"/>
      <c r="AB300" s="5"/>
      <c r="AC300" s="5"/>
      <c r="AD300" s="5"/>
      <c r="AE300" s="5"/>
      <c r="AF300" s="5"/>
      <c r="AN300" s="5"/>
      <c r="AO300" s="5"/>
      <c r="AP300" s="5"/>
      <c r="AQ300" s="5"/>
      <c r="AR300" s="5"/>
    </row>
    <row r="301" spans="16:44" ht="15.75" customHeight="1">
      <c r="P301" s="5"/>
      <c r="Q301" s="5"/>
      <c r="R301" s="5"/>
      <c r="S301" s="5"/>
      <c r="T301" s="5"/>
      <c r="AB301" s="5"/>
      <c r="AC301" s="5"/>
      <c r="AD301" s="5"/>
      <c r="AE301" s="5"/>
      <c r="AF301" s="5"/>
      <c r="AN301" s="5"/>
      <c r="AO301" s="5"/>
      <c r="AP301" s="5"/>
      <c r="AQ301" s="5"/>
      <c r="AR301" s="5"/>
    </row>
    <row r="302" spans="16:44" ht="15.75" customHeight="1">
      <c r="P302" s="5"/>
      <c r="Q302" s="5"/>
      <c r="R302" s="5"/>
      <c r="S302" s="5"/>
      <c r="T302" s="5"/>
      <c r="AB302" s="5"/>
      <c r="AC302" s="5"/>
      <c r="AD302" s="5"/>
      <c r="AE302" s="5"/>
      <c r="AF302" s="5"/>
      <c r="AN302" s="5"/>
      <c r="AO302" s="5"/>
      <c r="AP302" s="5"/>
      <c r="AQ302" s="5"/>
      <c r="AR302" s="5"/>
    </row>
    <row r="303" spans="16:44" ht="15.75" customHeight="1">
      <c r="P303" s="5"/>
      <c r="Q303" s="5"/>
      <c r="R303" s="5"/>
      <c r="S303" s="5"/>
      <c r="T303" s="5"/>
      <c r="AB303" s="5"/>
      <c r="AC303" s="5"/>
      <c r="AD303" s="5"/>
      <c r="AE303" s="5"/>
      <c r="AF303" s="5"/>
      <c r="AN303" s="5"/>
      <c r="AO303" s="5"/>
      <c r="AP303" s="5"/>
      <c r="AQ303" s="5"/>
      <c r="AR303" s="5"/>
    </row>
    <row r="304" spans="16:44" ht="15.75" customHeight="1">
      <c r="P304" s="5"/>
      <c r="Q304" s="5"/>
      <c r="R304" s="5"/>
      <c r="S304" s="5"/>
      <c r="T304" s="5"/>
      <c r="AB304" s="5"/>
      <c r="AC304" s="5"/>
      <c r="AD304" s="5"/>
      <c r="AE304" s="5"/>
      <c r="AF304" s="5"/>
      <c r="AN304" s="5"/>
      <c r="AO304" s="5"/>
      <c r="AP304" s="5"/>
      <c r="AQ304" s="5"/>
      <c r="AR304" s="5"/>
    </row>
    <row r="305" spans="16:44" ht="15.75" customHeight="1">
      <c r="P305" s="5"/>
      <c r="Q305" s="5"/>
      <c r="R305" s="5"/>
      <c r="S305" s="5"/>
      <c r="T305" s="5"/>
      <c r="AB305" s="5"/>
      <c r="AC305" s="5"/>
      <c r="AD305" s="5"/>
      <c r="AE305" s="5"/>
      <c r="AF305" s="5"/>
      <c r="AN305" s="5"/>
      <c r="AO305" s="5"/>
      <c r="AP305" s="5"/>
      <c r="AQ305" s="5"/>
      <c r="AR305" s="5"/>
    </row>
    <row r="306" spans="16:44" ht="15.75" customHeight="1">
      <c r="P306" s="5"/>
      <c r="Q306" s="5"/>
      <c r="R306" s="5"/>
      <c r="S306" s="5"/>
      <c r="T306" s="5"/>
      <c r="AB306" s="5"/>
      <c r="AC306" s="5"/>
      <c r="AD306" s="5"/>
      <c r="AE306" s="5"/>
      <c r="AF306" s="5"/>
      <c r="AN306" s="5"/>
      <c r="AO306" s="5"/>
      <c r="AP306" s="5"/>
      <c r="AQ306" s="5"/>
      <c r="AR306" s="5"/>
    </row>
    <row r="307" spans="16:44" ht="15.75" customHeight="1">
      <c r="P307" s="5"/>
      <c r="Q307" s="5"/>
      <c r="R307" s="5"/>
      <c r="S307" s="5"/>
      <c r="T307" s="5"/>
      <c r="AB307" s="5"/>
      <c r="AC307" s="5"/>
      <c r="AD307" s="5"/>
      <c r="AE307" s="5"/>
      <c r="AF307" s="5"/>
      <c r="AN307" s="5"/>
      <c r="AO307" s="5"/>
      <c r="AP307" s="5"/>
      <c r="AQ307" s="5"/>
      <c r="AR307" s="5"/>
    </row>
    <row r="308" spans="16:44" ht="15.75" customHeight="1">
      <c r="P308" s="5"/>
      <c r="Q308" s="5"/>
      <c r="R308" s="5"/>
      <c r="S308" s="5"/>
      <c r="T308" s="5"/>
      <c r="AB308" s="5"/>
      <c r="AC308" s="5"/>
      <c r="AD308" s="5"/>
      <c r="AE308" s="5"/>
      <c r="AF308" s="5"/>
      <c r="AN308" s="5"/>
      <c r="AO308" s="5"/>
      <c r="AP308" s="5"/>
      <c r="AQ308" s="5"/>
      <c r="AR308" s="5"/>
    </row>
    <row r="309" spans="16:44" ht="15.75" customHeight="1">
      <c r="P309" s="5"/>
      <c r="Q309" s="5"/>
      <c r="R309" s="5"/>
      <c r="S309" s="5"/>
      <c r="T309" s="5"/>
      <c r="AB309" s="5"/>
      <c r="AC309" s="5"/>
      <c r="AD309" s="5"/>
      <c r="AE309" s="5"/>
      <c r="AF309" s="5"/>
      <c r="AN309" s="5"/>
      <c r="AO309" s="5"/>
      <c r="AP309" s="5"/>
      <c r="AQ309" s="5"/>
      <c r="AR309" s="5"/>
    </row>
    <row r="310" spans="16:44" ht="15.75" customHeight="1">
      <c r="P310" s="5"/>
      <c r="Q310" s="5"/>
      <c r="R310" s="5"/>
      <c r="S310" s="5"/>
      <c r="T310" s="5"/>
      <c r="AB310" s="5"/>
      <c r="AC310" s="5"/>
      <c r="AD310" s="5"/>
      <c r="AE310" s="5"/>
      <c r="AF310" s="5"/>
      <c r="AN310" s="5"/>
      <c r="AO310" s="5"/>
      <c r="AP310" s="5"/>
      <c r="AQ310" s="5"/>
      <c r="AR310" s="5"/>
    </row>
    <row r="311" spans="16:44" ht="15.75" customHeight="1">
      <c r="P311" s="5"/>
      <c r="Q311" s="5"/>
      <c r="R311" s="5"/>
      <c r="S311" s="5"/>
      <c r="T311" s="5"/>
      <c r="AB311" s="5"/>
      <c r="AC311" s="5"/>
      <c r="AD311" s="5"/>
      <c r="AE311" s="5"/>
      <c r="AF311" s="5"/>
      <c r="AN311" s="5"/>
      <c r="AO311" s="5"/>
      <c r="AP311" s="5"/>
      <c r="AQ311" s="5"/>
      <c r="AR311" s="5"/>
    </row>
    <row r="312" spans="16:44" ht="15.75" customHeight="1">
      <c r="P312" s="5"/>
      <c r="Q312" s="5"/>
      <c r="R312" s="5"/>
      <c r="S312" s="5"/>
      <c r="T312" s="5"/>
      <c r="AB312" s="5"/>
      <c r="AC312" s="5"/>
      <c r="AD312" s="5"/>
      <c r="AE312" s="5"/>
      <c r="AF312" s="5"/>
      <c r="AN312" s="5"/>
      <c r="AO312" s="5"/>
      <c r="AP312" s="5"/>
      <c r="AQ312" s="5"/>
      <c r="AR312" s="5"/>
    </row>
    <row r="313" spans="16:44" ht="15.75" customHeight="1">
      <c r="P313" s="5"/>
      <c r="Q313" s="5"/>
      <c r="R313" s="5"/>
      <c r="S313" s="5"/>
      <c r="T313" s="5"/>
      <c r="AB313" s="5"/>
      <c r="AC313" s="5"/>
      <c r="AD313" s="5"/>
      <c r="AE313" s="5"/>
      <c r="AF313" s="5"/>
      <c r="AN313" s="5"/>
      <c r="AO313" s="5"/>
      <c r="AP313" s="5"/>
      <c r="AQ313" s="5"/>
      <c r="AR313" s="5"/>
    </row>
    <row r="314" spans="16:44" ht="15.75" customHeight="1">
      <c r="P314" s="5"/>
      <c r="Q314" s="5"/>
      <c r="R314" s="5"/>
      <c r="S314" s="5"/>
      <c r="T314" s="5"/>
      <c r="AB314" s="5"/>
      <c r="AC314" s="5"/>
      <c r="AD314" s="5"/>
      <c r="AE314" s="5"/>
      <c r="AF314" s="5"/>
      <c r="AN314" s="5"/>
      <c r="AO314" s="5"/>
      <c r="AP314" s="5"/>
      <c r="AQ314" s="5"/>
      <c r="AR314" s="5"/>
    </row>
    <row r="315" spans="16:44" ht="15.75" customHeight="1">
      <c r="P315" s="5"/>
      <c r="Q315" s="5"/>
      <c r="R315" s="5"/>
      <c r="S315" s="5"/>
      <c r="T315" s="5"/>
      <c r="AB315" s="5"/>
      <c r="AC315" s="5"/>
      <c r="AD315" s="5"/>
      <c r="AE315" s="5"/>
      <c r="AF315" s="5"/>
      <c r="AN315" s="5"/>
      <c r="AO315" s="5"/>
      <c r="AP315" s="5"/>
      <c r="AQ315" s="5"/>
      <c r="AR315" s="5"/>
    </row>
    <row r="316" spans="16:44" ht="15.75" customHeight="1">
      <c r="P316" s="5"/>
      <c r="Q316" s="5"/>
      <c r="R316" s="5"/>
      <c r="S316" s="5"/>
      <c r="T316" s="5"/>
      <c r="AB316" s="5"/>
      <c r="AC316" s="5"/>
      <c r="AD316" s="5"/>
      <c r="AE316" s="5"/>
      <c r="AF316" s="5"/>
      <c r="AN316" s="5"/>
      <c r="AO316" s="5"/>
      <c r="AP316" s="5"/>
      <c r="AQ316" s="5"/>
      <c r="AR316" s="5"/>
    </row>
    <row r="317" spans="16:44" ht="15.75" customHeight="1">
      <c r="P317" s="5"/>
      <c r="Q317" s="5"/>
      <c r="R317" s="5"/>
      <c r="S317" s="5"/>
      <c r="T317" s="5"/>
      <c r="AB317" s="5"/>
      <c r="AC317" s="5"/>
      <c r="AD317" s="5"/>
      <c r="AE317" s="5"/>
      <c r="AF317" s="5"/>
      <c r="AN317" s="5"/>
      <c r="AO317" s="5"/>
      <c r="AP317" s="5"/>
      <c r="AQ317" s="5"/>
      <c r="AR317" s="5"/>
    </row>
    <row r="318" spans="16:44" ht="15.75" customHeight="1">
      <c r="P318" s="5"/>
      <c r="Q318" s="5"/>
      <c r="R318" s="5"/>
      <c r="S318" s="5"/>
      <c r="T318" s="5"/>
      <c r="AB318" s="5"/>
      <c r="AC318" s="5"/>
      <c r="AD318" s="5"/>
      <c r="AE318" s="5"/>
      <c r="AF318" s="5"/>
      <c r="AN318" s="5"/>
      <c r="AO318" s="5"/>
      <c r="AP318" s="5"/>
      <c r="AQ318" s="5"/>
      <c r="AR318" s="5"/>
    </row>
    <row r="319" spans="16:44" ht="15.75" customHeight="1">
      <c r="P319" s="5"/>
      <c r="Q319" s="5"/>
      <c r="R319" s="5"/>
      <c r="S319" s="5"/>
      <c r="T319" s="5"/>
      <c r="AB319" s="5"/>
      <c r="AC319" s="5"/>
      <c r="AD319" s="5"/>
      <c r="AE319" s="5"/>
      <c r="AF319" s="5"/>
      <c r="AN319" s="5"/>
      <c r="AO319" s="5"/>
      <c r="AP319" s="5"/>
      <c r="AQ319" s="5"/>
      <c r="AR319" s="5"/>
    </row>
    <row r="320" spans="16:44" ht="15.75" customHeight="1">
      <c r="P320" s="5"/>
      <c r="Q320" s="5"/>
      <c r="R320" s="5"/>
      <c r="S320" s="5"/>
      <c r="T320" s="5"/>
      <c r="AB320" s="5"/>
      <c r="AC320" s="5"/>
      <c r="AD320" s="5"/>
      <c r="AE320" s="5"/>
      <c r="AF320" s="5"/>
      <c r="AN320" s="5"/>
      <c r="AO320" s="5"/>
      <c r="AP320" s="5"/>
      <c r="AQ320" s="5"/>
      <c r="AR320" s="5"/>
    </row>
    <row r="321" spans="16:44" ht="15.75" customHeight="1">
      <c r="P321" s="5"/>
      <c r="Q321" s="5"/>
      <c r="R321" s="5"/>
      <c r="S321" s="5"/>
      <c r="T321" s="5"/>
      <c r="AB321" s="5"/>
      <c r="AC321" s="5"/>
      <c r="AD321" s="5"/>
      <c r="AE321" s="5"/>
      <c r="AF321" s="5"/>
      <c r="AN321" s="5"/>
      <c r="AO321" s="5"/>
      <c r="AP321" s="5"/>
      <c r="AQ321" s="5"/>
      <c r="AR321" s="5"/>
    </row>
    <row r="322" spans="16:44" ht="15.75" customHeight="1">
      <c r="P322" s="5"/>
      <c r="Q322" s="5"/>
      <c r="R322" s="5"/>
      <c r="S322" s="5"/>
      <c r="T322" s="5"/>
      <c r="AB322" s="5"/>
      <c r="AC322" s="5"/>
      <c r="AD322" s="5"/>
      <c r="AE322" s="5"/>
      <c r="AF322" s="5"/>
      <c r="AN322" s="5"/>
      <c r="AO322" s="5"/>
      <c r="AP322" s="5"/>
      <c r="AQ322" s="5"/>
      <c r="AR322" s="5"/>
    </row>
    <row r="323" spans="16:44" ht="15.75" customHeight="1">
      <c r="P323" s="5"/>
      <c r="Q323" s="5"/>
      <c r="R323" s="5"/>
      <c r="S323" s="5"/>
      <c r="T323" s="5"/>
      <c r="AB323" s="5"/>
      <c r="AC323" s="5"/>
      <c r="AD323" s="5"/>
      <c r="AE323" s="5"/>
      <c r="AF323" s="5"/>
      <c r="AN323" s="5"/>
      <c r="AO323" s="5"/>
      <c r="AP323" s="5"/>
      <c r="AQ323" s="5"/>
      <c r="AR323" s="5"/>
    </row>
    <row r="324" spans="16:44" ht="15.75" customHeight="1">
      <c r="P324" s="5"/>
      <c r="Q324" s="5"/>
      <c r="R324" s="5"/>
      <c r="S324" s="5"/>
      <c r="T324" s="5"/>
      <c r="AB324" s="5"/>
      <c r="AC324" s="5"/>
      <c r="AD324" s="5"/>
      <c r="AE324" s="5"/>
      <c r="AF324" s="5"/>
      <c r="AN324" s="5"/>
      <c r="AO324" s="5"/>
      <c r="AP324" s="5"/>
      <c r="AQ324" s="5"/>
      <c r="AR324" s="5"/>
    </row>
    <row r="325" spans="16:44" ht="15.75" customHeight="1">
      <c r="P325" s="5"/>
      <c r="Q325" s="5"/>
      <c r="R325" s="5"/>
      <c r="S325" s="5"/>
      <c r="T325" s="5"/>
      <c r="AB325" s="5"/>
      <c r="AC325" s="5"/>
      <c r="AD325" s="5"/>
      <c r="AE325" s="5"/>
      <c r="AF325" s="5"/>
      <c r="AN325" s="5"/>
      <c r="AO325" s="5"/>
      <c r="AP325" s="5"/>
      <c r="AQ325" s="5"/>
      <c r="AR325" s="5"/>
    </row>
    <row r="326" spans="16:44" ht="15.75" customHeight="1">
      <c r="P326" s="5"/>
      <c r="Q326" s="5"/>
      <c r="R326" s="5"/>
      <c r="S326" s="5"/>
      <c r="T326" s="5"/>
      <c r="AB326" s="5"/>
      <c r="AC326" s="5"/>
      <c r="AD326" s="5"/>
      <c r="AE326" s="5"/>
      <c r="AF326" s="5"/>
      <c r="AN326" s="5"/>
      <c r="AO326" s="5"/>
      <c r="AP326" s="5"/>
      <c r="AQ326" s="5"/>
      <c r="AR326" s="5"/>
    </row>
    <row r="327" spans="16:44" ht="15.75" customHeight="1">
      <c r="P327" s="5"/>
      <c r="Q327" s="5"/>
      <c r="R327" s="5"/>
      <c r="S327" s="5"/>
      <c r="T327" s="5"/>
      <c r="AB327" s="5"/>
      <c r="AC327" s="5"/>
      <c r="AD327" s="5"/>
      <c r="AE327" s="5"/>
      <c r="AF327" s="5"/>
      <c r="AN327" s="5"/>
      <c r="AO327" s="5"/>
      <c r="AP327" s="5"/>
      <c r="AQ327" s="5"/>
      <c r="AR327" s="5"/>
    </row>
    <row r="328" spans="16:44" ht="15.75" customHeight="1">
      <c r="P328" s="5"/>
      <c r="Q328" s="5"/>
      <c r="R328" s="5"/>
      <c r="S328" s="5"/>
      <c r="T328" s="5"/>
      <c r="AB328" s="5"/>
      <c r="AC328" s="5"/>
      <c r="AD328" s="5"/>
      <c r="AE328" s="5"/>
      <c r="AF328" s="5"/>
      <c r="AN328" s="5"/>
      <c r="AO328" s="5"/>
      <c r="AP328" s="5"/>
      <c r="AQ328" s="5"/>
      <c r="AR328" s="5"/>
    </row>
    <row r="329" spans="16:44" ht="15.75" customHeight="1">
      <c r="P329" s="5"/>
      <c r="Q329" s="5"/>
      <c r="R329" s="5"/>
      <c r="S329" s="5"/>
      <c r="T329" s="5"/>
      <c r="AB329" s="5"/>
      <c r="AC329" s="5"/>
      <c r="AD329" s="5"/>
      <c r="AE329" s="5"/>
      <c r="AF329" s="5"/>
      <c r="AN329" s="5"/>
      <c r="AO329" s="5"/>
      <c r="AP329" s="5"/>
      <c r="AQ329" s="5"/>
      <c r="AR329" s="5"/>
    </row>
    <row r="330" spans="16:44" ht="15.75" customHeight="1">
      <c r="P330" s="5"/>
      <c r="Q330" s="5"/>
      <c r="R330" s="5"/>
      <c r="S330" s="5"/>
      <c r="T330" s="5"/>
      <c r="AB330" s="5"/>
      <c r="AC330" s="5"/>
      <c r="AD330" s="5"/>
      <c r="AE330" s="5"/>
      <c r="AF330" s="5"/>
      <c r="AN330" s="5"/>
      <c r="AO330" s="5"/>
      <c r="AP330" s="5"/>
      <c r="AQ330" s="5"/>
      <c r="AR330" s="5"/>
    </row>
    <row r="331" spans="16:44" ht="15.75" customHeight="1">
      <c r="P331" s="5"/>
      <c r="Q331" s="5"/>
      <c r="R331" s="5"/>
      <c r="S331" s="5"/>
      <c r="T331" s="5"/>
      <c r="AB331" s="5"/>
      <c r="AC331" s="5"/>
      <c r="AD331" s="5"/>
      <c r="AE331" s="5"/>
      <c r="AF331" s="5"/>
      <c r="AN331" s="5"/>
      <c r="AO331" s="5"/>
      <c r="AP331" s="5"/>
      <c r="AQ331" s="5"/>
      <c r="AR331" s="5"/>
    </row>
    <row r="332" spans="16:44" ht="15.75" customHeight="1">
      <c r="P332" s="5"/>
      <c r="Q332" s="5"/>
      <c r="R332" s="5"/>
      <c r="S332" s="5"/>
      <c r="T332" s="5"/>
      <c r="AB332" s="5"/>
      <c r="AC332" s="5"/>
      <c r="AD332" s="5"/>
      <c r="AE332" s="5"/>
      <c r="AF332" s="5"/>
      <c r="AN332" s="5"/>
      <c r="AO332" s="5"/>
      <c r="AP332" s="5"/>
      <c r="AQ332" s="5"/>
      <c r="AR332" s="5"/>
    </row>
    <row r="333" spans="16:44" ht="15.75" customHeight="1">
      <c r="P333" s="5"/>
      <c r="Q333" s="5"/>
      <c r="R333" s="5"/>
      <c r="S333" s="5"/>
      <c r="T333" s="5"/>
      <c r="AB333" s="5"/>
      <c r="AC333" s="5"/>
      <c r="AD333" s="5"/>
      <c r="AE333" s="5"/>
      <c r="AF333" s="5"/>
      <c r="AN333" s="5"/>
      <c r="AO333" s="5"/>
      <c r="AP333" s="5"/>
      <c r="AQ333" s="5"/>
      <c r="AR333" s="5"/>
    </row>
    <row r="334" spans="16:44" ht="15.75" customHeight="1">
      <c r="P334" s="5"/>
      <c r="Q334" s="5"/>
      <c r="R334" s="5"/>
      <c r="S334" s="5"/>
      <c r="T334" s="5"/>
      <c r="AB334" s="5"/>
      <c r="AC334" s="5"/>
      <c r="AD334" s="5"/>
      <c r="AE334" s="5"/>
      <c r="AF334" s="5"/>
      <c r="AN334" s="5"/>
      <c r="AO334" s="5"/>
      <c r="AP334" s="5"/>
      <c r="AQ334" s="5"/>
      <c r="AR334" s="5"/>
    </row>
    <row r="335" spans="16:44" ht="15.75" customHeight="1">
      <c r="P335" s="5"/>
      <c r="Q335" s="5"/>
      <c r="R335" s="5"/>
      <c r="S335" s="5"/>
      <c r="T335" s="5"/>
      <c r="AB335" s="5"/>
      <c r="AC335" s="5"/>
      <c r="AD335" s="5"/>
      <c r="AE335" s="5"/>
      <c r="AF335" s="5"/>
      <c r="AN335" s="5"/>
      <c r="AO335" s="5"/>
      <c r="AP335" s="5"/>
      <c r="AQ335" s="5"/>
      <c r="AR335" s="5"/>
    </row>
    <row r="336" spans="16:44" ht="15.75" customHeight="1">
      <c r="P336" s="5"/>
      <c r="Q336" s="5"/>
      <c r="R336" s="5"/>
      <c r="S336" s="5"/>
      <c r="T336" s="5"/>
      <c r="AB336" s="5"/>
      <c r="AC336" s="5"/>
      <c r="AD336" s="5"/>
      <c r="AE336" s="5"/>
      <c r="AF336" s="5"/>
      <c r="AN336" s="5"/>
      <c r="AO336" s="5"/>
      <c r="AP336" s="5"/>
      <c r="AQ336" s="5"/>
      <c r="AR336" s="5"/>
    </row>
    <row r="337" spans="16:44" ht="15.75" customHeight="1">
      <c r="P337" s="5"/>
      <c r="Q337" s="5"/>
      <c r="R337" s="5"/>
      <c r="S337" s="5"/>
      <c r="T337" s="5"/>
      <c r="AB337" s="5"/>
      <c r="AC337" s="5"/>
      <c r="AD337" s="5"/>
      <c r="AE337" s="5"/>
      <c r="AF337" s="5"/>
      <c r="AN337" s="5"/>
      <c r="AO337" s="5"/>
      <c r="AP337" s="5"/>
      <c r="AQ337" s="5"/>
      <c r="AR337" s="5"/>
    </row>
    <row r="338" spans="16:44" ht="15.75" customHeight="1">
      <c r="P338" s="5"/>
      <c r="Q338" s="5"/>
      <c r="R338" s="5"/>
      <c r="S338" s="5"/>
      <c r="T338" s="5"/>
      <c r="AB338" s="5"/>
      <c r="AC338" s="5"/>
      <c r="AD338" s="5"/>
      <c r="AE338" s="5"/>
      <c r="AF338" s="5"/>
      <c r="AN338" s="5"/>
      <c r="AO338" s="5"/>
      <c r="AP338" s="5"/>
      <c r="AQ338" s="5"/>
      <c r="AR338" s="5"/>
    </row>
    <row r="339" spans="16:44" ht="15.75" customHeight="1">
      <c r="P339" s="5"/>
      <c r="Q339" s="5"/>
      <c r="R339" s="5"/>
      <c r="S339" s="5"/>
      <c r="T339" s="5"/>
      <c r="AB339" s="5"/>
      <c r="AC339" s="5"/>
      <c r="AD339" s="5"/>
      <c r="AE339" s="5"/>
      <c r="AF339" s="5"/>
      <c r="AN339" s="5"/>
      <c r="AO339" s="5"/>
      <c r="AP339" s="5"/>
      <c r="AQ339" s="5"/>
      <c r="AR339" s="5"/>
    </row>
    <row r="340" spans="16:44" ht="15.75" customHeight="1">
      <c r="P340" s="5"/>
      <c r="Q340" s="5"/>
      <c r="R340" s="5"/>
      <c r="S340" s="5"/>
      <c r="T340" s="5"/>
      <c r="AB340" s="5"/>
      <c r="AC340" s="5"/>
      <c r="AD340" s="5"/>
      <c r="AE340" s="5"/>
      <c r="AF340" s="5"/>
      <c r="AN340" s="5"/>
      <c r="AO340" s="5"/>
      <c r="AP340" s="5"/>
      <c r="AQ340" s="5"/>
      <c r="AR340" s="5"/>
    </row>
    <row r="341" spans="16:44" ht="15.75" customHeight="1">
      <c r="P341" s="5"/>
      <c r="Q341" s="5"/>
      <c r="R341" s="5"/>
      <c r="S341" s="5"/>
      <c r="T341" s="5"/>
      <c r="AB341" s="5"/>
      <c r="AC341" s="5"/>
      <c r="AD341" s="5"/>
      <c r="AE341" s="5"/>
      <c r="AF341" s="5"/>
      <c r="AN341" s="5"/>
      <c r="AO341" s="5"/>
      <c r="AP341" s="5"/>
      <c r="AQ341" s="5"/>
      <c r="AR341" s="5"/>
    </row>
    <row r="342" spans="16:44" ht="15.75" customHeight="1">
      <c r="P342" s="5"/>
      <c r="Q342" s="5"/>
      <c r="R342" s="5"/>
      <c r="S342" s="5"/>
      <c r="T342" s="5"/>
      <c r="AB342" s="5"/>
      <c r="AC342" s="5"/>
      <c r="AD342" s="5"/>
      <c r="AE342" s="5"/>
      <c r="AF342" s="5"/>
      <c r="AN342" s="5"/>
      <c r="AO342" s="5"/>
      <c r="AP342" s="5"/>
      <c r="AQ342" s="5"/>
      <c r="AR342" s="5"/>
    </row>
    <row r="343" spans="16:44" ht="15.75" customHeight="1">
      <c r="P343" s="5"/>
      <c r="Q343" s="5"/>
      <c r="R343" s="5"/>
      <c r="S343" s="5"/>
      <c r="T343" s="5"/>
      <c r="AB343" s="5"/>
      <c r="AC343" s="5"/>
      <c r="AD343" s="5"/>
      <c r="AE343" s="5"/>
      <c r="AF343" s="5"/>
      <c r="AN343" s="5"/>
      <c r="AO343" s="5"/>
      <c r="AP343" s="5"/>
      <c r="AQ343" s="5"/>
      <c r="AR343" s="5"/>
    </row>
    <row r="344" spans="16:44" ht="15.75" customHeight="1">
      <c r="P344" s="5"/>
      <c r="Q344" s="5"/>
      <c r="R344" s="5"/>
      <c r="S344" s="5"/>
      <c r="T344" s="5"/>
      <c r="AB344" s="5"/>
      <c r="AC344" s="5"/>
      <c r="AD344" s="5"/>
      <c r="AE344" s="5"/>
      <c r="AF344" s="5"/>
      <c r="AN344" s="5"/>
      <c r="AO344" s="5"/>
      <c r="AP344" s="5"/>
      <c r="AQ344" s="5"/>
      <c r="AR344" s="5"/>
    </row>
    <row r="345" spans="16:44" ht="15.75" customHeight="1">
      <c r="P345" s="5"/>
      <c r="Q345" s="5"/>
      <c r="R345" s="5"/>
      <c r="S345" s="5"/>
      <c r="T345" s="5"/>
      <c r="AB345" s="5"/>
      <c r="AC345" s="5"/>
      <c r="AD345" s="5"/>
      <c r="AE345" s="5"/>
      <c r="AF345" s="5"/>
      <c r="AN345" s="5"/>
      <c r="AO345" s="5"/>
      <c r="AP345" s="5"/>
      <c r="AQ345" s="5"/>
      <c r="AR345" s="5"/>
    </row>
    <row r="346" spans="16:44" ht="15.75" customHeight="1">
      <c r="P346" s="5"/>
      <c r="Q346" s="5"/>
      <c r="R346" s="5"/>
      <c r="S346" s="5"/>
      <c r="T346" s="5"/>
      <c r="AB346" s="5"/>
      <c r="AC346" s="5"/>
      <c r="AD346" s="5"/>
      <c r="AE346" s="5"/>
      <c r="AF346" s="5"/>
      <c r="AN346" s="5"/>
      <c r="AO346" s="5"/>
      <c r="AP346" s="5"/>
      <c r="AQ346" s="5"/>
      <c r="AR346" s="5"/>
    </row>
    <row r="347" spans="16:44" ht="15.75" customHeight="1">
      <c r="P347" s="5"/>
      <c r="Q347" s="5"/>
      <c r="R347" s="5"/>
      <c r="S347" s="5"/>
      <c r="T347" s="5"/>
      <c r="AB347" s="5"/>
      <c r="AC347" s="5"/>
      <c r="AD347" s="5"/>
      <c r="AE347" s="5"/>
      <c r="AF347" s="5"/>
      <c r="AN347" s="5"/>
      <c r="AO347" s="5"/>
      <c r="AP347" s="5"/>
      <c r="AQ347" s="5"/>
      <c r="AR347" s="5"/>
    </row>
    <row r="348" spans="16:44" ht="15.75" customHeight="1">
      <c r="P348" s="5"/>
      <c r="Q348" s="5"/>
      <c r="R348" s="5"/>
      <c r="S348" s="5"/>
      <c r="T348" s="5"/>
      <c r="AB348" s="5"/>
      <c r="AC348" s="5"/>
      <c r="AD348" s="5"/>
      <c r="AE348" s="5"/>
      <c r="AF348" s="5"/>
      <c r="AN348" s="5"/>
      <c r="AO348" s="5"/>
      <c r="AP348" s="5"/>
      <c r="AQ348" s="5"/>
      <c r="AR348" s="5"/>
    </row>
    <row r="349" spans="16:44" ht="15.75" customHeight="1">
      <c r="P349" s="5"/>
      <c r="Q349" s="5"/>
      <c r="R349" s="5"/>
      <c r="S349" s="5"/>
      <c r="T349" s="5"/>
      <c r="AB349" s="5"/>
      <c r="AC349" s="5"/>
      <c r="AD349" s="5"/>
      <c r="AE349" s="5"/>
      <c r="AF349" s="5"/>
      <c r="AN349" s="5"/>
      <c r="AO349" s="5"/>
      <c r="AP349" s="5"/>
      <c r="AQ349" s="5"/>
      <c r="AR349" s="5"/>
    </row>
    <row r="350" spans="16:44" ht="15.75" customHeight="1">
      <c r="P350" s="5"/>
      <c r="Q350" s="5"/>
      <c r="R350" s="5"/>
      <c r="S350" s="5"/>
      <c r="T350" s="5"/>
      <c r="AB350" s="5"/>
      <c r="AC350" s="5"/>
      <c r="AD350" s="5"/>
      <c r="AE350" s="5"/>
      <c r="AF350" s="5"/>
      <c r="AN350" s="5"/>
      <c r="AO350" s="5"/>
      <c r="AP350" s="5"/>
      <c r="AQ350" s="5"/>
      <c r="AR350" s="5"/>
    </row>
    <row r="351" spans="16:44" ht="15.75" customHeight="1">
      <c r="P351" s="5"/>
      <c r="Q351" s="5"/>
      <c r="R351" s="5"/>
      <c r="S351" s="5"/>
      <c r="T351" s="5"/>
      <c r="AB351" s="5"/>
      <c r="AC351" s="5"/>
      <c r="AD351" s="5"/>
      <c r="AE351" s="5"/>
      <c r="AF351" s="5"/>
      <c r="AN351" s="5"/>
      <c r="AO351" s="5"/>
      <c r="AP351" s="5"/>
      <c r="AQ351" s="5"/>
      <c r="AR351" s="5"/>
    </row>
    <row r="352" spans="16:44" ht="15.75" customHeight="1">
      <c r="P352" s="5"/>
      <c r="Q352" s="5"/>
      <c r="R352" s="5"/>
      <c r="S352" s="5"/>
      <c r="T352" s="5"/>
      <c r="AB352" s="5"/>
      <c r="AC352" s="5"/>
      <c r="AD352" s="5"/>
      <c r="AE352" s="5"/>
      <c r="AF352" s="5"/>
      <c r="AN352" s="5"/>
      <c r="AO352" s="5"/>
      <c r="AP352" s="5"/>
      <c r="AQ352" s="5"/>
      <c r="AR352" s="5"/>
    </row>
    <row r="353" spans="16:44" ht="15.75" customHeight="1">
      <c r="P353" s="5"/>
      <c r="Q353" s="5"/>
      <c r="R353" s="5"/>
      <c r="S353" s="5"/>
      <c r="T353" s="5"/>
      <c r="AB353" s="5"/>
      <c r="AC353" s="5"/>
      <c r="AD353" s="5"/>
      <c r="AE353" s="5"/>
      <c r="AF353" s="5"/>
      <c r="AN353" s="5"/>
      <c r="AO353" s="5"/>
      <c r="AP353" s="5"/>
      <c r="AQ353" s="5"/>
      <c r="AR353" s="5"/>
    </row>
    <row r="354" spans="16:44" ht="15.75" customHeight="1">
      <c r="P354" s="5"/>
      <c r="Q354" s="5"/>
      <c r="R354" s="5"/>
      <c r="S354" s="5"/>
      <c r="T354" s="5"/>
      <c r="AB354" s="5"/>
      <c r="AC354" s="5"/>
      <c r="AD354" s="5"/>
      <c r="AE354" s="5"/>
      <c r="AF354" s="5"/>
      <c r="AN354" s="5"/>
      <c r="AO354" s="5"/>
      <c r="AP354" s="5"/>
      <c r="AQ354" s="5"/>
      <c r="AR354" s="5"/>
    </row>
    <row r="355" spans="16:44" ht="15.75" customHeight="1">
      <c r="P355" s="5"/>
      <c r="Q355" s="5"/>
      <c r="R355" s="5"/>
      <c r="S355" s="5"/>
      <c r="T355" s="5"/>
      <c r="AB355" s="5"/>
      <c r="AC355" s="5"/>
      <c r="AD355" s="5"/>
      <c r="AE355" s="5"/>
      <c r="AF355" s="5"/>
      <c r="AN355" s="5"/>
      <c r="AO355" s="5"/>
      <c r="AP355" s="5"/>
      <c r="AQ355" s="5"/>
      <c r="AR355" s="5"/>
    </row>
    <row r="356" spans="16:44" ht="15.75" customHeight="1">
      <c r="P356" s="5"/>
      <c r="Q356" s="5"/>
      <c r="R356" s="5"/>
      <c r="S356" s="5"/>
      <c r="T356" s="5"/>
      <c r="AB356" s="5"/>
      <c r="AC356" s="5"/>
      <c r="AD356" s="5"/>
      <c r="AE356" s="5"/>
      <c r="AF356" s="5"/>
      <c r="AN356" s="5"/>
      <c r="AO356" s="5"/>
      <c r="AP356" s="5"/>
      <c r="AQ356" s="5"/>
      <c r="AR356" s="5"/>
    </row>
    <row r="357" spans="16:44" ht="15.75" customHeight="1">
      <c r="P357" s="5"/>
      <c r="Q357" s="5"/>
      <c r="R357" s="5"/>
      <c r="S357" s="5"/>
      <c r="T357" s="5"/>
      <c r="AB357" s="5"/>
      <c r="AC357" s="5"/>
      <c r="AD357" s="5"/>
      <c r="AE357" s="5"/>
      <c r="AF357" s="5"/>
      <c r="AN357" s="5"/>
      <c r="AO357" s="5"/>
      <c r="AP357" s="5"/>
      <c r="AQ357" s="5"/>
      <c r="AR357" s="5"/>
    </row>
    <row r="358" spans="16:44" ht="15.75" customHeight="1">
      <c r="P358" s="5"/>
      <c r="Q358" s="5"/>
      <c r="R358" s="5"/>
      <c r="S358" s="5"/>
      <c r="T358" s="5"/>
      <c r="AB358" s="5"/>
      <c r="AC358" s="5"/>
      <c r="AD358" s="5"/>
      <c r="AE358" s="5"/>
      <c r="AF358" s="5"/>
      <c r="AN358" s="5"/>
      <c r="AO358" s="5"/>
      <c r="AP358" s="5"/>
      <c r="AQ358" s="5"/>
      <c r="AR358" s="5"/>
    </row>
    <row r="359" spans="16:44" ht="15.75" customHeight="1">
      <c r="P359" s="5"/>
      <c r="Q359" s="5"/>
      <c r="R359" s="5"/>
      <c r="S359" s="5"/>
      <c r="T359" s="5"/>
      <c r="AB359" s="5"/>
      <c r="AC359" s="5"/>
      <c r="AD359" s="5"/>
      <c r="AE359" s="5"/>
      <c r="AF359" s="5"/>
      <c r="AN359" s="5"/>
      <c r="AO359" s="5"/>
      <c r="AP359" s="5"/>
      <c r="AQ359" s="5"/>
      <c r="AR359" s="5"/>
    </row>
    <row r="360" spans="16:44" ht="15.75" customHeight="1">
      <c r="P360" s="5"/>
      <c r="Q360" s="5"/>
      <c r="R360" s="5"/>
      <c r="S360" s="5"/>
      <c r="T360" s="5"/>
      <c r="AB360" s="5"/>
      <c r="AC360" s="5"/>
      <c r="AD360" s="5"/>
      <c r="AE360" s="5"/>
      <c r="AF360" s="5"/>
      <c r="AN360" s="5"/>
      <c r="AO360" s="5"/>
      <c r="AP360" s="5"/>
      <c r="AQ360" s="5"/>
      <c r="AR360" s="5"/>
    </row>
    <row r="361" spans="16:44" ht="15.75" customHeight="1">
      <c r="P361" s="5"/>
      <c r="Q361" s="5"/>
      <c r="R361" s="5"/>
      <c r="S361" s="5"/>
      <c r="T361" s="5"/>
      <c r="AB361" s="5"/>
      <c r="AC361" s="5"/>
      <c r="AD361" s="5"/>
      <c r="AE361" s="5"/>
      <c r="AF361" s="5"/>
      <c r="AN361" s="5"/>
      <c r="AO361" s="5"/>
      <c r="AP361" s="5"/>
      <c r="AQ361" s="5"/>
      <c r="AR361" s="5"/>
    </row>
    <row r="362" spans="16:44" ht="15.75" customHeight="1">
      <c r="P362" s="5"/>
      <c r="Q362" s="5"/>
      <c r="R362" s="5"/>
      <c r="S362" s="5"/>
      <c r="T362" s="5"/>
      <c r="AB362" s="5"/>
      <c r="AC362" s="5"/>
      <c r="AD362" s="5"/>
      <c r="AE362" s="5"/>
      <c r="AF362" s="5"/>
      <c r="AN362" s="5"/>
      <c r="AO362" s="5"/>
      <c r="AP362" s="5"/>
      <c r="AQ362" s="5"/>
      <c r="AR362" s="5"/>
    </row>
    <row r="363" spans="16:44" ht="15.75" customHeight="1">
      <c r="P363" s="5"/>
      <c r="Q363" s="5"/>
      <c r="R363" s="5"/>
      <c r="S363" s="5"/>
      <c r="T363" s="5"/>
      <c r="AB363" s="5"/>
      <c r="AC363" s="5"/>
      <c r="AD363" s="5"/>
      <c r="AE363" s="5"/>
      <c r="AF363" s="5"/>
      <c r="AN363" s="5"/>
      <c r="AO363" s="5"/>
      <c r="AP363" s="5"/>
      <c r="AQ363" s="5"/>
      <c r="AR363" s="5"/>
    </row>
    <row r="364" spans="16:44" ht="15.75" customHeight="1">
      <c r="P364" s="5"/>
      <c r="Q364" s="5"/>
      <c r="R364" s="5"/>
      <c r="S364" s="5"/>
      <c r="T364" s="5"/>
      <c r="AB364" s="5"/>
      <c r="AC364" s="5"/>
      <c r="AD364" s="5"/>
      <c r="AE364" s="5"/>
      <c r="AF364" s="5"/>
      <c r="AN364" s="5"/>
      <c r="AO364" s="5"/>
      <c r="AP364" s="5"/>
      <c r="AQ364" s="5"/>
      <c r="AR364" s="5"/>
    </row>
    <row r="365" spans="16:44" ht="15.75" customHeight="1">
      <c r="P365" s="5"/>
      <c r="Q365" s="5"/>
      <c r="R365" s="5"/>
      <c r="S365" s="5"/>
      <c r="T365" s="5"/>
      <c r="AB365" s="5"/>
      <c r="AC365" s="5"/>
      <c r="AD365" s="5"/>
      <c r="AE365" s="5"/>
      <c r="AF365" s="5"/>
      <c r="AN365" s="5"/>
      <c r="AO365" s="5"/>
      <c r="AP365" s="5"/>
      <c r="AQ365" s="5"/>
      <c r="AR365" s="5"/>
    </row>
    <row r="366" spans="16:44" ht="15.75" customHeight="1">
      <c r="P366" s="5"/>
      <c r="Q366" s="5"/>
      <c r="R366" s="5"/>
      <c r="S366" s="5"/>
      <c r="T366" s="5"/>
      <c r="AB366" s="5"/>
      <c r="AC366" s="5"/>
      <c r="AD366" s="5"/>
      <c r="AE366" s="5"/>
      <c r="AF366" s="5"/>
      <c r="AN366" s="5"/>
      <c r="AO366" s="5"/>
      <c r="AP366" s="5"/>
      <c r="AQ366" s="5"/>
      <c r="AR366" s="5"/>
    </row>
    <row r="367" spans="16:44" ht="15.75" customHeight="1">
      <c r="P367" s="5"/>
      <c r="Q367" s="5"/>
      <c r="R367" s="5"/>
      <c r="S367" s="5"/>
      <c r="T367" s="5"/>
      <c r="AB367" s="5"/>
      <c r="AC367" s="5"/>
      <c r="AD367" s="5"/>
      <c r="AE367" s="5"/>
      <c r="AF367" s="5"/>
      <c r="AN367" s="5"/>
      <c r="AO367" s="5"/>
      <c r="AP367" s="5"/>
      <c r="AQ367" s="5"/>
      <c r="AR367" s="5"/>
    </row>
    <row r="368" spans="16:44" ht="15.75" customHeight="1">
      <c r="P368" s="5"/>
      <c r="Q368" s="5"/>
      <c r="R368" s="5"/>
      <c r="S368" s="5"/>
      <c r="T368" s="5"/>
      <c r="AB368" s="5"/>
      <c r="AC368" s="5"/>
      <c r="AD368" s="5"/>
      <c r="AE368" s="5"/>
      <c r="AF368" s="5"/>
      <c r="AN368" s="5"/>
      <c r="AO368" s="5"/>
      <c r="AP368" s="5"/>
      <c r="AQ368" s="5"/>
      <c r="AR368" s="5"/>
    </row>
    <row r="369" spans="16:44" ht="15.75" customHeight="1">
      <c r="P369" s="5"/>
      <c r="Q369" s="5"/>
      <c r="R369" s="5"/>
      <c r="S369" s="5"/>
      <c r="T369" s="5"/>
      <c r="AB369" s="5"/>
      <c r="AC369" s="5"/>
      <c r="AD369" s="5"/>
      <c r="AE369" s="5"/>
      <c r="AF369" s="5"/>
      <c r="AN369" s="5"/>
      <c r="AO369" s="5"/>
      <c r="AP369" s="5"/>
      <c r="AQ369" s="5"/>
      <c r="AR369" s="5"/>
    </row>
    <row r="370" spans="16:44" ht="15.75" customHeight="1">
      <c r="P370" s="5"/>
      <c r="Q370" s="5"/>
      <c r="R370" s="5"/>
      <c r="S370" s="5"/>
      <c r="T370" s="5"/>
      <c r="AB370" s="5"/>
      <c r="AC370" s="5"/>
      <c r="AD370" s="5"/>
      <c r="AE370" s="5"/>
      <c r="AF370" s="5"/>
      <c r="AN370" s="5"/>
      <c r="AO370" s="5"/>
      <c r="AP370" s="5"/>
      <c r="AQ370" s="5"/>
      <c r="AR370" s="5"/>
    </row>
    <row r="371" spans="16:44" ht="15.75" customHeight="1">
      <c r="P371" s="5"/>
      <c r="Q371" s="5"/>
      <c r="R371" s="5"/>
      <c r="S371" s="5"/>
      <c r="T371" s="5"/>
      <c r="AB371" s="5"/>
      <c r="AC371" s="5"/>
      <c r="AD371" s="5"/>
      <c r="AE371" s="5"/>
      <c r="AF371" s="5"/>
      <c r="AN371" s="5"/>
      <c r="AO371" s="5"/>
      <c r="AP371" s="5"/>
      <c r="AQ371" s="5"/>
      <c r="AR371" s="5"/>
    </row>
    <row r="372" spans="16:44" ht="15.75" customHeight="1">
      <c r="P372" s="5"/>
      <c r="Q372" s="5"/>
      <c r="R372" s="5"/>
      <c r="S372" s="5"/>
      <c r="T372" s="5"/>
      <c r="AB372" s="5"/>
      <c r="AC372" s="5"/>
      <c r="AD372" s="5"/>
      <c r="AE372" s="5"/>
      <c r="AF372" s="5"/>
      <c r="AN372" s="5"/>
      <c r="AO372" s="5"/>
      <c r="AP372" s="5"/>
      <c r="AQ372" s="5"/>
      <c r="AR372" s="5"/>
    </row>
    <row r="373" spans="16:44" ht="15.75" customHeight="1">
      <c r="P373" s="5"/>
      <c r="Q373" s="5"/>
      <c r="R373" s="5"/>
      <c r="S373" s="5"/>
      <c r="T373" s="5"/>
      <c r="AB373" s="5"/>
      <c r="AC373" s="5"/>
      <c r="AD373" s="5"/>
      <c r="AE373" s="5"/>
      <c r="AF373" s="5"/>
      <c r="AN373" s="5"/>
      <c r="AO373" s="5"/>
      <c r="AP373" s="5"/>
      <c r="AQ373" s="5"/>
      <c r="AR373" s="5"/>
    </row>
    <row r="374" spans="16:44" ht="15.75" customHeight="1">
      <c r="P374" s="5"/>
      <c r="Q374" s="5"/>
      <c r="R374" s="5"/>
      <c r="S374" s="5"/>
      <c r="T374" s="5"/>
      <c r="AB374" s="5"/>
      <c r="AC374" s="5"/>
      <c r="AD374" s="5"/>
      <c r="AE374" s="5"/>
      <c r="AF374" s="5"/>
      <c r="AN374" s="5"/>
      <c r="AO374" s="5"/>
      <c r="AP374" s="5"/>
      <c r="AQ374" s="5"/>
      <c r="AR374" s="5"/>
    </row>
    <row r="375" spans="16:44" ht="15.75" customHeight="1">
      <c r="P375" s="5"/>
      <c r="Q375" s="5"/>
      <c r="R375" s="5"/>
      <c r="S375" s="5"/>
      <c r="T375" s="5"/>
      <c r="AB375" s="5"/>
      <c r="AC375" s="5"/>
      <c r="AD375" s="5"/>
      <c r="AE375" s="5"/>
      <c r="AF375" s="5"/>
      <c r="AN375" s="5"/>
      <c r="AO375" s="5"/>
      <c r="AP375" s="5"/>
      <c r="AQ375" s="5"/>
      <c r="AR375" s="5"/>
    </row>
    <row r="376" spans="16:44" ht="15.75" customHeight="1">
      <c r="P376" s="5"/>
      <c r="Q376" s="5"/>
      <c r="R376" s="5"/>
      <c r="S376" s="5"/>
      <c r="T376" s="5"/>
      <c r="AB376" s="5"/>
      <c r="AC376" s="5"/>
      <c r="AD376" s="5"/>
      <c r="AE376" s="5"/>
      <c r="AF376" s="5"/>
      <c r="AN376" s="5"/>
      <c r="AO376" s="5"/>
      <c r="AP376" s="5"/>
      <c r="AQ376" s="5"/>
      <c r="AR376" s="5"/>
    </row>
    <row r="377" spans="16:44" ht="15.75" customHeight="1">
      <c r="P377" s="5"/>
      <c r="Q377" s="5"/>
      <c r="R377" s="5"/>
      <c r="S377" s="5"/>
      <c r="T377" s="5"/>
      <c r="AB377" s="5"/>
      <c r="AC377" s="5"/>
      <c r="AD377" s="5"/>
      <c r="AE377" s="5"/>
      <c r="AF377" s="5"/>
      <c r="AN377" s="5"/>
      <c r="AO377" s="5"/>
      <c r="AP377" s="5"/>
      <c r="AQ377" s="5"/>
      <c r="AR377" s="5"/>
    </row>
    <row r="378" spans="16:44" ht="15.75" customHeight="1">
      <c r="P378" s="5"/>
      <c r="Q378" s="5"/>
      <c r="R378" s="5"/>
      <c r="S378" s="5"/>
      <c r="T378" s="5"/>
      <c r="AB378" s="5"/>
      <c r="AC378" s="5"/>
      <c r="AD378" s="5"/>
      <c r="AE378" s="5"/>
      <c r="AF378" s="5"/>
      <c r="AN378" s="5"/>
      <c r="AO378" s="5"/>
      <c r="AP378" s="5"/>
      <c r="AQ378" s="5"/>
      <c r="AR378" s="5"/>
    </row>
    <row r="379" spans="16:44" ht="15.75" customHeight="1">
      <c r="P379" s="5"/>
      <c r="Q379" s="5"/>
      <c r="R379" s="5"/>
      <c r="S379" s="5"/>
      <c r="T379" s="5"/>
      <c r="AB379" s="5"/>
      <c r="AC379" s="5"/>
      <c r="AD379" s="5"/>
      <c r="AE379" s="5"/>
      <c r="AF379" s="5"/>
      <c r="AN379" s="5"/>
      <c r="AO379" s="5"/>
      <c r="AP379" s="5"/>
      <c r="AQ379" s="5"/>
      <c r="AR379" s="5"/>
    </row>
    <row r="380" spans="16:44" ht="15.75" customHeight="1">
      <c r="P380" s="5"/>
      <c r="Q380" s="5"/>
      <c r="R380" s="5"/>
      <c r="S380" s="5"/>
      <c r="T380" s="5"/>
      <c r="AB380" s="5"/>
      <c r="AC380" s="5"/>
      <c r="AD380" s="5"/>
      <c r="AE380" s="5"/>
      <c r="AF380" s="5"/>
      <c r="AN380" s="5"/>
      <c r="AO380" s="5"/>
      <c r="AP380" s="5"/>
      <c r="AQ380" s="5"/>
      <c r="AR380" s="5"/>
    </row>
    <row r="381" spans="16:44" ht="15.75" customHeight="1">
      <c r="P381" s="5"/>
      <c r="Q381" s="5"/>
      <c r="R381" s="5"/>
      <c r="S381" s="5"/>
      <c r="T381" s="5"/>
      <c r="AB381" s="5"/>
      <c r="AC381" s="5"/>
      <c r="AD381" s="5"/>
      <c r="AE381" s="5"/>
      <c r="AF381" s="5"/>
      <c r="AN381" s="5"/>
      <c r="AO381" s="5"/>
      <c r="AP381" s="5"/>
      <c r="AQ381" s="5"/>
      <c r="AR381" s="5"/>
    </row>
    <row r="382" spans="16:44" ht="15.75" customHeight="1">
      <c r="P382" s="5"/>
      <c r="Q382" s="5"/>
      <c r="R382" s="5"/>
      <c r="S382" s="5"/>
      <c r="T382" s="5"/>
      <c r="AB382" s="5"/>
      <c r="AC382" s="5"/>
      <c r="AD382" s="5"/>
      <c r="AE382" s="5"/>
      <c r="AF382" s="5"/>
      <c r="AN382" s="5"/>
      <c r="AO382" s="5"/>
      <c r="AP382" s="5"/>
      <c r="AQ382" s="5"/>
      <c r="AR382" s="5"/>
    </row>
    <row r="383" spans="16:44" ht="15.75" customHeight="1">
      <c r="P383" s="5"/>
      <c r="Q383" s="5"/>
      <c r="R383" s="5"/>
      <c r="S383" s="5"/>
      <c r="T383" s="5"/>
      <c r="AB383" s="5"/>
      <c r="AC383" s="5"/>
      <c r="AD383" s="5"/>
      <c r="AE383" s="5"/>
      <c r="AF383" s="5"/>
      <c r="AN383" s="5"/>
      <c r="AO383" s="5"/>
      <c r="AP383" s="5"/>
      <c r="AQ383" s="5"/>
      <c r="AR383" s="5"/>
    </row>
    <row r="384" spans="16:44" ht="15.75" customHeight="1">
      <c r="P384" s="5"/>
      <c r="Q384" s="5"/>
      <c r="R384" s="5"/>
      <c r="S384" s="5"/>
      <c r="T384" s="5"/>
      <c r="AB384" s="5"/>
      <c r="AC384" s="5"/>
      <c r="AD384" s="5"/>
      <c r="AE384" s="5"/>
      <c r="AF384" s="5"/>
      <c r="AN384" s="5"/>
      <c r="AO384" s="5"/>
      <c r="AP384" s="5"/>
      <c r="AQ384" s="5"/>
      <c r="AR384" s="5"/>
    </row>
    <row r="385" spans="16:44" ht="15.75" customHeight="1">
      <c r="P385" s="5"/>
      <c r="Q385" s="5"/>
      <c r="R385" s="5"/>
      <c r="S385" s="5"/>
      <c r="T385" s="5"/>
      <c r="AB385" s="5"/>
      <c r="AC385" s="5"/>
      <c r="AD385" s="5"/>
      <c r="AE385" s="5"/>
      <c r="AF385" s="5"/>
      <c r="AN385" s="5"/>
      <c r="AO385" s="5"/>
      <c r="AP385" s="5"/>
      <c r="AQ385" s="5"/>
      <c r="AR385" s="5"/>
    </row>
    <row r="386" spans="16:44" ht="15.75" customHeight="1">
      <c r="P386" s="5"/>
      <c r="Q386" s="5"/>
      <c r="R386" s="5"/>
      <c r="S386" s="5"/>
      <c r="T386" s="5"/>
      <c r="AB386" s="5"/>
      <c r="AC386" s="5"/>
      <c r="AD386" s="5"/>
      <c r="AE386" s="5"/>
      <c r="AF386" s="5"/>
      <c r="AN386" s="5"/>
      <c r="AO386" s="5"/>
      <c r="AP386" s="5"/>
      <c r="AQ386" s="5"/>
      <c r="AR386" s="5"/>
    </row>
    <row r="387" spans="16:44" ht="15.75" customHeight="1">
      <c r="P387" s="5"/>
      <c r="Q387" s="5"/>
      <c r="R387" s="5"/>
      <c r="S387" s="5"/>
      <c r="T387" s="5"/>
      <c r="AB387" s="5"/>
      <c r="AC387" s="5"/>
      <c r="AD387" s="5"/>
      <c r="AE387" s="5"/>
      <c r="AF387" s="5"/>
      <c r="AN387" s="5"/>
      <c r="AO387" s="5"/>
      <c r="AP387" s="5"/>
      <c r="AQ387" s="5"/>
      <c r="AR387" s="5"/>
    </row>
    <row r="388" spans="16:44" ht="15.75" customHeight="1">
      <c r="P388" s="5"/>
      <c r="Q388" s="5"/>
      <c r="R388" s="5"/>
      <c r="S388" s="5"/>
      <c r="T388" s="5"/>
      <c r="AB388" s="5"/>
      <c r="AC388" s="5"/>
      <c r="AD388" s="5"/>
      <c r="AE388" s="5"/>
      <c r="AF388" s="5"/>
      <c r="AN388" s="5"/>
      <c r="AO388" s="5"/>
      <c r="AP388" s="5"/>
      <c r="AQ388" s="5"/>
      <c r="AR388" s="5"/>
    </row>
    <row r="389" spans="16:44" ht="15.75" customHeight="1">
      <c r="P389" s="5"/>
      <c r="Q389" s="5"/>
      <c r="R389" s="5"/>
      <c r="S389" s="5"/>
      <c r="T389" s="5"/>
      <c r="AB389" s="5"/>
      <c r="AC389" s="5"/>
      <c r="AD389" s="5"/>
      <c r="AE389" s="5"/>
      <c r="AF389" s="5"/>
      <c r="AN389" s="5"/>
      <c r="AO389" s="5"/>
      <c r="AP389" s="5"/>
      <c r="AQ389" s="5"/>
      <c r="AR389" s="5"/>
    </row>
    <row r="390" spans="16:44" ht="15.75" customHeight="1">
      <c r="P390" s="5"/>
      <c r="Q390" s="5"/>
      <c r="R390" s="5"/>
      <c r="S390" s="5"/>
      <c r="T390" s="5"/>
      <c r="AB390" s="5"/>
      <c r="AC390" s="5"/>
      <c r="AD390" s="5"/>
      <c r="AE390" s="5"/>
      <c r="AF390" s="5"/>
      <c r="AN390" s="5"/>
      <c r="AO390" s="5"/>
      <c r="AP390" s="5"/>
      <c r="AQ390" s="5"/>
      <c r="AR390" s="5"/>
    </row>
    <row r="391" spans="16:44" ht="15.75" customHeight="1">
      <c r="P391" s="5"/>
      <c r="Q391" s="5"/>
      <c r="R391" s="5"/>
      <c r="S391" s="5"/>
      <c r="T391" s="5"/>
      <c r="AB391" s="5"/>
      <c r="AC391" s="5"/>
      <c r="AD391" s="5"/>
      <c r="AE391" s="5"/>
      <c r="AF391" s="5"/>
      <c r="AN391" s="5"/>
      <c r="AO391" s="5"/>
      <c r="AP391" s="5"/>
      <c r="AQ391" s="5"/>
      <c r="AR391" s="5"/>
    </row>
    <row r="392" spans="16:44" ht="15.75" customHeight="1">
      <c r="P392" s="5"/>
      <c r="Q392" s="5"/>
      <c r="R392" s="5"/>
      <c r="S392" s="5"/>
      <c r="T392" s="5"/>
      <c r="AB392" s="5"/>
      <c r="AC392" s="5"/>
      <c r="AD392" s="5"/>
      <c r="AE392" s="5"/>
      <c r="AF392" s="5"/>
      <c r="AN392" s="5"/>
      <c r="AO392" s="5"/>
      <c r="AP392" s="5"/>
      <c r="AQ392" s="5"/>
      <c r="AR392" s="5"/>
    </row>
    <row r="393" spans="16:44" ht="15.75" customHeight="1">
      <c r="P393" s="5"/>
      <c r="Q393" s="5"/>
      <c r="R393" s="5"/>
      <c r="S393" s="5"/>
      <c r="T393" s="5"/>
      <c r="AB393" s="5"/>
      <c r="AC393" s="5"/>
      <c r="AD393" s="5"/>
      <c r="AE393" s="5"/>
      <c r="AF393" s="5"/>
      <c r="AN393" s="5"/>
      <c r="AO393" s="5"/>
      <c r="AP393" s="5"/>
      <c r="AQ393" s="5"/>
      <c r="AR393" s="5"/>
    </row>
    <row r="394" spans="16:44" ht="15.75" customHeight="1">
      <c r="P394" s="5"/>
      <c r="Q394" s="5"/>
      <c r="R394" s="5"/>
      <c r="S394" s="5"/>
      <c r="T394" s="5"/>
      <c r="AB394" s="5"/>
      <c r="AC394" s="5"/>
      <c r="AD394" s="5"/>
      <c r="AE394" s="5"/>
      <c r="AF394" s="5"/>
      <c r="AN394" s="5"/>
      <c r="AO394" s="5"/>
      <c r="AP394" s="5"/>
      <c r="AQ394" s="5"/>
      <c r="AR394" s="5"/>
    </row>
    <row r="395" spans="16:44" ht="15.75" customHeight="1">
      <c r="P395" s="5"/>
      <c r="Q395" s="5"/>
      <c r="R395" s="5"/>
      <c r="S395" s="5"/>
      <c r="T395" s="5"/>
      <c r="AB395" s="5"/>
      <c r="AC395" s="5"/>
      <c r="AD395" s="5"/>
      <c r="AE395" s="5"/>
      <c r="AF395" s="5"/>
      <c r="AN395" s="5"/>
      <c r="AO395" s="5"/>
      <c r="AP395" s="5"/>
      <c r="AQ395" s="5"/>
      <c r="AR395" s="5"/>
    </row>
    <row r="396" spans="16:44" ht="15.75" customHeight="1">
      <c r="P396" s="5"/>
      <c r="Q396" s="5"/>
      <c r="R396" s="5"/>
      <c r="S396" s="5"/>
      <c r="T396" s="5"/>
      <c r="AB396" s="5"/>
      <c r="AC396" s="5"/>
      <c r="AD396" s="5"/>
      <c r="AE396" s="5"/>
      <c r="AF396" s="5"/>
      <c r="AN396" s="5"/>
      <c r="AO396" s="5"/>
      <c r="AP396" s="5"/>
      <c r="AQ396" s="5"/>
      <c r="AR396" s="5"/>
    </row>
    <row r="397" spans="16:44" ht="15.75" customHeight="1">
      <c r="P397" s="5"/>
      <c r="Q397" s="5"/>
      <c r="R397" s="5"/>
      <c r="S397" s="5"/>
      <c r="T397" s="5"/>
      <c r="AB397" s="5"/>
      <c r="AC397" s="5"/>
      <c r="AD397" s="5"/>
      <c r="AE397" s="5"/>
      <c r="AF397" s="5"/>
      <c r="AN397" s="5"/>
      <c r="AO397" s="5"/>
      <c r="AP397" s="5"/>
      <c r="AQ397" s="5"/>
      <c r="AR397" s="5"/>
    </row>
    <row r="398" spans="16:44" ht="15.75" customHeight="1">
      <c r="P398" s="5"/>
      <c r="Q398" s="5"/>
      <c r="R398" s="5"/>
      <c r="S398" s="5"/>
      <c r="T398" s="5"/>
      <c r="AB398" s="5"/>
      <c r="AC398" s="5"/>
      <c r="AD398" s="5"/>
      <c r="AE398" s="5"/>
      <c r="AF398" s="5"/>
      <c r="AN398" s="5"/>
      <c r="AO398" s="5"/>
      <c r="AP398" s="5"/>
      <c r="AQ398" s="5"/>
      <c r="AR398" s="5"/>
    </row>
    <row r="399" spans="16:44" ht="15.75" customHeight="1">
      <c r="P399" s="5"/>
      <c r="Q399" s="5"/>
      <c r="R399" s="5"/>
      <c r="S399" s="5"/>
      <c r="T399" s="5"/>
      <c r="AB399" s="5"/>
      <c r="AC399" s="5"/>
      <c r="AD399" s="5"/>
      <c r="AE399" s="5"/>
      <c r="AF399" s="5"/>
      <c r="AN399" s="5"/>
      <c r="AO399" s="5"/>
      <c r="AP399" s="5"/>
      <c r="AQ399" s="5"/>
      <c r="AR399" s="5"/>
    </row>
    <row r="400" spans="16:44" ht="15.75" customHeight="1">
      <c r="P400" s="5"/>
      <c r="Q400" s="5"/>
      <c r="R400" s="5"/>
      <c r="S400" s="5"/>
      <c r="T400" s="5"/>
      <c r="AB400" s="5"/>
      <c r="AC400" s="5"/>
      <c r="AD400" s="5"/>
      <c r="AE400" s="5"/>
      <c r="AF400" s="5"/>
      <c r="AN400" s="5"/>
      <c r="AO400" s="5"/>
      <c r="AP400" s="5"/>
      <c r="AQ400" s="5"/>
      <c r="AR400" s="5"/>
    </row>
    <row r="401" spans="16:44" ht="15.75" customHeight="1">
      <c r="P401" s="5"/>
      <c r="Q401" s="5"/>
      <c r="R401" s="5"/>
      <c r="S401" s="5"/>
      <c r="T401" s="5"/>
      <c r="AB401" s="5"/>
      <c r="AC401" s="5"/>
      <c r="AD401" s="5"/>
      <c r="AE401" s="5"/>
      <c r="AF401" s="5"/>
      <c r="AN401" s="5"/>
      <c r="AO401" s="5"/>
      <c r="AP401" s="5"/>
      <c r="AQ401" s="5"/>
      <c r="AR401" s="5"/>
    </row>
    <row r="402" spans="16:44" ht="15.75" customHeight="1">
      <c r="P402" s="5"/>
      <c r="Q402" s="5"/>
      <c r="R402" s="5"/>
      <c r="S402" s="5"/>
      <c r="T402" s="5"/>
      <c r="AB402" s="5"/>
      <c r="AC402" s="5"/>
      <c r="AD402" s="5"/>
      <c r="AE402" s="5"/>
      <c r="AF402" s="5"/>
      <c r="AN402" s="5"/>
      <c r="AO402" s="5"/>
      <c r="AP402" s="5"/>
      <c r="AQ402" s="5"/>
      <c r="AR402" s="5"/>
    </row>
    <row r="403" spans="16:44" ht="15.75" customHeight="1">
      <c r="P403" s="5"/>
      <c r="Q403" s="5"/>
      <c r="R403" s="5"/>
      <c r="S403" s="5"/>
      <c r="T403" s="5"/>
      <c r="AB403" s="5"/>
      <c r="AC403" s="5"/>
      <c r="AD403" s="5"/>
      <c r="AE403" s="5"/>
      <c r="AF403" s="5"/>
      <c r="AN403" s="5"/>
      <c r="AO403" s="5"/>
      <c r="AP403" s="5"/>
      <c r="AQ403" s="5"/>
      <c r="AR403" s="5"/>
    </row>
    <row r="404" spans="16:44" ht="15.75" customHeight="1">
      <c r="P404" s="5"/>
      <c r="Q404" s="5"/>
      <c r="R404" s="5"/>
      <c r="S404" s="5"/>
      <c r="T404" s="5"/>
      <c r="AB404" s="5"/>
      <c r="AC404" s="5"/>
      <c r="AD404" s="5"/>
      <c r="AE404" s="5"/>
      <c r="AF404" s="5"/>
      <c r="AN404" s="5"/>
      <c r="AO404" s="5"/>
      <c r="AP404" s="5"/>
      <c r="AQ404" s="5"/>
      <c r="AR404" s="5"/>
    </row>
    <row r="405" spans="16:44" ht="15.75" customHeight="1">
      <c r="P405" s="5"/>
      <c r="Q405" s="5"/>
      <c r="R405" s="5"/>
      <c r="S405" s="5"/>
      <c r="T405" s="5"/>
      <c r="AB405" s="5"/>
      <c r="AC405" s="5"/>
      <c r="AD405" s="5"/>
      <c r="AE405" s="5"/>
      <c r="AF405" s="5"/>
      <c r="AN405" s="5"/>
      <c r="AO405" s="5"/>
      <c r="AP405" s="5"/>
      <c r="AQ405" s="5"/>
      <c r="AR405" s="5"/>
    </row>
    <row r="406" spans="16:44" ht="15.75" customHeight="1">
      <c r="P406" s="5"/>
      <c r="Q406" s="5"/>
      <c r="R406" s="5"/>
      <c r="S406" s="5"/>
      <c r="T406" s="5"/>
      <c r="AB406" s="5"/>
      <c r="AC406" s="5"/>
      <c r="AD406" s="5"/>
      <c r="AE406" s="5"/>
      <c r="AF406" s="5"/>
      <c r="AN406" s="5"/>
      <c r="AO406" s="5"/>
      <c r="AP406" s="5"/>
      <c r="AQ406" s="5"/>
      <c r="AR406" s="5"/>
    </row>
    <row r="407" spans="16:44" ht="15.75" customHeight="1">
      <c r="P407" s="5"/>
      <c r="Q407" s="5"/>
      <c r="R407" s="5"/>
      <c r="S407" s="5"/>
      <c r="T407" s="5"/>
      <c r="AB407" s="5"/>
      <c r="AC407" s="5"/>
      <c r="AD407" s="5"/>
      <c r="AE407" s="5"/>
      <c r="AF407" s="5"/>
      <c r="AN407" s="5"/>
      <c r="AO407" s="5"/>
      <c r="AP407" s="5"/>
      <c r="AQ407" s="5"/>
      <c r="AR407" s="5"/>
    </row>
    <row r="408" spans="16:44" ht="15.75" customHeight="1">
      <c r="P408" s="5"/>
      <c r="Q408" s="5"/>
      <c r="R408" s="5"/>
      <c r="S408" s="5"/>
      <c r="T408" s="5"/>
      <c r="AB408" s="5"/>
      <c r="AC408" s="5"/>
      <c r="AD408" s="5"/>
      <c r="AE408" s="5"/>
      <c r="AF408" s="5"/>
      <c r="AN408" s="5"/>
      <c r="AO408" s="5"/>
      <c r="AP408" s="5"/>
      <c r="AQ408" s="5"/>
      <c r="AR408" s="5"/>
    </row>
    <row r="409" spans="16:44" ht="15.75" customHeight="1">
      <c r="P409" s="5"/>
      <c r="Q409" s="5"/>
      <c r="R409" s="5"/>
      <c r="S409" s="5"/>
      <c r="T409" s="5"/>
      <c r="AB409" s="5"/>
      <c r="AC409" s="5"/>
      <c r="AD409" s="5"/>
      <c r="AE409" s="5"/>
      <c r="AF409" s="5"/>
      <c r="AN409" s="5"/>
      <c r="AO409" s="5"/>
      <c r="AP409" s="5"/>
      <c r="AQ409" s="5"/>
      <c r="AR409" s="5"/>
    </row>
    <row r="410" spans="16:44" ht="15.75" customHeight="1">
      <c r="P410" s="5"/>
      <c r="Q410" s="5"/>
      <c r="R410" s="5"/>
      <c r="S410" s="5"/>
      <c r="T410" s="5"/>
      <c r="AB410" s="5"/>
      <c r="AC410" s="5"/>
      <c r="AD410" s="5"/>
      <c r="AE410" s="5"/>
      <c r="AF410" s="5"/>
      <c r="AN410" s="5"/>
      <c r="AO410" s="5"/>
      <c r="AP410" s="5"/>
      <c r="AQ410" s="5"/>
      <c r="AR410" s="5"/>
    </row>
    <row r="411" spans="16:44" ht="15.75" customHeight="1">
      <c r="P411" s="5"/>
      <c r="Q411" s="5"/>
      <c r="R411" s="5"/>
      <c r="S411" s="5"/>
      <c r="T411" s="5"/>
      <c r="AB411" s="5"/>
      <c r="AC411" s="5"/>
      <c r="AD411" s="5"/>
      <c r="AE411" s="5"/>
      <c r="AF411" s="5"/>
      <c r="AN411" s="5"/>
      <c r="AO411" s="5"/>
      <c r="AP411" s="5"/>
      <c r="AQ411" s="5"/>
      <c r="AR411" s="5"/>
    </row>
    <row r="412" spans="16:44" ht="15.75" customHeight="1">
      <c r="P412" s="5"/>
      <c r="Q412" s="5"/>
      <c r="R412" s="5"/>
      <c r="S412" s="5"/>
      <c r="T412" s="5"/>
      <c r="AB412" s="5"/>
      <c r="AC412" s="5"/>
      <c r="AD412" s="5"/>
      <c r="AE412" s="5"/>
      <c r="AF412" s="5"/>
      <c r="AN412" s="5"/>
      <c r="AO412" s="5"/>
      <c r="AP412" s="5"/>
      <c r="AQ412" s="5"/>
      <c r="AR412" s="5"/>
    </row>
    <row r="413" spans="16:44" ht="15.75" customHeight="1">
      <c r="P413" s="5"/>
      <c r="Q413" s="5"/>
      <c r="R413" s="5"/>
      <c r="S413" s="5"/>
      <c r="T413" s="5"/>
      <c r="AB413" s="5"/>
      <c r="AC413" s="5"/>
      <c r="AD413" s="5"/>
      <c r="AE413" s="5"/>
      <c r="AF413" s="5"/>
      <c r="AN413" s="5"/>
      <c r="AO413" s="5"/>
      <c r="AP413" s="5"/>
      <c r="AQ413" s="5"/>
      <c r="AR413" s="5"/>
    </row>
    <row r="414" spans="16:44" ht="15.75" customHeight="1">
      <c r="P414" s="5"/>
      <c r="Q414" s="5"/>
      <c r="R414" s="5"/>
      <c r="S414" s="5"/>
      <c r="T414" s="5"/>
      <c r="AB414" s="5"/>
      <c r="AC414" s="5"/>
      <c r="AD414" s="5"/>
      <c r="AE414" s="5"/>
      <c r="AF414" s="5"/>
      <c r="AN414" s="5"/>
      <c r="AO414" s="5"/>
      <c r="AP414" s="5"/>
      <c r="AQ414" s="5"/>
      <c r="AR414" s="5"/>
    </row>
    <row r="415" spans="16:44" ht="15.75" customHeight="1">
      <c r="P415" s="5"/>
      <c r="Q415" s="5"/>
      <c r="R415" s="5"/>
      <c r="S415" s="5"/>
      <c r="T415" s="5"/>
      <c r="AB415" s="5"/>
      <c r="AC415" s="5"/>
      <c r="AD415" s="5"/>
      <c r="AE415" s="5"/>
      <c r="AF415" s="5"/>
      <c r="AN415" s="5"/>
      <c r="AO415" s="5"/>
      <c r="AP415" s="5"/>
      <c r="AQ415" s="5"/>
      <c r="AR415" s="5"/>
    </row>
    <row r="416" spans="16:44" ht="15.75" customHeight="1">
      <c r="P416" s="5"/>
      <c r="Q416" s="5"/>
      <c r="R416" s="5"/>
      <c r="S416" s="5"/>
      <c r="T416" s="5"/>
      <c r="AB416" s="5"/>
      <c r="AC416" s="5"/>
      <c r="AD416" s="5"/>
      <c r="AE416" s="5"/>
      <c r="AF416" s="5"/>
      <c r="AN416" s="5"/>
      <c r="AO416" s="5"/>
      <c r="AP416" s="5"/>
      <c r="AQ416" s="5"/>
      <c r="AR416" s="5"/>
    </row>
    <row r="417" spans="16:44" ht="15.75" customHeight="1">
      <c r="P417" s="5"/>
      <c r="Q417" s="5"/>
      <c r="R417" s="5"/>
      <c r="S417" s="5"/>
      <c r="T417" s="5"/>
      <c r="AB417" s="5"/>
      <c r="AC417" s="5"/>
      <c r="AD417" s="5"/>
      <c r="AE417" s="5"/>
      <c r="AF417" s="5"/>
      <c r="AN417" s="5"/>
      <c r="AO417" s="5"/>
      <c r="AP417" s="5"/>
      <c r="AQ417" s="5"/>
      <c r="AR417" s="5"/>
    </row>
    <row r="418" spans="16:44" ht="15.75" customHeight="1">
      <c r="P418" s="5"/>
      <c r="Q418" s="5"/>
      <c r="R418" s="5"/>
      <c r="S418" s="5"/>
      <c r="T418" s="5"/>
      <c r="AB418" s="5"/>
      <c r="AC418" s="5"/>
      <c r="AD418" s="5"/>
      <c r="AE418" s="5"/>
      <c r="AF418" s="5"/>
      <c r="AN418" s="5"/>
      <c r="AO418" s="5"/>
      <c r="AP418" s="5"/>
      <c r="AQ418" s="5"/>
      <c r="AR418" s="5"/>
    </row>
    <row r="419" spans="16:44" ht="15.75" customHeight="1">
      <c r="P419" s="5"/>
      <c r="Q419" s="5"/>
      <c r="R419" s="5"/>
      <c r="S419" s="5"/>
      <c r="T419" s="5"/>
      <c r="AB419" s="5"/>
      <c r="AC419" s="5"/>
      <c r="AD419" s="5"/>
      <c r="AE419" s="5"/>
      <c r="AF419" s="5"/>
      <c r="AN419" s="5"/>
      <c r="AO419" s="5"/>
      <c r="AP419" s="5"/>
      <c r="AQ419" s="5"/>
      <c r="AR419" s="5"/>
    </row>
    <row r="420" spans="16:44" ht="15.75" customHeight="1">
      <c r="P420" s="5"/>
      <c r="Q420" s="5"/>
      <c r="R420" s="5"/>
      <c r="S420" s="5"/>
      <c r="T420" s="5"/>
      <c r="AB420" s="5"/>
      <c r="AC420" s="5"/>
      <c r="AD420" s="5"/>
      <c r="AE420" s="5"/>
      <c r="AF420" s="5"/>
      <c r="AN420" s="5"/>
      <c r="AO420" s="5"/>
      <c r="AP420" s="5"/>
      <c r="AQ420" s="5"/>
      <c r="AR420" s="5"/>
    </row>
    <row r="421" spans="16:44" ht="15.75" customHeight="1">
      <c r="P421" s="5"/>
      <c r="Q421" s="5"/>
      <c r="R421" s="5"/>
      <c r="S421" s="5"/>
      <c r="T421" s="5"/>
      <c r="AB421" s="5"/>
      <c r="AC421" s="5"/>
      <c r="AD421" s="5"/>
      <c r="AE421" s="5"/>
      <c r="AF421" s="5"/>
      <c r="AN421" s="5"/>
      <c r="AO421" s="5"/>
      <c r="AP421" s="5"/>
      <c r="AQ421" s="5"/>
      <c r="AR421" s="5"/>
    </row>
    <row r="422" spans="16:44" ht="15.75" customHeight="1">
      <c r="P422" s="5"/>
      <c r="Q422" s="5"/>
      <c r="R422" s="5"/>
      <c r="S422" s="5"/>
      <c r="T422" s="5"/>
      <c r="AB422" s="5"/>
      <c r="AC422" s="5"/>
      <c r="AD422" s="5"/>
      <c r="AE422" s="5"/>
      <c r="AF422" s="5"/>
      <c r="AN422" s="5"/>
      <c r="AO422" s="5"/>
      <c r="AP422" s="5"/>
      <c r="AQ422" s="5"/>
      <c r="AR422" s="5"/>
    </row>
    <row r="423" spans="16:44" ht="15.75" customHeight="1">
      <c r="P423" s="5"/>
      <c r="Q423" s="5"/>
      <c r="R423" s="5"/>
      <c r="S423" s="5"/>
      <c r="T423" s="5"/>
      <c r="AB423" s="5"/>
      <c r="AC423" s="5"/>
      <c r="AD423" s="5"/>
      <c r="AE423" s="5"/>
      <c r="AF423" s="5"/>
      <c r="AN423" s="5"/>
      <c r="AO423" s="5"/>
      <c r="AP423" s="5"/>
      <c r="AQ423" s="5"/>
      <c r="AR423" s="5"/>
    </row>
    <row r="424" spans="16:44" ht="15.75" customHeight="1">
      <c r="P424" s="5"/>
      <c r="Q424" s="5"/>
      <c r="R424" s="5"/>
      <c r="S424" s="5"/>
      <c r="T424" s="5"/>
      <c r="AB424" s="5"/>
      <c r="AC424" s="5"/>
      <c r="AD424" s="5"/>
      <c r="AE424" s="5"/>
      <c r="AF424" s="5"/>
      <c r="AN424" s="5"/>
      <c r="AO424" s="5"/>
      <c r="AP424" s="5"/>
      <c r="AQ424" s="5"/>
      <c r="AR424" s="5"/>
    </row>
    <row r="425" spans="16:44" ht="15.75" customHeight="1">
      <c r="P425" s="5"/>
      <c r="Q425" s="5"/>
      <c r="R425" s="5"/>
      <c r="S425" s="5"/>
      <c r="T425" s="5"/>
      <c r="AB425" s="5"/>
      <c r="AC425" s="5"/>
      <c r="AD425" s="5"/>
      <c r="AE425" s="5"/>
      <c r="AF425" s="5"/>
      <c r="AN425" s="5"/>
      <c r="AO425" s="5"/>
      <c r="AP425" s="5"/>
      <c r="AQ425" s="5"/>
      <c r="AR425" s="5"/>
    </row>
    <row r="426" spans="16:44" ht="15.75" customHeight="1">
      <c r="P426" s="5"/>
      <c r="Q426" s="5"/>
      <c r="R426" s="5"/>
      <c r="S426" s="5"/>
      <c r="T426" s="5"/>
      <c r="AB426" s="5"/>
      <c r="AC426" s="5"/>
      <c r="AD426" s="5"/>
      <c r="AE426" s="5"/>
      <c r="AF426" s="5"/>
      <c r="AN426" s="5"/>
      <c r="AO426" s="5"/>
      <c r="AP426" s="5"/>
      <c r="AQ426" s="5"/>
      <c r="AR426" s="5"/>
    </row>
    <row r="427" spans="16:44" ht="15.75" customHeight="1">
      <c r="P427" s="5"/>
      <c r="Q427" s="5"/>
      <c r="R427" s="5"/>
      <c r="S427" s="5"/>
      <c r="T427" s="5"/>
      <c r="AB427" s="5"/>
      <c r="AC427" s="5"/>
      <c r="AD427" s="5"/>
      <c r="AE427" s="5"/>
      <c r="AF427" s="5"/>
      <c r="AN427" s="5"/>
      <c r="AO427" s="5"/>
      <c r="AP427" s="5"/>
      <c r="AQ427" s="5"/>
      <c r="AR427" s="5"/>
    </row>
    <row r="428" spans="16:44" ht="15.75" customHeight="1">
      <c r="P428" s="5"/>
      <c r="Q428" s="5"/>
      <c r="R428" s="5"/>
      <c r="S428" s="5"/>
      <c r="T428" s="5"/>
      <c r="AB428" s="5"/>
      <c r="AC428" s="5"/>
      <c r="AD428" s="5"/>
      <c r="AE428" s="5"/>
      <c r="AF428" s="5"/>
      <c r="AN428" s="5"/>
      <c r="AO428" s="5"/>
      <c r="AP428" s="5"/>
      <c r="AQ428" s="5"/>
      <c r="AR428" s="5"/>
    </row>
    <row r="429" spans="16:44" ht="15.75" customHeight="1">
      <c r="P429" s="5"/>
      <c r="Q429" s="5"/>
      <c r="R429" s="5"/>
      <c r="S429" s="5"/>
      <c r="T429" s="5"/>
      <c r="AB429" s="5"/>
      <c r="AC429" s="5"/>
      <c r="AD429" s="5"/>
      <c r="AE429" s="5"/>
      <c r="AF429" s="5"/>
      <c r="AN429" s="5"/>
      <c r="AO429" s="5"/>
      <c r="AP429" s="5"/>
      <c r="AQ429" s="5"/>
      <c r="AR429" s="5"/>
    </row>
    <row r="430" spans="16:44" ht="15.75" customHeight="1">
      <c r="P430" s="5"/>
      <c r="Q430" s="5"/>
      <c r="R430" s="5"/>
      <c r="S430" s="5"/>
      <c r="T430" s="5"/>
      <c r="AB430" s="5"/>
      <c r="AC430" s="5"/>
      <c r="AD430" s="5"/>
      <c r="AE430" s="5"/>
      <c r="AF430" s="5"/>
      <c r="AN430" s="5"/>
      <c r="AO430" s="5"/>
      <c r="AP430" s="5"/>
      <c r="AQ430" s="5"/>
      <c r="AR430" s="5"/>
    </row>
    <row r="431" spans="16:44" ht="15.75" customHeight="1">
      <c r="P431" s="5"/>
      <c r="Q431" s="5"/>
      <c r="R431" s="5"/>
      <c r="S431" s="5"/>
      <c r="T431" s="5"/>
      <c r="AB431" s="5"/>
      <c r="AC431" s="5"/>
      <c r="AD431" s="5"/>
      <c r="AE431" s="5"/>
      <c r="AF431" s="5"/>
      <c r="AN431" s="5"/>
      <c r="AO431" s="5"/>
      <c r="AP431" s="5"/>
      <c r="AQ431" s="5"/>
      <c r="AR431" s="5"/>
    </row>
    <row r="432" spans="16:44" ht="15.75" customHeight="1">
      <c r="P432" s="5"/>
      <c r="Q432" s="5"/>
      <c r="R432" s="5"/>
      <c r="S432" s="5"/>
      <c r="T432" s="5"/>
      <c r="AB432" s="5"/>
      <c r="AC432" s="5"/>
      <c r="AD432" s="5"/>
      <c r="AE432" s="5"/>
      <c r="AF432" s="5"/>
      <c r="AN432" s="5"/>
      <c r="AO432" s="5"/>
      <c r="AP432" s="5"/>
      <c r="AQ432" s="5"/>
      <c r="AR432" s="5"/>
    </row>
    <row r="433" spans="16:44" ht="15.75" customHeight="1">
      <c r="P433" s="5"/>
      <c r="Q433" s="5"/>
      <c r="R433" s="5"/>
      <c r="S433" s="5"/>
      <c r="T433" s="5"/>
      <c r="AB433" s="5"/>
      <c r="AC433" s="5"/>
      <c r="AD433" s="5"/>
      <c r="AE433" s="5"/>
      <c r="AF433" s="5"/>
      <c r="AN433" s="5"/>
      <c r="AO433" s="5"/>
      <c r="AP433" s="5"/>
      <c r="AQ433" s="5"/>
      <c r="AR433" s="5"/>
    </row>
    <row r="434" spans="16:44" ht="15.75" customHeight="1">
      <c r="P434" s="5"/>
      <c r="Q434" s="5"/>
      <c r="R434" s="5"/>
      <c r="S434" s="5"/>
      <c r="T434" s="5"/>
      <c r="AB434" s="5"/>
      <c r="AC434" s="5"/>
      <c r="AD434" s="5"/>
      <c r="AE434" s="5"/>
      <c r="AF434" s="5"/>
      <c r="AN434" s="5"/>
      <c r="AO434" s="5"/>
      <c r="AP434" s="5"/>
      <c r="AQ434" s="5"/>
      <c r="AR434" s="5"/>
    </row>
    <row r="435" spans="16:44" ht="15.75" customHeight="1">
      <c r="P435" s="5"/>
      <c r="Q435" s="5"/>
      <c r="R435" s="5"/>
      <c r="S435" s="5"/>
      <c r="T435" s="5"/>
      <c r="AB435" s="5"/>
      <c r="AC435" s="5"/>
      <c r="AD435" s="5"/>
      <c r="AE435" s="5"/>
      <c r="AF435" s="5"/>
      <c r="AN435" s="5"/>
      <c r="AO435" s="5"/>
      <c r="AP435" s="5"/>
      <c r="AQ435" s="5"/>
      <c r="AR435" s="5"/>
    </row>
    <row r="436" spans="16:44" ht="15.75" customHeight="1">
      <c r="P436" s="5"/>
      <c r="Q436" s="5"/>
      <c r="R436" s="5"/>
      <c r="S436" s="5"/>
      <c r="T436" s="5"/>
      <c r="AB436" s="5"/>
      <c r="AC436" s="5"/>
      <c r="AD436" s="5"/>
      <c r="AE436" s="5"/>
      <c r="AF436" s="5"/>
      <c r="AN436" s="5"/>
      <c r="AO436" s="5"/>
      <c r="AP436" s="5"/>
      <c r="AQ436" s="5"/>
      <c r="AR436" s="5"/>
    </row>
    <row r="437" spans="16:44" ht="15.75" customHeight="1">
      <c r="P437" s="5"/>
      <c r="Q437" s="5"/>
      <c r="R437" s="5"/>
      <c r="S437" s="5"/>
      <c r="T437" s="5"/>
      <c r="AB437" s="5"/>
      <c r="AC437" s="5"/>
      <c r="AD437" s="5"/>
      <c r="AE437" s="5"/>
      <c r="AF437" s="5"/>
      <c r="AN437" s="5"/>
      <c r="AO437" s="5"/>
      <c r="AP437" s="5"/>
      <c r="AQ437" s="5"/>
      <c r="AR437" s="5"/>
    </row>
    <row r="438" spans="16:44" ht="15.75" customHeight="1">
      <c r="P438" s="5"/>
      <c r="Q438" s="5"/>
      <c r="R438" s="5"/>
      <c r="S438" s="5"/>
      <c r="T438" s="5"/>
      <c r="AB438" s="5"/>
      <c r="AC438" s="5"/>
      <c r="AD438" s="5"/>
      <c r="AE438" s="5"/>
      <c r="AF438" s="5"/>
      <c r="AN438" s="5"/>
      <c r="AO438" s="5"/>
      <c r="AP438" s="5"/>
      <c r="AQ438" s="5"/>
      <c r="AR438" s="5"/>
    </row>
    <row r="439" spans="16:44" ht="15.75" customHeight="1">
      <c r="P439" s="5"/>
      <c r="Q439" s="5"/>
      <c r="R439" s="5"/>
      <c r="S439" s="5"/>
      <c r="T439" s="5"/>
      <c r="AB439" s="5"/>
      <c r="AC439" s="5"/>
      <c r="AD439" s="5"/>
      <c r="AE439" s="5"/>
      <c r="AF439" s="5"/>
      <c r="AN439" s="5"/>
      <c r="AO439" s="5"/>
      <c r="AP439" s="5"/>
      <c r="AQ439" s="5"/>
      <c r="AR439" s="5"/>
    </row>
    <row r="440" spans="16:44" ht="15.75" customHeight="1">
      <c r="P440" s="5"/>
      <c r="Q440" s="5"/>
      <c r="R440" s="5"/>
      <c r="S440" s="5"/>
      <c r="T440" s="5"/>
      <c r="AB440" s="5"/>
      <c r="AC440" s="5"/>
      <c r="AD440" s="5"/>
      <c r="AE440" s="5"/>
      <c r="AF440" s="5"/>
      <c r="AN440" s="5"/>
      <c r="AO440" s="5"/>
      <c r="AP440" s="5"/>
      <c r="AQ440" s="5"/>
      <c r="AR440" s="5"/>
    </row>
    <row r="441" spans="16:44" ht="15.75" customHeight="1">
      <c r="P441" s="5"/>
      <c r="Q441" s="5"/>
      <c r="R441" s="5"/>
      <c r="S441" s="5"/>
      <c r="T441" s="5"/>
      <c r="AB441" s="5"/>
      <c r="AC441" s="5"/>
      <c r="AD441" s="5"/>
      <c r="AE441" s="5"/>
      <c r="AF441" s="5"/>
      <c r="AN441" s="5"/>
      <c r="AO441" s="5"/>
      <c r="AP441" s="5"/>
      <c r="AQ441" s="5"/>
      <c r="AR441" s="5"/>
    </row>
    <row r="442" spans="16:44" ht="15.75" customHeight="1">
      <c r="P442" s="5"/>
      <c r="Q442" s="5"/>
      <c r="R442" s="5"/>
      <c r="S442" s="5"/>
      <c r="T442" s="5"/>
      <c r="AB442" s="5"/>
      <c r="AC442" s="5"/>
      <c r="AD442" s="5"/>
      <c r="AE442" s="5"/>
      <c r="AF442" s="5"/>
      <c r="AN442" s="5"/>
      <c r="AO442" s="5"/>
      <c r="AP442" s="5"/>
      <c r="AQ442" s="5"/>
      <c r="AR442" s="5"/>
    </row>
    <row r="443" spans="16:44" ht="15.75" customHeight="1">
      <c r="P443" s="5"/>
      <c r="Q443" s="5"/>
      <c r="R443" s="5"/>
      <c r="S443" s="5"/>
      <c r="T443" s="5"/>
      <c r="AB443" s="5"/>
      <c r="AC443" s="5"/>
      <c r="AD443" s="5"/>
      <c r="AE443" s="5"/>
      <c r="AF443" s="5"/>
      <c r="AN443" s="5"/>
      <c r="AO443" s="5"/>
      <c r="AP443" s="5"/>
      <c r="AQ443" s="5"/>
      <c r="AR443" s="5"/>
    </row>
    <row r="444" spans="16:44" ht="15.75" customHeight="1">
      <c r="P444" s="5"/>
      <c r="Q444" s="5"/>
      <c r="R444" s="5"/>
      <c r="S444" s="5"/>
      <c r="T444" s="5"/>
      <c r="AB444" s="5"/>
      <c r="AC444" s="5"/>
      <c r="AD444" s="5"/>
      <c r="AE444" s="5"/>
      <c r="AF444" s="5"/>
      <c r="AN444" s="5"/>
      <c r="AO444" s="5"/>
      <c r="AP444" s="5"/>
      <c r="AQ444" s="5"/>
      <c r="AR444" s="5"/>
    </row>
    <row r="445" spans="16:44" ht="15.75" customHeight="1">
      <c r="P445" s="5"/>
      <c r="Q445" s="5"/>
      <c r="R445" s="5"/>
      <c r="S445" s="5"/>
      <c r="T445" s="5"/>
      <c r="AB445" s="5"/>
      <c r="AC445" s="5"/>
      <c r="AD445" s="5"/>
      <c r="AE445" s="5"/>
      <c r="AF445" s="5"/>
      <c r="AN445" s="5"/>
      <c r="AO445" s="5"/>
      <c r="AP445" s="5"/>
      <c r="AQ445" s="5"/>
      <c r="AR445" s="5"/>
    </row>
    <row r="446" spans="16:44" ht="15.75" customHeight="1">
      <c r="P446" s="5"/>
      <c r="Q446" s="5"/>
      <c r="R446" s="5"/>
      <c r="S446" s="5"/>
      <c r="T446" s="5"/>
      <c r="AB446" s="5"/>
      <c r="AC446" s="5"/>
      <c r="AD446" s="5"/>
      <c r="AE446" s="5"/>
      <c r="AF446" s="5"/>
      <c r="AN446" s="5"/>
      <c r="AO446" s="5"/>
      <c r="AP446" s="5"/>
      <c r="AQ446" s="5"/>
      <c r="AR446" s="5"/>
    </row>
    <row r="447" spans="16:44" ht="15.75" customHeight="1">
      <c r="P447" s="5"/>
      <c r="Q447" s="5"/>
      <c r="R447" s="5"/>
      <c r="S447" s="5"/>
      <c r="T447" s="5"/>
      <c r="AB447" s="5"/>
      <c r="AC447" s="5"/>
      <c r="AD447" s="5"/>
      <c r="AE447" s="5"/>
      <c r="AF447" s="5"/>
      <c r="AN447" s="5"/>
      <c r="AO447" s="5"/>
      <c r="AP447" s="5"/>
      <c r="AQ447" s="5"/>
      <c r="AR447" s="5"/>
    </row>
    <row r="448" spans="16:44" ht="15.75" customHeight="1">
      <c r="P448" s="5"/>
      <c r="Q448" s="5"/>
      <c r="R448" s="5"/>
      <c r="S448" s="5"/>
      <c r="T448" s="5"/>
      <c r="AB448" s="5"/>
      <c r="AC448" s="5"/>
      <c r="AD448" s="5"/>
      <c r="AE448" s="5"/>
      <c r="AF448" s="5"/>
      <c r="AN448" s="5"/>
      <c r="AO448" s="5"/>
      <c r="AP448" s="5"/>
      <c r="AQ448" s="5"/>
      <c r="AR448" s="5"/>
    </row>
    <row r="449" spans="16:44" ht="15.75" customHeight="1">
      <c r="P449" s="5"/>
      <c r="Q449" s="5"/>
      <c r="R449" s="5"/>
      <c r="S449" s="5"/>
      <c r="T449" s="5"/>
      <c r="AB449" s="5"/>
      <c r="AC449" s="5"/>
      <c r="AD449" s="5"/>
      <c r="AE449" s="5"/>
      <c r="AF449" s="5"/>
      <c r="AN449" s="5"/>
      <c r="AO449" s="5"/>
      <c r="AP449" s="5"/>
      <c r="AQ449" s="5"/>
      <c r="AR449" s="5"/>
    </row>
    <row r="450" spans="16:44" ht="15.75" customHeight="1">
      <c r="P450" s="5"/>
      <c r="Q450" s="5"/>
      <c r="R450" s="5"/>
      <c r="S450" s="5"/>
      <c r="T450" s="5"/>
      <c r="AB450" s="5"/>
      <c r="AC450" s="5"/>
      <c r="AD450" s="5"/>
      <c r="AE450" s="5"/>
      <c r="AF450" s="5"/>
      <c r="AN450" s="5"/>
      <c r="AO450" s="5"/>
      <c r="AP450" s="5"/>
      <c r="AQ450" s="5"/>
      <c r="AR450" s="5"/>
    </row>
    <row r="451" spans="16:44" ht="15.75" customHeight="1">
      <c r="P451" s="5"/>
      <c r="Q451" s="5"/>
      <c r="R451" s="5"/>
      <c r="S451" s="5"/>
      <c r="T451" s="5"/>
      <c r="AB451" s="5"/>
      <c r="AC451" s="5"/>
      <c r="AD451" s="5"/>
      <c r="AE451" s="5"/>
      <c r="AF451" s="5"/>
      <c r="AN451" s="5"/>
      <c r="AO451" s="5"/>
      <c r="AP451" s="5"/>
      <c r="AQ451" s="5"/>
      <c r="AR451" s="5"/>
    </row>
    <row r="452" spans="16:44" ht="15.75" customHeight="1">
      <c r="P452" s="5"/>
      <c r="Q452" s="5"/>
      <c r="R452" s="5"/>
      <c r="S452" s="5"/>
      <c r="T452" s="5"/>
      <c r="AB452" s="5"/>
      <c r="AC452" s="5"/>
      <c r="AD452" s="5"/>
      <c r="AE452" s="5"/>
      <c r="AF452" s="5"/>
      <c r="AN452" s="5"/>
      <c r="AO452" s="5"/>
      <c r="AP452" s="5"/>
      <c r="AQ452" s="5"/>
      <c r="AR452" s="5"/>
    </row>
    <row r="453" spans="16:44" ht="15.75" customHeight="1">
      <c r="P453" s="5"/>
      <c r="Q453" s="5"/>
      <c r="R453" s="5"/>
      <c r="S453" s="5"/>
      <c r="T453" s="5"/>
      <c r="AB453" s="5"/>
      <c r="AC453" s="5"/>
      <c r="AD453" s="5"/>
      <c r="AE453" s="5"/>
      <c r="AF453" s="5"/>
      <c r="AN453" s="5"/>
      <c r="AO453" s="5"/>
      <c r="AP453" s="5"/>
      <c r="AQ453" s="5"/>
      <c r="AR453" s="5"/>
    </row>
    <row r="454" spans="16:44" ht="15.75" customHeight="1">
      <c r="P454" s="5"/>
      <c r="Q454" s="5"/>
      <c r="R454" s="5"/>
      <c r="S454" s="5"/>
      <c r="T454" s="5"/>
      <c r="AB454" s="5"/>
      <c r="AC454" s="5"/>
      <c r="AD454" s="5"/>
      <c r="AE454" s="5"/>
      <c r="AF454" s="5"/>
      <c r="AN454" s="5"/>
      <c r="AO454" s="5"/>
      <c r="AP454" s="5"/>
      <c r="AQ454" s="5"/>
      <c r="AR454" s="5"/>
    </row>
    <row r="455" spans="16:44" ht="15.75" customHeight="1">
      <c r="P455" s="5"/>
      <c r="Q455" s="5"/>
      <c r="R455" s="5"/>
      <c r="S455" s="5"/>
      <c r="T455" s="5"/>
      <c r="AB455" s="5"/>
      <c r="AC455" s="5"/>
      <c r="AD455" s="5"/>
      <c r="AE455" s="5"/>
      <c r="AF455" s="5"/>
      <c r="AN455" s="5"/>
      <c r="AO455" s="5"/>
      <c r="AP455" s="5"/>
      <c r="AQ455" s="5"/>
      <c r="AR455" s="5"/>
    </row>
    <row r="456" spans="16:44" ht="15.75" customHeight="1">
      <c r="P456" s="5"/>
      <c r="Q456" s="5"/>
      <c r="R456" s="5"/>
      <c r="S456" s="5"/>
      <c r="T456" s="5"/>
      <c r="AB456" s="5"/>
      <c r="AC456" s="5"/>
      <c r="AD456" s="5"/>
      <c r="AE456" s="5"/>
      <c r="AF456" s="5"/>
      <c r="AN456" s="5"/>
      <c r="AO456" s="5"/>
      <c r="AP456" s="5"/>
      <c r="AQ456" s="5"/>
      <c r="AR456" s="5"/>
    </row>
    <row r="457" spans="16:44" ht="15.75" customHeight="1">
      <c r="P457" s="5"/>
      <c r="Q457" s="5"/>
      <c r="R457" s="5"/>
      <c r="S457" s="5"/>
      <c r="T457" s="5"/>
      <c r="AB457" s="5"/>
      <c r="AC457" s="5"/>
      <c r="AD457" s="5"/>
      <c r="AE457" s="5"/>
      <c r="AF457" s="5"/>
      <c r="AN457" s="5"/>
      <c r="AO457" s="5"/>
      <c r="AP457" s="5"/>
      <c r="AQ457" s="5"/>
      <c r="AR457" s="5"/>
    </row>
    <row r="458" spans="16:44" ht="15.75" customHeight="1">
      <c r="P458" s="5"/>
      <c r="Q458" s="5"/>
      <c r="R458" s="5"/>
      <c r="S458" s="5"/>
      <c r="T458" s="5"/>
      <c r="AB458" s="5"/>
      <c r="AC458" s="5"/>
      <c r="AD458" s="5"/>
      <c r="AE458" s="5"/>
      <c r="AF458" s="5"/>
      <c r="AN458" s="5"/>
      <c r="AO458" s="5"/>
      <c r="AP458" s="5"/>
      <c r="AQ458" s="5"/>
      <c r="AR458" s="5"/>
    </row>
    <row r="459" spans="16:44" ht="15.75" customHeight="1">
      <c r="P459" s="5"/>
      <c r="Q459" s="5"/>
      <c r="R459" s="5"/>
      <c r="S459" s="5"/>
      <c r="T459" s="5"/>
      <c r="AB459" s="5"/>
      <c r="AC459" s="5"/>
      <c r="AD459" s="5"/>
      <c r="AE459" s="5"/>
      <c r="AF459" s="5"/>
      <c r="AN459" s="5"/>
      <c r="AO459" s="5"/>
      <c r="AP459" s="5"/>
      <c r="AQ459" s="5"/>
      <c r="AR459" s="5"/>
    </row>
    <row r="460" spans="16:44" ht="15.75" customHeight="1">
      <c r="P460" s="5"/>
      <c r="Q460" s="5"/>
      <c r="R460" s="5"/>
      <c r="S460" s="5"/>
      <c r="T460" s="5"/>
      <c r="AB460" s="5"/>
      <c r="AC460" s="5"/>
      <c r="AD460" s="5"/>
      <c r="AE460" s="5"/>
      <c r="AF460" s="5"/>
      <c r="AN460" s="5"/>
      <c r="AO460" s="5"/>
      <c r="AP460" s="5"/>
      <c r="AQ460" s="5"/>
      <c r="AR460" s="5"/>
    </row>
    <row r="461" spans="16:44" ht="15.75" customHeight="1">
      <c r="P461" s="5"/>
      <c r="Q461" s="5"/>
      <c r="R461" s="5"/>
      <c r="S461" s="5"/>
      <c r="T461" s="5"/>
      <c r="AB461" s="5"/>
      <c r="AC461" s="5"/>
      <c r="AD461" s="5"/>
      <c r="AE461" s="5"/>
      <c r="AF461" s="5"/>
      <c r="AN461" s="5"/>
      <c r="AO461" s="5"/>
      <c r="AP461" s="5"/>
      <c r="AQ461" s="5"/>
      <c r="AR461" s="5"/>
    </row>
    <row r="462" spans="16:44" ht="15.75" customHeight="1">
      <c r="P462" s="5"/>
      <c r="Q462" s="5"/>
      <c r="R462" s="5"/>
      <c r="S462" s="5"/>
      <c r="T462" s="5"/>
      <c r="AB462" s="5"/>
      <c r="AC462" s="5"/>
      <c r="AD462" s="5"/>
      <c r="AE462" s="5"/>
      <c r="AF462" s="5"/>
      <c r="AN462" s="5"/>
      <c r="AO462" s="5"/>
      <c r="AP462" s="5"/>
      <c r="AQ462" s="5"/>
      <c r="AR462" s="5"/>
    </row>
    <row r="463" spans="16:44" ht="15.75" customHeight="1">
      <c r="P463" s="5"/>
      <c r="Q463" s="5"/>
      <c r="R463" s="5"/>
      <c r="S463" s="5"/>
      <c r="T463" s="5"/>
      <c r="AB463" s="5"/>
      <c r="AC463" s="5"/>
      <c r="AD463" s="5"/>
      <c r="AE463" s="5"/>
      <c r="AF463" s="5"/>
      <c r="AN463" s="5"/>
      <c r="AO463" s="5"/>
      <c r="AP463" s="5"/>
      <c r="AQ463" s="5"/>
      <c r="AR463" s="5"/>
    </row>
    <row r="464" spans="16:44" ht="15.75" customHeight="1">
      <c r="P464" s="5"/>
      <c r="Q464" s="5"/>
      <c r="R464" s="5"/>
      <c r="S464" s="5"/>
      <c r="T464" s="5"/>
      <c r="AB464" s="5"/>
      <c r="AC464" s="5"/>
      <c r="AD464" s="5"/>
      <c r="AE464" s="5"/>
      <c r="AF464" s="5"/>
      <c r="AN464" s="5"/>
      <c r="AO464" s="5"/>
      <c r="AP464" s="5"/>
      <c r="AQ464" s="5"/>
      <c r="AR464" s="5"/>
    </row>
    <row r="465" spans="16:44" ht="15.75" customHeight="1">
      <c r="P465" s="5"/>
      <c r="Q465" s="5"/>
      <c r="R465" s="5"/>
      <c r="S465" s="5"/>
      <c r="T465" s="5"/>
      <c r="AB465" s="5"/>
      <c r="AC465" s="5"/>
      <c r="AD465" s="5"/>
      <c r="AE465" s="5"/>
      <c r="AF465" s="5"/>
      <c r="AN465" s="5"/>
      <c r="AO465" s="5"/>
      <c r="AP465" s="5"/>
      <c r="AQ465" s="5"/>
      <c r="AR465" s="5"/>
    </row>
    <row r="466" spans="16:44" ht="15.75" customHeight="1">
      <c r="P466" s="5"/>
      <c r="Q466" s="5"/>
      <c r="R466" s="5"/>
      <c r="S466" s="5"/>
      <c r="T466" s="5"/>
      <c r="AB466" s="5"/>
      <c r="AC466" s="5"/>
      <c r="AD466" s="5"/>
      <c r="AE466" s="5"/>
      <c r="AF466" s="5"/>
      <c r="AN466" s="5"/>
      <c r="AO466" s="5"/>
      <c r="AP466" s="5"/>
      <c r="AQ466" s="5"/>
      <c r="AR466" s="5"/>
    </row>
    <row r="467" spans="16:44" ht="15.75" customHeight="1">
      <c r="P467" s="5"/>
      <c r="Q467" s="5"/>
      <c r="R467" s="5"/>
      <c r="S467" s="5"/>
      <c r="T467" s="5"/>
      <c r="AB467" s="5"/>
      <c r="AC467" s="5"/>
      <c r="AD467" s="5"/>
      <c r="AE467" s="5"/>
      <c r="AF467" s="5"/>
      <c r="AN467" s="5"/>
      <c r="AO467" s="5"/>
      <c r="AP467" s="5"/>
      <c r="AQ467" s="5"/>
      <c r="AR467" s="5"/>
    </row>
    <row r="468" spans="16:44" ht="15.75" customHeight="1">
      <c r="P468" s="5"/>
      <c r="Q468" s="5"/>
      <c r="R468" s="5"/>
      <c r="S468" s="5"/>
      <c r="T468" s="5"/>
      <c r="AB468" s="5"/>
      <c r="AC468" s="5"/>
      <c r="AD468" s="5"/>
      <c r="AE468" s="5"/>
      <c r="AF468" s="5"/>
      <c r="AN468" s="5"/>
      <c r="AO468" s="5"/>
      <c r="AP468" s="5"/>
      <c r="AQ468" s="5"/>
      <c r="AR468" s="5"/>
    </row>
    <row r="469" spans="16:44" ht="15.75" customHeight="1">
      <c r="P469" s="5"/>
      <c r="Q469" s="5"/>
      <c r="R469" s="5"/>
      <c r="S469" s="5"/>
      <c r="T469" s="5"/>
      <c r="AB469" s="5"/>
      <c r="AC469" s="5"/>
      <c r="AD469" s="5"/>
      <c r="AE469" s="5"/>
      <c r="AF469" s="5"/>
      <c r="AN469" s="5"/>
      <c r="AO469" s="5"/>
      <c r="AP469" s="5"/>
      <c r="AQ469" s="5"/>
      <c r="AR469" s="5"/>
    </row>
    <row r="470" spans="16:44" ht="15.75" customHeight="1">
      <c r="P470" s="5"/>
      <c r="Q470" s="5"/>
      <c r="R470" s="5"/>
      <c r="S470" s="5"/>
      <c r="T470" s="5"/>
      <c r="AB470" s="5"/>
      <c r="AC470" s="5"/>
      <c r="AD470" s="5"/>
      <c r="AE470" s="5"/>
      <c r="AF470" s="5"/>
      <c r="AN470" s="5"/>
      <c r="AO470" s="5"/>
      <c r="AP470" s="5"/>
      <c r="AQ470" s="5"/>
      <c r="AR470" s="5"/>
    </row>
    <row r="471" spans="16:44" ht="15.75" customHeight="1">
      <c r="P471" s="5"/>
      <c r="Q471" s="5"/>
      <c r="R471" s="5"/>
      <c r="S471" s="5"/>
      <c r="T471" s="5"/>
      <c r="AB471" s="5"/>
      <c r="AC471" s="5"/>
      <c r="AD471" s="5"/>
      <c r="AE471" s="5"/>
      <c r="AF471" s="5"/>
      <c r="AN471" s="5"/>
      <c r="AO471" s="5"/>
      <c r="AP471" s="5"/>
      <c r="AQ471" s="5"/>
      <c r="AR471" s="5"/>
    </row>
    <row r="472" spans="16:44" ht="15.75" customHeight="1">
      <c r="P472" s="5"/>
      <c r="Q472" s="5"/>
      <c r="R472" s="5"/>
      <c r="S472" s="5"/>
      <c r="T472" s="5"/>
      <c r="AB472" s="5"/>
      <c r="AC472" s="5"/>
      <c r="AD472" s="5"/>
      <c r="AE472" s="5"/>
      <c r="AF472" s="5"/>
      <c r="AN472" s="5"/>
      <c r="AO472" s="5"/>
      <c r="AP472" s="5"/>
      <c r="AQ472" s="5"/>
      <c r="AR472" s="5"/>
    </row>
    <row r="473" spans="16:44" ht="15.75" customHeight="1">
      <c r="P473" s="5"/>
      <c r="Q473" s="5"/>
      <c r="R473" s="5"/>
      <c r="S473" s="5"/>
      <c r="T473" s="5"/>
      <c r="AB473" s="5"/>
      <c r="AC473" s="5"/>
      <c r="AD473" s="5"/>
      <c r="AE473" s="5"/>
      <c r="AF473" s="5"/>
      <c r="AN473" s="5"/>
      <c r="AO473" s="5"/>
      <c r="AP473" s="5"/>
      <c r="AQ473" s="5"/>
      <c r="AR473" s="5"/>
    </row>
    <row r="474" spans="16:44" ht="15.75" customHeight="1">
      <c r="P474" s="5"/>
      <c r="Q474" s="5"/>
      <c r="R474" s="5"/>
      <c r="S474" s="5"/>
      <c r="T474" s="5"/>
      <c r="AB474" s="5"/>
      <c r="AC474" s="5"/>
      <c r="AD474" s="5"/>
      <c r="AE474" s="5"/>
      <c r="AF474" s="5"/>
      <c r="AN474" s="5"/>
      <c r="AO474" s="5"/>
      <c r="AP474" s="5"/>
      <c r="AQ474" s="5"/>
      <c r="AR474" s="5"/>
    </row>
    <row r="475" spans="16:44" ht="15.75" customHeight="1">
      <c r="P475" s="5"/>
      <c r="Q475" s="5"/>
      <c r="R475" s="5"/>
      <c r="S475" s="5"/>
      <c r="T475" s="5"/>
      <c r="AB475" s="5"/>
      <c r="AC475" s="5"/>
      <c r="AD475" s="5"/>
      <c r="AE475" s="5"/>
      <c r="AF475" s="5"/>
      <c r="AN475" s="5"/>
      <c r="AO475" s="5"/>
      <c r="AP475" s="5"/>
      <c r="AQ475" s="5"/>
      <c r="AR475" s="5"/>
    </row>
    <row r="476" spans="16:44" ht="15.75" customHeight="1">
      <c r="P476" s="5"/>
      <c r="Q476" s="5"/>
      <c r="R476" s="5"/>
      <c r="S476" s="5"/>
      <c r="T476" s="5"/>
      <c r="AB476" s="5"/>
      <c r="AC476" s="5"/>
      <c r="AD476" s="5"/>
      <c r="AE476" s="5"/>
      <c r="AF476" s="5"/>
      <c r="AN476" s="5"/>
      <c r="AO476" s="5"/>
      <c r="AP476" s="5"/>
      <c r="AQ476" s="5"/>
      <c r="AR476" s="5"/>
    </row>
    <row r="477" spans="16:44" ht="15.75" customHeight="1">
      <c r="P477" s="5"/>
      <c r="Q477" s="5"/>
      <c r="R477" s="5"/>
      <c r="S477" s="5"/>
      <c r="T477" s="5"/>
      <c r="AB477" s="5"/>
      <c r="AC477" s="5"/>
      <c r="AD477" s="5"/>
      <c r="AE477" s="5"/>
      <c r="AF477" s="5"/>
      <c r="AN477" s="5"/>
      <c r="AO477" s="5"/>
      <c r="AP477" s="5"/>
      <c r="AQ477" s="5"/>
      <c r="AR477" s="5"/>
    </row>
    <row r="478" spans="16:44" ht="15.75" customHeight="1">
      <c r="P478" s="5"/>
      <c r="Q478" s="5"/>
      <c r="R478" s="5"/>
      <c r="S478" s="5"/>
      <c r="T478" s="5"/>
      <c r="AB478" s="5"/>
      <c r="AC478" s="5"/>
      <c r="AD478" s="5"/>
      <c r="AE478" s="5"/>
      <c r="AF478" s="5"/>
      <c r="AN478" s="5"/>
      <c r="AO478" s="5"/>
      <c r="AP478" s="5"/>
      <c r="AQ478" s="5"/>
      <c r="AR478" s="5"/>
    </row>
    <row r="479" spans="16:44" ht="15.75" customHeight="1">
      <c r="P479" s="5"/>
      <c r="Q479" s="5"/>
      <c r="R479" s="5"/>
      <c r="S479" s="5"/>
      <c r="T479" s="5"/>
      <c r="AB479" s="5"/>
      <c r="AC479" s="5"/>
      <c r="AD479" s="5"/>
      <c r="AE479" s="5"/>
      <c r="AF479" s="5"/>
      <c r="AN479" s="5"/>
      <c r="AO479" s="5"/>
      <c r="AP479" s="5"/>
      <c r="AQ479" s="5"/>
      <c r="AR479" s="5"/>
    </row>
    <row r="480" spans="16:44" ht="15.75" customHeight="1">
      <c r="P480" s="5"/>
      <c r="Q480" s="5"/>
      <c r="R480" s="5"/>
      <c r="S480" s="5"/>
      <c r="T480" s="5"/>
      <c r="AB480" s="5"/>
      <c r="AC480" s="5"/>
      <c r="AD480" s="5"/>
      <c r="AE480" s="5"/>
      <c r="AF480" s="5"/>
      <c r="AN480" s="5"/>
      <c r="AO480" s="5"/>
      <c r="AP480" s="5"/>
      <c r="AQ480" s="5"/>
      <c r="AR480" s="5"/>
    </row>
    <row r="481" spans="16:44" ht="15.75" customHeight="1">
      <c r="P481" s="5"/>
      <c r="Q481" s="5"/>
      <c r="R481" s="5"/>
      <c r="S481" s="5"/>
      <c r="T481" s="5"/>
      <c r="AB481" s="5"/>
      <c r="AC481" s="5"/>
      <c r="AD481" s="5"/>
      <c r="AE481" s="5"/>
      <c r="AF481" s="5"/>
      <c r="AN481" s="5"/>
      <c r="AO481" s="5"/>
      <c r="AP481" s="5"/>
      <c r="AQ481" s="5"/>
      <c r="AR481" s="5"/>
    </row>
    <row r="482" spans="16:44" ht="15.75" customHeight="1">
      <c r="P482" s="5"/>
      <c r="Q482" s="5"/>
      <c r="R482" s="5"/>
      <c r="S482" s="5"/>
      <c r="T482" s="5"/>
      <c r="AB482" s="5"/>
      <c r="AC482" s="5"/>
      <c r="AD482" s="5"/>
      <c r="AE482" s="5"/>
      <c r="AF482" s="5"/>
      <c r="AN482" s="5"/>
      <c r="AO482" s="5"/>
      <c r="AP482" s="5"/>
      <c r="AQ482" s="5"/>
      <c r="AR482" s="5"/>
    </row>
    <row r="483" spans="16:44" ht="15.75" customHeight="1">
      <c r="P483" s="5"/>
      <c r="Q483" s="5"/>
      <c r="R483" s="5"/>
      <c r="S483" s="5"/>
      <c r="T483" s="5"/>
      <c r="AB483" s="5"/>
      <c r="AC483" s="5"/>
      <c r="AD483" s="5"/>
      <c r="AE483" s="5"/>
      <c r="AF483" s="5"/>
      <c r="AN483" s="5"/>
      <c r="AO483" s="5"/>
      <c r="AP483" s="5"/>
      <c r="AQ483" s="5"/>
      <c r="AR483" s="5"/>
    </row>
    <row r="484" spans="16:44" ht="15.75" customHeight="1">
      <c r="P484" s="5"/>
      <c r="Q484" s="5"/>
      <c r="R484" s="5"/>
      <c r="S484" s="5"/>
      <c r="T484" s="5"/>
      <c r="AB484" s="5"/>
      <c r="AC484" s="5"/>
      <c r="AD484" s="5"/>
      <c r="AE484" s="5"/>
      <c r="AF484" s="5"/>
      <c r="AN484" s="5"/>
      <c r="AO484" s="5"/>
      <c r="AP484" s="5"/>
      <c r="AQ484" s="5"/>
      <c r="AR484" s="5"/>
    </row>
    <row r="485" spans="16:44" ht="15.75" customHeight="1">
      <c r="P485" s="5"/>
      <c r="Q485" s="5"/>
      <c r="R485" s="5"/>
      <c r="S485" s="5"/>
      <c r="T485" s="5"/>
      <c r="AB485" s="5"/>
      <c r="AC485" s="5"/>
      <c r="AD485" s="5"/>
      <c r="AE485" s="5"/>
      <c r="AF485" s="5"/>
      <c r="AN485" s="5"/>
      <c r="AO485" s="5"/>
      <c r="AP485" s="5"/>
      <c r="AQ485" s="5"/>
      <c r="AR485" s="5"/>
    </row>
    <row r="486" spans="16:44" ht="15.75" customHeight="1">
      <c r="P486" s="5"/>
      <c r="Q486" s="5"/>
      <c r="R486" s="5"/>
      <c r="S486" s="5"/>
      <c r="T486" s="5"/>
      <c r="AB486" s="5"/>
      <c r="AC486" s="5"/>
      <c r="AD486" s="5"/>
      <c r="AE486" s="5"/>
      <c r="AF486" s="5"/>
      <c r="AN486" s="5"/>
      <c r="AO486" s="5"/>
      <c r="AP486" s="5"/>
      <c r="AQ486" s="5"/>
      <c r="AR486" s="5"/>
    </row>
    <row r="487" spans="16:44" ht="15.75" customHeight="1">
      <c r="P487" s="5"/>
      <c r="Q487" s="5"/>
      <c r="R487" s="5"/>
      <c r="S487" s="5"/>
      <c r="T487" s="5"/>
      <c r="AB487" s="5"/>
      <c r="AC487" s="5"/>
      <c r="AD487" s="5"/>
      <c r="AE487" s="5"/>
      <c r="AF487" s="5"/>
      <c r="AN487" s="5"/>
      <c r="AO487" s="5"/>
      <c r="AP487" s="5"/>
      <c r="AQ487" s="5"/>
      <c r="AR487" s="5"/>
    </row>
    <row r="488" spans="16:44" ht="15.75" customHeight="1">
      <c r="P488" s="5"/>
      <c r="Q488" s="5"/>
      <c r="R488" s="5"/>
      <c r="S488" s="5"/>
      <c r="T488" s="5"/>
      <c r="AB488" s="5"/>
      <c r="AC488" s="5"/>
      <c r="AD488" s="5"/>
      <c r="AE488" s="5"/>
      <c r="AF488" s="5"/>
      <c r="AN488" s="5"/>
      <c r="AO488" s="5"/>
      <c r="AP488" s="5"/>
      <c r="AQ488" s="5"/>
      <c r="AR488" s="5"/>
    </row>
    <row r="489" spans="16:44" ht="15.75" customHeight="1">
      <c r="P489" s="5"/>
      <c r="Q489" s="5"/>
      <c r="R489" s="5"/>
      <c r="S489" s="5"/>
      <c r="T489" s="5"/>
      <c r="AB489" s="5"/>
      <c r="AC489" s="5"/>
      <c r="AD489" s="5"/>
      <c r="AE489" s="5"/>
      <c r="AF489" s="5"/>
      <c r="AN489" s="5"/>
      <c r="AO489" s="5"/>
      <c r="AP489" s="5"/>
      <c r="AQ489" s="5"/>
      <c r="AR489" s="5"/>
    </row>
    <row r="490" spans="16:44" ht="15.75" customHeight="1">
      <c r="P490" s="5"/>
      <c r="Q490" s="5"/>
      <c r="R490" s="5"/>
      <c r="S490" s="5"/>
      <c r="T490" s="5"/>
      <c r="AB490" s="5"/>
      <c r="AC490" s="5"/>
      <c r="AD490" s="5"/>
      <c r="AE490" s="5"/>
      <c r="AF490" s="5"/>
      <c r="AN490" s="5"/>
      <c r="AO490" s="5"/>
      <c r="AP490" s="5"/>
      <c r="AQ490" s="5"/>
      <c r="AR490" s="5"/>
    </row>
    <row r="491" spans="16:44" ht="15.75" customHeight="1">
      <c r="P491" s="5"/>
      <c r="Q491" s="5"/>
      <c r="R491" s="5"/>
      <c r="S491" s="5"/>
      <c r="T491" s="5"/>
      <c r="AB491" s="5"/>
      <c r="AC491" s="5"/>
      <c r="AD491" s="5"/>
      <c r="AE491" s="5"/>
      <c r="AF491" s="5"/>
      <c r="AN491" s="5"/>
      <c r="AO491" s="5"/>
      <c r="AP491" s="5"/>
      <c r="AQ491" s="5"/>
      <c r="AR491" s="5"/>
    </row>
    <row r="492" spans="16:44" ht="15.75" customHeight="1">
      <c r="P492" s="5"/>
      <c r="Q492" s="5"/>
      <c r="R492" s="5"/>
      <c r="S492" s="5"/>
      <c r="T492" s="5"/>
      <c r="AB492" s="5"/>
      <c r="AC492" s="5"/>
      <c r="AD492" s="5"/>
      <c r="AE492" s="5"/>
      <c r="AF492" s="5"/>
      <c r="AN492" s="5"/>
      <c r="AO492" s="5"/>
      <c r="AP492" s="5"/>
      <c r="AQ492" s="5"/>
      <c r="AR492" s="5"/>
    </row>
    <row r="493" spans="16:44" ht="15.75" customHeight="1">
      <c r="P493" s="5"/>
      <c r="Q493" s="5"/>
      <c r="R493" s="5"/>
      <c r="S493" s="5"/>
      <c r="T493" s="5"/>
      <c r="AB493" s="5"/>
      <c r="AC493" s="5"/>
      <c r="AD493" s="5"/>
      <c r="AE493" s="5"/>
      <c r="AF493" s="5"/>
      <c r="AN493" s="5"/>
      <c r="AO493" s="5"/>
      <c r="AP493" s="5"/>
      <c r="AQ493" s="5"/>
      <c r="AR493" s="5"/>
    </row>
    <row r="494" spans="16:44" ht="15.75" customHeight="1">
      <c r="P494" s="5"/>
      <c r="Q494" s="5"/>
      <c r="R494" s="5"/>
      <c r="S494" s="5"/>
      <c r="T494" s="5"/>
      <c r="AB494" s="5"/>
      <c r="AC494" s="5"/>
      <c r="AD494" s="5"/>
      <c r="AE494" s="5"/>
      <c r="AF494" s="5"/>
      <c r="AN494" s="5"/>
      <c r="AO494" s="5"/>
      <c r="AP494" s="5"/>
      <c r="AQ494" s="5"/>
      <c r="AR494" s="5"/>
    </row>
    <row r="495" spans="16:44" ht="15.75" customHeight="1">
      <c r="P495" s="5"/>
      <c r="Q495" s="5"/>
      <c r="R495" s="5"/>
      <c r="S495" s="5"/>
      <c r="T495" s="5"/>
      <c r="AB495" s="5"/>
      <c r="AC495" s="5"/>
      <c r="AD495" s="5"/>
      <c r="AE495" s="5"/>
      <c r="AF495" s="5"/>
      <c r="AN495" s="5"/>
      <c r="AO495" s="5"/>
      <c r="AP495" s="5"/>
      <c r="AQ495" s="5"/>
      <c r="AR495" s="5"/>
    </row>
    <row r="496" spans="16:44" ht="15.75" customHeight="1">
      <c r="P496" s="5"/>
      <c r="Q496" s="5"/>
      <c r="R496" s="5"/>
      <c r="S496" s="5"/>
      <c r="T496" s="5"/>
      <c r="AB496" s="5"/>
      <c r="AC496" s="5"/>
      <c r="AD496" s="5"/>
      <c r="AE496" s="5"/>
      <c r="AF496" s="5"/>
      <c r="AN496" s="5"/>
      <c r="AO496" s="5"/>
      <c r="AP496" s="5"/>
      <c r="AQ496" s="5"/>
      <c r="AR496" s="5"/>
    </row>
    <row r="497" spans="16:44" ht="15.75" customHeight="1">
      <c r="P497" s="5"/>
      <c r="Q497" s="5"/>
      <c r="R497" s="5"/>
      <c r="S497" s="5"/>
      <c r="T497" s="5"/>
      <c r="AB497" s="5"/>
      <c r="AC497" s="5"/>
      <c r="AD497" s="5"/>
      <c r="AE497" s="5"/>
      <c r="AF497" s="5"/>
      <c r="AN497" s="5"/>
      <c r="AO497" s="5"/>
      <c r="AP497" s="5"/>
      <c r="AQ497" s="5"/>
      <c r="AR497" s="5"/>
    </row>
    <row r="498" spans="16:44" ht="15.75" customHeight="1">
      <c r="P498" s="5"/>
      <c r="Q498" s="5"/>
      <c r="R498" s="5"/>
      <c r="S498" s="5"/>
      <c r="T498" s="5"/>
      <c r="AB498" s="5"/>
      <c r="AC498" s="5"/>
      <c r="AD498" s="5"/>
      <c r="AE498" s="5"/>
      <c r="AF498" s="5"/>
      <c r="AN498" s="5"/>
      <c r="AO498" s="5"/>
      <c r="AP498" s="5"/>
      <c r="AQ498" s="5"/>
      <c r="AR498" s="5"/>
    </row>
    <row r="499" spans="16:44" ht="15.75" customHeight="1">
      <c r="P499" s="5"/>
      <c r="Q499" s="5"/>
      <c r="R499" s="5"/>
      <c r="S499" s="5"/>
      <c r="T499" s="5"/>
      <c r="AB499" s="5"/>
      <c r="AC499" s="5"/>
      <c r="AD499" s="5"/>
      <c r="AE499" s="5"/>
      <c r="AF499" s="5"/>
      <c r="AN499" s="5"/>
      <c r="AO499" s="5"/>
      <c r="AP499" s="5"/>
      <c r="AQ499" s="5"/>
      <c r="AR499" s="5"/>
    </row>
    <row r="500" spans="16:44" ht="15.75" customHeight="1">
      <c r="P500" s="5"/>
      <c r="Q500" s="5"/>
      <c r="R500" s="5"/>
      <c r="S500" s="5"/>
      <c r="T500" s="5"/>
      <c r="AB500" s="5"/>
      <c r="AC500" s="5"/>
      <c r="AD500" s="5"/>
      <c r="AE500" s="5"/>
      <c r="AF500" s="5"/>
      <c r="AN500" s="5"/>
      <c r="AO500" s="5"/>
      <c r="AP500" s="5"/>
      <c r="AQ500" s="5"/>
      <c r="AR500" s="5"/>
    </row>
    <row r="501" spans="16:44" ht="15.75" customHeight="1">
      <c r="P501" s="5"/>
      <c r="Q501" s="5"/>
      <c r="R501" s="5"/>
      <c r="S501" s="5"/>
      <c r="T501" s="5"/>
      <c r="AB501" s="5"/>
      <c r="AC501" s="5"/>
      <c r="AD501" s="5"/>
      <c r="AE501" s="5"/>
      <c r="AF501" s="5"/>
      <c r="AN501" s="5"/>
      <c r="AO501" s="5"/>
      <c r="AP501" s="5"/>
      <c r="AQ501" s="5"/>
      <c r="AR501" s="5"/>
    </row>
    <row r="502" spans="16:44" ht="15.75" customHeight="1">
      <c r="P502" s="5"/>
      <c r="Q502" s="5"/>
      <c r="R502" s="5"/>
      <c r="S502" s="5"/>
      <c r="T502" s="5"/>
      <c r="AB502" s="5"/>
      <c r="AC502" s="5"/>
      <c r="AD502" s="5"/>
      <c r="AE502" s="5"/>
      <c r="AF502" s="5"/>
      <c r="AN502" s="5"/>
      <c r="AO502" s="5"/>
      <c r="AP502" s="5"/>
      <c r="AQ502" s="5"/>
      <c r="AR502" s="5"/>
    </row>
    <row r="503" spans="16:44" ht="15.75" customHeight="1">
      <c r="P503" s="5"/>
      <c r="Q503" s="5"/>
      <c r="R503" s="5"/>
      <c r="S503" s="5"/>
      <c r="T503" s="5"/>
      <c r="AB503" s="5"/>
      <c r="AC503" s="5"/>
      <c r="AD503" s="5"/>
      <c r="AE503" s="5"/>
      <c r="AF503" s="5"/>
      <c r="AN503" s="5"/>
      <c r="AO503" s="5"/>
      <c r="AP503" s="5"/>
      <c r="AQ503" s="5"/>
      <c r="AR503" s="5"/>
    </row>
    <row r="504" spans="16:44" ht="15.75" customHeight="1">
      <c r="P504" s="5"/>
      <c r="Q504" s="5"/>
      <c r="R504" s="5"/>
      <c r="S504" s="5"/>
      <c r="T504" s="5"/>
      <c r="AB504" s="5"/>
      <c r="AC504" s="5"/>
      <c r="AD504" s="5"/>
      <c r="AE504" s="5"/>
      <c r="AF504" s="5"/>
      <c r="AN504" s="5"/>
      <c r="AO504" s="5"/>
      <c r="AP504" s="5"/>
      <c r="AQ504" s="5"/>
      <c r="AR504" s="5"/>
    </row>
    <row r="505" spans="16:44" ht="15.75" customHeight="1">
      <c r="P505" s="5"/>
      <c r="Q505" s="5"/>
      <c r="R505" s="5"/>
      <c r="S505" s="5"/>
      <c r="T505" s="5"/>
      <c r="AB505" s="5"/>
      <c r="AC505" s="5"/>
      <c r="AD505" s="5"/>
      <c r="AE505" s="5"/>
      <c r="AF505" s="5"/>
      <c r="AN505" s="5"/>
      <c r="AO505" s="5"/>
      <c r="AP505" s="5"/>
      <c r="AQ505" s="5"/>
      <c r="AR505" s="5"/>
    </row>
    <row r="506" spans="16:44" ht="15.75" customHeight="1">
      <c r="P506" s="5"/>
      <c r="Q506" s="5"/>
      <c r="R506" s="5"/>
      <c r="S506" s="5"/>
      <c r="T506" s="5"/>
      <c r="AB506" s="5"/>
      <c r="AC506" s="5"/>
      <c r="AD506" s="5"/>
      <c r="AE506" s="5"/>
      <c r="AF506" s="5"/>
      <c r="AN506" s="5"/>
      <c r="AO506" s="5"/>
      <c r="AP506" s="5"/>
      <c r="AQ506" s="5"/>
      <c r="AR506" s="5"/>
    </row>
    <row r="507" spans="16:44" ht="15.75" customHeight="1">
      <c r="P507" s="5"/>
      <c r="Q507" s="5"/>
      <c r="R507" s="5"/>
      <c r="S507" s="5"/>
      <c r="T507" s="5"/>
      <c r="AB507" s="5"/>
      <c r="AC507" s="5"/>
      <c r="AD507" s="5"/>
      <c r="AE507" s="5"/>
      <c r="AF507" s="5"/>
      <c r="AN507" s="5"/>
      <c r="AO507" s="5"/>
      <c r="AP507" s="5"/>
      <c r="AQ507" s="5"/>
      <c r="AR507" s="5"/>
    </row>
    <row r="508" spans="16:44" ht="15.75" customHeight="1">
      <c r="P508" s="5"/>
      <c r="Q508" s="5"/>
      <c r="R508" s="5"/>
      <c r="S508" s="5"/>
      <c r="T508" s="5"/>
      <c r="AB508" s="5"/>
      <c r="AC508" s="5"/>
      <c r="AD508" s="5"/>
      <c r="AE508" s="5"/>
      <c r="AF508" s="5"/>
      <c r="AN508" s="5"/>
      <c r="AO508" s="5"/>
      <c r="AP508" s="5"/>
      <c r="AQ508" s="5"/>
      <c r="AR508" s="5"/>
    </row>
    <row r="509" spans="16:44" ht="15.75" customHeight="1">
      <c r="P509" s="5"/>
      <c r="Q509" s="5"/>
      <c r="R509" s="5"/>
      <c r="S509" s="5"/>
      <c r="T509" s="5"/>
      <c r="AB509" s="5"/>
      <c r="AC509" s="5"/>
      <c r="AD509" s="5"/>
      <c r="AE509" s="5"/>
      <c r="AF509" s="5"/>
      <c r="AN509" s="5"/>
      <c r="AO509" s="5"/>
      <c r="AP509" s="5"/>
      <c r="AQ509" s="5"/>
      <c r="AR509" s="5"/>
    </row>
    <row r="510" spans="16:44" ht="15.75" customHeight="1">
      <c r="P510" s="5"/>
      <c r="Q510" s="5"/>
      <c r="R510" s="5"/>
      <c r="S510" s="5"/>
      <c r="T510" s="5"/>
      <c r="AB510" s="5"/>
      <c r="AC510" s="5"/>
      <c r="AD510" s="5"/>
      <c r="AE510" s="5"/>
      <c r="AF510" s="5"/>
      <c r="AN510" s="5"/>
      <c r="AO510" s="5"/>
      <c r="AP510" s="5"/>
      <c r="AQ510" s="5"/>
      <c r="AR510" s="5"/>
    </row>
    <row r="511" spans="16:44" ht="15.75" customHeight="1">
      <c r="P511" s="5"/>
      <c r="Q511" s="5"/>
      <c r="R511" s="5"/>
      <c r="S511" s="5"/>
      <c r="T511" s="5"/>
      <c r="AB511" s="5"/>
      <c r="AC511" s="5"/>
      <c r="AD511" s="5"/>
      <c r="AE511" s="5"/>
      <c r="AF511" s="5"/>
      <c r="AN511" s="5"/>
      <c r="AO511" s="5"/>
      <c r="AP511" s="5"/>
      <c r="AQ511" s="5"/>
      <c r="AR511" s="5"/>
    </row>
    <row r="512" spans="16:44" ht="15.75" customHeight="1">
      <c r="P512" s="5"/>
      <c r="Q512" s="5"/>
      <c r="R512" s="5"/>
      <c r="S512" s="5"/>
      <c r="T512" s="5"/>
      <c r="AB512" s="5"/>
      <c r="AC512" s="5"/>
      <c r="AD512" s="5"/>
      <c r="AE512" s="5"/>
      <c r="AF512" s="5"/>
      <c r="AN512" s="5"/>
      <c r="AO512" s="5"/>
      <c r="AP512" s="5"/>
      <c r="AQ512" s="5"/>
      <c r="AR512" s="5"/>
    </row>
    <row r="513" spans="16:44" ht="15.75" customHeight="1">
      <c r="P513" s="5"/>
      <c r="Q513" s="5"/>
      <c r="R513" s="5"/>
      <c r="S513" s="5"/>
      <c r="T513" s="5"/>
      <c r="AB513" s="5"/>
      <c r="AC513" s="5"/>
      <c r="AD513" s="5"/>
      <c r="AE513" s="5"/>
      <c r="AF513" s="5"/>
      <c r="AN513" s="5"/>
      <c r="AO513" s="5"/>
      <c r="AP513" s="5"/>
      <c r="AQ513" s="5"/>
      <c r="AR513" s="5"/>
    </row>
    <row r="514" spans="16:44" ht="15.75" customHeight="1">
      <c r="P514" s="5"/>
      <c r="Q514" s="5"/>
      <c r="R514" s="5"/>
      <c r="S514" s="5"/>
      <c r="T514" s="5"/>
      <c r="AB514" s="5"/>
      <c r="AC514" s="5"/>
      <c r="AD514" s="5"/>
      <c r="AE514" s="5"/>
      <c r="AF514" s="5"/>
      <c r="AN514" s="5"/>
      <c r="AO514" s="5"/>
      <c r="AP514" s="5"/>
      <c r="AQ514" s="5"/>
      <c r="AR514" s="5"/>
    </row>
    <row r="515" spans="16:44" ht="15.75" customHeight="1">
      <c r="P515" s="5"/>
      <c r="Q515" s="5"/>
      <c r="R515" s="5"/>
      <c r="S515" s="5"/>
      <c r="T515" s="5"/>
      <c r="AB515" s="5"/>
      <c r="AC515" s="5"/>
      <c r="AD515" s="5"/>
      <c r="AE515" s="5"/>
      <c r="AF515" s="5"/>
      <c r="AN515" s="5"/>
      <c r="AO515" s="5"/>
      <c r="AP515" s="5"/>
      <c r="AQ515" s="5"/>
      <c r="AR515" s="5"/>
    </row>
    <row r="516" spans="16:44" ht="15.75" customHeight="1">
      <c r="P516" s="5"/>
      <c r="Q516" s="5"/>
      <c r="R516" s="5"/>
      <c r="S516" s="5"/>
      <c r="T516" s="5"/>
      <c r="AB516" s="5"/>
      <c r="AC516" s="5"/>
      <c r="AD516" s="5"/>
      <c r="AE516" s="5"/>
      <c r="AF516" s="5"/>
      <c r="AN516" s="5"/>
      <c r="AO516" s="5"/>
      <c r="AP516" s="5"/>
      <c r="AQ516" s="5"/>
      <c r="AR516" s="5"/>
    </row>
    <row r="517" spans="16:44" ht="15.75" customHeight="1">
      <c r="P517" s="5"/>
      <c r="Q517" s="5"/>
      <c r="R517" s="5"/>
      <c r="S517" s="5"/>
      <c r="T517" s="5"/>
      <c r="AB517" s="5"/>
      <c r="AC517" s="5"/>
      <c r="AD517" s="5"/>
      <c r="AE517" s="5"/>
      <c r="AF517" s="5"/>
      <c r="AN517" s="5"/>
      <c r="AO517" s="5"/>
      <c r="AP517" s="5"/>
      <c r="AQ517" s="5"/>
      <c r="AR517" s="5"/>
    </row>
    <row r="518" spans="16:44" ht="15.75" customHeight="1">
      <c r="P518" s="5"/>
      <c r="Q518" s="5"/>
      <c r="R518" s="5"/>
      <c r="S518" s="5"/>
      <c r="T518" s="5"/>
      <c r="AB518" s="5"/>
      <c r="AC518" s="5"/>
      <c r="AD518" s="5"/>
      <c r="AE518" s="5"/>
      <c r="AF518" s="5"/>
      <c r="AN518" s="5"/>
      <c r="AO518" s="5"/>
      <c r="AP518" s="5"/>
      <c r="AQ518" s="5"/>
      <c r="AR518" s="5"/>
    </row>
    <row r="519" spans="16:44" ht="15.75" customHeight="1">
      <c r="P519" s="5"/>
      <c r="Q519" s="5"/>
      <c r="R519" s="5"/>
      <c r="S519" s="5"/>
      <c r="T519" s="5"/>
      <c r="AB519" s="5"/>
      <c r="AC519" s="5"/>
      <c r="AD519" s="5"/>
      <c r="AE519" s="5"/>
      <c r="AF519" s="5"/>
      <c r="AN519" s="5"/>
      <c r="AO519" s="5"/>
      <c r="AP519" s="5"/>
      <c r="AQ519" s="5"/>
      <c r="AR519" s="5"/>
    </row>
    <row r="520" spans="16:44" ht="15.75" customHeight="1">
      <c r="P520" s="5"/>
      <c r="Q520" s="5"/>
      <c r="R520" s="5"/>
      <c r="S520" s="5"/>
      <c r="T520" s="5"/>
      <c r="AB520" s="5"/>
      <c r="AC520" s="5"/>
      <c r="AD520" s="5"/>
      <c r="AE520" s="5"/>
      <c r="AF520" s="5"/>
      <c r="AN520" s="5"/>
      <c r="AO520" s="5"/>
      <c r="AP520" s="5"/>
      <c r="AQ520" s="5"/>
      <c r="AR520" s="5"/>
    </row>
    <row r="521" spans="16:44" ht="15.75" customHeight="1">
      <c r="P521" s="5"/>
      <c r="Q521" s="5"/>
      <c r="R521" s="5"/>
      <c r="S521" s="5"/>
      <c r="T521" s="5"/>
      <c r="AB521" s="5"/>
      <c r="AC521" s="5"/>
      <c r="AD521" s="5"/>
      <c r="AE521" s="5"/>
      <c r="AF521" s="5"/>
      <c r="AN521" s="5"/>
      <c r="AO521" s="5"/>
      <c r="AP521" s="5"/>
      <c r="AQ521" s="5"/>
      <c r="AR521" s="5"/>
    </row>
    <row r="522" spans="16:44" ht="15.75" customHeight="1">
      <c r="P522" s="5"/>
      <c r="Q522" s="5"/>
      <c r="R522" s="5"/>
      <c r="S522" s="5"/>
      <c r="T522" s="5"/>
      <c r="AB522" s="5"/>
      <c r="AC522" s="5"/>
      <c r="AD522" s="5"/>
      <c r="AE522" s="5"/>
      <c r="AF522" s="5"/>
      <c r="AN522" s="5"/>
      <c r="AO522" s="5"/>
      <c r="AP522" s="5"/>
      <c r="AQ522" s="5"/>
      <c r="AR522" s="5"/>
    </row>
    <row r="523" spans="16:44" ht="15.75" customHeight="1">
      <c r="P523" s="5"/>
      <c r="Q523" s="5"/>
      <c r="R523" s="5"/>
      <c r="S523" s="5"/>
      <c r="T523" s="5"/>
      <c r="AB523" s="5"/>
      <c r="AC523" s="5"/>
      <c r="AD523" s="5"/>
      <c r="AE523" s="5"/>
      <c r="AF523" s="5"/>
      <c r="AN523" s="5"/>
      <c r="AO523" s="5"/>
      <c r="AP523" s="5"/>
      <c r="AQ523" s="5"/>
      <c r="AR523" s="5"/>
    </row>
    <row r="524" spans="16:44" ht="15.75" customHeight="1">
      <c r="P524" s="5"/>
      <c r="Q524" s="5"/>
      <c r="R524" s="5"/>
      <c r="S524" s="5"/>
      <c r="T524" s="5"/>
      <c r="AB524" s="5"/>
      <c r="AC524" s="5"/>
      <c r="AD524" s="5"/>
      <c r="AE524" s="5"/>
      <c r="AF524" s="5"/>
      <c r="AN524" s="5"/>
      <c r="AO524" s="5"/>
      <c r="AP524" s="5"/>
      <c r="AQ524" s="5"/>
      <c r="AR524" s="5"/>
    </row>
    <row r="525" spans="16:44" ht="15.75" customHeight="1">
      <c r="P525" s="5"/>
      <c r="Q525" s="5"/>
      <c r="R525" s="5"/>
      <c r="S525" s="5"/>
      <c r="T525" s="5"/>
      <c r="AB525" s="5"/>
      <c r="AC525" s="5"/>
      <c r="AD525" s="5"/>
      <c r="AE525" s="5"/>
      <c r="AF525" s="5"/>
      <c r="AN525" s="5"/>
      <c r="AO525" s="5"/>
      <c r="AP525" s="5"/>
      <c r="AQ525" s="5"/>
      <c r="AR525" s="5"/>
    </row>
    <row r="526" spans="16:44" ht="15.75" customHeight="1">
      <c r="P526" s="5"/>
      <c r="Q526" s="5"/>
      <c r="R526" s="5"/>
      <c r="S526" s="5"/>
      <c r="T526" s="5"/>
      <c r="AB526" s="5"/>
      <c r="AC526" s="5"/>
      <c r="AD526" s="5"/>
      <c r="AE526" s="5"/>
      <c r="AF526" s="5"/>
      <c r="AN526" s="5"/>
      <c r="AO526" s="5"/>
      <c r="AP526" s="5"/>
      <c r="AQ526" s="5"/>
      <c r="AR526" s="5"/>
    </row>
    <row r="527" spans="16:44" ht="15.75" customHeight="1">
      <c r="P527" s="5"/>
      <c r="Q527" s="5"/>
      <c r="R527" s="5"/>
      <c r="S527" s="5"/>
      <c r="T527" s="5"/>
      <c r="AB527" s="5"/>
      <c r="AC527" s="5"/>
      <c r="AD527" s="5"/>
      <c r="AE527" s="5"/>
      <c r="AF527" s="5"/>
      <c r="AN527" s="5"/>
      <c r="AO527" s="5"/>
      <c r="AP527" s="5"/>
      <c r="AQ527" s="5"/>
      <c r="AR527" s="5"/>
    </row>
    <row r="528" spans="16:44" ht="15.75" customHeight="1">
      <c r="P528" s="5"/>
      <c r="Q528" s="5"/>
      <c r="R528" s="5"/>
      <c r="S528" s="5"/>
      <c r="T528" s="5"/>
      <c r="AB528" s="5"/>
      <c r="AC528" s="5"/>
      <c r="AD528" s="5"/>
      <c r="AE528" s="5"/>
      <c r="AF528" s="5"/>
      <c r="AN528" s="5"/>
      <c r="AO528" s="5"/>
      <c r="AP528" s="5"/>
      <c r="AQ528" s="5"/>
      <c r="AR528" s="5"/>
    </row>
    <row r="529" spans="16:44" ht="15.75" customHeight="1">
      <c r="P529" s="5"/>
      <c r="Q529" s="5"/>
      <c r="R529" s="5"/>
      <c r="S529" s="5"/>
      <c r="T529" s="5"/>
      <c r="AB529" s="5"/>
      <c r="AC529" s="5"/>
      <c r="AD529" s="5"/>
      <c r="AE529" s="5"/>
      <c r="AF529" s="5"/>
      <c r="AN529" s="5"/>
      <c r="AO529" s="5"/>
      <c r="AP529" s="5"/>
      <c r="AQ529" s="5"/>
      <c r="AR529" s="5"/>
    </row>
    <row r="530" spans="16:44" ht="15.75" customHeight="1">
      <c r="P530" s="5"/>
      <c r="Q530" s="5"/>
      <c r="R530" s="5"/>
      <c r="S530" s="5"/>
      <c r="T530" s="5"/>
      <c r="AB530" s="5"/>
      <c r="AC530" s="5"/>
      <c r="AD530" s="5"/>
      <c r="AE530" s="5"/>
      <c r="AF530" s="5"/>
      <c r="AN530" s="5"/>
      <c r="AO530" s="5"/>
      <c r="AP530" s="5"/>
      <c r="AQ530" s="5"/>
      <c r="AR530" s="5"/>
    </row>
    <row r="531" spans="16:44" ht="15.75" customHeight="1">
      <c r="P531" s="5"/>
      <c r="Q531" s="5"/>
      <c r="R531" s="5"/>
      <c r="S531" s="5"/>
      <c r="T531" s="5"/>
      <c r="AB531" s="5"/>
      <c r="AC531" s="5"/>
      <c r="AD531" s="5"/>
      <c r="AE531" s="5"/>
      <c r="AF531" s="5"/>
      <c r="AN531" s="5"/>
      <c r="AO531" s="5"/>
      <c r="AP531" s="5"/>
      <c r="AQ531" s="5"/>
      <c r="AR531" s="5"/>
    </row>
    <row r="532" spans="16:44" ht="15.75" customHeight="1">
      <c r="P532" s="5"/>
      <c r="Q532" s="5"/>
      <c r="R532" s="5"/>
      <c r="S532" s="5"/>
      <c r="T532" s="5"/>
      <c r="AB532" s="5"/>
      <c r="AC532" s="5"/>
      <c r="AD532" s="5"/>
      <c r="AE532" s="5"/>
      <c r="AF532" s="5"/>
      <c r="AN532" s="5"/>
      <c r="AO532" s="5"/>
      <c r="AP532" s="5"/>
      <c r="AQ532" s="5"/>
      <c r="AR532" s="5"/>
    </row>
    <row r="533" spans="16:44" ht="15.75" customHeight="1">
      <c r="P533" s="5"/>
      <c r="Q533" s="5"/>
      <c r="R533" s="5"/>
      <c r="S533" s="5"/>
      <c r="T533" s="5"/>
      <c r="AB533" s="5"/>
      <c r="AC533" s="5"/>
      <c r="AD533" s="5"/>
      <c r="AE533" s="5"/>
      <c r="AF533" s="5"/>
      <c r="AN533" s="5"/>
      <c r="AO533" s="5"/>
      <c r="AP533" s="5"/>
      <c r="AQ533" s="5"/>
      <c r="AR533" s="5"/>
    </row>
    <row r="534" spans="16:44" ht="15.75" customHeight="1">
      <c r="P534" s="5"/>
      <c r="Q534" s="5"/>
      <c r="R534" s="5"/>
      <c r="S534" s="5"/>
      <c r="T534" s="5"/>
      <c r="AB534" s="5"/>
      <c r="AC534" s="5"/>
      <c r="AD534" s="5"/>
      <c r="AE534" s="5"/>
      <c r="AF534" s="5"/>
      <c r="AN534" s="5"/>
      <c r="AO534" s="5"/>
      <c r="AP534" s="5"/>
      <c r="AQ534" s="5"/>
      <c r="AR534" s="5"/>
    </row>
    <row r="535" spans="16:44" ht="15.75" customHeight="1">
      <c r="P535" s="5"/>
      <c r="Q535" s="5"/>
      <c r="R535" s="5"/>
      <c r="S535" s="5"/>
      <c r="T535" s="5"/>
      <c r="AB535" s="5"/>
      <c r="AC535" s="5"/>
      <c r="AD535" s="5"/>
      <c r="AE535" s="5"/>
      <c r="AF535" s="5"/>
      <c r="AN535" s="5"/>
      <c r="AO535" s="5"/>
      <c r="AP535" s="5"/>
      <c r="AQ535" s="5"/>
      <c r="AR535" s="5"/>
    </row>
    <row r="536" spans="16:44" ht="15.75" customHeight="1">
      <c r="P536" s="5"/>
      <c r="Q536" s="5"/>
      <c r="R536" s="5"/>
      <c r="S536" s="5"/>
      <c r="T536" s="5"/>
      <c r="AB536" s="5"/>
      <c r="AC536" s="5"/>
      <c r="AD536" s="5"/>
      <c r="AE536" s="5"/>
      <c r="AF536" s="5"/>
      <c r="AN536" s="5"/>
      <c r="AO536" s="5"/>
      <c r="AP536" s="5"/>
      <c r="AQ536" s="5"/>
      <c r="AR536" s="5"/>
    </row>
    <row r="537" spans="16:44" ht="15.75" customHeight="1">
      <c r="P537" s="5"/>
      <c r="Q537" s="5"/>
      <c r="R537" s="5"/>
      <c r="S537" s="5"/>
      <c r="T537" s="5"/>
      <c r="AB537" s="5"/>
      <c r="AC537" s="5"/>
      <c r="AD537" s="5"/>
      <c r="AE537" s="5"/>
      <c r="AF537" s="5"/>
      <c r="AN537" s="5"/>
      <c r="AO537" s="5"/>
      <c r="AP537" s="5"/>
      <c r="AQ537" s="5"/>
      <c r="AR537" s="5"/>
    </row>
    <row r="538" spans="16:44" ht="15.75" customHeight="1">
      <c r="P538" s="5"/>
      <c r="Q538" s="5"/>
      <c r="R538" s="5"/>
      <c r="S538" s="5"/>
      <c r="T538" s="5"/>
      <c r="AB538" s="5"/>
      <c r="AC538" s="5"/>
      <c r="AD538" s="5"/>
      <c r="AE538" s="5"/>
      <c r="AF538" s="5"/>
      <c r="AN538" s="5"/>
      <c r="AO538" s="5"/>
      <c r="AP538" s="5"/>
      <c r="AQ538" s="5"/>
      <c r="AR538" s="5"/>
    </row>
    <row r="539" spans="16:44" ht="15.75" customHeight="1">
      <c r="P539" s="5"/>
      <c r="Q539" s="5"/>
      <c r="R539" s="5"/>
      <c r="S539" s="5"/>
      <c r="T539" s="5"/>
      <c r="AB539" s="5"/>
      <c r="AC539" s="5"/>
      <c r="AD539" s="5"/>
      <c r="AE539" s="5"/>
      <c r="AF539" s="5"/>
      <c r="AN539" s="5"/>
      <c r="AO539" s="5"/>
      <c r="AP539" s="5"/>
      <c r="AQ539" s="5"/>
      <c r="AR539" s="5"/>
    </row>
    <row r="540" spans="16:44" ht="15.75" customHeight="1">
      <c r="P540" s="5"/>
      <c r="Q540" s="5"/>
      <c r="R540" s="5"/>
      <c r="S540" s="5"/>
      <c r="T540" s="5"/>
      <c r="AB540" s="5"/>
      <c r="AC540" s="5"/>
      <c r="AD540" s="5"/>
      <c r="AE540" s="5"/>
      <c r="AF540" s="5"/>
      <c r="AN540" s="5"/>
      <c r="AO540" s="5"/>
      <c r="AP540" s="5"/>
      <c r="AQ540" s="5"/>
      <c r="AR540" s="5"/>
    </row>
    <row r="541" spans="16:44" ht="15.75" customHeight="1">
      <c r="P541" s="5"/>
      <c r="Q541" s="5"/>
      <c r="R541" s="5"/>
      <c r="S541" s="5"/>
      <c r="T541" s="5"/>
      <c r="AB541" s="5"/>
      <c r="AC541" s="5"/>
      <c r="AD541" s="5"/>
      <c r="AE541" s="5"/>
      <c r="AF541" s="5"/>
      <c r="AN541" s="5"/>
      <c r="AO541" s="5"/>
      <c r="AP541" s="5"/>
      <c r="AQ541" s="5"/>
      <c r="AR541" s="5"/>
    </row>
    <row r="542" spans="16:44" ht="15.75" customHeight="1">
      <c r="P542" s="5"/>
      <c r="Q542" s="5"/>
      <c r="R542" s="5"/>
      <c r="S542" s="5"/>
      <c r="T542" s="5"/>
      <c r="AB542" s="5"/>
      <c r="AC542" s="5"/>
      <c r="AD542" s="5"/>
      <c r="AE542" s="5"/>
      <c r="AF542" s="5"/>
      <c r="AN542" s="5"/>
      <c r="AO542" s="5"/>
      <c r="AP542" s="5"/>
      <c r="AQ542" s="5"/>
      <c r="AR542" s="5"/>
    </row>
    <row r="543" spans="16:44" ht="15.75" customHeight="1">
      <c r="P543" s="5"/>
      <c r="Q543" s="5"/>
      <c r="R543" s="5"/>
      <c r="S543" s="5"/>
      <c r="T543" s="5"/>
      <c r="AB543" s="5"/>
      <c r="AC543" s="5"/>
      <c r="AD543" s="5"/>
      <c r="AE543" s="5"/>
      <c r="AF543" s="5"/>
      <c r="AN543" s="5"/>
      <c r="AO543" s="5"/>
      <c r="AP543" s="5"/>
      <c r="AQ543" s="5"/>
      <c r="AR543" s="5"/>
    </row>
    <row r="544" spans="16:44" ht="15.75" customHeight="1">
      <c r="P544" s="5"/>
      <c r="Q544" s="5"/>
      <c r="R544" s="5"/>
      <c r="S544" s="5"/>
      <c r="T544" s="5"/>
      <c r="AB544" s="5"/>
      <c r="AC544" s="5"/>
      <c r="AD544" s="5"/>
      <c r="AE544" s="5"/>
      <c r="AF544" s="5"/>
      <c r="AN544" s="5"/>
      <c r="AO544" s="5"/>
      <c r="AP544" s="5"/>
      <c r="AQ544" s="5"/>
      <c r="AR544" s="5"/>
    </row>
    <row r="545" spans="16:44" ht="15.75" customHeight="1">
      <c r="P545" s="5"/>
      <c r="Q545" s="5"/>
      <c r="R545" s="5"/>
      <c r="S545" s="5"/>
      <c r="T545" s="5"/>
      <c r="AB545" s="5"/>
      <c r="AC545" s="5"/>
      <c r="AD545" s="5"/>
      <c r="AE545" s="5"/>
      <c r="AF545" s="5"/>
      <c r="AN545" s="5"/>
      <c r="AO545" s="5"/>
      <c r="AP545" s="5"/>
      <c r="AQ545" s="5"/>
      <c r="AR545" s="5"/>
    </row>
    <row r="546" spans="16:44" ht="15.75" customHeight="1">
      <c r="P546" s="5"/>
      <c r="Q546" s="5"/>
      <c r="R546" s="5"/>
      <c r="S546" s="5"/>
      <c r="T546" s="5"/>
      <c r="AB546" s="5"/>
      <c r="AC546" s="5"/>
      <c r="AD546" s="5"/>
      <c r="AE546" s="5"/>
      <c r="AF546" s="5"/>
      <c r="AN546" s="5"/>
      <c r="AO546" s="5"/>
      <c r="AP546" s="5"/>
      <c r="AQ546" s="5"/>
      <c r="AR546" s="5"/>
    </row>
    <row r="547" spans="16:44" ht="15.75" customHeight="1">
      <c r="P547" s="5"/>
      <c r="Q547" s="5"/>
      <c r="R547" s="5"/>
      <c r="S547" s="5"/>
      <c r="T547" s="5"/>
      <c r="AB547" s="5"/>
      <c r="AC547" s="5"/>
      <c r="AD547" s="5"/>
      <c r="AE547" s="5"/>
      <c r="AF547" s="5"/>
      <c r="AN547" s="5"/>
      <c r="AO547" s="5"/>
      <c r="AP547" s="5"/>
      <c r="AQ547" s="5"/>
      <c r="AR547" s="5"/>
    </row>
    <row r="548" spans="16:44" ht="15.75" customHeight="1">
      <c r="P548" s="5"/>
      <c r="Q548" s="5"/>
      <c r="R548" s="5"/>
      <c r="S548" s="5"/>
      <c r="T548" s="5"/>
      <c r="AB548" s="5"/>
      <c r="AC548" s="5"/>
      <c r="AD548" s="5"/>
      <c r="AE548" s="5"/>
      <c r="AF548" s="5"/>
      <c r="AN548" s="5"/>
      <c r="AO548" s="5"/>
      <c r="AP548" s="5"/>
      <c r="AQ548" s="5"/>
      <c r="AR548" s="5"/>
    </row>
    <row r="549" spans="16:44" ht="15.75" customHeight="1">
      <c r="P549" s="5"/>
      <c r="Q549" s="5"/>
      <c r="R549" s="5"/>
      <c r="S549" s="5"/>
      <c r="T549" s="5"/>
      <c r="AB549" s="5"/>
      <c r="AC549" s="5"/>
      <c r="AD549" s="5"/>
      <c r="AE549" s="5"/>
      <c r="AF549" s="5"/>
      <c r="AN549" s="5"/>
      <c r="AO549" s="5"/>
      <c r="AP549" s="5"/>
      <c r="AQ549" s="5"/>
      <c r="AR549" s="5"/>
    </row>
    <row r="550" spans="16:44" ht="15.75" customHeight="1">
      <c r="P550" s="5"/>
      <c r="Q550" s="5"/>
      <c r="R550" s="5"/>
      <c r="S550" s="5"/>
      <c r="T550" s="5"/>
      <c r="AB550" s="5"/>
      <c r="AC550" s="5"/>
      <c r="AD550" s="5"/>
      <c r="AE550" s="5"/>
      <c r="AF550" s="5"/>
      <c r="AN550" s="5"/>
      <c r="AO550" s="5"/>
      <c r="AP550" s="5"/>
      <c r="AQ550" s="5"/>
      <c r="AR550" s="5"/>
    </row>
    <row r="551" spans="16:44" ht="15.75" customHeight="1">
      <c r="P551" s="5"/>
      <c r="Q551" s="5"/>
      <c r="R551" s="5"/>
      <c r="S551" s="5"/>
      <c r="T551" s="5"/>
      <c r="AB551" s="5"/>
      <c r="AC551" s="5"/>
      <c r="AD551" s="5"/>
      <c r="AE551" s="5"/>
      <c r="AF551" s="5"/>
      <c r="AN551" s="5"/>
      <c r="AO551" s="5"/>
      <c r="AP551" s="5"/>
      <c r="AQ551" s="5"/>
      <c r="AR551" s="5"/>
    </row>
    <row r="552" spans="16:44" ht="15.75" customHeight="1">
      <c r="P552" s="5"/>
      <c r="Q552" s="5"/>
      <c r="R552" s="5"/>
      <c r="S552" s="5"/>
      <c r="T552" s="5"/>
      <c r="AB552" s="5"/>
      <c r="AC552" s="5"/>
      <c r="AD552" s="5"/>
      <c r="AE552" s="5"/>
      <c r="AF552" s="5"/>
      <c r="AN552" s="5"/>
      <c r="AO552" s="5"/>
      <c r="AP552" s="5"/>
      <c r="AQ552" s="5"/>
      <c r="AR552" s="5"/>
    </row>
    <row r="553" spans="16:44" ht="15.75" customHeight="1">
      <c r="P553" s="5"/>
      <c r="Q553" s="5"/>
      <c r="R553" s="5"/>
      <c r="S553" s="5"/>
      <c r="T553" s="5"/>
      <c r="AB553" s="5"/>
      <c r="AC553" s="5"/>
      <c r="AD553" s="5"/>
      <c r="AE553" s="5"/>
      <c r="AF553" s="5"/>
      <c r="AN553" s="5"/>
      <c r="AO553" s="5"/>
      <c r="AP553" s="5"/>
      <c r="AQ553" s="5"/>
      <c r="AR553" s="5"/>
    </row>
    <row r="554" spans="16:44" ht="15.75" customHeight="1">
      <c r="P554" s="5"/>
      <c r="Q554" s="5"/>
      <c r="R554" s="5"/>
      <c r="S554" s="5"/>
      <c r="T554" s="5"/>
      <c r="AB554" s="5"/>
      <c r="AC554" s="5"/>
      <c r="AD554" s="5"/>
      <c r="AE554" s="5"/>
      <c r="AF554" s="5"/>
      <c r="AN554" s="5"/>
      <c r="AO554" s="5"/>
      <c r="AP554" s="5"/>
      <c r="AQ554" s="5"/>
      <c r="AR554" s="5"/>
    </row>
    <row r="555" spans="16:44" ht="15.75" customHeight="1">
      <c r="P555" s="5"/>
      <c r="Q555" s="5"/>
      <c r="R555" s="5"/>
      <c r="S555" s="5"/>
      <c r="T555" s="5"/>
      <c r="AB555" s="5"/>
      <c r="AC555" s="5"/>
      <c r="AD555" s="5"/>
      <c r="AE555" s="5"/>
      <c r="AF555" s="5"/>
      <c r="AN555" s="5"/>
      <c r="AO555" s="5"/>
      <c r="AP555" s="5"/>
      <c r="AQ555" s="5"/>
      <c r="AR555" s="5"/>
    </row>
    <row r="556" spans="16:44" ht="15.75" customHeight="1">
      <c r="P556" s="5"/>
      <c r="Q556" s="5"/>
      <c r="R556" s="5"/>
      <c r="S556" s="5"/>
      <c r="T556" s="5"/>
      <c r="AB556" s="5"/>
      <c r="AC556" s="5"/>
      <c r="AD556" s="5"/>
      <c r="AE556" s="5"/>
      <c r="AF556" s="5"/>
      <c r="AN556" s="5"/>
      <c r="AO556" s="5"/>
      <c r="AP556" s="5"/>
      <c r="AQ556" s="5"/>
      <c r="AR556" s="5"/>
    </row>
    <row r="557" spans="16:44" ht="15.75" customHeight="1">
      <c r="P557" s="5"/>
      <c r="Q557" s="5"/>
      <c r="R557" s="5"/>
      <c r="S557" s="5"/>
      <c r="T557" s="5"/>
      <c r="AB557" s="5"/>
      <c r="AC557" s="5"/>
      <c r="AD557" s="5"/>
      <c r="AE557" s="5"/>
      <c r="AF557" s="5"/>
      <c r="AN557" s="5"/>
      <c r="AO557" s="5"/>
      <c r="AP557" s="5"/>
      <c r="AQ557" s="5"/>
      <c r="AR557" s="5"/>
    </row>
    <row r="558" spans="16:44" ht="15.75" customHeight="1">
      <c r="P558" s="5"/>
      <c r="Q558" s="5"/>
      <c r="R558" s="5"/>
      <c r="S558" s="5"/>
      <c r="T558" s="5"/>
      <c r="AB558" s="5"/>
      <c r="AC558" s="5"/>
      <c r="AD558" s="5"/>
      <c r="AE558" s="5"/>
      <c r="AF558" s="5"/>
      <c r="AN558" s="5"/>
      <c r="AO558" s="5"/>
      <c r="AP558" s="5"/>
      <c r="AQ558" s="5"/>
      <c r="AR558" s="5"/>
    </row>
    <row r="559" spans="16:44" ht="15.75" customHeight="1">
      <c r="P559" s="5"/>
      <c r="Q559" s="5"/>
      <c r="R559" s="5"/>
      <c r="S559" s="5"/>
      <c r="T559" s="5"/>
      <c r="AB559" s="5"/>
      <c r="AC559" s="5"/>
      <c r="AD559" s="5"/>
      <c r="AE559" s="5"/>
      <c r="AF559" s="5"/>
      <c r="AN559" s="5"/>
      <c r="AO559" s="5"/>
      <c r="AP559" s="5"/>
      <c r="AQ559" s="5"/>
      <c r="AR559" s="5"/>
    </row>
    <row r="560" spans="16:44" ht="15.75" customHeight="1">
      <c r="P560" s="5"/>
      <c r="Q560" s="5"/>
      <c r="R560" s="5"/>
      <c r="S560" s="5"/>
      <c r="T560" s="5"/>
      <c r="AB560" s="5"/>
      <c r="AC560" s="5"/>
      <c r="AD560" s="5"/>
      <c r="AE560" s="5"/>
      <c r="AF560" s="5"/>
      <c r="AN560" s="5"/>
      <c r="AO560" s="5"/>
      <c r="AP560" s="5"/>
      <c r="AQ560" s="5"/>
      <c r="AR560" s="5"/>
    </row>
    <row r="561" spans="16:44" ht="15.75" customHeight="1">
      <c r="P561" s="5"/>
      <c r="Q561" s="5"/>
      <c r="R561" s="5"/>
      <c r="S561" s="5"/>
      <c r="T561" s="5"/>
      <c r="AB561" s="5"/>
      <c r="AC561" s="5"/>
      <c r="AD561" s="5"/>
      <c r="AE561" s="5"/>
      <c r="AF561" s="5"/>
      <c r="AN561" s="5"/>
      <c r="AO561" s="5"/>
      <c r="AP561" s="5"/>
      <c r="AQ561" s="5"/>
      <c r="AR561" s="5"/>
    </row>
    <row r="562" spans="16:44" ht="15.75" customHeight="1">
      <c r="P562" s="5"/>
      <c r="Q562" s="5"/>
      <c r="R562" s="5"/>
      <c r="S562" s="5"/>
      <c r="T562" s="5"/>
      <c r="AB562" s="5"/>
      <c r="AC562" s="5"/>
      <c r="AD562" s="5"/>
      <c r="AE562" s="5"/>
      <c r="AF562" s="5"/>
      <c r="AN562" s="5"/>
      <c r="AO562" s="5"/>
      <c r="AP562" s="5"/>
      <c r="AQ562" s="5"/>
      <c r="AR562" s="5"/>
    </row>
    <row r="563" spans="16:44" ht="15.75" customHeight="1">
      <c r="P563" s="5"/>
      <c r="Q563" s="5"/>
      <c r="R563" s="5"/>
      <c r="S563" s="5"/>
      <c r="T563" s="5"/>
      <c r="AB563" s="5"/>
      <c r="AC563" s="5"/>
      <c r="AD563" s="5"/>
      <c r="AE563" s="5"/>
      <c r="AF563" s="5"/>
      <c r="AN563" s="5"/>
      <c r="AO563" s="5"/>
      <c r="AP563" s="5"/>
      <c r="AQ563" s="5"/>
      <c r="AR563" s="5"/>
    </row>
    <row r="564" spans="16:44" ht="15.75" customHeight="1">
      <c r="P564" s="5"/>
      <c r="Q564" s="5"/>
      <c r="R564" s="5"/>
      <c r="S564" s="5"/>
      <c r="T564" s="5"/>
      <c r="AB564" s="5"/>
      <c r="AC564" s="5"/>
      <c r="AD564" s="5"/>
      <c r="AE564" s="5"/>
      <c r="AF564" s="5"/>
      <c r="AN564" s="5"/>
      <c r="AO564" s="5"/>
      <c r="AP564" s="5"/>
      <c r="AQ564" s="5"/>
      <c r="AR564" s="5"/>
    </row>
    <row r="565" spans="16:44" ht="15.75" customHeight="1">
      <c r="P565" s="5"/>
      <c r="Q565" s="5"/>
      <c r="R565" s="5"/>
      <c r="S565" s="5"/>
      <c r="T565" s="5"/>
      <c r="AB565" s="5"/>
      <c r="AC565" s="5"/>
      <c r="AD565" s="5"/>
      <c r="AE565" s="5"/>
      <c r="AF565" s="5"/>
      <c r="AN565" s="5"/>
      <c r="AO565" s="5"/>
      <c r="AP565" s="5"/>
      <c r="AQ565" s="5"/>
      <c r="AR565" s="5"/>
    </row>
    <row r="566" spans="16:44" ht="15.75" customHeight="1">
      <c r="P566" s="5"/>
      <c r="Q566" s="5"/>
      <c r="R566" s="5"/>
      <c r="S566" s="5"/>
      <c r="T566" s="5"/>
      <c r="AB566" s="5"/>
      <c r="AC566" s="5"/>
      <c r="AD566" s="5"/>
      <c r="AE566" s="5"/>
      <c r="AF566" s="5"/>
      <c r="AN566" s="5"/>
      <c r="AO566" s="5"/>
      <c r="AP566" s="5"/>
      <c r="AQ566" s="5"/>
      <c r="AR566" s="5"/>
    </row>
    <row r="567" spans="16:44" ht="15.75" customHeight="1">
      <c r="P567" s="5"/>
      <c r="Q567" s="5"/>
      <c r="R567" s="5"/>
      <c r="S567" s="5"/>
      <c r="T567" s="5"/>
      <c r="AB567" s="5"/>
      <c r="AC567" s="5"/>
      <c r="AD567" s="5"/>
      <c r="AE567" s="5"/>
      <c r="AF567" s="5"/>
      <c r="AN567" s="5"/>
      <c r="AO567" s="5"/>
      <c r="AP567" s="5"/>
      <c r="AQ567" s="5"/>
      <c r="AR567" s="5"/>
    </row>
    <row r="568" spans="16:44" ht="15.75" customHeight="1">
      <c r="P568" s="5"/>
      <c r="Q568" s="5"/>
      <c r="R568" s="5"/>
      <c r="S568" s="5"/>
      <c r="T568" s="5"/>
      <c r="AB568" s="5"/>
      <c r="AC568" s="5"/>
      <c r="AD568" s="5"/>
      <c r="AE568" s="5"/>
      <c r="AF568" s="5"/>
      <c r="AN568" s="5"/>
      <c r="AO568" s="5"/>
      <c r="AP568" s="5"/>
      <c r="AQ568" s="5"/>
      <c r="AR568" s="5"/>
    </row>
    <row r="569" spans="16:44" ht="15.75" customHeight="1">
      <c r="P569" s="5"/>
      <c r="Q569" s="5"/>
      <c r="R569" s="5"/>
      <c r="S569" s="5"/>
      <c r="T569" s="5"/>
      <c r="AB569" s="5"/>
      <c r="AC569" s="5"/>
      <c r="AD569" s="5"/>
      <c r="AE569" s="5"/>
      <c r="AF569" s="5"/>
      <c r="AN569" s="5"/>
      <c r="AO569" s="5"/>
      <c r="AP569" s="5"/>
      <c r="AQ569" s="5"/>
      <c r="AR569" s="5"/>
    </row>
    <row r="570" spans="16:44" ht="15.75" customHeight="1">
      <c r="P570" s="5"/>
      <c r="Q570" s="5"/>
      <c r="R570" s="5"/>
      <c r="S570" s="5"/>
      <c r="T570" s="5"/>
      <c r="AB570" s="5"/>
      <c r="AC570" s="5"/>
      <c r="AD570" s="5"/>
      <c r="AE570" s="5"/>
      <c r="AF570" s="5"/>
      <c r="AN570" s="5"/>
      <c r="AO570" s="5"/>
      <c r="AP570" s="5"/>
      <c r="AQ570" s="5"/>
      <c r="AR570" s="5"/>
    </row>
    <row r="571" spans="16:44" ht="15.75" customHeight="1">
      <c r="P571" s="5"/>
      <c r="Q571" s="5"/>
      <c r="R571" s="5"/>
      <c r="S571" s="5"/>
      <c r="T571" s="5"/>
      <c r="AB571" s="5"/>
      <c r="AC571" s="5"/>
      <c r="AD571" s="5"/>
      <c r="AE571" s="5"/>
      <c r="AF571" s="5"/>
      <c r="AN571" s="5"/>
      <c r="AO571" s="5"/>
      <c r="AP571" s="5"/>
      <c r="AQ571" s="5"/>
      <c r="AR571" s="5"/>
    </row>
    <row r="572" spans="16:44" ht="15.75" customHeight="1">
      <c r="P572" s="5"/>
      <c r="Q572" s="5"/>
      <c r="R572" s="5"/>
      <c r="S572" s="5"/>
      <c r="T572" s="5"/>
      <c r="AB572" s="5"/>
      <c r="AC572" s="5"/>
      <c r="AD572" s="5"/>
      <c r="AE572" s="5"/>
      <c r="AF572" s="5"/>
      <c r="AN572" s="5"/>
      <c r="AO572" s="5"/>
      <c r="AP572" s="5"/>
      <c r="AQ572" s="5"/>
      <c r="AR572" s="5"/>
    </row>
    <row r="573" spans="16:44" ht="15.75" customHeight="1">
      <c r="P573" s="5"/>
      <c r="Q573" s="5"/>
      <c r="R573" s="5"/>
      <c r="S573" s="5"/>
      <c r="T573" s="5"/>
      <c r="AB573" s="5"/>
      <c r="AC573" s="5"/>
      <c r="AD573" s="5"/>
      <c r="AE573" s="5"/>
      <c r="AF573" s="5"/>
      <c r="AN573" s="5"/>
      <c r="AO573" s="5"/>
      <c r="AP573" s="5"/>
      <c r="AQ573" s="5"/>
      <c r="AR573" s="5"/>
    </row>
    <row r="574" spans="16:44" ht="15.75" customHeight="1">
      <c r="P574" s="5"/>
      <c r="Q574" s="5"/>
      <c r="R574" s="5"/>
      <c r="S574" s="5"/>
      <c r="T574" s="5"/>
      <c r="AB574" s="5"/>
      <c r="AC574" s="5"/>
      <c r="AD574" s="5"/>
      <c r="AE574" s="5"/>
      <c r="AF574" s="5"/>
      <c r="AN574" s="5"/>
      <c r="AO574" s="5"/>
      <c r="AP574" s="5"/>
      <c r="AQ574" s="5"/>
      <c r="AR574" s="5"/>
    </row>
    <row r="575" spans="16:44" ht="15.75" customHeight="1">
      <c r="P575" s="5"/>
      <c r="Q575" s="5"/>
      <c r="R575" s="5"/>
      <c r="S575" s="5"/>
      <c r="T575" s="5"/>
      <c r="AB575" s="5"/>
      <c r="AC575" s="5"/>
      <c r="AD575" s="5"/>
      <c r="AE575" s="5"/>
      <c r="AF575" s="5"/>
      <c r="AN575" s="5"/>
      <c r="AO575" s="5"/>
      <c r="AP575" s="5"/>
      <c r="AQ575" s="5"/>
      <c r="AR575" s="5"/>
    </row>
    <row r="576" spans="16:44" ht="15.75" customHeight="1">
      <c r="P576" s="5"/>
      <c r="Q576" s="5"/>
      <c r="R576" s="5"/>
      <c r="S576" s="5"/>
      <c r="T576" s="5"/>
      <c r="AB576" s="5"/>
      <c r="AC576" s="5"/>
      <c r="AD576" s="5"/>
      <c r="AE576" s="5"/>
      <c r="AF576" s="5"/>
      <c r="AN576" s="5"/>
      <c r="AO576" s="5"/>
      <c r="AP576" s="5"/>
      <c r="AQ576" s="5"/>
      <c r="AR576" s="5"/>
    </row>
    <row r="577" spans="16:44" ht="15.75" customHeight="1">
      <c r="P577" s="5"/>
      <c r="Q577" s="5"/>
      <c r="R577" s="5"/>
      <c r="S577" s="5"/>
      <c r="T577" s="5"/>
      <c r="AB577" s="5"/>
      <c r="AC577" s="5"/>
      <c r="AD577" s="5"/>
      <c r="AE577" s="5"/>
      <c r="AF577" s="5"/>
      <c r="AN577" s="5"/>
      <c r="AO577" s="5"/>
      <c r="AP577" s="5"/>
      <c r="AQ577" s="5"/>
      <c r="AR577" s="5"/>
    </row>
    <row r="578" spans="16:44" ht="15.75" customHeight="1">
      <c r="P578" s="5"/>
      <c r="Q578" s="5"/>
      <c r="R578" s="5"/>
      <c r="S578" s="5"/>
      <c r="T578" s="5"/>
      <c r="AB578" s="5"/>
      <c r="AC578" s="5"/>
      <c r="AD578" s="5"/>
      <c r="AE578" s="5"/>
      <c r="AF578" s="5"/>
      <c r="AN578" s="5"/>
      <c r="AO578" s="5"/>
      <c r="AP578" s="5"/>
      <c r="AQ578" s="5"/>
      <c r="AR578" s="5"/>
    </row>
    <row r="579" spans="16:44" ht="15.75" customHeight="1">
      <c r="P579" s="5"/>
      <c r="Q579" s="5"/>
      <c r="R579" s="5"/>
      <c r="S579" s="5"/>
      <c r="T579" s="5"/>
      <c r="AB579" s="5"/>
      <c r="AC579" s="5"/>
      <c r="AD579" s="5"/>
      <c r="AE579" s="5"/>
      <c r="AF579" s="5"/>
      <c r="AN579" s="5"/>
      <c r="AO579" s="5"/>
      <c r="AP579" s="5"/>
      <c r="AQ579" s="5"/>
      <c r="AR579" s="5"/>
    </row>
    <row r="580" spans="16:44" ht="15.75" customHeight="1">
      <c r="P580" s="5"/>
      <c r="Q580" s="5"/>
      <c r="R580" s="5"/>
      <c r="S580" s="5"/>
      <c r="T580" s="5"/>
      <c r="AB580" s="5"/>
      <c r="AC580" s="5"/>
      <c r="AD580" s="5"/>
      <c r="AE580" s="5"/>
      <c r="AF580" s="5"/>
      <c r="AN580" s="5"/>
      <c r="AO580" s="5"/>
      <c r="AP580" s="5"/>
      <c r="AQ580" s="5"/>
      <c r="AR580" s="5"/>
    </row>
    <row r="581" spans="16:44" ht="15.75" customHeight="1">
      <c r="P581" s="5"/>
      <c r="Q581" s="5"/>
      <c r="R581" s="5"/>
      <c r="S581" s="5"/>
      <c r="T581" s="5"/>
      <c r="AB581" s="5"/>
      <c r="AC581" s="5"/>
      <c r="AD581" s="5"/>
      <c r="AE581" s="5"/>
      <c r="AF581" s="5"/>
      <c r="AN581" s="5"/>
      <c r="AO581" s="5"/>
      <c r="AP581" s="5"/>
      <c r="AQ581" s="5"/>
      <c r="AR581" s="5"/>
    </row>
    <row r="582" spans="16:44" ht="15.75" customHeight="1">
      <c r="P582" s="5"/>
      <c r="Q582" s="5"/>
      <c r="R582" s="5"/>
      <c r="S582" s="5"/>
      <c r="T582" s="5"/>
      <c r="AB582" s="5"/>
      <c r="AC582" s="5"/>
      <c r="AD582" s="5"/>
      <c r="AE582" s="5"/>
      <c r="AF582" s="5"/>
      <c r="AN582" s="5"/>
      <c r="AO582" s="5"/>
      <c r="AP582" s="5"/>
      <c r="AQ582" s="5"/>
      <c r="AR582" s="5"/>
    </row>
    <row r="583" spans="16:44" ht="15.75" customHeight="1">
      <c r="P583" s="5"/>
      <c r="Q583" s="5"/>
      <c r="R583" s="5"/>
      <c r="S583" s="5"/>
      <c r="T583" s="5"/>
      <c r="AB583" s="5"/>
      <c r="AC583" s="5"/>
      <c r="AD583" s="5"/>
      <c r="AE583" s="5"/>
      <c r="AF583" s="5"/>
      <c r="AN583" s="5"/>
      <c r="AO583" s="5"/>
      <c r="AP583" s="5"/>
      <c r="AQ583" s="5"/>
      <c r="AR583" s="5"/>
    </row>
    <row r="584" spans="16:44" ht="15.75" customHeight="1">
      <c r="P584" s="5"/>
      <c r="Q584" s="5"/>
      <c r="R584" s="5"/>
      <c r="S584" s="5"/>
      <c r="T584" s="5"/>
      <c r="AB584" s="5"/>
      <c r="AC584" s="5"/>
      <c r="AD584" s="5"/>
      <c r="AE584" s="5"/>
      <c r="AF584" s="5"/>
      <c r="AN584" s="5"/>
      <c r="AO584" s="5"/>
      <c r="AP584" s="5"/>
      <c r="AQ584" s="5"/>
      <c r="AR584" s="5"/>
    </row>
    <row r="585" spans="16:44" ht="15.75" customHeight="1">
      <c r="P585" s="5"/>
      <c r="Q585" s="5"/>
      <c r="R585" s="5"/>
      <c r="S585" s="5"/>
      <c r="T585" s="5"/>
      <c r="AB585" s="5"/>
      <c r="AC585" s="5"/>
      <c r="AD585" s="5"/>
      <c r="AE585" s="5"/>
      <c r="AF585" s="5"/>
      <c r="AN585" s="5"/>
      <c r="AO585" s="5"/>
      <c r="AP585" s="5"/>
      <c r="AQ585" s="5"/>
      <c r="AR585" s="5"/>
    </row>
    <row r="586" spans="16:44" ht="15.75" customHeight="1">
      <c r="P586" s="5"/>
      <c r="Q586" s="5"/>
      <c r="R586" s="5"/>
      <c r="S586" s="5"/>
      <c r="T586" s="5"/>
      <c r="AB586" s="5"/>
      <c r="AC586" s="5"/>
      <c r="AD586" s="5"/>
      <c r="AE586" s="5"/>
      <c r="AF586" s="5"/>
      <c r="AN586" s="5"/>
      <c r="AO586" s="5"/>
      <c r="AP586" s="5"/>
      <c r="AQ586" s="5"/>
      <c r="AR586" s="5"/>
    </row>
    <row r="587" spans="16:44" ht="15.75" customHeight="1">
      <c r="P587" s="5"/>
      <c r="Q587" s="5"/>
      <c r="R587" s="5"/>
      <c r="S587" s="5"/>
      <c r="T587" s="5"/>
      <c r="AB587" s="5"/>
      <c r="AC587" s="5"/>
      <c r="AD587" s="5"/>
      <c r="AE587" s="5"/>
      <c r="AF587" s="5"/>
      <c r="AN587" s="5"/>
      <c r="AO587" s="5"/>
      <c r="AP587" s="5"/>
      <c r="AQ587" s="5"/>
      <c r="AR587" s="5"/>
    </row>
    <row r="588" spans="16:44" ht="15.75" customHeight="1">
      <c r="P588" s="5"/>
      <c r="Q588" s="5"/>
      <c r="R588" s="5"/>
      <c r="S588" s="5"/>
      <c r="T588" s="5"/>
      <c r="AB588" s="5"/>
      <c r="AC588" s="5"/>
      <c r="AD588" s="5"/>
      <c r="AE588" s="5"/>
      <c r="AF588" s="5"/>
      <c r="AN588" s="5"/>
      <c r="AO588" s="5"/>
      <c r="AP588" s="5"/>
      <c r="AQ588" s="5"/>
      <c r="AR588" s="5"/>
    </row>
    <row r="589" spans="16:44" ht="15.75" customHeight="1">
      <c r="P589" s="5"/>
      <c r="Q589" s="5"/>
      <c r="R589" s="5"/>
      <c r="S589" s="5"/>
      <c r="T589" s="5"/>
      <c r="AB589" s="5"/>
      <c r="AC589" s="5"/>
      <c r="AD589" s="5"/>
      <c r="AE589" s="5"/>
      <c r="AF589" s="5"/>
      <c r="AN589" s="5"/>
      <c r="AO589" s="5"/>
      <c r="AP589" s="5"/>
      <c r="AQ589" s="5"/>
      <c r="AR589" s="5"/>
    </row>
    <row r="590" spans="16:44" ht="15.75" customHeight="1">
      <c r="P590" s="5"/>
      <c r="Q590" s="5"/>
      <c r="R590" s="5"/>
      <c r="S590" s="5"/>
      <c r="T590" s="5"/>
      <c r="AB590" s="5"/>
      <c r="AC590" s="5"/>
      <c r="AD590" s="5"/>
      <c r="AE590" s="5"/>
      <c r="AF590" s="5"/>
      <c r="AN590" s="5"/>
      <c r="AO590" s="5"/>
      <c r="AP590" s="5"/>
      <c r="AQ590" s="5"/>
      <c r="AR590" s="5"/>
    </row>
    <row r="591" spans="16:44" ht="15.75" customHeight="1">
      <c r="P591" s="5"/>
      <c r="Q591" s="5"/>
      <c r="R591" s="5"/>
      <c r="S591" s="5"/>
      <c r="T591" s="5"/>
      <c r="AB591" s="5"/>
      <c r="AC591" s="5"/>
      <c r="AD591" s="5"/>
      <c r="AE591" s="5"/>
      <c r="AF591" s="5"/>
      <c r="AN591" s="5"/>
      <c r="AO591" s="5"/>
      <c r="AP591" s="5"/>
      <c r="AQ591" s="5"/>
      <c r="AR591" s="5"/>
    </row>
    <row r="592" spans="16:44" ht="15.75" customHeight="1">
      <c r="P592" s="5"/>
      <c r="Q592" s="5"/>
      <c r="R592" s="5"/>
      <c r="S592" s="5"/>
      <c r="T592" s="5"/>
      <c r="AB592" s="5"/>
      <c r="AC592" s="5"/>
      <c r="AD592" s="5"/>
      <c r="AE592" s="5"/>
      <c r="AF592" s="5"/>
      <c r="AN592" s="5"/>
      <c r="AO592" s="5"/>
      <c r="AP592" s="5"/>
      <c r="AQ592" s="5"/>
      <c r="AR592" s="5"/>
    </row>
    <row r="593" spans="16:44" ht="15.75" customHeight="1">
      <c r="P593" s="5"/>
      <c r="Q593" s="5"/>
      <c r="R593" s="5"/>
      <c r="S593" s="5"/>
      <c r="T593" s="5"/>
      <c r="AB593" s="5"/>
      <c r="AC593" s="5"/>
      <c r="AD593" s="5"/>
      <c r="AE593" s="5"/>
      <c r="AF593" s="5"/>
      <c r="AN593" s="5"/>
      <c r="AO593" s="5"/>
      <c r="AP593" s="5"/>
      <c r="AQ593" s="5"/>
      <c r="AR593" s="5"/>
    </row>
    <row r="594" spans="16:44" ht="15.75" customHeight="1">
      <c r="P594" s="5"/>
      <c r="Q594" s="5"/>
      <c r="R594" s="5"/>
      <c r="S594" s="5"/>
      <c r="T594" s="5"/>
      <c r="AB594" s="5"/>
      <c r="AC594" s="5"/>
      <c r="AD594" s="5"/>
      <c r="AE594" s="5"/>
      <c r="AF594" s="5"/>
      <c r="AN594" s="5"/>
      <c r="AO594" s="5"/>
      <c r="AP594" s="5"/>
      <c r="AQ594" s="5"/>
      <c r="AR594" s="5"/>
    </row>
    <row r="595" spans="16:44" ht="15.75" customHeight="1">
      <c r="P595" s="5"/>
      <c r="Q595" s="5"/>
      <c r="R595" s="5"/>
      <c r="S595" s="5"/>
      <c r="T595" s="5"/>
      <c r="AB595" s="5"/>
      <c r="AC595" s="5"/>
      <c r="AD595" s="5"/>
      <c r="AE595" s="5"/>
      <c r="AF595" s="5"/>
      <c r="AN595" s="5"/>
      <c r="AO595" s="5"/>
      <c r="AP595" s="5"/>
      <c r="AQ595" s="5"/>
      <c r="AR595" s="5"/>
    </row>
    <row r="596" spans="16:44" ht="15.75" customHeight="1">
      <c r="P596" s="5"/>
      <c r="Q596" s="5"/>
      <c r="R596" s="5"/>
      <c r="S596" s="5"/>
      <c r="T596" s="5"/>
      <c r="AB596" s="5"/>
      <c r="AC596" s="5"/>
      <c r="AD596" s="5"/>
      <c r="AE596" s="5"/>
      <c r="AF596" s="5"/>
      <c r="AN596" s="5"/>
      <c r="AO596" s="5"/>
      <c r="AP596" s="5"/>
      <c r="AQ596" s="5"/>
      <c r="AR596" s="5"/>
    </row>
    <row r="597" spans="16:44" ht="15.75" customHeight="1">
      <c r="P597" s="5"/>
      <c r="Q597" s="5"/>
      <c r="R597" s="5"/>
      <c r="S597" s="5"/>
      <c r="T597" s="5"/>
      <c r="AB597" s="5"/>
      <c r="AC597" s="5"/>
      <c r="AD597" s="5"/>
      <c r="AE597" s="5"/>
      <c r="AF597" s="5"/>
      <c r="AN597" s="5"/>
      <c r="AO597" s="5"/>
      <c r="AP597" s="5"/>
      <c r="AQ597" s="5"/>
      <c r="AR597" s="5"/>
    </row>
    <row r="598" spans="16:44" ht="15.75" customHeight="1">
      <c r="P598" s="5"/>
      <c r="Q598" s="5"/>
      <c r="R598" s="5"/>
      <c r="S598" s="5"/>
      <c r="T598" s="5"/>
      <c r="AB598" s="5"/>
      <c r="AC598" s="5"/>
      <c r="AD598" s="5"/>
      <c r="AE598" s="5"/>
      <c r="AF598" s="5"/>
      <c r="AN598" s="5"/>
      <c r="AO598" s="5"/>
      <c r="AP598" s="5"/>
      <c r="AQ598" s="5"/>
      <c r="AR598" s="5"/>
    </row>
    <row r="599" spans="16:44" ht="15.75" customHeight="1">
      <c r="P599" s="5"/>
      <c r="Q599" s="5"/>
      <c r="R599" s="5"/>
      <c r="S599" s="5"/>
      <c r="T599" s="5"/>
      <c r="AB599" s="5"/>
      <c r="AC599" s="5"/>
      <c r="AD599" s="5"/>
      <c r="AE599" s="5"/>
      <c r="AF599" s="5"/>
      <c r="AN599" s="5"/>
      <c r="AO599" s="5"/>
      <c r="AP599" s="5"/>
      <c r="AQ599" s="5"/>
      <c r="AR599" s="5"/>
    </row>
    <row r="600" spans="16:44" ht="15.75" customHeight="1">
      <c r="P600" s="5"/>
      <c r="Q600" s="5"/>
      <c r="R600" s="5"/>
      <c r="S600" s="5"/>
      <c r="T600" s="5"/>
      <c r="AB600" s="5"/>
      <c r="AC600" s="5"/>
      <c r="AD600" s="5"/>
      <c r="AE600" s="5"/>
      <c r="AF600" s="5"/>
      <c r="AN600" s="5"/>
      <c r="AO600" s="5"/>
      <c r="AP600" s="5"/>
      <c r="AQ600" s="5"/>
      <c r="AR600" s="5"/>
    </row>
    <row r="601" spans="16:44" ht="15.75" customHeight="1">
      <c r="P601" s="5"/>
      <c r="Q601" s="5"/>
      <c r="R601" s="5"/>
      <c r="S601" s="5"/>
      <c r="T601" s="5"/>
      <c r="AB601" s="5"/>
      <c r="AC601" s="5"/>
      <c r="AD601" s="5"/>
      <c r="AE601" s="5"/>
      <c r="AF601" s="5"/>
      <c r="AN601" s="5"/>
      <c r="AO601" s="5"/>
      <c r="AP601" s="5"/>
      <c r="AQ601" s="5"/>
      <c r="AR601" s="5"/>
    </row>
    <row r="602" spans="16:44" ht="15.75" customHeight="1">
      <c r="P602" s="5"/>
      <c r="Q602" s="5"/>
      <c r="R602" s="5"/>
      <c r="S602" s="5"/>
      <c r="T602" s="5"/>
      <c r="AB602" s="5"/>
      <c r="AC602" s="5"/>
      <c r="AD602" s="5"/>
      <c r="AE602" s="5"/>
      <c r="AF602" s="5"/>
      <c r="AN602" s="5"/>
      <c r="AO602" s="5"/>
      <c r="AP602" s="5"/>
      <c r="AQ602" s="5"/>
      <c r="AR602" s="5"/>
    </row>
    <row r="603" spans="16:44" ht="15.75" customHeight="1">
      <c r="P603" s="5"/>
      <c r="Q603" s="5"/>
      <c r="R603" s="5"/>
      <c r="S603" s="5"/>
      <c r="T603" s="5"/>
      <c r="AB603" s="5"/>
      <c r="AC603" s="5"/>
      <c r="AD603" s="5"/>
      <c r="AE603" s="5"/>
      <c r="AF603" s="5"/>
      <c r="AN603" s="5"/>
      <c r="AO603" s="5"/>
      <c r="AP603" s="5"/>
      <c r="AQ603" s="5"/>
      <c r="AR603" s="5"/>
    </row>
    <row r="604" spans="16:44" ht="15.75" customHeight="1">
      <c r="P604" s="5"/>
      <c r="Q604" s="5"/>
      <c r="R604" s="5"/>
      <c r="S604" s="5"/>
      <c r="T604" s="5"/>
      <c r="AB604" s="5"/>
      <c r="AC604" s="5"/>
      <c r="AD604" s="5"/>
      <c r="AE604" s="5"/>
      <c r="AF604" s="5"/>
      <c r="AN604" s="5"/>
      <c r="AO604" s="5"/>
      <c r="AP604" s="5"/>
      <c r="AQ604" s="5"/>
      <c r="AR604" s="5"/>
    </row>
    <row r="605" spans="16:44" ht="15.75" customHeight="1">
      <c r="P605" s="5"/>
      <c r="Q605" s="5"/>
      <c r="R605" s="5"/>
      <c r="S605" s="5"/>
      <c r="T605" s="5"/>
      <c r="AB605" s="5"/>
      <c r="AC605" s="5"/>
      <c r="AD605" s="5"/>
      <c r="AE605" s="5"/>
      <c r="AF605" s="5"/>
      <c r="AN605" s="5"/>
      <c r="AO605" s="5"/>
      <c r="AP605" s="5"/>
      <c r="AQ605" s="5"/>
      <c r="AR605" s="5"/>
    </row>
    <row r="606" spans="16:44" ht="15.75" customHeight="1">
      <c r="P606" s="5"/>
      <c r="Q606" s="5"/>
      <c r="R606" s="5"/>
      <c r="S606" s="5"/>
      <c r="T606" s="5"/>
      <c r="AB606" s="5"/>
      <c r="AC606" s="5"/>
      <c r="AD606" s="5"/>
      <c r="AE606" s="5"/>
      <c r="AF606" s="5"/>
      <c r="AN606" s="5"/>
      <c r="AO606" s="5"/>
      <c r="AP606" s="5"/>
      <c r="AQ606" s="5"/>
      <c r="AR606" s="5"/>
    </row>
    <row r="607" spans="16:44" ht="15.75" customHeight="1">
      <c r="P607" s="5"/>
      <c r="Q607" s="5"/>
      <c r="R607" s="5"/>
      <c r="S607" s="5"/>
      <c r="T607" s="5"/>
      <c r="AB607" s="5"/>
      <c r="AC607" s="5"/>
      <c r="AD607" s="5"/>
      <c r="AE607" s="5"/>
      <c r="AF607" s="5"/>
      <c r="AN607" s="5"/>
      <c r="AO607" s="5"/>
      <c r="AP607" s="5"/>
      <c r="AQ607" s="5"/>
      <c r="AR607" s="5"/>
    </row>
    <row r="608" spans="16:44" ht="15.75" customHeight="1">
      <c r="P608" s="5"/>
      <c r="Q608" s="5"/>
      <c r="R608" s="5"/>
      <c r="S608" s="5"/>
      <c r="T608" s="5"/>
      <c r="AB608" s="5"/>
      <c r="AC608" s="5"/>
      <c r="AD608" s="5"/>
      <c r="AE608" s="5"/>
      <c r="AF608" s="5"/>
      <c r="AN608" s="5"/>
      <c r="AO608" s="5"/>
      <c r="AP608" s="5"/>
      <c r="AQ608" s="5"/>
      <c r="AR608" s="5"/>
    </row>
    <row r="609" spans="16:44" ht="15.75" customHeight="1">
      <c r="P609" s="5"/>
      <c r="Q609" s="5"/>
      <c r="R609" s="5"/>
      <c r="S609" s="5"/>
      <c r="T609" s="5"/>
      <c r="AB609" s="5"/>
      <c r="AC609" s="5"/>
      <c r="AD609" s="5"/>
      <c r="AE609" s="5"/>
      <c r="AF609" s="5"/>
      <c r="AN609" s="5"/>
      <c r="AO609" s="5"/>
      <c r="AP609" s="5"/>
      <c r="AQ609" s="5"/>
      <c r="AR609" s="5"/>
    </row>
    <row r="610" spans="16:44" ht="15.75" customHeight="1">
      <c r="P610" s="5"/>
      <c r="Q610" s="5"/>
      <c r="R610" s="5"/>
      <c r="S610" s="5"/>
      <c r="T610" s="5"/>
      <c r="AB610" s="5"/>
      <c r="AC610" s="5"/>
      <c r="AD610" s="5"/>
      <c r="AE610" s="5"/>
      <c r="AF610" s="5"/>
      <c r="AN610" s="5"/>
      <c r="AO610" s="5"/>
      <c r="AP610" s="5"/>
      <c r="AQ610" s="5"/>
      <c r="AR610" s="5"/>
    </row>
    <row r="611" spans="16:44" ht="15.75" customHeight="1">
      <c r="P611" s="5"/>
      <c r="Q611" s="5"/>
      <c r="R611" s="5"/>
      <c r="S611" s="5"/>
      <c r="T611" s="5"/>
      <c r="AB611" s="5"/>
      <c r="AC611" s="5"/>
      <c r="AD611" s="5"/>
      <c r="AE611" s="5"/>
      <c r="AF611" s="5"/>
      <c r="AN611" s="5"/>
      <c r="AO611" s="5"/>
      <c r="AP611" s="5"/>
      <c r="AQ611" s="5"/>
      <c r="AR611" s="5"/>
    </row>
    <row r="612" spans="16:44" ht="15.75" customHeight="1">
      <c r="P612" s="5"/>
      <c r="Q612" s="5"/>
      <c r="R612" s="5"/>
      <c r="S612" s="5"/>
      <c r="T612" s="5"/>
      <c r="AB612" s="5"/>
      <c r="AC612" s="5"/>
      <c r="AD612" s="5"/>
      <c r="AE612" s="5"/>
      <c r="AF612" s="5"/>
      <c r="AN612" s="5"/>
      <c r="AO612" s="5"/>
      <c r="AP612" s="5"/>
      <c r="AQ612" s="5"/>
      <c r="AR612" s="5"/>
    </row>
    <row r="613" spans="16:44" ht="15.75" customHeight="1">
      <c r="P613" s="5"/>
      <c r="Q613" s="5"/>
      <c r="R613" s="5"/>
      <c r="S613" s="5"/>
      <c r="T613" s="5"/>
      <c r="AB613" s="5"/>
      <c r="AC613" s="5"/>
      <c r="AD613" s="5"/>
      <c r="AE613" s="5"/>
      <c r="AF613" s="5"/>
      <c r="AN613" s="5"/>
      <c r="AO613" s="5"/>
      <c r="AP613" s="5"/>
      <c r="AQ613" s="5"/>
      <c r="AR613" s="5"/>
    </row>
    <row r="614" spans="16:44" ht="15.75" customHeight="1">
      <c r="P614" s="5"/>
      <c r="Q614" s="5"/>
      <c r="R614" s="5"/>
      <c r="S614" s="5"/>
      <c r="T614" s="5"/>
      <c r="AB614" s="5"/>
      <c r="AC614" s="5"/>
      <c r="AD614" s="5"/>
      <c r="AE614" s="5"/>
      <c r="AF614" s="5"/>
      <c r="AN614" s="5"/>
      <c r="AO614" s="5"/>
      <c r="AP614" s="5"/>
      <c r="AQ614" s="5"/>
      <c r="AR614" s="5"/>
    </row>
    <row r="615" spans="16:44" ht="15.75" customHeight="1">
      <c r="P615" s="5"/>
      <c r="Q615" s="5"/>
      <c r="R615" s="5"/>
      <c r="S615" s="5"/>
      <c r="T615" s="5"/>
      <c r="AB615" s="5"/>
      <c r="AC615" s="5"/>
      <c r="AD615" s="5"/>
      <c r="AE615" s="5"/>
      <c r="AF615" s="5"/>
      <c r="AN615" s="5"/>
      <c r="AO615" s="5"/>
      <c r="AP615" s="5"/>
      <c r="AQ615" s="5"/>
      <c r="AR615" s="5"/>
    </row>
    <row r="616" spans="16:44" ht="15.75" customHeight="1">
      <c r="P616" s="5"/>
      <c r="Q616" s="5"/>
      <c r="R616" s="5"/>
      <c r="S616" s="5"/>
      <c r="T616" s="5"/>
      <c r="AB616" s="5"/>
      <c r="AC616" s="5"/>
      <c r="AD616" s="5"/>
      <c r="AE616" s="5"/>
      <c r="AF616" s="5"/>
      <c r="AN616" s="5"/>
      <c r="AO616" s="5"/>
      <c r="AP616" s="5"/>
      <c r="AQ616" s="5"/>
      <c r="AR616" s="5"/>
    </row>
    <row r="617" spans="16:44" ht="15.75" customHeight="1">
      <c r="P617" s="5"/>
      <c r="Q617" s="5"/>
      <c r="R617" s="5"/>
      <c r="S617" s="5"/>
      <c r="T617" s="5"/>
      <c r="AB617" s="5"/>
      <c r="AC617" s="5"/>
      <c r="AD617" s="5"/>
      <c r="AE617" s="5"/>
      <c r="AF617" s="5"/>
      <c r="AN617" s="5"/>
      <c r="AO617" s="5"/>
      <c r="AP617" s="5"/>
      <c r="AQ617" s="5"/>
      <c r="AR617" s="5"/>
    </row>
    <row r="618" spans="16:44" ht="15.75" customHeight="1">
      <c r="P618" s="5"/>
      <c r="Q618" s="5"/>
      <c r="R618" s="5"/>
      <c r="S618" s="5"/>
      <c r="T618" s="5"/>
      <c r="AB618" s="5"/>
      <c r="AC618" s="5"/>
      <c r="AD618" s="5"/>
      <c r="AE618" s="5"/>
      <c r="AF618" s="5"/>
      <c r="AN618" s="5"/>
      <c r="AO618" s="5"/>
      <c r="AP618" s="5"/>
      <c r="AQ618" s="5"/>
      <c r="AR618" s="5"/>
    </row>
    <row r="619" spans="16:44" ht="15.75" customHeight="1">
      <c r="P619" s="5"/>
      <c r="Q619" s="5"/>
      <c r="R619" s="5"/>
      <c r="S619" s="5"/>
      <c r="T619" s="5"/>
      <c r="AB619" s="5"/>
      <c r="AC619" s="5"/>
      <c r="AD619" s="5"/>
      <c r="AE619" s="5"/>
      <c r="AF619" s="5"/>
      <c r="AN619" s="5"/>
      <c r="AO619" s="5"/>
      <c r="AP619" s="5"/>
      <c r="AQ619" s="5"/>
      <c r="AR619" s="5"/>
    </row>
    <row r="620" spans="16:44" ht="15.75" customHeight="1">
      <c r="P620" s="5"/>
      <c r="Q620" s="5"/>
      <c r="R620" s="5"/>
      <c r="S620" s="5"/>
      <c r="T620" s="5"/>
      <c r="AB620" s="5"/>
      <c r="AC620" s="5"/>
      <c r="AD620" s="5"/>
      <c r="AE620" s="5"/>
      <c r="AF620" s="5"/>
      <c r="AN620" s="5"/>
      <c r="AO620" s="5"/>
      <c r="AP620" s="5"/>
      <c r="AQ620" s="5"/>
      <c r="AR620" s="5"/>
    </row>
    <row r="621" spans="16:44" ht="15.75" customHeight="1">
      <c r="P621" s="5"/>
      <c r="Q621" s="5"/>
      <c r="R621" s="5"/>
      <c r="S621" s="5"/>
      <c r="T621" s="5"/>
      <c r="AB621" s="5"/>
      <c r="AC621" s="5"/>
      <c r="AD621" s="5"/>
      <c r="AE621" s="5"/>
      <c r="AF621" s="5"/>
      <c r="AN621" s="5"/>
      <c r="AO621" s="5"/>
      <c r="AP621" s="5"/>
      <c r="AQ621" s="5"/>
      <c r="AR621" s="5"/>
    </row>
    <row r="622" spans="16:44" ht="15.75" customHeight="1">
      <c r="P622" s="5"/>
      <c r="Q622" s="5"/>
      <c r="R622" s="5"/>
      <c r="S622" s="5"/>
      <c r="T622" s="5"/>
      <c r="AB622" s="5"/>
      <c r="AC622" s="5"/>
      <c r="AD622" s="5"/>
      <c r="AE622" s="5"/>
      <c r="AF622" s="5"/>
      <c r="AN622" s="5"/>
      <c r="AO622" s="5"/>
      <c r="AP622" s="5"/>
      <c r="AQ622" s="5"/>
      <c r="AR622" s="5"/>
    </row>
    <row r="623" spans="16:44" ht="15.75" customHeight="1">
      <c r="P623" s="5"/>
      <c r="Q623" s="5"/>
      <c r="R623" s="5"/>
      <c r="S623" s="5"/>
      <c r="T623" s="5"/>
      <c r="AB623" s="5"/>
      <c r="AC623" s="5"/>
      <c r="AD623" s="5"/>
      <c r="AE623" s="5"/>
      <c r="AF623" s="5"/>
      <c r="AN623" s="5"/>
      <c r="AO623" s="5"/>
      <c r="AP623" s="5"/>
      <c r="AQ623" s="5"/>
      <c r="AR623" s="5"/>
    </row>
    <row r="624" spans="16:44" ht="15.75" customHeight="1">
      <c r="P624" s="5"/>
      <c r="Q624" s="5"/>
      <c r="R624" s="5"/>
      <c r="S624" s="5"/>
      <c r="T624" s="5"/>
      <c r="AB624" s="5"/>
      <c r="AC624" s="5"/>
      <c r="AD624" s="5"/>
      <c r="AE624" s="5"/>
      <c r="AF624" s="5"/>
      <c r="AN624" s="5"/>
      <c r="AO624" s="5"/>
      <c r="AP624" s="5"/>
      <c r="AQ624" s="5"/>
      <c r="AR624" s="5"/>
    </row>
    <row r="625" spans="16:44" ht="15.75" customHeight="1">
      <c r="P625" s="5"/>
      <c r="Q625" s="5"/>
      <c r="R625" s="5"/>
      <c r="S625" s="5"/>
      <c r="T625" s="5"/>
      <c r="AB625" s="5"/>
      <c r="AC625" s="5"/>
      <c r="AD625" s="5"/>
      <c r="AE625" s="5"/>
      <c r="AF625" s="5"/>
      <c r="AN625" s="5"/>
      <c r="AO625" s="5"/>
      <c r="AP625" s="5"/>
      <c r="AQ625" s="5"/>
      <c r="AR625" s="5"/>
    </row>
    <row r="626" spans="16:44" ht="15.75" customHeight="1">
      <c r="P626" s="5"/>
      <c r="Q626" s="5"/>
      <c r="R626" s="5"/>
      <c r="S626" s="5"/>
      <c r="T626" s="5"/>
      <c r="AB626" s="5"/>
      <c r="AC626" s="5"/>
      <c r="AD626" s="5"/>
      <c r="AE626" s="5"/>
      <c r="AF626" s="5"/>
      <c r="AN626" s="5"/>
      <c r="AO626" s="5"/>
      <c r="AP626" s="5"/>
      <c r="AQ626" s="5"/>
      <c r="AR626" s="5"/>
    </row>
    <row r="627" spans="16:44" ht="15.75" customHeight="1">
      <c r="P627" s="5"/>
      <c r="Q627" s="5"/>
      <c r="R627" s="5"/>
      <c r="S627" s="5"/>
      <c r="T627" s="5"/>
      <c r="AB627" s="5"/>
      <c r="AC627" s="5"/>
      <c r="AD627" s="5"/>
      <c r="AE627" s="5"/>
      <c r="AF627" s="5"/>
      <c r="AN627" s="5"/>
      <c r="AO627" s="5"/>
      <c r="AP627" s="5"/>
      <c r="AQ627" s="5"/>
      <c r="AR627" s="5"/>
    </row>
    <row r="628" spans="16:44" ht="15.75" customHeight="1">
      <c r="P628" s="5"/>
      <c r="Q628" s="5"/>
      <c r="R628" s="5"/>
      <c r="S628" s="5"/>
      <c r="T628" s="5"/>
      <c r="AB628" s="5"/>
      <c r="AC628" s="5"/>
      <c r="AD628" s="5"/>
      <c r="AE628" s="5"/>
      <c r="AF628" s="5"/>
      <c r="AN628" s="5"/>
      <c r="AO628" s="5"/>
      <c r="AP628" s="5"/>
      <c r="AQ628" s="5"/>
      <c r="AR628" s="5"/>
    </row>
    <row r="629" spans="16:44" ht="15.75" customHeight="1">
      <c r="P629" s="5"/>
      <c r="Q629" s="5"/>
      <c r="R629" s="5"/>
      <c r="S629" s="5"/>
      <c r="T629" s="5"/>
      <c r="AB629" s="5"/>
      <c r="AC629" s="5"/>
      <c r="AD629" s="5"/>
      <c r="AE629" s="5"/>
      <c r="AF629" s="5"/>
      <c r="AN629" s="5"/>
      <c r="AO629" s="5"/>
      <c r="AP629" s="5"/>
      <c r="AQ629" s="5"/>
      <c r="AR629" s="5"/>
    </row>
    <row r="630" spans="16:44" ht="15.75" customHeight="1">
      <c r="P630" s="5"/>
      <c r="Q630" s="5"/>
      <c r="R630" s="5"/>
      <c r="S630" s="5"/>
      <c r="T630" s="5"/>
      <c r="AB630" s="5"/>
      <c r="AC630" s="5"/>
      <c r="AD630" s="5"/>
      <c r="AE630" s="5"/>
      <c r="AF630" s="5"/>
      <c r="AN630" s="5"/>
      <c r="AO630" s="5"/>
      <c r="AP630" s="5"/>
      <c r="AQ630" s="5"/>
      <c r="AR630" s="5"/>
    </row>
    <row r="631" spans="16:44" ht="15.75" customHeight="1">
      <c r="P631" s="5"/>
      <c r="Q631" s="5"/>
      <c r="R631" s="5"/>
      <c r="S631" s="5"/>
      <c r="T631" s="5"/>
      <c r="AB631" s="5"/>
      <c r="AC631" s="5"/>
      <c r="AD631" s="5"/>
      <c r="AE631" s="5"/>
      <c r="AF631" s="5"/>
      <c r="AN631" s="5"/>
      <c r="AO631" s="5"/>
      <c r="AP631" s="5"/>
      <c r="AQ631" s="5"/>
      <c r="AR631" s="5"/>
    </row>
    <row r="632" spans="16:44" ht="15.75" customHeight="1">
      <c r="P632" s="5"/>
      <c r="Q632" s="5"/>
      <c r="R632" s="5"/>
      <c r="S632" s="5"/>
      <c r="T632" s="5"/>
      <c r="AB632" s="5"/>
      <c r="AC632" s="5"/>
      <c r="AD632" s="5"/>
      <c r="AE632" s="5"/>
      <c r="AF632" s="5"/>
      <c r="AN632" s="5"/>
      <c r="AO632" s="5"/>
      <c r="AP632" s="5"/>
      <c r="AQ632" s="5"/>
      <c r="AR632" s="5"/>
    </row>
    <row r="633" spans="16:44" ht="15.75" customHeight="1">
      <c r="P633" s="5"/>
      <c r="Q633" s="5"/>
      <c r="R633" s="5"/>
      <c r="S633" s="5"/>
      <c r="T633" s="5"/>
      <c r="AB633" s="5"/>
      <c r="AC633" s="5"/>
      <c r="AD633" s="5"/>
      <c r="AE633" s="5"/>
      <c r="AF633" s="5"/>
      <c r="AN633" s="5"/>
      <c r="AO633" s="5"/>
      <c r="AP633" s="5"/>
      <c r="AQ633" s="5"/>
      <c r="AR633" s="5"/>
    </row>
    <row r="634" spans="16:44" ht="15.75" customHeight="1">
      <c r="P634" s="5"/>
      <c r="Q634" s="5"/>
      <c r="R634" s="5"/>
      <c r="S634" s="5"/>
      <c r="T634" s="5"/>
      <c r="AB634" s="5"/>
      <c r="AC634" s="5"/>
      <c r="AD634" s="5"/>
      <c r="AE634" s="5"/>
      <c r="AF634" s="5"/>
      <c r="AN634" s="5"/>
      <c r="AO634" s="5"/>
      <c r="AP634" s="5"/>
      <c r="AQ634" s="5"/>
      <c r="AR634" s="5"/>
    </row>
    <row r="635" spans="16:44" ht="15.75" customHeight="1">
      <c r="P635" s="5"/>
      <c r="Q635" s="5"/>
      <c r="R635" s="5"/>
      <c r="S635" s="5"/>
      <c r="T635" s="5"/>
      <c r="AB635" s="5"/>
      <c r="AC635" s="5"/>
      <c r="AD635" s="5"/>
      <c r="AE635" s="5"/>
      <c r="AF635" s="5"/>
      <c r="AN635" s="5"/>
      <c r="AO635" s="5"/>
      <c r="AP635" s="5"/>
      <c r="AQ635" s="5"/>
      <c r="AR635" s="5"/>
    </row>
    <row r="636" spans="16:44" ht="15.75" customHeight="1">
      <c r="P636" s="5"/>
      <c r="Q636" s="5"/>
      <c r="R636" s="5"/>
      <c r="S636" s="5"/>
      <c r="T636" s="5"/>
      <c r="AB636" s="5"/>
      <c r="AC636" s="5"/>
      <c r="AD636" s="5"/>
      <c r="AE636" s="5"/>
      <c r="AF636" s="5"/>
      <c r="AN636" s="5"/>
      <c r="AO636" s="5"/>
      <c r="AP636" s="5"/>
      <c r="AQ636" s="5"/>
      <c r="AR636" s="5"/>
    </row>
    <row r="637" spans="16:44" ht="15.75" customHeight="1">
      <c r="P637" s="5"/>
      <c r="Q637" s="5"/>
      <c r="R637" s="5"/>
      <c r="S637" s="5"/>
      <c r="T637" s="5"/>
      <c r="AB637" s="5"/>
      <c r="AC637" s="5"/>
      <c r="AD637" s="5"/>
      <c r="AE637" s="5"/>
      <c r="AF637" s="5"/>
      <c r="AN637" s="5"/>
      <c r="AO637" s="5"/>
      <c r="AP637" s="5"/>
      <c r="AQ637" s="5"/>
      <c r="AR637" s="5"/>
    </row>
    <row r="638" spans="16:44" ht="15.75" customHeight="1">
      <c r="P638" s="5"/>
      <c r="Q638" s="5"/>
      <c r="R638" s="5"/>
      <c r="S638" s="5"/>
      <c r="T638" s="5"/>
      <c r="AB638" s="5"/>
      <c r="AC638" s="5"/>
      <c r="AD638" s="5"/>
      <c r="AE638" s="5"/>
      <c r="AF638" s="5"/>
      <c r="AN638" s="5"/>
      <c r="AO638" s="5"/>
      <c r="AP638" s="5"/>
      <c r="AQ638" s="5"/>
      <c r="AR638" s="5"/>
    </row>
    <row r="639" spans="16:44" ht="15.75" customHeight="1">
      <c r="P639" s="5"/>
      <c r="Q639" s="5"/>
      <c r="R639" s="5"/>
      <c r="S639" s="5"/>
      <c r="T639" s="5"/>
      <c r="AB639" s="5"/>
      <c r="AC639" s="5"/>
      <c r="AD639" s="5"/>
      <c r="AE639" s="5"/>
      <c r="AF639" s="5"/>
      <c r="AN639" s="5"/>
      <c r="AO639" s="5"/>
      <c r="AP639" s="5"/>
      <c r="AQ639" s="5"/>
      <c r="AR639" s="5"/>
    </row>
    <row r="640" spans="16:44" ht="15.75" customHeight="1">
      <c r="P640" s="5"/>
      <c r="Q640" s="5"/>
      <c r="R640" s="5"/>
      <c r="S640" s="5"/>
      <c r="T640" s="5"/>
      <c r="AB640" s="5"/>
      <c r="AC640" s="5"/>
      <c r="AD640" s="5"/>
      <c r="AE640" s="5"/>
      <c r="AF640" s="5"/>
      <c r="AN640" s="5"/>
      <c r="AO640" s="5"/>
      <c r="AP640" s="5"/>
      <c r="AQ640" s="5"/>
      <c r="AR640" s="5"/>
    </row>
    <row r="641" spans="16:44" ht="15.75" customHeight="1">
      <c r="P641" s="5"/>
      <c r="Q641" s="5"/>
      <c r="R641" s="5"/>
      <c r="S641" s="5"/>
      <c r="T641" s="5"/>
      <c r="AB641" s="5"/>
      <c r="AC641" s="5"/>
      <c r="AD641" s="5"/>
      <c r="AE641" s="5"/>
      <c r="AF641" s="5"/>
      <c r="AN641" s="5"/>
      <c r="AO641" s="5"/>
      <c r="AP641" s="5"/>
      <c r="AQ641" s="5"/>
      <c r="AR641" s="5"/>
    </row>
    <row r="642" spans="16:44" ht="15.75" customHeight="1">
      <c r="P642" s="5"/>
      <c r="Q642" s="5"/>
      <c r="R642" s="5"/>
      <c r="S642" s="5"/>
      <c r="T642" s="5"/>
      <c r="AB642" s="5"/>
      <c r="AC642" s="5"/>
      <c r="AD642" s="5"/>
      <c r="AE642" s="5"/>
      <c r="AF642" s="5"/>
      <c r="AN642" s="5"/>
      <c r="AO642" s="5"/>
      <c r="AP642" s="5"/>
      <c r="AQ642" s="5"/>
      <c r="AR642" s="5"/>
    </row>
    <row r="643" spans="16:44" ht="15.75" customHeight="1">
      <c r="P643" s="5"/>
      <c r="Q643" s="5"/>
      <c r="R643" s="5"/>
      <c r="S643" s="5"/>
      <c r="T643" s="5"/>
      <c r="AB643" s="5"/>
      <c r="AC643" s="5"/>
      <c r="AD643" s="5"/>
      <c r="AE643" s="5"/>
      <c r="AF643" s="5"/>
      <c r="AN643" s="5"/>
      <c r="AO643" s="5"/>
      <c r="AP643" s="5"/>
      <c r="AQ643" s="5"/>
      <c r="AR643" s="5"/>
    </row>
    <row r="644" spans="16:44" ht="15.75" customHeight="1">
      <c r="P644" s="5"/>
      <c r="Q644" s="5"/>
      <c r="R644" s="5"/>
      <c r="S644" s="5"/>
      <c r="T644" s="5"/>
      <c r="AB644" s="5"/>
      <c r="AC644" s="5"/>
      <c r="AD644" s="5"/>
      <c r="AE644" s="5"/>
      <c r="AF644" s="5"/>
      <c r="AN644" s="5"/>
      <c r="AO644" s="5"/>
      <c r="AP644" s="5"/>
      <c r="AQ644" s="5"/>
      <c r="AR644" s="5"/>
    </row>
    <row r="645" spans="16:44" ht="15.75" customHeight="1">
      <c r="P645" s="5"/>
      <c r="Q645" s="5"/>
      <c r="R645" s="5"/>
      <c r="S645" s="5"/>
      <c r="T645" s="5"/>
      <c r="AB645" s="5"/>
      <c r="AC645" s="5"/>
      <c r="AD645" s="5"/>
      <c r="AE645" s="5"/>
      <c r="AF645" s="5"/>
      <c r="AN645" s="5"/>
      <c r="AO645" s="5"/>
      <c r="AP645" s="5"/>
      <c r="AQ645" s="5"/>
      <c r="AR645" s="5"/>
    </row>
    <row r="646" spans="16:44" ht="15.75" customHeight="1">
      <c r="P646" s="5"/>
      <c r="Q646" s="5"/>
      <c r="R646" s="5"/>
      <c r="S646" s="5"/>
      <c r="T646" s="5"/>
      <c r="AB646" s="5"/>
      <c r="AC646" s="5"/>
      <c r="AD646" s="5"/>
      <c r="AE646" s="5"/>
      <c r="AF646" s="5"/>
      <c r="AN646" s="5"/>
      <c r="AO646" s="5"/>
      <c r="AP646" s="5"/>
      <c r="AQ646" s="5"/>
      <c r="AR646" s="5"/>
    </row>
    <row r="647" spans="16:44" ht="15.75" customHeight="1">
      <c r="P647" s="5"/>
      <c r="Q647" s="5"/>
      <c r="R647" s="5"/>
      <c r="S647" s="5"/>
      <c r="T647" s="5"/>
      <c r="AB647" s="5"/>
      <c r="AC647" s="5"/>
      <c r="AD647" s="5"/>
      <c r="AE647" s="5"/>
      <c r="AF647" s="5"/>
      <c r="AN647" s="5"/>
      <c r="AO647" s="5"/>
      <c r="AP647" s="5"/>
      <c r="AQ647" s="5"/>
      <c r="AR647" s="5"/>
    </row>
    <row r="648" spans="16:44" ht="15.75" customHeight="1">
      <c r="P648" s="5"/>
      <c r="Q648" s="5"/>
      <c r="R648" s="5"/>
      <c r="S648" s="5"/>
      <c r="T648" s="5"/>
      <c r="AB648" s="5"/>
      <c r="AC648" s="5"/>
      <c r="AD648" s="5"/>
      <c r="AE648" s="5"/>
      <c r="AF648" s="5"/>
      <c r="AN648" s="5"/>
      <c r="AO648" s="5"/>
      <c r="AP648" s="5"/>
      <c r="AQ648" s="5"/>
      <c r="AR648" s="5"/>
    </row>
    <row r="649" spans="16:44" ht="15.75" customHeight="1">
      <c r="P649" s="5"/>
      <c r="Q649" s="5"/>
      <c r="R649" s="5"/>
      <c r="S649" s="5"/>
      <c r="T649" s="5"/>
      <c r="AB649" s="5"/>
      <c r="AC649" s="5"/>
      <c r="AD649" s="5"/>
      <c r="AE649" s="5"/>
      <c r="AF649" s="5"/>
      <c r="AN649" s="5"/>
      <c r="AO649" s="5"/>
      <c r="AP649" s="5"/>
      <c r="AQ649" s="5"/>
      <c r="AR649" s="5"/>
    </row>
    <row r="650" spans="16:44" ht="15.75" customHeight="1">
      <c r="P650" s="5"/>
      <c r="Q650" s="5"/>
      <c r="R650" s="5"/>
      <c r="S650" s="5"/>
      <c r="T650" s="5"/>
      <c r="AB650" s="5"/>
      <c r="AC650" s="5"/>
      <c r="AD650" s="5"/>
      <c r="AE650" s="5"/>
      <c r="AF650" s="5"/>
      <c r="AN650" s="5"/>
      <c r="AO650" s="5"/>
      <c r="AP650" s="5"/>
      <c r="AQ650" s="5"/>
      <c r="AR650" s="5"/>
    </row>
    <row r="651" spans="16:44" ht="15.75" customHeight="1">
      <c r="P651" s="5"/>
      <c r="Q651" s="5"/>
      <c r="R651" s="5"/>
      <c r="S651" s="5"/>
      <c r="T651" s="5"/>
      <c r="AB651" s="5"/>
      <c r="AC651" s="5"/>
      <c r="AD651" s="5"/>
      <c r="AE651" s="5"/>
      <c r="AF651" s="5"/>
      <c r="AN651" s="5"/>
      <c r="AO651" s="5"/>
      <c r="AP651" s="5"/>
      <c r="AQ651" s="5"/>
      <c r="AR651" s="5"/>
    </row>
    <row r="652" spans="16:44" ht="15.75" customHeight="1">
      <c r="P652" s="5"/>
      <c r="Q652" s="5"/>
      <c r="R652" s="5"/>
      <c r="S652" s="5"/>
      <c r="T652" s="5"/>
      <c r="AB652" s="5"/>
      <c r="AC652" s="5"/>
      <c r="AD652" s="5"/>
      <c r="AE652" s="5"/>
      <c r="AF652" s="5"/>
      <c r="AN652" s="5"/>
      <c r="AO652" s="5"/>
      <c r="AP652" s="5"/>
      <c r="AQ652" s="5"/>
      <c r="AR652" s="5"/>
    </row>
    <row r="653" spans="16:44" ht="15.75" customHeight="1">
      <c r="P653" s="5"/>
      <c r="Q653" s="5"/>
      <c r="R653" s="5"/>
      <c r="S653" s="5"/>
      <c r="T653" s="5"/>
      <c r="AB653" s="5"/>
      <c r="AC653" s="5"/>
      <c r="AD653" s="5"/>
      <c r="AE653" s="5"/>
      <c r="AF653" s="5"/>
      <c r="AN653" s="5"/>
      <c r="AO653" s="5"/>
      <c r="AP653" s="5"/>
      <c r="AQ653" s="5"/>
      <c r="AR653" s="5"/>
    </row>
    <row r="654" spans="16:44" ht="15.75" customHeight="1">
      <c r="P654" s="5"/>
      <c r="Q654" s="5"/>
      <c r="R654" s="5"/>
      <c r="S654" s="5"/>
      <c r="T654" s="5"/>
      <c r="AB654" s="5"/>
      <c r="AC654" s="5"/>
      <c r="AD654" s="5"/>
      <c r="AE654" s="5"/>
      <c r="AF654" s="5"/>
      <c r="AN654" s="5"/>
      <c r="AO654" s="5"/>
      <c r="AP654" s="5"/>
      <c r="AQ654" s="5"/>
      <c r="AR654" s="5"/>
    </row>
    <row r="655" spans="16:44" ht="15.75" customHeight="1">
      <c r="P655" s="5"/>
      <c r="Q655" s="5"/>
      <c r="R655" s="5"/>
      <c r="S655" s="5"/>
      <c r="T655" s="5"/>
      <c r="AB655" s="5"/>
      <c r="AC655" s="5"/>
      <c r="AD655" s="5"/>
      <c r="AE655" s="5"/>
      <c r="AF655" s="5"/>
      <c r="AN655" s="5"/>
      <c r="AO655" s="5"/>
      <c r="AP655" s="5"/>
      <c r="AQ655" s="5"/>
      <c r="AR655" s="5"/>
    </row>
    <row r="656" spans="16:44" ht="15.75" customHeight="1">
      <c r="P656" s="5"/>
      <c r="Q656" s="5"/>
      <c r="R656" s="5"/>
      <c r="S656" s="5"/>
      <c r="T656" s="5"/>
      <c r="AB656" s="5"/>
      <c r="AC656" s="5"/>
      <c r="AD656" s="5"/>
      <c r="AE656" s="5"/>
      <c r="AF656" s="5"/>
      <c r="AN656" s="5"/>
      <c r="AO656" s="5"/>
      <c r="AP656" s="5"/>
      <c r="AQ656" s="5"/>
      <c r="AR656" s="5"/>
    </row>
    <row r="657" spans="16:44" ht="15.75" customHeight="1">
      <c r="P657" s="5"/>
      <c r="Q657" s="5"/>
      <c r="R657" s="5"/>
      <c r="S657" s="5"/>
      <c r="T657" s="5"/>
      <c r="AB657" s="5"/>
      <c r="AC657" s="5"/>
      <c r="AD657" s="5"/>
      <c r="AE657" s="5"/>
      <c r="AF657" s="5"/>
      <c r="AN657" s="5"/>
      <c r="AO657" s="5"/>
      <c r="AP657" s="5"/>
      <c r="AQ657" s="5"/>
      <c r="AR657" s="5"/>
    </row>
    <row r="658" spans="16:44" ht="15.75" customHeight="1">
      <c r="P658" s="5"/>
      <c r="Q658" s="5"/>
      <c r="R658" s="5"/>
      <c r="S658" s="5"/>
      <c r="T658" s="5"/>
      <c r="AB658" s="5"/>
      <c r="AC658" s="5"/>
      <c r="AD658" s="5"/>
      <c r="AE658" s="5"/>
      <c r="AF658" s="5"/>
      <c r="AN658" s="5"/>
      <c r="AO658" s="5"/>
      <c r="AP658" s="5"/>
      <c r="AQ658" s="5"/>
      <c r="AR658" s="5"/>
    </row>
    <row r="659" spans="16:44" ht="15.75" customHeight="1">
      <c r="P659" s="5"/>
      <c r="Q659" s="5"/>
      <c r="R659" s="5"/>
      <c r="S659" s="5"/>
      <c r="T659" s="5"/>
      <c r="AB659" s="5"/>
      <c r="AC659" s="5"/>
      <c r="AD659" s="5"/>
      <c r="AE659" s="5"/>
      <c r="AF659" s="5"/>
      <c r="AN659" s="5"/>
      <c r="AO659" s="5"/>
      <c r="AP659" s="5"/>
      <c r="AQ659" s="5"/>
      <c r="AR659" s="5"/>
    </row>
    <row r="660" spans="16:44" ht="15.75" customHeight="1">
      <c r="P660" s="5"/>
      <c r="Q660" s="5"/>
      <c r="R660" s="5"/>
      <c r="S660" s="5"/>
      <c r="T660" s="5"/>
      <c r="AB660" s="5"/>
      <c r="AC660" s="5"/>
      <c r="AD660" s="5"/>
      <c r="AE660" s="5"/>
      <c r="AF660" s="5"/>
      <c r="AN660" s="5"/>
      <c r="AO660" s="5"/>
      <c r="AP660" s="5"/>
      <c r="AQ660" s="5"/>
      <c r="AR660" s="5"/>
    </row>
    <row r="661" spans="16:44" ht="15.75" customHeight="1">
      <c r="P661" s="5"/>
      <c r="Q661" s="5"/>
      <c r="R661" s="5"/>
      <c r="S661" s="5"/>
      <c r="T661" s="5"/>
      <c r="AB661" s="5"/>
      <c r="AC661" s="5"/>
      <c r="AD661" s="5"/>
      <c r="AE661" s="5"/>
      <c r="AF661" s="5"/>
      <c r="AN661" s="5"/>
      <c r="AO661" s="5"/>
      <c r="AP661" s="5"/>
      <c r="AQ661" s="5"/>
      <c r="AR661" s="5"/>
    </row>
    <row r="662" spans="16:44" ht="15.75" customHeight="1">
      <c r="P662" s="5"/>
      <c r="Q662" s="5"/>
      <c r="R662" s="5"/>
      <c r="S662" s="5"/>
      <c r="T662" s="5"/>
      <c r="AB662" s="5"/>
      <c r="AC662" s="5"/>
      <c r="AD662" s="5"/>
      <c r="AE662" s="5"/>
      <c r="AF662" s="5"/>
      <c r="AN662" s="5"/>
      <c r="AO662" s="5"/>
      <c r="AP662" s="5"/>
      <c r="AQ662" s="5"/>
      <c r="AR662" s="5"/>
    </row>
    <row r="663" spans="16:44" ht="15.75" customHeight="1">
      <c r="P663" s="5"/>
      <c r="Q663" s="5"/>
      <c r="R663" s="5"/>
      <c r="S663" s="5"/>
      <c r="T663" s="5"/>
      <c r="AB663" s="5"/>
      <c r="AC663" s="5"/>
      <c r="AD663" s="5"/>
      <c r="AE663" s="5"/>
      <c r="AF663" s="5"/>
      <c r="AN663" s="5"/>
      <c r="AO663" s="5"/>
      <c r="AP663" s="5"/>
      <c r="AQ663" s="5"/>
      <c r="AR663" s="5"/>
    </row>
    <row r="664" spans="16:44" ht="15.75" customHeight="1">
      <c r="P664" s="5"/>
      <c r="Q664" s="5"/>
      <c r="R664" s="5"/>
      <c r="S664" s="5"/>
      <c r="T664" s="5"/>
      <c r="AB664" s="5"/>
      <c r="AC664" s="5"/>
      <c r="AD664" s="5"/>
      <c r="AE664" s="5"/>
      <c r="AF664" s="5"/>
      <c r="AN664" s="5"/>
      <c r="AO664" s="5"/>
      <c r="AP664" s="5"/>
      <c r="AQ664" s="5"/>
      <c r="AR664" s="5"/>
    </row>
    <row r="665" spans="16:44" ht="15.75" customHeight="1">
      <c r="P665" s="5"/>
      <c r="Q665" s="5"/>
      <c r="R665" s="5"/>
      <c r="S665" s="5"/>
      <c r="T665" s="5"/>
      <c r="AB665" s="5"/>
      <c r="AC665" s="5"/>
      <c r="AD665" s="5"/>
      <c r="AE665" s="5"/>
      <c r="AF665" s="5"/>
      <c r="AN665" s="5"/>
      <c r="AO665" s="5"/>
      <c r="AP665" s="5"/>
      <c r="AQ665" s="5"/>
      <c r="AR665" s="5"/>
    </row>
    <row r="666" spans="16:44" ht="15.75" customHeight="1">
      <c r="P666" s="5"/>
      <c r="Q666" s="5"/>
      <c r="R666" s="5"/>
      <c r="S666" s="5"/>
      <c r="T666" s="5"/>
      <c r="AB666" s="5"/>
      <c r="AC666" s="5"/>
      <c r="AD666" s="5"/>
      <c r="AE666" s="5"/>
      <c r="AF666" s="5"/>
      <c r="AN666" s="5"/>
      <c r="AO666" s="5"/>
      <c r="AP666" s="5"/>
      <c r="AQ666" s="5"/>
      <c r="AR666" s="5"/>
    </row>
    <row r="667" spans="16:44" ht="15.75" customHeight="1">
      <c r="P667" s="5"/>
      <c r="Q667" s="5"/>
      <c r="R667" s="5"/>
      <c r="S667" s="5"/>
      <c r="T667" s="5"/>
      <c r="AB667" s="5"/>
      <c r="AC667" s="5"/>
      <c r="AD667" s="5"/>
      <c r="AE667" s="5"/>
      <c r="AF667" s="5"/>
      <c r="AN667" s="5"/>
      <c r="AO667" s="5"/>
      <c r="AP667" s="5"/>
      <c r="AQ667" s="5"/>
      <c r="AR667" s="5"/>
    </row>
    <row r="668" spans="16:44" ht="15.75" customHeight="1">
      <c r="P668" s="5"/>
      <c r="Q668" s="5"/>
      <c r="R668" s="5"/>
      <c r="S668" s="5"/>
      <c r="T668" s="5"/>
      <c r="AB668" s="5"/>
      <c r="AC668" s="5"/>
      <c r="AD668" s="5"/>
      <c r="AE668" s="5"/>
      <c r="AF668" s="5"/>
      <c r="AN668" s="5"/>
      <c r="AO668" s="5"/>
      <c r="AP668" s="5"/>
      <c r="AQ668" s="5"/>
      <c r="AR668" s="5"/>
    </row>
    <row r="669" spans="16:44" ht="15.75" customHeight="1">
      <c r="P669" s="5"/>
      <c r="Q669" s="5"/>
      <c r="R669" s="5"/>
      <c r="S669" s="5"/>
      <c r="T669" s="5"/>
      <c r="AB669" s="5"/>
      <c r="AC669" s="5"/>
      <c r="AD669" s="5"/>
      <c r="AE669" s="5"/>
      <c r="AF669" s="5"/>
      <c r="AN669" s="5"/>
      <c r="AO669" s="5"/>
      <c r="AP669" s="5"/>
      <c r="AQ669" s="5"/>
      <c r="AR669" s="5"/>
    </row>
    <row r="670" spans="16:44" ht="15.75" customHeight="1">
      <c r="P670" s="5"/>
      <c r="Q670" s="5"/>
      <c r="R670" s="5"/>
      <c r="S670" s="5"/>
      <c r="T670" s="5"/>
      <c r="AB670" s="5"/>
      <c r="AC670" s="5"/>
      <c r="AD670" s="5"/>
      <c r="AE670" s="5"/>
      <c r="AF670" s="5"/>
      <c r="AN670" s="5"/>
      <c r="AO670" s="5"/>
      <c r="AP670" s="5"/>
      <c r="AQ670" s="5"/>
      <c r="AR670" s="5"/>
    </row>
    <row r="671" spans="16:44" ht="15.75" customHeight="1">
      <c r="P671" s="5"/>
      <c r="Q671" s="5"/>
      <c r="R671" s="5"/>
      <c r="S671" s="5"/>
      <c r="T671" s="5"/>
      <c r="AB671" s="5"/>
      <c r="AC671" s="5"/>
      <c r="AD671" s="5"/>
      <c r="AE671" s="5"/>
      <c r="AF671" s="5"/>
      <c r="AN671" s="5"/>
      <c r="AO671" s="5"/>
      <c r="AP671" s="5"/>
      <c r="AQ671" s="5"/>
      <c r="AR671" s="5"/>
    </row>
    <row r="672" spans="16:44" ht="15.75" customHeight="1">
      <c r="P672" s="5"/>
      <c r="Q672" s="5"/>
      <c r="R672" s="5"/>
      <c r="S672" s="5"/>
      <c r="T672" s="5"/>
      <c r="AB672" s="5"/>
      <c r="AC672" s="5"/>
      <c r="AD672" s="5"/>
      <c r="AE672" s="5"/>
      <c r="AF672" s="5"/>
      <c r="AN672" s="5"/>
      <c r="AO672" s="5"/>
      <c r="AP672" s="5"/>
      <c r="AQ672" s="5"/>
      <c r="AR672" s="5"/>
    </row>
    <row r="673" spans="16:44" ht="15.75" customHeight="1">
      <c r="P673" s="5"/>
      <c r="Q673" s="5"/>
      <c r="R673" s="5"/>
      <c r="S673" s="5"/>
      <c r="T673" s="5"/>
      <c r="AB673" s="5"/>
      <c r="AC673" s="5"/>
      <c r="AD673" s="5"/>
      <c r="AE673" s="5"/>
      <c r="AF673" s="5"/>
      <c r="AN673" s="5"/>
      <c r="AO673" s="5"/>
      <c r="AP673" s="5"/>
      <c r="AQ673" s="5"/>
      <c r="AR673" s="5"/>
    </row>
    <row r="674" spans="16:44" ht="15.75" customHeight="1">
      <c r="P674" s="5"/>
      <c r="Q674" s="5"/>
      <c r="R674" s="5"/>
      <c r="S674" s="5"/>
      <c r="T674" s="5"/>
      <c r="AB674" s="5"/>
      <c r="AC674" s="5"/>
      <c r="AD674" s="5"/>
      <c r="AE674" s="5"/>
      <c r="AF674" s="5"/>
      <c r="AN674" s="5"/>
      <c r="AO674" s="5"/>
      <c r="AP674" s="5"/>
      <c r="AQ674" s="5"/>
      <c r="AR674" s="5"/>
    </row>
    <row r="675" spans="16:44" ht="15.75" customHeight="1">
      <c r="P675" s="5"/>
      <c r="Q675" s="5"/>
      <c r="R675" s="5"/>
      <c r="S675" s="5"/>
      <c r="T675" s="5"/>
      <c r="AB675" s="5"/>
      <c r="AC675" s="5"/>
      <c r="AD675" s="5"/>
      <c r="AE675" s="5"/>
      <c r="AF675" s="5"/>
      <c r="AN675" s="5"/>
      <c r="AO675" s="5"/>
      <c r="AP675" s="5"/>
      <c r="AQ675" s="5"/>
      <c r="AR675" s="5"/>
    </row>
    <row r="676" spans="16:44" ht="15.75" customHeight="1">
      <c r="P676" s="5"/>
      <c r="Q676" s="5"/>
      <c r="R676" s="5"/>
      <c r="S676" s="5"/>
      <c r="T676" s="5"/>
      <c r="AB676" s="5"/>
      <c r="AC676" s="5"/>
      <c r="AD676" s="5"/>
      <c r="AE676" s="5"/>
      <c r="AF676" s="5"/>
      <c r="AN676" s="5"/>
      <c r="AO676" s="5"/>
      <c r="AP676" s="5"/>
      <c r="AQ676" s="5"/>
      <c r="AR676" s="5"/>
    </row>
    <row r="677" spans="16:44" ht="15.75" customHeight="1">
      <c r="P677" s="5"/>
      <c r="Q677" s="5"/>
      <c r="R677" s="5"/>
      <c r="S677" s="5"/>
      <c r="T677" s="5"/>
      <c r="AB677" s="5"/>
      <c r="AC677" s="5"/>
      <c r="AD677" s="5"/>
      <c r="AE677" s="5"/>
      <c r="AF677" s="5"/>
      <c r="AN677" s="5"/>
      <c r="AO677" s="5"/>
      <c r="AP677" s="5"/>
      <c r="AQ677" s="5"/>
      <c r="AR677" s="5"/>
    </row>
    <row r="678" spans="16:44" ht="15.75" customHeight="1">
      <c r="P678" s="5"/>
      <c r="Q678" s="5"/>
      <c r="R678" s="5"/>
      <c r="S678" s="5"/>
      <c r="T678" s="5"/>
      <c r="AB678" s="5"/>
      <c r="AC678" s="5"/>
      <c r="AD678" s="5"/>
      <c r="AE678" s="5"/>
      <c r="AF678" s="5"/>
      <c r="AN678" s="5"/>
      <c r="AO678" s="5"/>
      <c r="AP678" s="5"/>
      <c r="AQ678" s="5"/>
      <c r="AR678" s="5"/>
    </row>
    <row r="679" spans="16:44" ht="15.75" customHeight="1">
      <c r="P679" s="5"/>
      <c r="Q679" s="5"/>
      <c r="R679" s="5"/>
      <c r="S679" s="5"/>
      <c r="T679" s="5"/>
      <c r="AB679" s="5"/>
      <c r="AC679" s="5"/>
      <c r="AD679" s="5"/>
      <c r="AE679" s="5"/>
      <c r="AF679" s="5"/>
      <c r="AN679" s="5"/>
      <c r="AO679" s="5"/>
      <c r="AP679" s="5"/>
      <c r="AQ679" s="5"/>
      <c r="AR679" s="5"/>
    </row>
    <row r="680" spans="16:44" ht="15.75" customHeight="1">
      <c r="P680" s="5"/>
      <c r="Q680" s="5"/>
      <c r="R680" s="5"/>
      <c r="S680" s="5"/>
      <c r="T680" s="5"/>
      <c r="AB680" s="5"/>
      <c r="AC680" s="5"/>
      <c r="AD680" s="5"/>
      <c r="AE680" s="5"/>
      <c r="AF680" s="5"/>
      <c r="AN680" s="5"/>
      <c r="AO680" s="5"/>
      <c r="AP680" s="5"/>
      <c r="AQ680" s="5"/>
      <c r="AR680" s="5"/>
    </row>
    <row r="681" spans="16:44" ht="15.75" customHeight="1">
      <c r="P681" s="5"/>
      <c r="Q681" s="5"/>
      <c r="R681" s="5"/>
      <c r="S681" s="5"/>
      <c r="T681" s="5"/>
      <c r="AB681" s="5"/>
      <c r="AC681" s="5"/>
      <c r="AD681" s="5"/>
      <c r="AE681" s="5"/>
      <c r="AF681" s="5"/>
      <c r="AN681" s="5"/>
      <c r="AO681" s="5"/>
      <c r="AP681" s="5"/>
      <c r="AQ681" s="5"/>
      <c r="AR681" s="5"/>
    </row>
    <row r="682" spans="16:44" ht="15.75" customHeight="1">
      <c r="P682" s="5"/>
      <c r="Q682" s="5"/>
      <c r="R682" s="5"/>
      <c r="S682" s="5"/>
      <c r="T682" s="5"/>
      <c r="AB682" s="5"/>
      <c r="AC682" s="5"/>
      <c r="AD682" s="5"/>
      <c r="AE682" s="5"/>
      <c r="AF682" s="5"/>
      <c r="AN682" s="5"/>
      <c r="AO682" s="5"/>
      <c r="AP682" s="5"/>
      <c r="AQ682" s="5"/>
      <c r="AR682" s="5"/>
    </row>
    <row r="683" spans="16:44" ht="15.75" customHeight="1">
      <c r="P683" s="5"/>
      <c r="Q683" s="5"/>
      <c r="R683" s="5"/>
      <c r="S683" s="5"/>
      <c r="T683" s="5"/>
      <c r="AB683" s="5"/>
      <c r="AC683" s="5"/>
      <c r="AD683" s="5"/>
      <c r="AE683" s="5"/>
      <c r="AF683" s="5"/>
      <c r="AN683" s="5"/>
      <c r="AO683" s="5"/>
      <c r="AP683" s="5"/>
      <c r="AQ683" s="5"/>
      <c r="AR683" s="5"/>
    </row>
    <row r="684" spans="16:44" ht="15.75" customHeight="1">
      <c r="P684" s="5"/>
      <c r="Q684" s="5"/>
      <c r="R684" s="5"/>
      <c r="S684" s="5"/>
      <c r="T684" s="5"/>
      <c r="AB684" s="5"/>
      <c r="AC684" s="5"/>
      <c r="AD684" s="5"/>
      <c r="AE684" s="5"/>
      <c r="AF684" s="5"/>
      <c r="AN684" s="5"/>
      <c r="AO684" s="5"/>
      <c r="AP684" s="5"/>
      <c r="AQ684" s="5"/>
      <c r="AR684" s="5"/>
    </row>
    <row r="685" spans="16:44" ht="15.75" customHeight="1">
      <c r="P685" s="5"/>
      <c r="Q685" s="5"/>
      <c r="R685" s="5"/>
      <c r="S685" s="5"/>
      <c r="T685" s="5"/>
      <c r="AB685" s="5"/>
      <c r="AC685" s="5"/>
      <c r="AD685" s="5"/>
      <c r="AE685" s="5"/>
      <c r="AF685" s="5"/>
      <c r="AN685" s="5"/>
      <c r="AO685" s="5"/>
      <c r="AP685" s="5"/>
      <c r="AQ685" s="5"/>
      <c r="AR685" s="5"/>
    </row>
    <row r="686" spans="16:44" ht="15.75" customHeight="1">
      <c r="P686" s="5"/>
      <c r="Q686" s="5"/>
      <c r="R686" s="5"/>
      <c r="S686" s="5"/>
      <c r="T686" s="5"/>
      <c r="AB686" s="5"/>
      <c r="AC686" s="5"/>
      <c r="AD686" s="5"/>
      <c r="AE686" s="5"/>
      <c r="AF686" s="5"/>
      <c r="AN686" s="5"/>
      <c r="AO686" s="5"/>
      <c r="AP686" s="5"/>
      <c r="AQ686" s="5"/>
      <c r="AR686" s="5"/>
    </row>
    <row r="687" spans="16:44" ht="15.75" customHeight="1">
      <c r="P687" s="5"/>
      <c r="Q687" s="5"/>
      <c r="R687" s="5"/>
      <c r="S687" s="5"/>
      <c r="T687" s="5"/>
      <c r="AB687" s="5"/>
      <c r="AC687" s="5"/>
      <c r="AD687" s="5"/>
      <c r="AE687" s="5"/>
      <c r="AF687" s="5"/>
      <c r="AN687" s="5"/>
      <c r="AO687" s="5"/>
      <c r="AP687" s="5"/>
      <c r="AQ687" s="5"/>
      <c r="AR687" s="5"/>
    </row>
    <row r="688" spans="16:44" ht="15.75" customHeight="1">
      <c r="P688" s="5"/>
      <c r="Q688" s="5"/>
      <c r="R688" s="5"/>
      <c r="S688" s="5"/>
      <c r="T688" s="5"/>
      <c r="AB688" s="5"/>
      <c r="AC688" s="5"/>
      <c r="AD688" s="5"/>
      <c r="AE688" s="5"/>
      <c r="AF688" s="5"/>
      <c r="AN688" s="5"/>
      <c r="AO688" s="5"/>
      <c r="AP688" s="5"/>
      <c r="AQ688" s="5"/>
      <c r="AR688" s="5"/>
    </row>
    <row r="689" spans="16:44" ht="15.75" customHeight="1">
      <c r="P689" s="5"/>
      <c r="Q689" s="5"/>
      <c r="R689" s="5"/>
      <c r="S689" s="5"/>
      <c r="T689" s="5"/>
      <c r="AB689" s="5"/>
      <c r="AC689" s="5"/>
      <c r="AD689" s="5"/>
      <c r="AE689" s="5"/>
      <c r="AF689" s="5"/>
      <c r="AN689" s="5"/>
      <c r="AO689" s="5"/>
      <c r="AP689" s="5"/>
      <c r="AQ689" s="5"/>
      <c r="AR689" s="5"/>
    </row>
    <row r="690" spans="16:44" ht="15.75" customHeight="1">
      <c r="P690" s="5"/>
      <c r="Q690" s="5"/>
      <c r="R690" s="5"/>
      <c r="S690" s="5"/>
      <c r="T690" s="5"/>
      <c r="AB690" s="5"/>
      <c r="AC690" s="5"/>
      <c r="AD690" s="5"/>
      <c r="AE690" s="5"/>
      <c r="AF690" s="5"/>
      <c r="AN690" s="5"/>
      <c r="AO690" s="5"/>
      <c r="AP690" s="5"/>
      <c r="AQ690" s="5"/>
      <c r="AR690" s="5"/>
    </row>
    <row r="691" spans="16:44" ht="15.75" customHeight="1">
      <c r="P691" s="5"/>
      <c r="Q691" s="5"/>
      <c r="R691" s="5"/>
      <c r="S691" s="5"/>
      <c r="T691" s="5"/>
      <c r="AB691" s="5"/>
      <c r="AC691" s="5"/>
      <c r="AD691" s="5"/>
      <c r="AE691" s="5"/>
      <c r="AF691" s="5"/>
      <c r="AN691" s="5"/>
      <c r="AO691" s="5"/>
      <c r="AP691" s="5"/>
      <c r="AQ691" s="5"/>
      <c r="AR691" s="5"/>
    </row>
    <row r="692" spans="16:44" ht="15.75" customHeight="1">
      <c r="P692" s="5"/>
      <c r="Q692" s="5"/>
      <c r="R692" s="5"/>
      <c r="S692" s="5"/>
      <c r="T692" s="5"/>
      <c r="AB692" s="5"/>
      <c r="AC692" s="5"/>
      <c r="AD692" s="5"/>
      <c r="AE692" s="5"/>
      <c r="AF692" s="5"/>
      <c r="AN692" s="5"/>
      <c r="AO692" s="5"/>
      <c r="AP692" s="5"/>
      <c r="AQ692" s="5"/>
      <c r="AR692" s="5"/>
    </row>
    <row r="693" spans="16:44" ht="15.75" customHeight="1">
      <c r="P693" s="5"/>
      <c r="Q693" s="5"/>
      <c r="R693" s="5"/>
      <c r="S693" s="5"/>
      <c r="T693" s="5"/>
      <c r="AB693" s="5"/>
      <c r="AC693" s="5"/>
      <c r="AD693" s="5"/>
      <c r="AE693" s="5"/>
      <c r="AF693" s="5"/>
      <c r="AN693" s="5"/>
      <c r="AO693" s="5"/>
      <c r="AP693" s="5"/>
      <c r="AQ693" s="5"/>
      <c r="AR693" s="5"/>
    </row>
    <row r="694" spans="16:44" ht="15.75" customHeight="1">
      <c r="P694" s="5"/>
      <c r="Q694" s="5"/>
      <c r="R694" s="5"/>
      <c r="S694" s="5"/>
      <c r="T694" s="5"/>
      <c r="AB694" s="5"/>
      <c r="AC694" s="5"/>
      <c r="AD694" s="5"/>
      <c r="AE694" s="5"/>
      <c r="AF694" s="5"/>
      <c r="AN694" s="5"/>
      <c r="AO694" s="5"/>
      <c r="AP694" s="5"/>
      <c r="AQ694" s="5"/>
      <c r="AR694" s="5"/>
    </row>
    <row r="695" spans="16:44" ht="15.75" customHeight="1">
      <c r="P695" s="5"/>
      <c r="Q695" s="5"/>
      <c r="R695" s="5"/>
      <c r="S695" s="5"/>
      <c r="T695" s="5"/>
      <c r="AB695" s="5"/>
      <c r="AC695" s="5"/>
      <c r="AD695" s="5"/>
      <c r="AE695" s="5"/>
      <c r="AF695" s="5"/>
      <c r="AN695" s="5"/>
      <c r="AO695" s="5"/>
      <c r="AP695" s="5"/>
      <c r="AQ695" s="5"/>
      <c r="AR695" s="5"/>
    </row>
    <row r="696" spans="16:44" ht="15.75" customHeight="1">
      <c r="P696" s="5"/>
      <c r="Q696" s="5"/>
      <c r="R696" s="5"/>
      <c r="S696" s="5"/>
      <c r="T696" s="5"/>
      <c r="AB696" s="5"/>
      <c r="AC696" s="5"/>
      <c r="AD696" s="5"/>
      <c r="AE696" s="5"/>
      <c r="AF696" s="5"/>
      <c r="AN696" s="5"/>
      <c r="AO696" s="5"/>
      <c r="AP696" s="5"/>
      <c r="AQ696" s="5"/>
      <c r="AR696" s="5"/>
    </row>
    <row r="697" spans="16:44" ht="15.75" customHeight="1">
      <c r="P697" s="5"/>
      <c r="Q697" s="5"/>
      <c r="R697" s="5"/>
      <c r="S697" s="5"/>
      <c r="T697" s="5"/>
      <c r="AB697" s="5"/>
      <c r="AC697" s="5"/>
      <c r="AD697" s="5"/>
      <c r="AE697" s="5"/>
      <c r="AF697" s="5"/>
      <c r="AN697" s="5"/>
      <c r="AO697" s="5"/>
      <c r="AP697" s="5"/>
      <c r="AQ697" s="5"/>
      <c r="AR697" s="5"/>
    </row>
    <row r="698" spans="16:44" ht="15.75" customHeight="1">
      <c r="P698" s="5"/>
      <c r="Q698" s="5"/>
      <c r="R698" s="5"/>
      <c r="S698" s="5"/>
      <c r="T698" s="5"/>
      <c r="AB698" s="5"/>
      <c r="AC698" s="5"/>
      <c r="AD698" s="5"/>
      <c r="AE698" s="5"/>
      <c r="AF698" s="5"/>
      <c r="AN698" s="5"/>
      <c r="AO698" s="5"/>
      <c r="AP698" s="5"/>
      <c r="AQ698" s="5"/>
      <c r="AR698" s="5"/>
    </row>
    <row r="699" spans="16:44" ht="15.75" customHeight="1">
      <c r="P699" s="5"/>
      <c r="Q699" s="5"/>
      <c r="R699" s="5"/>
      <c r="S699" s="5"/>
      <c r="T699" s="5"/>
      <c r="AB699" s="5"/>
      <c r="AC699" s="5"/>
      <c r="AD699" s="5"/>
      <c r="AE699" s="5"/>
      <c r="AF699" s="5"/>
      <c r="AN699" s="5"/>
      <c r="AO699" s="5"/>
      <c r="AP699" s="5"/>
      <c r="AQ699" s="5"/>
      <c r="AR699" s="5"/>
    </row>
    <row r="700" spans="16:44" ht="15.75" customHeight="1">
      <c r="P700" s="5"/>
      <c r="Q700" s="5"/>
      <c r="R700" s="5"/>
      <c r="S700" s="5"/>
      <c r="T700" s="5"/>
      <c r="AB700" s="5"/>
      <c r="AC700" s="5"/>
      <c r="AD700" s="5"/>
      <c r="AE700" s="5"/>
      <c r="AF700" s="5"/>
      <c r="AN700" s="5"/>
      <c r="AO700" s="5"/>
      <c r="AP700" s="5"/>
      <c r="AQ700" s="5"/>
      <c r="AR700" s="5"/>
    </row>
    <row r="701" spans="16:44" ht="15.75" customHeight="1">
      <c r="P701" s="5"/>
      <c r="Q701" s="5"/>
      <c r="R701" s="5"/>
      <c r="S701" s="5"/>
      <c r="T701" s="5"/>
      <c r="AB701" s="5"/>
      <c r="AC701" s="5"/>
      <c r="AD701" s="5"/>
      <c r="AE701" s="5"/>
      <c r="AF701" s="5"/>
      <c r="AN701" s="5"/>
      <c r="AO701" s="5"/>
      <c r="AP701" s="5"/>
      <c r="AQ701" s="5"/>
      <c r="AR701" s="5"/>
    </row>
    <row r="702" spans="16:44" ht="15.75" customHeight="1">
      <c r="P702" s="5"/>
      <c r="Q702" s="5"/>
      <c r="R702" s="5"/>
      <c r="S702" s="5"/>
      <c r="T702" s="5"/>
      <c r="AB702" s="5"/>
      <c r="AC702" s="5"/>
      <c r="AD702" s="5"/>
      <c r="AE702" s="5"/>
      <c r="AF702" s="5"/>
      <c r="AN702" s="5"/>
      <c r="AO702" s="5"/>
      <c r="AP702" s="5"/>
      <c r="AQ702" s="5"/>
      <c r="AR702" s="5"/>
    </row>
    <row r="703" spans="16:44" ht="15.75" customHeight="1">
      <c r="P703" s="5"/>
      <c r="Q703" s="5"/>
      <c r="R703" s="5"/>
      <c r="S703" s="5"/>
      <c r="T703" s="5"/>
      <c r="AB703" s="5"/>
      <c r="AC703" s="5"/>
      <c r="AD703" s="5"/>
      <c r="AE703" s="5"/>
      <c r="AF703" s="5"/>
      <c r="AN703" s="5"/>
      <c r="AO703" s="5"/>
      <c r="AP703" s="5"/>
      <c r="AQ703" s="5"/>
      <c r="AR703" s="5"/>
    </row>
    <row r="704" spans="16:44" ht="15.75" customHeight="1">
      <c r="P704" s="5"/>
      <c r="Q704" s="5"/>
      <c r="R704" s="5"/>
      <c r="S704" s="5"/>
      <c r="T704" s="5"/>
      <c r="AB704" s="5"/>
      <c r="AC704" s="5"/>
      <c r="AD704" s="5"/>
      <c r="AE704" s="5"/>
      <c r="AF704" s="5"/>
      <c r="AN704" s="5"/>
      <c r="AO704" s="5"/>
      <c r="AP704" s="5"/>
      <c r="AQ704" s="5"/>
      <c r="AR704" s="5"/>
    </row>
    <row r="705" spans="16:44" ht="15.75" customHeight="1">
      <c r="P705" s="5"/>
      <c r="Q705" s="5"/>
      <c r="R705" s="5"/>
      <c r="S705" s="5"/>
      <c r="T705" s="5"/>
      <c r="AB705" s="5"/>
      <c r="AC705" s="5"/>
      <c r="AD705" s="5"/>
      <c r="AE705" s="5"/>
      <c r="AF705" s="5"/>
      <c r="AN705" s="5"/>
      <c r="AO705" s="5"/>
      <c r="AP705" s="5"/>
      <c r="AQ705" s="5"/>
      <c r="AR705" s="5"/>
    </row>
    <row r="706" spans="16:44" ht="15.75" customHeight="1">
      <c r="P706" s="5"/>
      <c r="Q706" s="5"/>
      <c r="R706" s="5"/>
      <c r="S706" s="5"/>
      <c r="T706" s="5"/>
      <c r="AB706" s="5"/>
      <c r="AC706" s="5"/>
      <c r="AD706" s="5"/>
      <c r="AE706" s="5"/>
      <c r="AF706" s="5"/>
      <c r="AN706" s="5"/>
      <c r="AO706" s="5"/>
      <c r="AP706" s="5"/>
      <c r="AQ706" s="5"/>
      <c r="AR706" s="5"/>
    </row>
    <row r="707" spans="16:44" ht="15.75" customHeight="1">
      <c r="P707" s="5"/>
      <c r="Q707" s="5"/>
      <c r="R707" s="5"/>
      <c r="S707" s="5"/>
      <c r="T707" s="5"/>
      <c r="AB707" s="5"/>
      <c r="AC707" s="5"/>
      <c r="AD707" s="5"/>
      <c r="AE707" s="5"/>
      <c r="AF707" s="5"/>
      <c r="AN707" s="5"/>
      <c r="AO707" s="5"/>
      <c r="AP707" s="5"/>
      <c r="AQ707" s="5"/>
      <c r="AR707" s="5"/>
    </row>
    <row r="708" spans="16:44" ht="15.75" customHeight="1">
      <c r="P708" s="5"/>
      <c r="Q708" s="5"/>
      <c r="R708" s="5"/>
      <c r="S708" s="5"/>
      <c r="T708" s="5"/>
      <c r="AB708" s="5"/>
      <c r="AC708" s="5"/>
      <c r="AD708" s="5"/>
      <c r="AE708" s="5"/>
      <c r="AF708" s="5"/>
      <c r="AN708" s="5"/>
      <c r="AO708" s="5"/>
      <c r="AP708" s="5"/>
      <c r="AQ708" s="5"/>
      <c r="AR708" s="5"/>
    </row>
    <row r="709" spans="16:44" ht="15.75" customHeight="1">
      <c r="P709" s="5"/>
      <c r="Q709" s="5"/>
      <c r="R709" s="5"/>
      <c r="S709" s="5"/>
      <c r="T709" s="5"/>
      <c r="AB709" s="5"/>
      <c r="AC709" s="5"/>
      <c r="AD709" s="5"/>
      <c r="AE709" s="5"/>
      <c r="AF709" s="5"/>
      <c r="AN709" s="5"/>
      <c r="AO709" s="5"/>
      <c r="AP709" s="5"/>
      <c r="AQ709" s="5"/>
      <c r="AR709" s="5"/>
    </row>
    <row r="710" spans="16:44" ht="15.75" customHeight="1">
      <c r="P710" s="5"/>
      <c r="Q710" s="5"/>
      <c r="R710" s="5"/>
      <c r="S710" s="5"/>
      <c r="T710" s="5"/>
      <c r="AB710" s="5"/>
      <c r="AC710" s="5"/>
      <c r="AD710" s="5"/>
      <c r="AE710" s="5"/>
      <c r="AF710" s="5"/>
      <c r="AN710" s="5"/>
      <c r="AO710" s="5"/>
      <c r="AP710" s="5"/>
      <c r="AQ710" s="5"/>
      <c r="AR710" s="5"/>
    </row>
    <row r="711" spans="16:44" ht="15.75" customHeight="1">
      <c r="P711" s="5"/>
      <c r="Q711" s="5"/>
      <c r="R711" s="5"/>
      <c r="S711" s="5"/>
      <c r="T711" s="5"/>
      <c r="AB711" s="5"/>
      <c r="AC711" s="5"/>
      <c r="AD711" s="5"/>
      <c r="AE711" s="5"/>
      <c r="AF711" s="5"/>
      <c r="AN711" s="5"/>
      <c r="AO711" s="5"/>
      <c r="AP711" s="5"/>
      <c r="AQ711" s="5"/>
      <c r="AR711" s="5"/>
    </row>
    <row r="712" spans="16:44" ht="15.75" customHeight="1">
      <c r="P712" s="5"/>
      <c r="Q712" s="5"/>
      <c r="R712" s="5"/>
      <c r="S712" s="5"/>
      <c r="T712" s="5"/>
      <c r="AB712" s="5"/>
      <c r="AC712" s="5"/>
      <c r="AD712" s="5"/>
      <c r="AE712" s="5"/>
      <c r="AF712" s="5"/>
      <c r="AN712" s="5"/>
      <c r="AO712" s="5"/>
      <c r="AP712" s="5"/>
      <c r="AQ712" s="5"/>
      <c r="AR712" s="5"/>
    </row>
    <row r="713" spans="16:44" ht="15.75" customHeight="1">
      <c r="P713" s="5"/>
      <c r="Q713" s="5"/>
      <c r="R713" s="5"/>
      <c r="S713" s="5"/>
      <c r="T713" s="5"/>
      <c r="AB713" s="5"/>
      <c r="AC713" s="5"/>
      <c r="AD713" s="5"/>
      <c r="AE713" s="5"/>
      <c r="AF713" s="5"/>
      <c r="AN713" s="5"/>
      <c r="AO713" s="5"/>
      <c r="AP713" s="5"/>
      <c r="AQ713" s="5"/>
      <c r="AR713" s="5"/>
    </row>
    <row r="714" spans="16:44" ht="15.75" customHeight="1">
      <c r="P714" s="5"/>
      <c r="Q714" s="5"/>
      <c r="R714" s="5"/>
      <c r="S714" s="5"/>
      <c r="T714" s="5"/>
      <c r="AB714" s="5"/>
      <c r="AC714" s="5"/>
      <c r="AD714" s="5"/>
      <c r="AE714" s="5"/>
      <c r="AF714" s="5"/>
      <c r="AN714" s="5"/>
      <c r="AO714" s="5"/>
      <c r="AP714" s="5"/>
      <c r="AQ714" s="5"/>
      <c r="AR714" s="5"/>
    </row>
    <row r="715" spans="16:44" ht="15.75" customHeight="1">
      <c r="P715" s="5"/>
      <c r="Q715" s="5"/>
      <c r="R715" s="5"/>
      <c r="S715" s="5"/>
      <c r="T715" s="5"/>
      <c r="AB715" s="5"/>
      <c r="AC715" s="5"/>
      <c r="AD715" s="5"/>
      <c r="AE715" s="5"/>
      <c r="AF715" s="5"/>
      <c r="AN715" s="5"/>
      <c r="AO715" s="5"/>
      <c r="AP715" s="5"/>
      <c r="AQ715" s="5"/>
      <c r="AR715" s="5"/>
    </row>
    <row r="716" spans="16:44" ht="15.75" customHeight="1">
      <c r="P716" s="5"/>
      <c r="Q716" s="5"/>
      <c r="R716" s="5"/>
      <c r="S716" s="5"/>
      <c r="T716" s="5"/>
      <c r="AB716" s="5"/>
      <c r="AC716" s="5"/>
      <c r="AD716" s="5"/>
      <c r="AE716" s="5"/>
      <c r="AF716" s="5"/>
      <c r="AN716" s="5"/>
      <c r="AO716" s="5"/>
      <c r="AP716" s="5"/>
      <c r="AQ716" s="5"/>
      <c r="AR716" s="5"/>
    </row>
    <row r="717" spans="16:44" ht="15.75" customHeight="1">
      <c r="P717" s="5"/>
      <c r="Q717" s="5"/>
      <c r="R717" s="5"/>
      <c r="S717" s="5"/>
      <c r="T717" s="5"/>
      <c r="AB717" s="5"/>
      <c r="AC717" s="5"/>
      <c r="AD717" s="5"/>
      <c r="AE717" s="5"/>
      <c r="AF717" s="5"/>
      <c r="AN717" s="5"/>
      <c r="AO717" s="5"/>
      <c r="AP717" s="5"/>
      <c r="AQ717" s="5"/>
      <c r="AR717" s="5"/>
    </row>
    <row r="718" spans="16:44" ht="15.75" customHeight="1">
      <c r="P718" s="5"/>
      <c r="Q718" s="5"/>
      <c r="R718" s="5"/>
      <c r="S718" s="5"/>
      <c r="T718" s="5"/>
      <c r="AB718" s="5"/>
      <c r="AC718" s="5"/>
      <c r="AD718" s="5"/>
      <c r="AE718" s="5"/>
      <c r="AF718" s="5"/>
      <c r="AN718" s="5"/>
      <c r="AO718" s="5"/>
      <c r="AP718" s="5"/>
      <c r="AQ718" s="5"/>
      <c r="AR718" s="5"/>
    </row>
    <row r="719" spans="16:44" ht="15.75" customHeight="1">
      <c r="P719" s="5"/>
      <c r="Q719" s="5"/>
      <c r="R719" s="5"/>
      <c r="S719" s="5"/>
      <c r="T719" s="5"/>
      <c r="AB719" s="5"/>
      <c r="AC719" s="5"/>
      <c r="AD719" s="5"/>
      <c r="AE719" s="5"/>
      <c r="AF719" s="5"/>
      <c r="AN719" s="5"/>
      <c r="AO719" s="5"/>
      <c r="AP719" s="5"/>
      <c r="AQ719" s="5"/>
      <c r="AR719" s="5"/>
    </row>
    <row r="720" spans="16:44" ht="15.75" customHeight="1">
      <c r="P720" s="5"/>
      <c r="Q720" s="5"/>
      <c r="R720" s="5"/>
      <c r="S720" s="5"/>
      <c r="T720" s="5"/>
      <c r="AB720" s="5"/>
      <c r="AC720" s="5"/>
      <c r="AD720" s="5"/>
      <c r="AE720" s="5"/>
      <c r="AF720" s="5"/>
      <c r="AN720" s="5"/>
      <c r="AO720" s="5"/>
      <c r="AP720" s="5"/>
      <c r="AQ720" s="5"/>
      <c r="AR720" s="5"/>
    </row>
    <row r="721" spans="16:44" ht="15.75" customHeight="1">
      <c r="P721" s="5"/>
      <c r="Q721" s="5"/>
      <c r="R721" s="5"/>
      <c r="S721" s="5"/>
      <c r="T721" s="5"/>
      <c r="AB721" s="5"/>
      <c r="AC721" s="5"/>
      <c r="AD721" s="5"/>
      <c r="AE721" s="5"/>
      <c r="AF721" s="5"/>
      <c r="AN721" s="5"/>
      <c r="AO721" s="5"/>
      <c r="AP721" s="5"/>
      <c r="AQ721" s="5"/>
      <c r="AR721" s="5"/>
    </row>
    <row r="722" spans="16:44" ht="15.75" customHeight="1">
      <c r="P722" s="5"/>
      <c r="Q722" s="5"/>
      <c r="R722" s="5"/>
      <c r="S722" s="5"/>
      <c r="T722" s="5"/>
      <c r="AB722" s="5"/>
      <c r="AC722" s="5"/>
      <c r="AD722" s="5"/>
      <c r="AE722" s="5"/>
      <c r="AF722" s="5"/>
      <c r="AN722" s="5"/>
      <c r="AO722" s="5"/>
      <c r="AP722" s="5"/>
      <c r="AQ722" s="5"/>
      <c r="AR722" s="5"/>
    </row>
    <row r="723" spans="16:44" ht="15.75" customHeight="1">
      <c r="P723" s="5"/>
      <c r="Q723" s="5"/>
      <c r="R723" s="5"/>
      <c r="S723" s="5"/>
      <c r="T723" s="5"/>
      <c r="AB723" s="5"/>
      <c r="AC723" s="5"/>
      <c r="AD723" s="5"/>
      <c r="AE723" s="5"/>
      <c r="AF723" s="5"/>
      <c r="AN723" s="5"/>
      <c r="AO723" s="5"/>
      <c r="AP723" s="5"/>
      <c r="AQ723" s="5"/>
      <c r="AR723" s="5"/>
    </row>
    <row r="724" spans="16:44" ht="15.75" customHeight="1">
      <c r="P724" s="5"/>
      <c r="Q724" s="5"/>
      <c r="R724" s="5"/>
      <c r="S724" s="5"/>
      <c r="T724" s="5"/>
      <c r="AB724" s="5"/>
      <c r="AC724" s="5"/>
      <c r="AD724" s="5"/>
      <c r="AE724" s="5"/>
      <c r="AF724" s="5"/>
      <c r="AN724" s="5"/>
      <c r="AO724" s="5"/>
      <c r="AP724" s="5"/>
      <c r="AQ724" s="5"/>
      <c r="AR724" s="5"/>
    </row>
    <row r="725" spans="16:44" ht="15.75" customHeight="1">
      <c r="P725" s="5"/>
      <c r="Q725" s="5"/>
      <c r="R725" s="5"/>
      <c r="S725" s="5"/>
      <c r="T725" s="5"/>
      <c r="AB725" s="5"/>
      <c r="AC725" s="5"/>
      <c r="AD725" s="5"/>
      <c r="AE725" s="5"/>
      <c r="AF725" s="5"/>
      <c r="AN725" s="5"/>
      <c r="AO725" s="5"/>
      <c r="AP725" s="5"/>
      <c r="AQ725" s="5"/>
      <c r="AR725" s="5"/>
    </row>
    <row r="726" spans="16:44" ht="15.75" customHeight="1">
      <c r="P726" s="5"/>
      <c r="Q726" s="5"/>
      <c r="R726" s="5"/>
      <c r="S726" s="5"/>
      <c r="T726" s="5"/>
      <c r="AB726" s="5"/>
      <c r="AC726" s="5"/>
      <c r="AD726" s="5"/>
      <c r="AE726" s="5"/>
      <c r="AF726" s="5"/>
      <c r="AN726" s="5"/>
      <c r="AO726" s="5"/>
      <c r="AP726" s="5"/>
      <c r="AQ726" s="5"/>
      <c r="AR726" s="5"/>
    </row>
    <row r="727" spans="16:44" ht="15.75" customHeight="1">
      <c r="P727" s="5"/>
      <c r="Q727" s="5"/>
      <c r="R727" s="5"/>
      <c r="S727" s="5"/>
      <c r="T727" s="5"/>
      <c r="AB727" s="5"/>
      <c r="AC727" s="5"/>
      <c r="AD727" s="5"/>
      <c r="AE727" s="5"/>
      <c r="AF727" s="5"/>
      <c r="AN727" s="5"/>
      <c r="AO727" s="5"/>
      <c r="AP727" s="5"/>
      <c r="AQ727" s="5"/>
      <c r="AR727" s="5"/>
    </row>
    <row r="728" spans="16:44" ht="15.75" customHeight="1">
      <c r="P728" s="5"/>
      <c r="Q728" s="5"/>
      <c r="R728" s="5"/>
      <c r="S728" s="5"/>
      <c r="T728" s="5"/>
      <c r="AB728" s="5"/>
      <c r="AC728" s="5"/>
      <c r="AD728" s="5"/>
      <c r="AE728" s="5"/>
      <c r="AF728" s="5"/>
      <c r="AN728" s="5"/>
      <c r="AO728" s="5"/>
      <c r="AP728" s="5"/>
      <c r="AQ728" s="5"/>
      <c r="AR728" s="5"/>
    </row>
    <row r="729" spans="16:44" ht="15.75" customHeight="1">
      <c r="P729" s="5"/>
      <c r="Q729" s="5"/>
      <c r="R729" s="5"/>
      <c r="S729" s="5"/>
      <c r="T729" s="5"/>
      <c r="AB729" s="5"/>
      <c r="AC729" s="5"/>
      <c r="AD729" s="5"/>
      <c r="AE729" s="5"/>
      <c r="AF729" s="5"/>
      <c r="AN729" s="5"/>
      <c r="AO729" s="5"/>
      <c r="AP729" s="5"/>
      <c r="AQ729" s="5"/>
      <c r="AR729" s="5"/>
    </row>
    <row r="730" spans="16:44" ht="15.75" customHeight="1">
      <c r="P730" s="5"/>
      <c r="Q730" s="5"/>
      <c r="R730" s="5"/>
      <c r="S730" s="5"/>
      <c r="T730" s="5"/>
      <c r="AB730" s="5"/>
      <c r="AC730" s="5"/>
      <c r="AD730" s="5"/>
      <c r="AE730" s="5"/>
      <c r="AF730" s="5"/>
      <c r="AN730" s="5"/>
      <c r="AO730" s="5"/>
      <c r="AP730" s="5"/>
      <c r="AQ730" s="5"/>
      <c r="AR730" s="5"/>
    </row>
    <row r="731" spans="16:44" ht="15.75" customHeight="1">
      <c r="P731" s="5"/>
      <c r="Q731" s="5"/>
      <c r="R731" s="5"/>
      <c r="S731" s="5"/>
      <c r="T731" s="5"/>
      <c r="AB731" s="5"/>
      <c r="AC731" s="5"/>
      <c r="AD731" s="5"/>
      <c r="AE731" s="5"/>
      <c r="AF731" s="5"/>
      <c r="AN731" s="5"/>
      <c r="AO731" s="5"/>
      <c r="AP731" s="5"/>
      <c r="AQ731" s="5"/>
      <c r="AR731" s="5"/>
    </row>
    <row r="732" spans="16:44" ht="15.75" customHeight="1">
      <c r="P732" s="5"/>
      <c r="Q732" s="5"/>
      <c r="R732" s="5"/>
      <c r="S732" s="5"/>
      <c r="T732" s="5"/>
      <c r="AB732" s="5"/>
      <c r="AC732" s="5"/>
      <c r="AD732" s="5"/>
      <c r="AE732" s="5"/>
      <c r="AF732" s="5"/>
      <c r="AN732" s="5"/>
      <c r="AO732" s="5"/>
      <c r="AP732" s="5"/>
      <c r="AQ732" s="5"/>
      <c r="AR732" s="5"/>
    </row>
    <row r="733" spans="16:44" ht="15.75" customHeight="1">
      <c r="P733" s="5"/>
      <c r="Q733" s="5"/>
      <c r="R733" s="5"/>
      <c r="S733" s="5"/>
      <c r="T733" s="5"/>
      <c r="AB733" s="5"/>
      <c r="AC733" s="5"/>
      <c r="AD733" s="5"/>
      <c r="AE733" s="5"/>
      <c r="AF733" s="5"/>
      <c r="AN733" s="5"/>
      <c r="AO733" s="5"/>
      <c r="AP733" s="5"/>
      <c r="AQ733" s="5"/>
      <c r="AR733" s="5"/>
    </row>
    <row r="734" spans="16:44" ht="15.75" customHeight="1">
      <c r="P734" s="5"/>
      <c r="Q734" s="5"/>
      <c r="R734" s="5"/>
      <c r="S734" s="5"/>
      <c r="T734" s="5"/>
      <c r="AB734" s="5"/>
      <c r="AC734" s="5"/>
      <c r="AD734" s="5"/>
      <c r="AE734" s="5"/>
      <c r="AF734" s="5"/>
      <c r="AN734" s="5"/>
      <c r="AO734" s="5"/>
      <c r="AP734" s="5"/>
      <c r="AQ734" s="5"/>
      <c r="AR734" s="5"/>
    </row>
    <row r="735" spans="16:44" ht="15.75" customHeight="1">
      <c r="P735" s="5"/>
      <c r="Q735" s="5"/>
      <c r="R735" s="5"/>
      <c r="S735" s="5"/>
      <c r="T735" s="5"/>
      <c r="AB735" s="5"/>
      <c r="AC735" s="5"/>
      <c r="AD735" s="5"/>
      <c r="AE735" s="5"/>
      <c r="AF735" s="5"/>
      <c r="AN735" s="5"/>
      <c r="AO735" s="5"/>
      <c r="AP735" s="5"/>
      <c r="AQ735" s="5"/>
      <c r="AR735" s="5"/>
    </row>
    <row r="736" spans="16:44" ht="15.75" customHeight="1">
      <c r="P736" s="5"/>
      <c r="Q736" s="5"/>
      <c r="R736" s="5"/>
      <c r="S736" s="5"/>
      <c r="T736" s="5"/>
      <c r="AB736" s="5"/>
      <c r="AC736" s="5"/>
      <c r="AD736" s="5"/>
      <c r="AE736" s="5"/>
      <c r="AF736" s="5"/>
      <c r="AN736" s="5"/>
      <c r="AO736" s="5"/>
      <c r="AP736" s="5"/>
      <c r="AQ736" s="5"/>
      <c r="AR736" s="5"/>
    </row>
    <row r="737" spans="16:44" ht="15.75" customHeight="1">
      <c r="P737" s="5"/>
      <c r="Q737" s="5"/>
      <c r="R737" s="5"/>
      <c r="S737" s="5"/>
      <c r="T737" s="5"/>
      <c r="AB737" s="5"/>
      <c r="AC737" s="5"/>
      <c r="AD737" s="5"/>
      <c r="AE737" s="5"/>
      <c r="AF737" s="5"/>
      <c r="AN737" s="5"/>
      <c r="AO737" s="5"/>
      <c r="AP737" s="5"/>
      <c r="AQ737" s="5"/>
      <c r="AR737" s="5"/>
    </row>
    <row r="738" spans="16:44" ht="15.75" customHeight="1">
      <c r="P738" s="5"/>
      <c r="Q738" s="5"/>
      <c r="R738" s="5"/>
      <c r="S738" s="5"/>
      <c r="T738" s="5"/>
      <c r="AB738" s="5"/>
      <c r="AC738" s="5"/>
      <c r="AD738" s="5"/>
      <c r="AE738" s="5"/>
      <c r="AF738" s="5"/>
      <c r="AN738" s="5"/>
      <c r="AO738" s="5"/>
      <c r="AP738" s="5"/>
      <c r="AQ738" s="5"/>
      <c r="AR738" s="5"/>
    </row>
    <row r="739" spans="16:44" ht="15.75" customHeight="1">
      <c r="P739" s="5"/>
      <c r="Q739" s="5"/>
      <c r="R739" s="5"/>
      <c r="S739" s="5"/>
      <c r="T739" s="5"/>
      <c r="AB739" s="5"/>
      <c r="AC739" s="5"/>
      <c r="AD739" s="5"/>
      <c r="AE739" s="5"/>
      <c r="AF739" s="5"/>
      <c r="AN739" s="5"/>
      <c r="AO739" s="5"/>
      <c r="AP739" s="5"/>
      <c r="AQ739" s="5"/>
      <c r="AR739" s="5"/>
    </row>
    <row r="740" spans="16:44" ht="15.75" customHeight="1">
      <c r="P740" s="5"/>
      <c r="Q740" s="5"/>
      <c r="R740" s="5"/>
      <c r="S740" s="5"/>
      <c r="T740" s="5"/>
      <c r="AB740" s="5"/>
      <c r="AC740" s="5"/>
      <c r="AD740" s="5"/>
      <c r="AE740" s="5"/>
      <c r="AF740" s="5"/>
      <c r="AN740" s="5"/>
      <c r="AO740" s="5"/>
      <c r="AP740" s="5"/>
      <c r="AQ740" s="5"/>
      <c r="AR740" s="5"/>
    </row>
    <row r="741" spans="16:44" ht="15.75" customHeight="1">
      <c r="P741" s="5"/>
      <c r="Q741" s="5"/>
      <c r="R741" s="5"/>
      <c r="S741" s="5"/>
      <c r="T741" s="5"/>
      <c r="AB741" s="5"/>
      <c r="AC741" s="5"/>
      <c r="AD741" s="5"/>
      <c r="AE741" s="5"/>
      <c r="AF741" s="5"/>
      <c r="AN741" s="5"/>
      <c r="AO741" s="5"/>
      <c r="AP741" s="5"/>
      <c r="AQ741" s="5"/>
      <c r="AR741" s="5"/>
    </row>
    <row r="742" spans="16:44" ht="15.75" customHeight="1">
      <c r="P742" s="5"/>
      <c r="Q742" s="5"/>
      <c r="R742" s="5"/>
      <c r="S742" s="5"/>
      <c r="T742" s="5"/>
      <c r="AB742" s="5"/>
      <c r="AC742" s="5"/>
      <c r="AD742" s="5"/>
      <c r="AE742" s="5"/>
      <c r="AF742" s="5"/>
      <c r="AN742" s="5"/>
      <c r="AO742" s="5"/>
      <c r="AP742" s="5"/>
      <c r="AQ742" s="5"/>
      <c r="AR742" s="5"/>
    </row>
    <row r="743" spans="16:44" ht="15.75" customHeight="1">
      <c r="P743" s="5"/>
      <c r="Q743" s="5"/>
      <c r="R743" s="5"/>
      <c r="S743" s="5"/>
      <c r="T743" s="5"/>
      <c r="AB743" s="5"/>
      <c r="AC743" s="5"/>
      <c r="AD743" s="5"/>
      <c r="AE743" s="5"/>
      <c r="AF743" s="5"/>
      <c r="AN743" s="5"/>
      <c r="AO743" s="5"/>
      <c r="AP743" s="5"/>
      <c r="AQ743" s="5"/>
      <c r="AR743" s="5"/>
    </row>
    <row r="744" spans="16:44" ht="15.75" customHeight="1">
      <c r="P744" s="5"/>
      <c r="Q744" s="5"/>
      <c r="R744" s="5"/>
      <c r="S744" s="5"/>
      <c r="T744" s="5"/>
      <c r="AB744" s="5"/>
      <c r="AC744" s="5"/>
      <c r="AD744" s="5"/>
      <c r="AE744" s="5"/>
      <c r="AF744" s="5"/>
      <c r="AN744" s="5"/>
      <c r="AO744" s="5"/>
      <c r="AP744" s="5"/>
      <c r="AQ744" s="5"/>
      <c r="AR744" s="5"/>
    </row>
    <row r="745" spans="16:44" ht="15.75" customHeight="1">
      <c r="P745" s="5"/>
      <c r="Q745" s="5"/>
      <c r="R745" s="5"/>
      <c r="S745" s="5"/>
      <c r="T745" s="5"/>
      <c r="AB745" s="5"/>
      <c r="AC745" s="5"/>
      <c r="AD745" s="5"/>
      <c r="AE745" s="5"/>
      <c r="AF745" s="5"/>
      <c r="AN745" s="5"/>
      <c r="AO745" s="5"/>
      <c r="AP745" s="5"/>
      <c r="AQ745" s="5"/>
      <c r="AR745" s="5"/>
    </row>
    <row r="746" spans="16:44" ht="15.75" customHeight="1">
      <c r="P746" s="5"/>
      <c r="Q746" s="5"/>
      <c r="R746" s="5"/>
      <c r="S746" s="5"/>
      <c r="T746" s="5"/>
      <c r="AB746" s="5"/>
      <c r="AC746" s="5"/>
      <c r="AD746" s="5"/>
      <c r="AE746" s="5"/>
      <c r="AF746" s="5"/>
      <c r="AN746" s="5"/>
      <c r="AO746" s="5"/>
      <c r="AP746" s="5"/>
      <c r="AQ746" s="5"/>
      <c r="AR746" s="5"/>
    </row>
    <row r="747" spans="16:44" ht="15.75" customHeight="1">
      <c r="P747" s="5"/>
      <c r="Q747" s="5"/>
      <c r="R747" s="5"/>
      <c r="S747" s="5"/>
      <c r="T747" s="5"/>
      <c r="AB747" s="5"/>
      <c r="AC747" s="5"/>
      <c r="AD747" s="5"/>
      <c r="AE747" s="5"/>
      <c r="AF747" s="5"/>
      <c r="AN747" s="5"/>
      <c r="AO747" s="5"/>
      <c r="AP747" s="5"/>
      <c r="AQ747" s="5"/>
      <c r="AR747" s="5"/>
    </row>
    <row r="748" spans="16:44" ht="15.75" customHeight="1">
      <c r="P748" s="5"/>
      <c r="Q748" s="5"/>
      <c r="R748" s="5"/>
      <c r="S748" s="5"/>
      <c r="T748" s="5"/>
      <c r="AB748" s="5"/>
      <c r="AC748" s="5"/>
      <c r="AD748" s="5"/>
      <c r="AE748" s="5"/>
      <c r="AF748" s="5"/>
      <c r="AN748" s="5"/>
      <c r="AO748" s="5"/>
      <c r="AP748" s="5"/>
      <c r="AQ748" s="5"/>
      <c r="AR748" s="5"/>
    </row>
    <row r="749" spans="16:44" ht="15.75" customHeight="1">
      <c r="P749" s="5"/>
      <c r="Q749" s="5"/>
      <c r="R749" s="5"/>
      <c r="S749" s="5"/>
      <c r="T749" s="5"/>
      <c r="AB749" s="5"/>
      <c r="AC749" s="5"/>
      <c r="AD749" s="5"/>
      <c r="AE749" s="5"/>
      <c r="AF749" s="5"/>
      <c r="AN749" s="5"/>
      <c r="AO749" s="5"/>
      <c r="AP749" s="5"/>
      <c r="AQ749" s="5"/>
      <c r="AR749" s="5"/>
    </row>
    <row r="750" spans="16:44" ht="15.75" customHeight="1">
      <c r="P750" s="5"/>
      <c r="Q750" s="5"/>
      <c r="R750" s="5"/>
      <c r="S750" s="5"/>
      <c r="T750" s="5"/>
      <c r="AB750" s="5"/>
      <c r="AC750" s="5"/>
      <c r="AD750" s="5"/>
      <c r="AE750" s="5"/>
      <c r="AF750" s="5"/>
      <c r="AN750" s="5"/>
      <c r="AO750" s="5"/>
      <c r="AP750" s="5"/>
      <c r="AQ750" s="5"/>
      <c r="AR750" s="5"/>
    </row>
    <row r="751" spans="16:44" ht="15.75" customHeight="1">
      <c r="P751" s="5"/>
      <c r="Q751" s="5"/>
      <c r="R751" s="5"/>
      <c r="S751" s="5"/>
      <c r="T751" s="5"/>
      <c r="AB751" s="5"/>
      <c r="AC751" s="5"/>
      <c r="AD751" s="5"/>
      <c r="AE751" s="5"/>
      <c r="AF751" s="5"/>
      <c r="AN751" s="5"/>
      <c r="AO751" s="5"/>
      <c r="AP751" s="5"/>
      <c r="AQ751" s="5"/>
      <c r="AR751" s="5"/>
    </row>
    <row r="752" spans="16:44" ht="15.75" customHeight="1">
      <c r="P752" s="5"/>
      <c r="Q752" s="5"/>
      <c r="R752" s="5"/>
      <c r="S752" s="5"/>
      <c r="T752" s="5"/>
      <c r="AB752" s="5"/>
      <c r="AC752" s="5"/>
      <c r="AD752" s="5"/>
      <c r="AE752" s="5"/>
      <c r="AF752" s="5"/>
      <c r="AN752" s="5"/>
      <c r="AO752" s="5"/>
      <c r="AP752" s="5"/>
      <c r="AQ752" s="5"/>
      <c r="AR752" s="5"/>
    </row>
    <row r="753" spans="16:44" ht="15.75" customHeight="1">
      <c r="P753" s="5"/>
      <c r="Q753" s="5"/>
      <c r="R753" s="5"/>
      <c r="S753" s="5"/>
      <c r="T753" s="5"/>
      <c r="AB753" s="5"/>
      <c r="AC753" s="5"/>
      <c r="AD753" s="5"/>
      <c r="AE753" s="5"/>
      <c r="AF753" s="5"/>
      <c r="AN753" s="5"/>
      <c r="AO753" s="5"/>
      <c r="AP753" s="5"/>
      <c r="AQ753" s="5"/>
      <c r="AR753" s="5"/>
    </row>
    <row r="754" spans="16:44" ht="15.75" customHeight="1">
      <c r="P754" s="5"/>
      <c r="Q754" s="5"/>
      <c r="R754" s="5"/>
      <c r="S754" s="5"/>
      <c r="T754" s="5"/>
      <c r="AB754" s="5"/>
      <c r="AC754" s="5"/>
      <c r="AD754" s="5"/>
      <c r="AE754" s="5"/>
      <c r="AF754" s="5"/>
      <c r="AN754" s="5"/>
      <c r="AO754" s="5"/>
      <c r="AP754" s="5"/>
      <c r="AQ754" s="5"/>
      <c r="AR754" s="5"/>
    </row>
    <row r="755" spans="16:44" ht="15.75" customHeight="1">
      <c r="P755" s="5"/>
      <c r="Q755" s="5"/>
      <c r="R755" s="5"/>
      <c r="S755" s="5"/>
      <c r="T755" s="5"/>
      <c r="AB755" s="5"/>
      <c r="AC755" s="5"/>
      <c r="AD755" s="5"/>
      <c r="AE755" s="5"/>
      <c r="AF755" s="5"/>
      <c r="AN755" s="5"/>
      <c r="AO755" s="5"/>
      <c r="AP755" s="5"/>
      <c r="AQ755" s="5"/>
      <c r="AR755" s="5"/>
    </row>
    <row r="756" spans="16:44" ht="15.75" customHeight="1">
      <c r="P756" s="5"/>
      <c r="Q756" s="5"/>
      <c r="R756" s="5"/>
      <c r="S756" s="5"/>
      <c r="T756" s="5"/>
      <c r="AB756" s="5"/>
      <c r="AC756" s="5"/>
      <c r="AD756" s="5"/>
      <c r="AE756" s="5"/>
      <c r="AF756" s="5"/>
      <c r="AN756" s="5"/>
      <c r="AO756" s="5"/>
      <c r="AP756" s="5"/>
      <c r="AQ756" s="5"/>
      <c r="AR756" s="5"/>
    </row>
    <row r="757" spans="16:44" ht="15.75" customHeight="1">
      <c r="P757" s="5"/>
      <c r="Q757" s="5"/>
      <c r="R757" s="5"/>
      <c r="S757" s="5"/>
      <c r="T757" s="5"/>
      <c r="AB757" s="5"/>
      <c r="AC757" s="5"/>
      <c r="AD757" s="5"/>
      <c r="AE757" s="5"/>
      <c r="AF757" s="5"/>
      <c r="AN757" s="5"/>
      <c r="AO757" s="5"/>
      <c r="AP757" s="5"/>
      <c r="AQ757" s="5"/>
      <c r="AR757" s="5"/>
    </row>
    <row r="758" spans="16:44" ht="15.75" customHeight="1">
      <c r="P758" s="5"/>
      <c r="Q758" s="5"/>
      <c r="R758" s="5"/>
      <c r="S758" s="5"/>
      <c r="T758" s="5"/>
      <c r="AB758" s="5"/>
      <c r="AC758" s="5"/>
      <c r="AD758" s="5"/>
      <c r="AE758" s="5"/>
      <c r="AF758" s="5"/>
      <c r="AN758" s="5"/>
      <c r="AO758" s="5"/>
      <c r="AP758" s="5"/>
      <c r="AQ758" s="5"/>
      <c r="AR758" s="5"/>
    </row>
    <row r="759" spans="16:44" ht="15.75" customHeight="1">
      <c r="P759" s="5"/>
      <c r="Q759" s="5"/>
      <c r="R759" s="5"/>
      <c r="S759" s="5"/>
      <c r="T759" s="5"/>
      <c r="AB759" s="5"/>
      <c r="AC759" s="5"/>
      <c r="AD759" s="5"/>
      <c r="AE759" s="5"/>
      <c r="AF759" s="5"/>
      <c r="AN759" s="5"/>
      <c r="AO759" s="5"/>
      <c r="AP759" s="5"/>
      <c r="AQ759" s="5"/>
      <c r="AR759" s="5"/>
    </row>
    <row r="760" spans="16:44" ht="15.75" customHeight="1">
      <c r="P760" s="5"/>
      <c r="Q760" s="5"/>
      <c r="R760" s="5"/>
      <c r="S760" s="5"/>
      <c r="T760" s="5"/>
      <c r="AB760" s="5"/>
      <c r="AC760" s="5"/>
      <c r="AD760" s="5"/>
      <c r="AE760" s="5"/>
      <c r="AF760" s="5"/>
      <c r="AN760" s="5"/>
      <c r="AO760" s="5"/>
      <c r="AP760" s="5"/>
      <c r="AQ760" s="5"/>
      <c r="AR760" s="5"/>
    </row>
    <row r="761" spans="16:44" ht="15.75" customHeight="1">
      <c r="P761" s="5"/>
      <c r="Q761" s="5"/>
      <c r="R761" s="5"/>
      <c r="S761" s="5"/>
      <c r="T761" s="5"/>
      <c r="AB761" s="5"/>
      <c r="AC761" s="5"/>
      <c r="AD761" s="5"/>
      <c r="AE761" s="5"/>
      <c r="AF761" s="5"/>
      <c r="AN761" s="5"/>
      <c r="AO761" s="5"/>
      <c r="AP761" s="5"/>
      <c r="AQ761" s="5"/>
      <c r="AR761" s="5"/>
    </row>
    <row r="762" spans="16:44" ht="15.75" customHeight="1">
      <c r="P762" s="5"/>
      <c r="Q762" s="5"/>
      <c r="R762" s="5"/>
      <c r="S762" s="5"/>
      <c r="T762" s="5"/>
      <c r="AB762" s="5"/>
      <c r="AC762" s="5"/>
      <c r="AD762" s="5"/>
      <c r="AE762" s="5"/>
      <c r="AF762" s="5"/>
      <c r="AN762" s="5"/>
      <c r="AO762" s="5"/>
      <c r="AP762" s="5"/>
      <c r="AQ762" s="5"/>
      <c r="AR762" s="5"/>
    </row>
    <row r="763" spans="16:44" ht="15.75" customHeight="1">
      <c r="P763" s="5"/>
      <c r="Q763" s="5"/>
      <c r="R763" s="5"/>
      <c r="S763" s="5"/>
      <c r="T763" s="5"/>
      <c r="AB763" s="5"/>
      <c r="AC763" s="5"/>
      <c r="AD763" s="5"/>
      <c r="AE763" s="5"/>
      <c r="AF763" s="5"/>
      <c r="AN763" s="5"/>
      <c r="AO763" s="5"/>
      <c r="AP763" s="5"/>
      <c r="AQ763" s="5"/>
      <c r="AR763" s="5"/>
    </row>
    <row r="764" spans="16:44" ht="15.75" customHeight="1">
      <c r="P764" s="5"/>
      <c r="Q764" s="5"/>
      <c r="R764" s="5"/>
      <c r="S764" s="5"/>
      <c r="T764" s="5"/>
      <c r="AB764" s="5"/>
      <c r="AC764" s="5"/>
      <c r="AD764" s="5"/>
      <c r="AE764" s="5"/>
      <c r="AF764" s="5"/>
      <c r="AN764" s="5"/>
      <c r="AO764" s="5"/>
      <c r="AP764" s="5"/>
      <c r="AQ764" s="5"/>
      <c r="AR764" s="5"/>
    </row>
    <row r="765" spans="16:44" ht="15.75" customHeight="1">
      <c r="P765" s="5"/>
      <c r="Q765" s="5"/>
      <c r="R765" s="5"/>
      <c r="S765" s="5"/>
      <c r="T765" s="5"/>
      <c r="AB765" s="5"/>
      <c r="AC765" s="5"/>
      <c r="AD765" s="5"/>
      <c r="AE765" s="5"/>
      <c r="AF765" s="5"/>
      <c r="AN765" s="5"/>
      <c r="AO765" s="5"/>
      <c r="AP765" s="5"/>
      <c r="AQ765" s="5"/>
      <c r="AR765" s="5"/>
    </row>
    <row r="766" spans="16:44" ht="15.75" customHeight="1">
      <c r="P766" s="5"/>
      <c r="Q766" s="5"/>
      <c r="R766" s="5"/>
      <c r="S766" s="5"/>
      <c r="T766" s="5"/>
      <c r="AB766" s="5"/>
      <c r="AC766" s="5"/>
      <c r="AD766" s="5"/>
      <c r="AE766" s="5"/>
      <c r="AF766" s="5"/>
      <c r="AN766" s="5"/>
      <c r="AO766" s="5"/>
      <c r="AP766" s="5"/>
      <c r="AQ766" s="5"/>
      <c r="AR766" s="5"/>
    </row>
    <row r="767" spans="16:44" ht="15.75" customHeight="1">
      <c r="P767" s="5"/>
      <c r="Q767" s="5"/>
      <c r="R767" s="5"/>
      <c r="S767" s="5"/>
      <c r="T767" s="5"/>
      <c r="AB767" s="5"/>
      <c r="AC767" s="5"/>
      <c r="AD767" s="5"/>
      <c r="AE767" s="5"/>
      <c r="AF767" s="5"/>
      <c r="AN767" s="5"/>
      <c r="AO767" s="5"/>
      <c r="AP767" s="5"/>
      <c r="AQ767" s="5"/>
      <c r="AR767" s="5"/>
    </row>
    <row r="768" spans="16:44" ht="15.75" customHeight="1">
      <c r="P768" s="5"/>
      <c r="Q768" s="5"/>
      <c r="R768" s="5"/>
      <c r="S768" s="5"/>
      <c r="T768" s="5"/>
      <c r="AB768" s="5"/>
      <c r="AC768" s="5"/>
      <c r="AD768" s="5"/>
      <c r="AE768" s="5"/>
      <c r="AF768" s="5"/>
      <c r="AN768" s="5"/>
      <c r="AO768" s="5"/>
      <c r="AP768" s="5"/>
      <c r="AQ768" s="5"/>
      <c r="AR768" s="5"/>
    </row>
    <row r="769" spans="16:44" ht="15.75" customHeight="1">
      <c r="P769" s="5"/>
      <c r="Q769" s="5"/>
      <c r="R769" s="5"/>
      <c r="S769" s="5"/>
      <c r="T769" s="5"/>
      <c r="AB769" s="5"/>
      <c r="AC769" s="5"/>
      <c r="AD769" s="5"/>
      <c r="AE769" s="5"/>
      <c r="AF769" s="5"/>
      <c r="AN769" s="5"/>
      <c r="AO769" s="5"/>
      <c r="AP769" s="5"/>
      <c r="AQ769" s="5"/>
      <c r="AR769" s="5"/>
    </row>
    <row r="770" spans="16:44" ht="15.75" customHeight="1">
      <c r="P770" s="5"/>
      <c r="Q770" s="5"/>
      <c r="R770" s="5"/>
      <c r="S770" s="5"/>
      <c r="T770" s="5"/>
      <c r="AB770" s="5"/>
      <c r="AC770" s="5"/>
      <c r="AD770" s="5"/>
      <c r="AE770" s="5"/>
      <c r="AF770" s="5"/>
      <c r="AN770" s="5"/>
      <c r="AO770" s="5"/>
      <c r="AP770" s="5"/>
      <c r="AQ770" s="5"/>
      <c r="AR770" s="5"/>
    </row>
    <row r="771" spans="16:44" ht="15.75" customHeight="1">
      <c r="P771" s="5"/>
      <c r="Q771" s="5"/>
      <c r="R771" s="5"/>
      <c r="S771" s="5"/>
      <c r="T771" s="5"/>
      <c r="AB771" s="5"/>
      <c r="AC771" s="5"/>
      <c r="AD771" s="5"/>
      <c r="AE771" s="5"/>
      <c r="AF771" s="5"/>
      <c r="AN771" s="5"/>
      <c r="AO771" s="5"/>
      <c r="AP771" s="5"/>
      <c r="AQ771" s="5"/>
      <c r="AR771" s="5"/>
    </row>
    <row r="772" spans="16:44" ht="15.75" customHeight="1">
      <c r="P772" s="5"/>
      <c r="Q772" s="5"/>
      <c r="R772" s="5"/>
      <c r="S772" s="5"/>
      <c r="T772" s="5"/>
      <c r="AB772" s="5"/>
      <c r="AC772" s="5"/>
      <c r="AD772" s="5"/>
      <c r="AE772" s="5"/>
      <c r="AF772" s="5"/>
      <c r="AN772" s="5"/>
      <c r="AO772" s="5"/>
      <c r="AP772" s="5"/>
      <c r="AQ772" s="5"/>
      <c r="AR772" s="5"/>
    </row>
    <row r="773" spans="16:44" ht="15.75" customHeight="1">
      <c r="P773" s="5"/>
      <c r="Q773" s="5"/>
      <c r="R773" s="5"/>
      <c r="S773" s="5"/>
      <c r="T773" s="5"/>
      <c r="AB773" s="5"/>
      <c r="AC773" s="5"/>
      <c r="AD773" s="5"/>
      <c r="AE773" s="5"/>
      <c r="AF773" s="5"/>
      <c r="AN773" s="5"/>
      <c r="AO773" s="5"/>
      <c r="AP773" s="5"/>
      <c r="AQ773" s="5"/>
      <c r="AR773" s="5"/>
    </row>
    <row r="774" spans="16:44" ht="15.75" customHeight="1">
      <c r="P774" s="5"/>
      <c r="Q774" s="5"/>
      <c r="R774" s="5"/>
      <c r="S774" s="5"/>
      <c r="T774" s="5"/>
      <c r="AB774" s="5"/>
      <c r="AC774" s="5"/>
      <c r="AD774" s="5"/>
      <c r="AE774" s="5"/>
      <c r="AF774" s="5"/>
      <c r="AN774" s="5"/>
      <c r="AO774" s="5"/>
      <c r="AP774" s="5"/>
      <c r="AQ774" s="5"/>
      <c r="AR774" s="5"/>
    </row>
    <row r="775" spans="16:44" ht="15.75" customHeight="1">
      <c r="P775" s="5"/>
      <c r="Q775" s="5"/>
      <c r="R775" s="5"/>
      <c r="S775" s="5"/>
      <c r="T775" s="5"/>
      <c r="AB775" s="5"/>
      <c r="AC775" s="5"/>
      <c r="AD775" s="5"/>
      <c r="AE775" s="5"/>
      <c r="AF775" s="5"/>
      <c r="AN775" s="5"/>
      <c r="AO775" s="5"/>
      <c r="AP775" s="5"/>
      <c r="AQ775" s="5"/>
      <c r="AR775" s="5"/>
    </row>
    <row r="776" spans="16:44" ht="15.75" customHeight="1">
      <c r="P776" s="5"/>
      <c r="Q776" s="5"/>
      <c r="R776" s="5"/>
      <c r="S776" s="5"/>
      <c r="T776" s="5"/>
      <c r="AB776" s="5"/>
      <c r="AC776" s="5"/>
      <c r="AD776" s="5"/>
      <c r="AE776" s="5"/>
      <c r="AF776" s="5"/>
      <c r="AN776" s="5"/>
      <c r="AO776" s="5"/>
      <c r="AP776" s="5"/>
      <c r="AQ776" s="5"/>
      <c r="AR776" s="5"/>
    </row>
    <row r="777" spans="16:44" ht="15.75" customHeight="1">
      <c r="P777" s="5"/>
      <c r="Q777" s="5"/>
      <c r="R777" s="5"/>
      <c r="S777" s="5"/>
      <c r="T777" s="5"/>
      <c r="AB777" s="5"/>
      <c r="AC777" s="5"/>
      <c r="AD777" s="5"/>
      <c r="AE777" s="5"/>
      <c r="AF777" s="5"/>
      <c r="AN777" s="5"/>
      <c r="AO777" s="5"/>
      <c r="AP777" s="5"/>
      <c r="AQ777" s="5"/>
      <c r="AR777" s="5"/>
    </row>
    <row r="778" spans="16:44" ht="15.75" customHeight="1">
      <c r="P778" s="5"/>
      <c r="Q778" s="5"/>
      <c r="R778" s="5"/>
      <c r="S778" s="5"/>
      <c r="T778" s="5"/>
      <c r="AB778" s="5"/>
      <c r="AC778" s="5"/>
      <c r="AD778" s="5"/>
      <c r="AE778" s="5"/>
      <c r="AF778" s="5"/>
      <c r="AN778" s="5"/>
      <c r="AO778" s="5"/>
      <c r="AP778" s="5"/>
      <c r="AQ778" s="5"/>
      <c r="AR778" s="5"/>
    </row>
    <row r="779" spans="16:44" ht="15.75" customHeight="1">
      <c r="P779" s="5"/>
      <c r="Q779" s="5"/>
      <c r="R779" s="5"/>
      <c r="S779" s="5"/>
      <c r="T779" s="5"/>
      <c r="AB779" s="5"/>
      <c r="AC779" s="5"/>
      <c r="AD779" s="5"/>
      <c r="AE779" s="5"/>
      <c r="AF779" s="5"/>
      <c r="AN779" s="5"/>
      <c r="AO779" s="5"/>
      <c r="AP779" s="5"/>
      <c r="AQ779" s="5"/>
      <c r="AR779" s="5"/>
    </row>
    <row r="780" spans="16:44" ht="15.75" customHeight="1">
      <c r="P780" s="5"/>
      <c r="Q780" s="5"/>
      <c r="R780" s="5"/>
      <c r="S780" s="5"/>
      <c r="T780" s="5"/>
      <c r="AB780" s="5"/>
      <c r="AC780" s="5"/>
      <c r="AD780" s="5"/>
      <c r="AE780" s="5"/>
      <c r="AF780" s="5"/>
      <c r="AN780" s="5"/>
      <c r="AO780" s="5"/>
      <c r="AP780" s="5"/>
      <c r="AQ780" s="5"/>
      <c r="AR780" s="5"/>
    </row>
    <row r="781" spans="16:44" ht="15.75" customHeight="1">
      <c r="P781" s="5"/>
      <c r="Q781" s="5"/>
      <c r="R781" s="5"/>
      <c r="S781" s="5"/>
      <c r="T781" s="5"/>
      <c r="AB781" s="5"/>
      <c r="AC781" s="5"/>
      <c r="AD781" s="5"/>
      <c r="AE781" s="5"/>
      <c r="AF781" s="5"/>
      <c r="AN781" s="5"/>
      <c r="AO781" s="5"/>
      <c r="AP781" s="5"/>
      <c r="AQ781" s="5"/>
      <c r="AR781" s="5"/>
    </row>
    <row r="782" spans="16:44" ht="15.75" customHeight="1">
      <c r="P782" s="5"/>
      <c r="Q782" s="5"/>
      <c r="R782" s="5"/>
      <c r="S782" s="5"/>
      <c r="T782" s="5"/>
      <c r="AB782" s="5"/>
      <c r="AC782" s="5"/>
      <c r="AD782" s="5"/>
      <c r="AE782" s="5"/>
      <c r="AF782" s="5"/>
      <c r="AN782" s="5"/>
      <c r="AO782" s="5"/>
      <c r="AP782" s="5"/>
      <c r="AQ782" s="5"/>
      <c r="AR782" s="5"/>
    </row>
    <row r="783" spans="16:44" ht="15.75" customHeight="1">
      <c r="P783" s="5"/>
      <c r="Q783" s="5"/>
      <c r="R783" s="5"/>
      <c r="S783" s="5"/>
      <c r="T783" s="5"/>
      <c r="AB783" s="5"/>
      <c r="AC783" s="5"/>
      <c r="AD783" s="5"/>
      <c r="AE783" s="5"/>
      <c r="AF783" s="5"/>
      <c r="AN783" s="5"/>
      <c r="AO783" s="5"/>
      <c r="AP783" s="5"/>
      <c r="AQ783" s="5"/>
      <c r="AR783" s="5"/>
    </row>
    <row r="784" spans="16:44" ht="15.75" customHeight="1">
      <c r="P784" s="5"/>
      <c r="Q784" s="5"/>
      <c r="R784" s="5"/>
      <c r="S784" s="5"/>
      <c r="T784" s="5"/>
      <c r="AB784" s="5"/>
      <c r="AC784" s="5"/>
      <c r="AD784" s="5"/>
      <c r="AE784" s="5"/>
      <c r="AF784" s="5"/>
      <c r="AN784" s="5"/>
      <c r="AO784" s="5"/>
      <c r="AP784" s="5"/>
      <c r="AQ784" s="5"/>
      <c r="AR784" s="5"/>
    </row>
    <row r="785" spans="16:44" ht="15.75" customHeight="1">
      <c r="P785" s="5"/>
      <c r="Q785" s="5"/>
      <c r="R785" s="5"/>
      <c r="S785" s="5"/>
      <c r="T785" s="5"/>
      <c r="AB785" s="5"/>
      <c r="AC785" s="5"/>
      <c r="AD785" s="5"/>
      <c r="AE785" s="5"/>
      <c r="AF785" s="5"/>
      <c r="AN785" s="5"/>
      <c r="AO785" s="5"/>
      <c r="AP785" s="5"/>
      <c r="AQ785" s="5"/>
      <c r="AR785" s="5"/>
    </row>
    <row r="786" spans="16:44" ht="15.75" customHeight="1">
      <c r="P786" s="5"/>
      <c r="Q786" s="5"/>
      <c r="R786" s="5"/>
      <c r="S786" s="5"/>
      <c r="T786" s="5"/>
      <c r="AB786" s="5"/>
      <c r="AC786" s="5"/>
      <c r="AD786" s="5"/>
      <c r="AE786" s="5"/>
      <c r="AF786" s="5"/>
      <c r="AN786" s="5"/>
      <c r="AO786" s="5"/>
      <c r="AP786" s="5"/>
      <c r="AQ786" s="5"/>
      <c r="AR786" s="5"/>
    </row>
    <row r="787" spans="16:44" ht="15.75" customHeight="1">
      <c r="P787" s="5"/>
      <c r="Q787" s="5"/>
      <c r="R787" s="5"/>
      <c r="S787" s="5"/>
      <c r="T787" s="5"/>
      <c r="AB787" s="5"/>
      <c r="AC787" s="5"/>
      <c r="AD787" s="5"/>
      <c r="AE787" s="5"/>
      <c r="AF787" s="5"/>
      <c r="AN787" s="5"/>
      <c r="AO787" s="5"/>
      <c r="AP787" s="5"/>
      <c r="AQ787" s="5"/>
      <c r="AR787" s="5"/>
    </row>
    <row r="788" spans="16:44" ht="15.75" customHeight="1">
      <c r="P788" s="5"/>
      <c r="Q788" s="5"/>
      <c r="R788" s="5"/>
      <c r="S788" s="5"/>
      <c r="T788" s="5"/>
      <c r="AB788" s="5"/>
      <c r="AC788" s="5"/>
      <c r="AD788" s="5"/>
      <c r="AE788" s="5"/>
      <c r="AF788" s="5"/>
      <c r="AN788" s="5"/>
      <c r="AO788" s="5"/>
      <c r="AP788" s="5"/>
      <c r="AQ788" s="5"/>
      <c r="AR788" s="5"/>
    </row>
    <row r="789" spans="16:44" ht="15.75" customHeight="1">
      <c r="P789" s="5"/>
      <c r="Q789" s="5"/>
      <c r="R789" s="5"/>
      <c r="S789" s="5"/>
      <c r="T789" s="5"/>
      <c r="AB789" s="5"/>
      <c r="AC789" s="5"/>
      <c r="AD789" s="5"/>
      <c r="AE789" s="5"/>
      <c r="AF789" s="5"/>
      <c r="AN789" s="5"/>
      <c r="AO789" s="5"/>
      <c r="AP789" s="5"/>
      <c r="AQ789" s="5"/>
      <c r="AR789" s="5"/>
    </row>
    <row r="790" spans="16:44" ht="15.75" customHeight="1">
      <c r="P790" s="5"/>
      <c r="Q790" s="5"/>
      <c r="R790" s="5"/>
      <c r="S790" s="5"/>
      <c r="T790" s="5"/>
      <c r="AB790" s="5"/>
      <c r="AC790" s="5"/>
      <c r="AD790" s="5"/>
      <c r="AE790" s="5"/>
      <c r="AF790" s="5"/>
      <c r="AN790" s="5"/>
      <c r="AO790" s="5"/>
      <c r="AP790" s="5"/>
      <c r="AQ790" s="5"/>
      <c r="AR790" s="5"/>
    </row>
    <row r="791" spans="16:44" ht="15.75" customHeight="1">
      <c r="P791" s="5"/>
      <c r="Q791" s="5"/>
      <c r="R791" s="5"/>
      <c r="S791" s="5"/>
      <c r="T791" s="5"/>
      <c r="AB791" s="5"/>
      <c r="AC791" s="5"/>
      <c r="AD791" s="5"/>
      <c r="AE791" s="5"/>
      <c r="AF791" s="5"/>
      <c r="AN791" s="5"/>
      <c r="AO791" s="5"/>
      <c r="AP791" s="5"/>
      <c r="AQ791" s="5"/>
      <c r="AR791" s="5"/>
    </row>
    <row r="792" spans="16:44" ht="15.75" customHeight="1">
      <c r="P792" s="5"/>
      <c r="Q792" s="5"/>
      <c r="R792" s="5"/>
      <c r="S792" s="5"/>
      <c r="T792" s="5"/>
      <c r="AB792" s="5"/>
      <c r="AC792" s="5"/>
      <c r="AD792" s="5"/>
      <c r="AE792" s="5"/>
      <c r="AF792" s="5"/>
      <c r="AN792" s="5"/>
      <c r="AO792" s="5"/>
      <c r="AP792" s="5"/>
      <c r="AQ792" s="5"/>
      <c r="AR792" s="5"/>
    </row>
    <row r="793" spans="16:44" ht="15.75" customHeight="1">
      <c r="P793" s="5"/>
      <c r="Q793" s="5"/>
      <c r="R793" s="5"/>
      <c r="S793" s="5"/>
      <c r="T793" s="5"/>
      <c r="AB793" s="5"/>
      <c r="AC793" s="5"/>
      <c r="AD793" s="5"/>
      <c r="AE793" s="5"/>
      <c r="AF793" s="5"/>
      <c r="AN793" s="5"/>
      <c r="AO793" s="5"/>
      <c r="AP793" s="5"/>
      <c r="AQ793" s="5"/>
      <c r="AR793" s="5"/>
    </row>
    <row r="794" spans="16:44" ht="15.75" customHeight="1">
      <c r="P794" s="5"/>
      <c r="Q794" s="5"/>
      <c r="R794" s="5"/>
      <c r="S794" s="5"/>
      <c r="T794" s="5"/>
      <c r="AB794" s="5"/>
      <c r="AC794" s="5"/>
      <c r="AD794" s="5"/>
      <c r="AE794" s="5"/>
      <c r="AF794" s="5"/>
      <c r="AN794" s="5"/>
      <c r="AO794" s="5"/>
      <c r="AP794" s="5"/>
      <c r="AQ794" s="5"/>
      <c r="AR794" s="5"/>
    </row>
    <row r="795" spans="16:44" ht="15.75" customHeight="1">
      <c r="P795" s="5"/>
      <c r="Q795" s="5"/>
      <c r="R795" s="5"/>
      <c r="S795" s="5"/>
      <c r="T795" s="5"/>
      <c r="AB795" s="5"/>
      <c r="AC795" s="5"/>
      <c r="AD795" s="5"/>
      <c r="AE795" s="5"/>
      <c r="AF795" s="5"/>
      <c r="AN795" s="5"/>
      <c r="AO795" s="5"/>
      <c r="AP795" s="5"/>
      <c r="AQ795" s="5"/>
      <c r="AR795" s="5"/>
    </row>
    <row r="796" spans="16:44" ht="15.75" customHeight="1">
      <c r="P796" s="5"/>
      <c r="Q796" s="5"/>
      <c r="R796" s="5"/>
      <c r="S796" s="5"/>
      <c r="T796" s="5"/>
      <c r="AB796" s="5"/>
      <c r="AC796" s="5"/>
      <c r="AD796" s="5"/>
      <c r="AE796" s="5"/>
      <c r="AF796" s="5"/>
      <c r="AN796" s="5"/>
      <c r="AO796" s="5"/>
      <c r="AP796" s="5"/>
      <c r="AQ796" s="5"/>
      <c r="AR796" s="5"/>
    </row>
    <row r="797" spans="16:44" ht="15.75" customHeight="1">
      <c r="P797" s="5"/>
      <c r="Q797" s="5"/>
      <c r="R797" s="5"/>
      <c r="S797" s="5"/>
      <c r="T797" s="5"/>
      <c r="AB797" s="5"/>
      <c r="AC797" s="5"/>
      <c r="AD797" s="5"/>
      <c r="AE797" s="5"/>
      <c r="AF797" s="5"/>
      <c r="AN797" s="5"/>
      <c r="AO797" s="5"/>
      <c r="AP797" s="5"/>
      <c r="AQ797" s="5"/>
      <c r="AR797" s="5"/>
    </row>
    <row r="798" spans="16:44" ht="15.75" customHeight="1">
      <c r="P798" s="5"/>
      <c r="Q798" s="5"/>
      <c r="R798" s="5"/>
      <c r="S798" s="5"/>
      <c r="T798" s="5"/>
      <c r="AB798" s="5"/>
      <c r="AC798" s="5"/>
      <c r="AD798" s="5"/>
      <c r="AE798" s="5"/>
      <c r="AF798" s="5"/>
      <c r="AN798" s="5"/>
      <c r="AO798" s="5"/>
      <c r="AP798" s="5"/>
      <c r="AQ798" s="5"/>
      <c r="AR798" s="5"/>
    </row>
    <row r="799" spans="16:44" ht="15.75" customHeight="1">
      <c r="P799" s="5"/>
      <c r="Q799" s="5"/>
      <c r="R799" s="5"/>
      <c r="S799" s="5"/>
      <c r="T799" s="5"/>
      <c r="AB799" s="5"/>
      <c r="AC799" s="5"/>
      <c r="AD799" s="5"/>
      <c r="AE799" s="5"/>
      <c r="AF799" s="5"/>
      <c r="AN799" s="5"/>
      <c r="AO799" s="5"/>
      <c r="AP799" s="5"/>
      <c r="AQ799" s="5"/>
      <c r="AR799" s="5"/>
    </row>
    <row r="800" spans="16:44" ht="15.75" customHeight="1">
      <c r="P800" s="5"/>
      <c r="Q800" s="5"/>
      <c r="R800" s="5"/>
      <c r="S800" s="5"/>
      <c r="T800" s="5"/>
      <c r="AB800" s="5"/>
      <c r="AC800" s="5"/>
      <c r="AD800" s="5"/>
      <c r="AE800" s="5"/>
      <c r="AF800" s="5"/>
      <c r="AN800" s="5"/>
      <c r="AO800" s="5"/>
      <c r="AP800" s="5"/>
      <c r="AQ800" s="5"/>
      <c r="AR800" s="5"/>
    </row>
    <row r="801" spans="16:44" ht="15.75" customHeight="1">
      <c r="P801" s="5"/>
      <c r="Q801" s="5"/>
      <c r="R801" s="5"/>
      <c r="S801" s="5"/>
      <c r="T801" s="5"/>
      <c r="AB801" s="5"/>
      <c r="AC801" s="5"/>
      <c r="AD801" s="5"/>
      <c r="AE801" s="5"/>
      <c r="AF801" s="5"/>
      <c r="AN801" s="5"/>
      <c r="AO801" s="5"/>
      <c r="AP801" s="5"/>
      <c r="AQ801" s="5"/>
      <c r="AR801" s="5"/>
    </row>
    <row r="802" spans="16:44" ht="15.75" customHeight="1">
      <c r="P802" s="5"/>
      <c r="Q802" s="5"/>
      <c r="R802" s="5"/>
      <c r="S802" s="5"/>
      <c r="T802" s="5"/>
      <c r="AB802" s="5"/>
      <c r="AC802" s="5"/>
      <c r="AD802" s="5"/>
      <c r="AE802" s="5"/>
      <c r="AF802" s="5"/>
      <c r="AN802" s="5"/>
      <c r="AO802" s="5"/>
      <c r="AP802" s="5"/>
      <c r="AQ802" s="5"/>
      <c r="AR802" s="5"/>
    </row>
    <row r="803" spans="16:44" ht="15.75" customHeight="1">
      <c r="P803" s="5"/>
      <c r="Q803" s="5"/>
      <c r="R803" s="5"/>
      <c r="S803" s="5"/>
      <c r="T803" s="5"/>
      <c r="AB803" s="5"/>
      <c r="AC803" s="5"/>
      <c r="AD803" s="5"/>
      <c r="AE803" s="5"/>
      <c r="AF803" s="5"/>
      <c r="AN803" s="5"/>
      <c r="AO803" s="5"/>
      <c r="AP803" s="5"/>
      <c r="AQ803" s="5"/>
      <c r="AR803" s="5"/>
    </row>
    <row r="804" spans="16:44" ht="15.75" customHeight="1">
      <c r="P804" s="5"/>
      <c r="Q804" s="5"/>
      <c r="R804" s="5"/>
      <c r="S804" s="5"/>
      <c r="T804" s="5"/>
      <c r="AB804" s="5"/>
      <c r="AC804" s="5"/>
      <c r="AD804" s="5"/>
      <c r="AE804" s="5"/>
      <c r="AF804" s="5"/>
      <c r="AN804" s="5"/>
      <c r="AO804" s="5"/>
      <c r="AP804" s="5"/>
      <c r="AQ804" s="5"/>
      <c r="AR804" s="5"/>
    </row>
    <row r="805" spans="16:44" ht="15.75" customHeight="1">
      <c r="P805" s="5"/>
      <c r="Q805" s="5"/>
      <c r="R805" s="5"/>
      <c r="S805" s="5"/>
      <c r="T805" s="5"/>
      <c r="AB805" s="5"/>
      <c r="AC805" s="5"/>
      <c r="AD805" s="5"/>
      <c r="AE805" s="5"/>
      <c r="AF805" s="5"/>
      <c r="AN805" s="5"/>
      <c r="AO805" s="5"/>
      <c r="AP805" s="5"/>
      <c r="AQ805" s="5"/>
      <c r="AR805" s="5"/>
    </row>
    <row r="806" spans="16:44" ht="15.75" customHeight="1">
      <c r="P806" s="5"/>
      <c r="Q806" s="5"/>
      <c r="R806" s="5"/>
      <c r="S806" s="5"/>
      <c r="T806" s="5"/>
      <c r="AB806" s="5"/>
      <c r="AC806" s="5"/>
      <c r="AD806" s="5"/>
      <c r="AE806" s="5"/>
      <c r="AF806" s="5"/>
      <c r="AN806" s="5"/>
      <c r="AO806" s="5"/>
      <c r="AP806" s="5"/>
      <c r="AQ806" s="5"/>
      <c r="AR806" s="5"/>
    </row>
    <row r="807" spans="16:44" ht="15.75" customHeight="1">
      <c r="P807" s="5"/>
      <c r="Q807" s="5"/>
      <c r="R807" s="5"/>
      <c r="S807" s="5"/>
      <c r="T807" s="5"/>
      <c r="AB807" s="5"/>
      <c r="AC807" s="5"/>
      <c r="AD807" s="5"/>
      <c r="AE807" s="5"/>
      <c r="AF807" s="5"/>
      <c r="AN807" s="5"/>
      <c r="AO807" s="5"/>
      <c r="AP807" s="5"/>
      <c r="AQ807" s="5"/>
      <c r="AR807" s="5"/>
    </row>
    <row r="808" spans="16:44" ht="15.75" customHeight="1">
      <c r="P808" s="5"/>
      <c r="Q808" s="5"/>
      <c r="R808" s="5"/>
      <c r="S808" s="5"/>
      <c r="T808" s="5"/>
      <c r="AB808" s="5"/>
      <c r="AC808" s="5"/>
      <c r="AD808" s="5"/>
      <c r="AE808" s="5"/>
      <c r="AF808" s="5"/>
      <c r="AN808" s="5"/>
      <c r="AO808" s="5"/>
      <c r="AP808" s="5"/>
      <c r="AQ808" s="5"/>
      <c r="AR808" s="5"/>
    </row>
    <row r="809" spans="16:44" ht="15.75" customHeight="1">
      <c r="P809" s="5"/>
      <c r="Q809" s="5"/>
      <c r="R809" s="5"/>
      <c r="S809" s="5"/>
      <c r="T809" s="5"/>
      <c r="AB809" s="5"/>
      <c r="AC809" s="5"/>
      <c r="AD809" s="5"/>
      <c r="AE809" s="5"/>
      <c r="AF809" s="5"/>
      <c r="AN809" s="5"/>
      <c r="AO809" s="5"/>
      <c r="AP809" s="5"/>
      <c r="AQ809" s="5"/>
      <c r="AR809" s="5"/>
    </row>
    <row r="810" spans="16:44" ht="15.75" customHeight="1">
      <c r="P810" s="5"/>
      <c r="Q810" s="5"/>
      <c r="R810" s="5"/>
      <c r="S810" s="5"/>
      <c r="T810" s="5"/>
      <c r="AB810" s="5"/>
      <c r="AC810" s="5"/>
      <c r="AD810" s="5"/>
      <c r="AE810" s="5"/>
      <c r="AF810" s="5"/>
      <c r="AN810" s="5"/>
      <c r="AO810" s="5"/>
      <c r="AP810" s="5"/>
      <c r="AQ810" s="5"/>
      <c r="AR810" s="5"/>
    </row>
    <row r="811" spans="16:44" ht="15.75" customHeight="1">
      <c r="P811" s="5"/>
      <c r="Q811" s="5"/>
      <c r="R811" s="5"/>
      <c r="S811" s="5"/>
      <c r="T811" s="5"/>
      <c r="AB811" s="5"/>
      <c r="AC811" s="5"/>
      <c r="AD811" s="5"/>
      <c r="AE811" s="5"/>
      <c r="AF811" s="5"/>
      <c r="AN811" s="5"/>
      <c r="AO811" s="5"/>
      <c r="AP811" s="5"/>
      <c r="AQ811" s="5"/>
      <c r="AR811" s="5"/>
    </row>
    <row r="812" spans="16:44" ht="15.75" customHeight="1">
      <c r="P812" s="5"/>
      <c r="Q812" s="5"/>
      <c r="R812" s="5"/>
      <c r="S812" s="5"/>
      <c r="T812" s="5"/>
      <c r="AB812" s="5"/>
      <c r="AC812" s="5"/>
      <c r="AD812" s="5"/>
      <c r="AE812" s="5"/>
      <c r="AF812" s="5"/>
      <c r="AN812" s="5"/>
      <c r="AO812" s="5"/>
      <c r="AP812" s="5"/>
      <c r="AQ812" s="5"/>
      <c r="AR812" s="5"/>
    </row>
    <row r="813" spans="16:44" ht="15.75" customHeight="1">
      <c r="P813" s="5"/>
      <c r="Q813" s="5"/>
      <c r="R813" s="5"/>
      <c r="S813" s="5"/>
      <c r="T813" s="5"/>
      <c r="AB813" s="5"/>
      <c r="AC813" s="5"/>
      <c r="AD813" s="5"/>
      <c r="AE813" s="5"/>
      <c r="AF813" s="5"/>
      <c r="AN813" s="5"/>
      <c r="AO813" s="5"/>
      <c r="AP813" s="5"/>
      <c r="AQ813" s="5"/>
      <c r="AR813" s="5"/>
    </row>
    <row r="814" spans="16:44" ht="15.75" customHeight="1">
      <c r="P814" s="5"/>
      <c r="Q814" s="5"/>
      <c r="R814" s="5"/>
      <c r="S814" s="5"/>
      <c r="T814" s="5"/>
      <c r="AB814" s="5"/>
      <c r="AC814" s="5"/>
      <c r="AD814" s="5"/>
      <c r="AE814" s="5"/>
      <c r="AF814" s="5"/>
      <c r="AN814" s="5"/>
      <c r="AO814" s="5"/>
      <c r="AP814" s="5"/>
      <c r="AQ814" s="5"/>
      <c r="AR814" s="5"/>
    </row>
    <row r="815" spans="16:44" ht="15.75" customHeight="1">
      <c r="P815" s="5"/>
      <c r="Q815" s="5"/>
      <c r="R815" s="5"/>
      <c r="S815" s="5"/>
      <c r="T815" s="5"/>
      <c r="AB815" s="5"/>
      <c r="AC815" s="5"/>
      <c r="AD815" s="5"/>
      <c r="AE815" s="5"/>
      <c r="AF815" s="5"/>
      <c r="AN815" s="5"/>
      <c r="AO815" s="5"/>
      <c r="AP815" s="5"/>
      <c r="AQ815" s="5"/>
      <c r="AR815" s="5"/>
    </row>
    <row r="816" spans="16:44" ht="15.75" customHeight="1">
      <c r="P816" s="5"/>
      <c r="Q816" s="5"/>
      <c r="R816" s="5"/>
      <c r="S816" s="5"/>
      <c r="T816" s="5"/>
      <c r="AB816" s="5"/>
      <c r="AC816" s="5"/>
      <c r="AD816" s="5"/>
      <c r="AE816" s="5"/>
      <c r="AF816" s="5"/>
      <c r="AN816" s="5"/>
      <c r="AO816" s="5"/>
      <c r="AP816" s="5"/>
      <c r="AQ816" s="5"/>
      <c r="AR816" s="5"/>
    </row>
    <row r="817" spans="16:44" ht="15.75" customHeight="1">
      <c r="P817" s="5"/>
      <c r="Q817" s="5"/>
      <c r="R817" s="5"/>
      <c r="S817" s="5"/>
      <c r="T817" s="5"/>
      <c r="AB817" s="5"/>
      <c r="AC817" s="5"/>
      <c r="AD817" s="5"/>
      <c r="AE817" s="5"/>
      <c r="AF817" s="5"/>
      <c r="AN817" s="5"/>
      <c r="AO817" s="5"/>
      <c r="AP817" s="5"/>
      <c r="AQ817" s="5"/>
      <c r="AR817" s="5"/>
    </row>
    <row r="818" spans="16:44" ht="15.75" customHeight="1">
      <c r="P818" s="5"/>
      <c r="Q818" s="5"/>
      <c r="R818" s="5"/>
      <c r="S818" s="5"/>
      <c r="T818" s="5"/>
      <c r="AB818" s="5"/>
      <c r="AC818" s="5"/>
      <c r="AD818" s="5"/>
      <c r="AE818" s="5"/>
      <c r="AF818" s="5"/>
      <c r="AN818" s="5"/>
      <c r="AO818" s="5"/>
      <c r="AP818" s="5"/>
      <c r="AQ818" s="5"/>
      <c r="AR818" s="5"/>
    </row>
    <row r="819" spans="16:44" ht="15.75" customHeight="1">
      <c r="P819" s="5"/>
      <c r="Q819" s="5"/>
      <c r="R819" s="5"/>
      <c r="S819" s="5"/>
      <c r="T819" s="5"/>
      <c r="AB819" s="5"/>
      <c r="AC819" s="5"/>
      <c r="AD819" s="5"/>
      <c r="AE819" s="5"/>
      <c r="AF819" s="5"/>
      <c r="AN819" s="5"/>
      <c r="AO819" s="5"/>
      <c r="AP819" s="5"/>
      <c r="AQ819" s="5"/>
      <c r="AR819" s="5"/>
    </row>
    <row r="820" spans="16:44" ht="15.75" customHeight="1">
      <c r="P820" s="5"/>
      <c r="Q820" s="5"/>
      <c r="R820" s="5"/>
      <c r="S820" s="5"/>
      <c r="T820" s="5"/>
      <c r="AB820" s="5"/>
      <c r="AC820" s="5"/>
      <c r="AD820" s="5"/>
      <c r="AE820" s="5"/>
      <c r="AF820" s="5"/>
      <c r="AN820" s="5"/>
      <c r="AO820" s="5"/>
      <c r="AP820" s="5"/>
      <c r="AQ820" s="5"/>
      <c r="AR820" s="5"/>
    </row>
    <row r="821" spans="16:44" ht="15.75" customHeight="1">
      <c r="P821" s="5"/>
      <c r="Q821" s="5"/>
      <c r="R821" s="5"/>
      <c r="S821" s="5"/>
      <c r="T821" s="5"/>
      <c r="AB821" s="5"/>
      <c r="AC821" s="5"/>
      <c r="AD821" s="5"/>
      <c r="AE821" s="5"/>
      <c r="AF821" s="5"/>
      <c r="AN821" s="5"/>
      <c r="AO821" s="5"/>
      <c r="AP821" s="5"/>
      <c r="AQ821" s="5"/>
      <c r="AR821" s="5"/>
    </row>
    <row r="822" spans="16:44" ht="15.75" customHeight="1">
      <c r="P822" s="5"/>
      <c r="Q822" s="5"/>
      <c r="R822" s="5"/>
      <c r="S822" s="5"/>
      <c r="T822" s="5"/>
      <c r="AB822" s="5"/>
      <c r="AC822" s="5"/>
      <c r="AD822" s="5"/>
      <c r="AE822" s="5"/>
      <c r="AF822" s="5"/>
      <c r="AN822" s="5"/>
      <c r="AO822" s="5"/>
      <c r="AP822" s="5"/>
      <c r="AQ822" s="5"/>
      <c r="AR822" s="5"/>
    </row>
    <row r="823" spans="16:44" ht="15.75" customHeight="1">
      <c r="P823" s="5"/>
      <c r="Q823" s="5"/>
      <c r="R823" s="5"/>
      <c r="S823" s="5"/>
      <c r="T823" s="5"/>
      <c r="AB823" s="5"/>
      <c r="AC823" s="5"/>
      <c r="AD823" s="5"/>
      <c r="AE823" s="5"/>
      <c r="AF823" s="5"/>
      <c r="AN823" s="5"/>
      <c r="AO823" s="5"/>
      <c r="AP823" s="5"/>
      <c r="AQ823" s="5"/>
      <c r="AR823" s="5"/>
    </row>
    <row r="824" spans="16:44" ht="15.75" customHeight="1">
      <c r="P824" s="5"/>
      <c r="Q824" s="5"/>
      <c r="R824" s="5"/>
      <c r="S824" s="5"/>
      <c r="T824" s="5"/>
      <c r="AB824" s="5"/>
      <c r="AC824" s="5"/>
      <c r="AD824" s="5"/>
      <c r="AE824" s="5"/>
      <c r="AF824" s="5"/>
      <c r="AN824" s="5"/>
      <c r="AO824" s="5"/>
      <c r="AP824" s="5"/>
      <c r="AQ824" s="5"/>
      <c r="AR824" s="5"/>
    </row>
    <row r="825" spans="16:44" ht="15.75" customHeight="1">
      <c r="P825" s="5"/>
      <c r="Q825" s="5"/>
      <c r="R825" s="5"/>
      <c r="S825" s="5"/>
      <c r="T825" s="5"/>
      <c r="AB825" s="5"/>
      <c r="AC825" s="5"/>
      <c r="AD825" s="5"/>
      <c r="AE825" s="5"/>
      <c r="AF825" s="5"/>
      <c r="AN825" s="5"/>
      <c r="AO825" s="5"/>
      <c r="AP825" s="5"/>
      <c r="AQ825" s="5"/>
      <c r="AR825" s="5"/>
    </row>
    <row r="826" spans="16:44" ht="15.75" customHeight="1">
      <c r="P826" s="5"/>
      <c r="Q826" s="5"/>
      <c r="R826" s="5"/>
      <c r="S826" s="5"/>
      <c r="T826" s="5"/>
      <c r="AB826" s="5"/>
      <c r="AC826" s="5"/>
      <c r="AD826" s="5"/>
      <c r="AE826" s="5"/>
      <c r="AF826" s="5"/>
      <c r="AN826" s="5"/>
      <c r="AO826" s="5"/>
      <c r="AP826" s="5"/>
      <c r="AQ826" s="5"/>
      <c r="AR826" s="5"/>
    </row>
    <row r="827" spans="16:44" ht="15.75" customHeight="1">
      <c r="P827" s="5"/>
      <c r="Q827" s="5"/>
      <c r="R827" s="5"/>
      <c r="S827" s="5"/>
      <c r="T827" s="5"/>
      <c r="AB827" s="5"/>
      <c r="AC827" s="5"/>
      <c r="AD827" s="5"/>
      <c r="AE827" s="5"/>
      <c r="AF827" s="5"/>
      <c r="AN827" s="5"/>
      <c r="AO827" s="5"/>
      <c r="AP827" s="5"/>
      <c r="AQ827" s="5"/>
      <c r="AR827" s="5"/>
    </row>
    <row r="828" spans="16:44" ht="15.75" customHeight="1">
      <c r="P828" s="5"/>
      <c r="Q828" s="5"/>
      <c r="R828" s="5"/>
      <c r="S828" s="5"/>
      <c r="T828" s="5"/>
      <c r="AB828" s="5"/>
      <c r="AC828" s="5"/>
      <c r="AD828" s="5"/>
      <c r="AE828" s="5"/>
      <c r="AF828" s="5"/>
      <c r="AN828" s="5"/>
      <c r="AO828" s="5"/>
      <c r="AP828" s="5"/>
      <c r="AQ828" s="5"/>
      <c r="AR828" s="5"/>
    </row>
    <row r="829" spans="16:44" ht="15.75" customHeight="1">
      <c r="P829" s="5"/>
      <c r="Q829" s="5"/>
      <c r="R829" s="5"/>
      <c r="S829" s="5"/>
      <c r="T829" s="5"/>
      <c r="AB829" s="5"/>
      <c r="AC829" s="5"/>
      <c r="AD829" s="5"/>
      <c r="AE829" s="5"/>
      <c r="AF829" s="5"/>
      <c r="AN829" s="5"/>
      <c r="AO829" s="5"/>
      <c r="AP829" s="5"/>
      <c r="AQ829" s="5"/>
      <c r="AR829" s="5"/>
    </row>
    <row r="830" spans="16:44" ht="15.75" customHeight="1">
      <c r="P830" s="5"/>
      <c r="Q830" s="5"/>
      <c r="R830" s="5"/>
      <c r="S830" s="5"/>
      <c r="T830" s="5"/>
      <c r="AB830" s="5"/>
      <c r="AC830" s="5"/>
      <c r="AD830" s="5"/>
      <c r="AE830" s="5"/>
      <c r="AF830" s="5"/>
      <c r="AN830" s="5"/>
      <c r="AO830" s="5"/>
      <c r="AP830" s="5"/>
      <c r="AQ830" s="5"/>
      <c r="AR830" s="5"/>
    </row>
    <row r="831" spans="16:44" ht="15.75" customHeight="1">
      <c r="P831" s="5"/>
      <c r="Q831" s="5"/>
      <c r="R831" s="5"/>
      <c r="S831" s="5"/>
      <c r="T831" s="5"/>
      <c r="AB831" s="5"/>
      <c r="AC831" s="5"/>
      <c r="AD831" s="5"/>
      <c r="AE831" s="5"/>
      <c r="AF831" s="5"/>
      <c r="AN831" s="5"/>
      <c r="AO831" s="5"/>
      <c r="AP831" s="5"/>
      <c r="AQ831" s="5"/>
      <c r="AR831" s="5"/>
    </row>
    <row r="832" spans="16:44" ht="15.75" customHeight="1">
      <c r="P832" s="5"/>
      <c r="Q832" s="5"/>
      <c r="R832" s="5"/>
      <c r="S832" s="5"/>
      <c r="T832" s="5"/>
      <c r="AB832" s="5"/>
      <c r="AC832" s="5"/>
      <c r="AD832" s="5"/>
      <c r="AE832" s="5"/>
      <c r="AF832" s="5"/>
      <c r="AN832" s="5"/>
      <c r="AO832" s="5"/>
      <c r="AP832" s="5"/>
      <c r="AQ832" s="5"/>
      <c r="AR832" s="5"/>
    </row>
    <row r="833" spans="16:44" ht="15.75" customHeight="1">
      <c r="P833" s="5"/>
      <c r="Q833" s="5"/>
      <c r="R833" s="5"/>
      <c r="S833" s="5"/>
      <c r="T833" s="5"/>
      <c r="AB833" s="5"/>
      <c r="AC833" s="5"/>
      <c r="AD833" s="5"/>
      <c r="AE833" s="5"/>
      <c r="AF833" s="5"/>
      <c r="AN833" s="5"/>
      <c r="AO833" s="5"/>
      <c r="AP833" s="5"/>
      <c r="AQ833" s="5"/>
      <c r="AR833" s="5"/>
    </row>
    <row r="834" spans="16:44" ht="15.75" customHeight="1">
      <c r="P834" s="5"/>
      <c r="Q834" s="5"/>
      <c r="R834" s="5"/>
      <c r="S834" s="5"/>
      <c r="T834" s="5"/>
      <c r="AB834" s="5"/>
      <c r="AC834" s="5"/>
      <c r="AD834" s="5"/>
      <c r="AE834" s="5"/>
      <c r="AF834" s="5"/>
      <c r="AN834" s="5"/>
      <c r="AO834" s="5"/>
      <c r="AP834" s="5"/>
      <c r="AQ834" s="5"/>
      <c r="AR834" s="5"/>
    </row>
    <row r="835" spans="16:44" ht="15.75" customHeight="1">
      <c r="P835" s="5"/>
      <c r="Q835" s="5"/>
      <c r="R835" s="5"/>
      <c r="S835" s="5"/>
      <c r="T835" s="5"/>
      <c r="AB835" s="5"/>
      <c r="AC835" s="5"/>
      <c r="AD835" s="5"/>
      <c r="AE835" s="5"/>
      <c r="AF835" s="5"/>
      <c r="AN835" s="5"/>
      <c r="AO835" s="5"/>
      <c r="AP835" s="5"/>
      <c r="AQ835" s="5"/>
      <c r="AR835" s="5"/>
    </row>
    <row r="836" spans="16:44" ht="15.75" customHeight="1">
      <c r="P836" s="5"/>
      <c r="Q836" s="5"/>
      <c r="R836" s="5"/>
      <c r="S836" s="5"/>
      <c r="T836" s="5"/>
      <c r="AB836" s="5"/>
      <c r="AC836" s="5"/>
      <c r="AD836" s="5"/>
      <c r="AE836" s="5"/>
      <c r="AF836" s="5"/>
      <c r="AN836" s="5"/>
      <c r="AO836" s="5"/>
      <c r="AP836" s="5"/>
      <c r="AQ836" s="5"/>
      <c r="AR836" s="5"/>
    </row>
    <row r="837" spans="16:44" ht="15.75" customHeight="1">
      <c r="P837" s="5"/>
      <c r="Q837" s="5"/>
      <c r="R837" s="5"/>
      <c r="S837" s="5"/>
      <c r="T837" s="5"/>
      <c r="AB837" s="5"/>
      <c r="AC837" s="5"/>
      <c r="AD837" s="5"/>
      <c r="AE837" s="5"/>
      <c r="AF837" s="5"/>
      <c r="AN837" s="5"/>
      <c r="AO837" s="5"/>
      <c r="AP837" s="5"/>
      <c r="AQ837" s="5"/>
      <c r="AR837" s="5"/>
    </row>
    <row r="838" spans="16:44" ht="15.75" customHeight="1">
      <c r="P838" s="5"/>
      <c r="Q838" s="5"/>
      <c r="R838" s="5"/>
      <c r="S838" s="5"/>
      <c r="T838" s="5"/>
      <c r="AB838" s="5"/>
      <c r="AC838" s="5"/>
      <c r="AD838" s="5"/>
      <c r="AE838" s="5"/>
      <c r="AF838" s="5"/>
      <c r="AN838" s="5"/>
      <c r="AO838" s="5"/>
      <c r="AP838" s="5"/>
      <c r="AQ838" s="5"/>
      <c r="AR838" s="5"/>
    </row>
    <row r="839" spans="16:44" ht="15.75" customHeight="1">
      <c r="P839" s="5"/>
      <c r="Q839" s="5"/>
      <c r="R839" s="5"/>
      <c r="S839" s="5"/>
      <c r="T839" s="5"/>
      <c r="AB839" s="5"/>
      <c r="AC839" s="5"/>
      <c r="AD839" s="5"/>
      <c r="AE839" s="5"/>
      <c r="AF839" s="5"/>
      <c r="AN839" s="5"/>
      <c r="AO839" s="5"/>
      <c r="AP839" s="5"/>
      <c r="AQ839" s="5"/>
      <c r="AR839" s="5"/>
    </row>
    <row r="840" spans="16:44" ht="15.75" customHeight="1">
      <c r="P840" s="5"/>
      <c r="Q840" s="5"/>
      <c r="R840" s="5"/>
      <c r="S840" s="5"/>
      <c r="T840" s="5"/>
      <c r="AB840" s="5"/>
      <c r="AC840" s="5"/>
      <c r="AD840" s="5"/>
      <c r="AE840" s="5"/>
      <c r="AF840" s="5"/>
      <c r="AN840" s="5"/>
      <c r="AO840" s="5"/>
      <c r="AP840" s="5"/>
      <c r="AQ840" s="5"/>
      <c r="AR840" s="5"/>
    </row>
    <row r="841" spans="16:44" ht="15.75" customHeight="1">
      <c r="P841" s="5"/>
      <c r="Q841" s="5"/>
      <c r="R841" s="5"/>
      <c r="S841" s="5"/>
      <c r="T841" s="5"/>
      <c r="AB841" s="5"/>
      <c r="AC841" s="5"/>
      <c r="AD841" s="5"/>
      <c r="AE841" s="5"/>
      <c r="AF841" s="5"/>
      <c r="AN841" s="5"/>
      <c r="AO841" s="5"/>
      <c r="AP841" s="5"/>
      <c r="AQ841" s="5"/>
      <c r="AR841" s="5"/>
    </row>
    <row r="842" spans="16:44" ht="15.75" customHeight="1">
      <c r="P842" s="5"/>
      <c r="Q842" s="5"/>
      <c r="R842" s="5"/>
      <c r="S842" s="5"/>
      <c r="T842" s="5"/>
      <c r="AB842" s="5"/>
      <c r="AC842" s="5"/>
      <c r="AD842" s="5"/>
      <c r="AE842" s="5"/>
      <c r="AF842" s="5"/>
      <c r="AN842" s="5"/>
      <c r="AO842" s="5"/>
      <c r="AP842" s="5"/>
      <c r="AQ842" s="5"/>
      <c r="AR842" s="5"/>
    </row>
    <row r="843" spans="16:44" ht="15.75" customHeight="1">
      <c r="P843" s="5"/>
      <c r="Q843" s="5"/>
      <c r="R843" s="5"/>
      <c r="S843" s="5"/>
      <c r="T843" s="5"/>
      <c r="AB843" s="5"/>
      <c r="AC843" s="5"/>
      <c r="AD843" s="5"/>
      <c r="AE843" s="5"/>
      <c r="AF843" s="5"/>
      <c r="AN843" s="5"/>
      <c r="AO843" s="5"/>
      <c r="AP843" s="5"/>
      <c r="AQ843" s="5"/>
      <c r="AR843" s="5"/>
    </row>
    <row r="844" spans="16:44" ht="15.75" customHeight="1">
      <c r="P844" s="5"/>
      <c r="Q844" s="5"/>
      <c r="R844" s="5"/>
      <c r="S844" s="5"/>
      <c r="T844" s="5"/>
      <c r="AB844" s="5"/>
      <c r="AC844" s="5"/>
      <c r="AD844" s="5"/>
      <c r="AE844" s="5"/>
      <c r="AF844" s="5"/>
      <c r="AN844" s="5"/>
      <c r="AO844" s="5"/>
      <c r="AP844" s="5"/>
      <c r="AQ844" s="5"/>
      <c r="AR844" s="5"/>
    </row>
    <row r="845" spans="16:44" ht="15.75" customHeight="1">
      <c r="P845" s="5"/>
      <c r="Q845" s="5"/>
      <c r="R845" s="5"/>
      <c r="S845" s="5"/>
      <c r="T845" s="5"/>
      <c r="AB845" s="5"/>
      <c r="AC845" s="5"/>
      <c r="AD845" s="5"/>
      <c r="AE845" s="5"/>
      <c r="AF845" s="5"/>
      <c r="AN845" s="5"/>
      <c r="AO845" s="5"/>
      <c r="AP845" s="5"/>
      <c r="AQ845" s="5"/>
      <c r="AR845" s="5"/>
    </row>
    <row r="846" spans="16:44" ht="15.75" customHeight="1">
      <c r="P846" s="5"/>
      <c r="Q846" s="5"/>
      <c r="R846" s="5"/>
      <c r="S846" s="5"/>
      <c r="T846" s="5"/>
      <c r="AB846" s="5"/>
      <c r="AC846" s="5"/>
      <c r="AD846" s="5"/>
      <c r="AE846" s="5"/>
      <c r="AF846" s="5"/>
      <c r="AN846" s="5"/>
      <c r="AO846" s="5"/>
      <c r="AP846" s="5"/>
      <c r="AQ846" s="5"/>
      <c r="AR846" s="5"/>
    </row>
    <row r="847" spans="16:44" ht="15.75" customHeight="1">
      <c r="P847" s="5"/>
      <c r="Q847" s="5"/>
      <c r="R847" s="5"/>
      <c r="S847" s="5"/>
      <c r="T847" s="5"/>
      <c r="AB847" s="5"/>
      <c r="AC847" s="5"/>
      <c r="AD847" s="5"/>
      <c r="AE847" s="5"/>
      <c r="AF847" s="5"/>
      <c r="AN847" s="5"/>
      <c r="AO847" s="5"/>
      <c r="AP847" s="5"/>
      <c r="AQ847" s="5"/>
      <c r="AR847" s="5"/>
    </row>
    <row r="848" spans="16:44" ht="15.75" customHeight="1">
      <c r="P848" s="5"/>
      <c r="Q848" s="5"/>
      <c r="R848" s="5"/>
      <c r="S848" s="5"/>
      <c r="T848" s="5"/>
      <c r="AB848" s="5"/>
      <c r="AC848" s="5"/>
      <c r="AD848" s="5"/>
      <c r="AE848" s="5"/>
      <c r="AF848" s="5"/>
      <c r="AN848" s="5"/>
      <c r="AO848" s="5"/>
      <c r="AP848" s="5"/>
      <c r="AQ848" s="5"/>
      <c r="AR848" s="5"/>
    </row>
    <row r="849" spans="16:44" ht="15.75" customHeight="1">
      <c r="P849" s="5"/>
      <c r="Q849" s="5"/>
      <c r="R849" s="5"/>
      <c r="S849" s="5"/>
      <c r="T849" s="5"/>
      <c r="AB849" s="5"/>
      <c r="AC849" s="5"/>
      <c r="AD849" s="5"/>
      <c r="AE849" s="5"/>
      <c r="AF849" s="5"/>
      <c r="AN849" s="5"/>
      <c r="AO849" s="5"/>
      <c r="AP849" s="5"/>
      <c r="AQ849" s="5"/>
      <c r="AR849" s="5"/>
    </row>
    <row r="850" spans="16:44" ht="15.75" customHeight="1">
      <c r="P850" s="5"/>
      <c r="Q850" s="5"/>
      <c r="R850" s="5"/>
      <c r="S850" s="5"/>
      <c r="T850" s="5"/>
      <c r="AB850" s="5"/>
      <c r="AC850" s="5"/>
      <c r="AD850" s="5"/>
      <c r="AE850" s="5"/>
      <c r="AF850" s="5"/>
      <c r="AN850" s="5"/>
      <c r="AO850" s="5"/>
      <c r="AP850" s="5"/>
      <c r="AQ850" s="5"/>
      <c r="AR850" s="5"/>
    </row>
    <row r="851" spans="16:44" ht="15.75" customHeight="1">
      <c r="P851" s="5"/>
      <c r="Q851" s="5"/>
      <c r="R851" s="5"/>
      <c r="S851" s="5"/>
      <c r="T851" s="5"/>
      <c r="AB851" s="5"/>
      <c r="AC851" s="5"/>
      <c r="AD851" s="5"/>
      <c r="AE851" s="5"/>
      <c r="AF851" s="5"/>
      <c r="AN851" s="5"/>
      <c r="AO851" s="5"/>
      <c r="AP851" s="5"/>
      <c r="AQ851" s="5"/>
      <c r="AR851" s="5"/>
    </row>
    <row r="852" spans="16:44" ht="15.75" customHeight="1">
      <c r="P852" s="5"/>
      <c r="Q852" s="5"/>
      <c r="R852" s="5"/>
      <c r="S852" s="5"/>
      <c r="T852" s="5"/>
      <c r="AB852" s="5"/>
      <c r="AC852" s="5"/>
      <c r="AD852" s="5"/>
      <c r="AE852" s="5"/>
      <c r="AF852" s="5"/>
      <c r="AN852" s="5"/>
      <c r="AO852" s="5"/>
      <c r="AP852" s="5"/>
      <c r="AQ852" s="5"/>
      <c r="AR852" s="5"/>
    </row>
    <row r="853" spans="16:44" ht="15.75" customHeight="1">
      <c r="P853" s="5"/>
      <c r="Q853" s="5"/>
      <c r="R853" s="5"/>
      <c r="S853" s="5"/>
      <c r="T853" s="5"/>
      <c r="AB853" s="5"/>
      <c r="AC853" s="5"/>
      <c r="AD853" s="5"/>
      <c r="AE853" s="5"/>
      <c r="AF853" s="5"/>
      <c r="AN853" s="5"/>
      <c r="AO853" s="5"/>
      <c r="AP853" s="5"/>
      <c r="AQ853" s="5"/>
      <c r="AR853" s="5"/>
    </row>
    <row r="854" spans="16:44" ht="15.75" customHeight="1">
      <c r="P854" s="5"/>
      <c r="Q854" s="5"/>
      <c r="R854" s="5"/>
      <c r="S854" s="5"/>
      <c r="T854" s="5"/>
      <c r="AB854" s="5"/>
      <c r="AC854" s="5"/>
      <c r="AD854" s="5"/>
      <c r="AE854" s="5"/>
      <c r="AF854" s="5"/>
      <c r="AN854" s="5"/>
      <c r="AO854" s="5"/>
      <c r="AP854" s="5"/>
      <c r="AQ854" s="5"/>
      <c r="AR854" s="5"/>
    </row>
    <row r="855" spans="16:44" ht="15.75" customHeight="1">
      <c r="P855" s="5"/>
      <c r="Q855" s="5"/>
      <c r="R855" s="5"/>
      <c r="S855" s="5"/>
      <c r="T855" s="5"/>
      <c r="AB855" s="5"/>
      <c r="AC855" s="5"/>
      <c r="AD855" s="5"/>
      <c r="AE855" s="5"/>
      <c r="AF855" s="5"/>
      <c r="AN855" s="5"/>
      <c r="AO855" s="5"/>
      <c r="AP855" s="5"/>
      <c r="AQ855" s="5"/>
      <c r="AR855" s="5"/>
    </row>
    <row r="856" spans="16:44" ht="15.75" customHeight="1">
      <c r="P856" s="5"/>
      <c r="Q856" s="5"/>
      <c r="R856" s="5"/>
      <c r="S856" s="5"/>
      <c r="T856" s="5"/>
      <c r="AB856" s="5"/>
      <c r="AC856" s="5"/>
      <c r="AD856" s="5"/>
      <c r="AE856" s="5"/>
      <c r="AF856" s="5"/>
      <c r="AN856" s="5"/>
      <c r="AO856" s="5"/>
      <c r="AP856" s="5"/>
      <c r="AQ856" s="5"/>
      <c r="AR856" s="5"/>
    </row>
    <row r="857" spans="16:44" ht="15.75" customHeight="1">
      <c r="P857" s="5"/>
      <c r="Q857" s="5"/>
      <c r="R857" s="5"/>
      <c r="S857" s="5"/>
      <c r="T857" s="5"/>
      <c r="AB857" s="5"/>
      <c r="AC857" s="5"/>
      <c r="AD857" s="5"/>
      <c r="AE857" s="5"/>
      <c r="AF857" s="5"/>
      <c r="AN857" s="5"/>
      <c r="AO857" s="5"/>
      <c r="AP857" s="5"/>
      <c r="AQ857" s="5"/>
      <c r="AR857" s="5"/>
    </row>
    <row r="858" spans="16:44" ht="15.75" customHeight="1">
      <c r="P858" s="5"/>
      <c r="Q858" s="5"/>
      <c r="R858" s="5"/>
      <c r="S858" s="5"/>
      <c r="T858" s="5"/>
      <c r="AB858" s="5"/>
      <c r="AC858" s="5"/>
      <c r="AD858" s="5"/>
      <c r="AE858" s="5"/>
      <c r="AF858" s="5"/>
      <c r="AN858" s="5"/>
      <c r="AO858" s="5"/>
      <c r="AP858" s="5"/>
      <c r="AQ858" s="5"/>
      <c r="AR858" s="5"/>
    </row>
    <row r="859" spans="16:44" ht="15.75" customHeight="1">
      <c r="P859" s="5"/>
      <c r="Q859" s="5"/>
      <c r="R859" s="5"/>
      <c r="S859" s="5"/>
      <c r="T859" s="5"/>
      <c r="AB859" s="5"/>
      <c r="AC859" s="5"/>
      <c r="AD859" s="5"/>
      <c r="AE859" s="5"/>
      <c r="AF859" s="5"/>
      <c r="AN859" s="5"/>
      <c r="AO859" s="5"/>
      <c r="AP859" s="5"/>
      <c r="AQ859" s="5"/>
      <c r="AR859" s="5"/>
    </row>
    <row r="860" spans="16:44" ht="15.75" customHeight="1">
      <c r="P860" s="5"/>
      <c r="Q860" s="5"/>
      <c r="R860" s="5"/>
      <c r="S860" s="5"/>
      <c r="T860" s="5"/>
      <c r="AB860" s="5"/>
      <c r="AC860" s="5"/>
      <c r="AD860" s="5"/>
      <c r="AE860" s="5"/>
      <c r="AF860" s="5"/>
      <c r="AN860" s="5"/>
      <c r="AO860" s="5"/>
      <c r="AP860" s="5"/>
      <c r="AQ860" s="5"/>
      <c r="AR860" s="5"/>
    </row>
    <row r="861" spans="16:44" ht="15.75" customHeight="1">
      <c r="P861" s="5"/>
      <c r="Q861" s="5"/>
      <c r="R861" s="5"/>
      <c r="S861" s="5"/>
      <c r="T861" s="5"/>
      <c r="AB861" s="5"/>
      <c r="AC861" s="5"/>
      <c r="AD861" s="5"/>
      <c r="AE861" s="5"/>
      <c r="AF861" s="5"/>
      <c r="AN861" s="5"/>
      <c r="AO861" s="5"/>
      <c r="AP861" s="5"/>
      <c r="AQ861" s="5"/>
      <c r="AR861" s="5"/>
    </row>
    <row r="862" spans="16:44" ht="15.75" customHeight="1">
      <c r="P862" s="5"/>
      <c r="Q862" s="5"/>
      <c r="R862" s="5"/>
      <c r="S862" s="5"/>
      <c r="T862" s="5"/>
      <c r="AB862" s="5"/>
      <c r="AC862" s="5"/>
      <c r="AD862" s="5"/>
      <c r="AE862" s="5"/>
      <c r="AF862" s="5"/>
      <c r="AN862" s="5"/>
      <c r="AO862" s="5"/>
      <c r="AP862" s="5"/>
      <c r="AQ862" s="5"/>
      <c r="AR862" s="5"/>
    </row>
    <row r="863" spans="16:44" ht="15.75" customHeight="1">
      <c r="P863" s="5"/>
      <c r="Q863" s="5"/>
      <c r="R863" s="5"/>
      <c r="S863" s="5"/>
      <c r="T863" s="5"/>
      <c r="AB863" s="5"/>
      <c r="AC863" s="5"/>
      <c r="AD863" s="5"/>
      <c r="AE863" s="5"/>
      <c r="AF863" s="5"/>
      <c r="AN863" s="5"/>
      <c r="AO863" s="5"/>
      <c r="AP863" s="5"/>
      <c r="AQ863" s="5"/>
      <c r="AR863" s="5"/>
    </row>
    <row r="864" spans="16:44" ht="15.75" customHeight="1">
      <c r="P864" s="5"/>
      <c r="Q864" s="5"/>
      <c r="R864" s="5"/>
      <c r="S864" s="5"/>
      <c r="T864" s="5"/>
      <c r="AB864" s="5"/>
      <c r="AC864" s="5"/>
      <c r="AD864" s="5"/>
      <c r="AE864" s="5"/>
      <c r="AF864" s="5"/>
      <c r="AN864" s="5"/>
      <c r="AO864" s="5"/>
      <c r="AP864" s="5"/>
      <c r="AQ864" s="5"/>
      <c r="AR864" s="5"/>
    </row>
    <row r="865" spans="16:44" ht="15.75" customHeight="1">
      <c r="P865" s="5"/>
      <c r="Q865" s="5"/>
      <c r="R865" s="5"/>
      <c r="S865" s="5"/>
      <c r="T865" s="5"/>
      <c r="AB865" s="5"/>
      <c r="AC865" s="5"/>
      <c r="AD865" s="5"/>
      <c r="AE865" s="5"/>
      <c r="AF865" s="5"/>
      <c r="AN865" s="5"/>
      <c r="AO865" s="5"/>
      <c r="AP865" s="5"/>
      <c r="AQ865" s="5"/>
      <c r="AR865" s="5"/>
    </row>
    <row r="866" spans="16:44" ht="15.75" customHeight="1">
      <c r="P866" s="5"/>
      <c r="Q866" s="5"/>
      <c r="R866" s="5"/>
      <c r="S866" s="5"/>
      <c r="T866" s="5"/>
      <c r="AB866" s="5"/>
      <c r="AC866" s="5"/>
      <c r="AD866" s="5"/>
      <c r="AE866" s="5"/>
      <c r="AF866" s="5"/>
      <c r="AN866" s="5"/>
      <c r="AO866" s="5"/>
      <c r="AP866" s="5"/>
      <c r="AQ866" s="5"/>
      <c r="AR866" s="5"/>
    </row>
    <row r="867" spans="16:44" ht="15.75" customHeight="1">
      <c r="P867" s="5"/>
      <c r="Q867" s="5"/>
      <c r="R867" s="5"/>
      <c r="S867" s="5"/>
      <c r="T867" s="5"/>
      <c r="AB867" s="5"/>
      <c r="AC867" s="5"/>
      <c r="AD867" s="5"/>
      <c r="AE867" s="5"/>
      <c r="AF867" s="5"/>
      <c r="AN867" s="5"/>
      <c r="AO867" s="5"/>
      <c r="AP867" s="5"/>
      <c r="AQ867" s="5"/>
      <c r="AR867" s="5"/>
    </row>
    <row r="868" spans="16:44" ht="15.75" customHeight="1">
      <c r="P868" s="5"/>
      <c r="Q868" s="5"/>
      <c r="R868" s="5"/>
      <c r="S868" s="5"/>
      <c r="T868" s="5"/>
      <c r="AB868" s="5"/>
      <c r="AC868" s="5"/>
      <c r="AD868" s="5"/>
      <c r="AE868" s="5"/>
      <c r="AF868" s="5"/>
      <c r="AN868" s="5"/>
      <c r="AO868" s="5"/>
      <c r="AP868" s="5"/>
      <c r="AQ868" s="5"/>
      <c r="AR868" s="5"/>
    </row>
    <row r="869" spans="16:44" ht="15.75" customHeight="1">
      <c r="P869" s="5"/>
      <c r="Q869" s="5"/>
      <c r="R869" s="5"/>
      <c r="S869" s="5"/>
      <c r="T869" s="5"/>
      <c r="AB869" s="5"/>
      <c r="AC869" s="5"/>
      <c r="AD869" s="5"/>
      <c r="AE869" s="5"/>
      <c r="AF869" s="5"/>
      <c r="AN869" s="5"/>
      <c r="AO869" s="5"/>
      <c r="AP869" s="5"/>
      <c r="AQ869" s="5"/>
      <c r="AR869" s="5"/>
    </row>
    <row r="870" spans="16:44" ht="15.75" customHeight="1">
      <c r="P870" s="5"/>
      <c r="Q870" s="5"/>
      <c r="R870" s="5"/>
      <c r="S870" s="5"/>
      <c r="T870" s="5"/>
      <c r="AB870" s="5"/>
      <c r="AC870" s="5"/>
      <c r="AD870" s="5"/>
      <c r="AE870" s="5"/>
      <c r="AF870" s="5"/>
      <c r="AN870" s="5"/>
      <c r="AO870" s="5"/>
      <c r="AP870" s="5"/>
      <c r="AQ870" s="5"/>
      <c r="AR870" s="5"/>
    </row>
    <row r="871" spans="16:44" ht="15.75" customHeight="1">
      <c r="P871" s="5"/>
      <c r="Q871" s="5"/>
      <c r="R871" s="5"/>
      <c r="S871" s="5"/>
      <c r="T871" s="5"/>
      <c r="AB871" s="5"/>
      <c r="AC871" s="5"/>
      <c r="AD871" s="5"/>
      <c r="AE871" s="5"/>
      <c r="AF871" s="5"/>
      <c r="AN871" s="5"/>
      <c r="AO871" s="5"/>
      <c r="AP871" s="5"/>
      <c r="AQ871" s="5"/>
      <c r="AR871" s="5"/>
    </row>
    <row r="872" spans="16:44" ht="15.75" customHeight="1">
      <c r="P872" s="5"/>
      <c r="Q872" s="5"/>
      <c r="R872" s="5"/>
      <c r="S872" s="5"/>
      <c r="T872" s="5"/>
      <c r="AB872" s="5"/>
      <c r="AC872" s="5"/>
      <c r="AD872" s="5"/>
      <c r="AE872" s="5"/>
      <c r="AF872" s="5"/>
      <c r="AN872" s="5"/>
      <c r="AO872" s="5"/>
      <c r="AP872" s="5"/>
      <c r="AQ872" s="5"/>
      <c r="AR872" s="5"/>
    </row>
    <row r="873" spans="16:44" ht="15.75" customHeight="1">
      <c r="P873" s="5"/>
      <c r="Q873" s="5"/>
      <c r="R873" s="5"/>
      <c r="S873" s="5"/>
      <c r="T873" s="5"/>
      <c r="AB873" s="5"/>
      <c r="AC873" s="5"/>
      <c r="AD873" s="5"/>
      <c r="AE873" s="5"/>
      <c r="AF873" s="5"/>
      <c r="AN873" s="5"/>
      <c r="AO873" s="5"/>
      <c r="AP873" s="5"/>
      <c r="AQ873" s="5"/>
      <c r="AR873" s="5"/>
    </row>
    <row r="874" spans="16:44" ht="15.75" customHeight="1">
      <c r="P874" s="5"/>
      <c r="Q874" s="5"/>
      <c r="R874" s="5"/>
      <c r="S874" s="5"/>
      <c r="T874" s="5"/>
      <c r="AB874" s="5"/>
      <c r="AC874" s="5"/>
      <c r="AD874" s="5"/>
      <c r="AE874" s="5"/>
      <c r="AF874" s="5"/>
      <c r="AN874" s="5"/>
      <c r="AO874" s="5"/>
      <c r="AP874" s="5"/>
      <c r="AQ874" s="5"/>
      <c r="AR874" s="5"/>
    </row>
    <row r="875" spans="16:44" ht="15.75" customHeight="1">
      <c r="P875" s="5"/>
      <c r="Q875" s="5"/>
      <c r="R875" s="5"/>
      <c r="S875" s="5"/>
      <c r="T875" s="5"/>
      <c r="AB875" s="5"/>
      <c r="AC875" s="5"/>
      <c r="AD875" s="5"/>
      <c r="AE875" s="5"/>
      <c r="AF875" s="5"/>
      <c r="AN875" s="5"/>
      <c r="AO875" s="5"/>
      <c r="AP875" s="5"/>
      <c r="AQ875" s="5"/>
      <c r="AR875" s="5"/>
    </row>
    <row r="876" spans="16:44" ht="15.75" customHeight="1">
      <c r="P876" s="5"/>
      <c r="Q876" s="5"/>
      <c r="R876" s="5"/>
      <c r="S876" s="5"/>
      <c r="T876" s="5"/>
      <c r="AB876" s="5"/>
      <c r="AC876" s="5"/>
      <c r="AD876" s="5"/>
      <c r="AE876" s="5"/>
      <c r="AF876" s="5"/>
      <c r="AN876" s="5"/>
      <c r="AO876" s="5"/>
      <c r="AP876" s="5"/>
      <c r="AQ876" s="5"/>
      <c r="AR876" s="5"/>
    </row>
    <row r="877" spans="16:44" ht="15.75" customHeight="1">
      <c r="P877" s="5"/>
      <c r="Q877" s="5"/>
      <c r="R877" s="5"/>
      <c r="S877" s="5"/>
      <c r="T877" s="5"/>
      <c r="AB877" s="5"/>
      <c r="AC877" s="5"/>
      <c r="AD877" s="5"/>
      <c r="AE877" s="5"/>
      <c r="AF877" s="5"/>
      <c r="AN877" s="5"/>
      <c r="AO877" s="5"/>
      <c r="AP877" s="5"/>
      <c r="AQ877" s="5"/>
      <c r="AR877" s="5"/>
    </row>
    <row r="878" spans="16:44" ht="15.75" customHeight="1">
      <c r="P878" s="5"/>
      <c r="Q878" s="5"/>
      <c r="R878" s="5"/>
      <c r="S878" s="5"/>
      <c r="T878" s="5"/>
      <c r="AB878" s="5"/>
      <c r="AC878" s="5"/>
      <c r="AD878" s="5"/>
      <c r="AE878" s="5"/>
      <c r="AF878" s="5"/>
      <c r="AN878" s="5"/>
      <c r="AO878" s="5"/>
      <c r="AP878" s="5"/>
      <c r="AQ878" s="5"/>
      <c r="AR878" s="5"/>
    </row>
    <row r="879" spans="16:44" ht="15.75" customHeight="1">
      <c r="P879" s="5"/>
      <c r="Q879" s="5"/>
      <c r="R879" s="5"/>
      <c r="S879" s="5"/>
      <c r="T879" s="5"/>
      <c r="AB879" s="5"/>
      <c r="AC879" s="5"/>
      <c r="AD879" s="5"/>
      <c r="AE879" s="5"/>
      <c r="AF879" s="5"/>
      <c r="AN879" s="5"/>
      <c r="AO879" s="5"/>
      <c r="AP879" s="5"/>
      <c r="AQ879" s="5"/>
      <c r="AR879" s="5"/>
    </row>
    <row r="880" spans="16:44" ht="15.75" customHeight="1">
      <c r="P880" s="5"/>
      <c r="Q880" s="5"/>
      <c r="R880" s="5"/>
      <c r="S880" s="5"/>
      <c r="T880" s="5"/>
      <c r="AB880" s="5"/>
      <c r="AC880" s="5"/>
      <c r="AD880" s="5"/>
      <c r="AE880" s="5"/>
      <c r="AF880" s="5"/>
      <c r="AN880" s="5"/>
      <c r="AO880" s="5"/>
      <c r="AP880" s="5"/>
      <c r="AQ880" s="5"/>
      <c r="AR880" s="5"/>
    </row>
    <row r="881" spans="16:44" ht="15.75" customHeight="1">
      <c r="P881" s="5"/>
      <c r="Q881" s="5"/>
      <c r="R881" s="5"/>
      <c r="S881" s="5"/>
      <c r="T881" s="5"/>
      <c r="AB881" s="5"/>
      <c r="AC881" s="5"/>
      <c r="AD881" s="5"/>
      <c r="AE881" s="5"/>
      <c r="AF881" s="5"/>
      <c r="AN881" s="5"/>
      <c r="AO881" s="5"/>
      <c r="AP881" s="5"/>
      <c r="AQ881" s="5"/>
      <c r="AR881" s="5"/>
    </row>
    <row r="882" spans="16:44" ht="15.75" customHeight="1">
      <c r="P882" s="5"/>
      <c r="Q882" s="5"/>
      <c r="R882" s="5"/>
      <c r="S882" s="5"/>
      <c r="T882" s="5"/>
      <c r="AB882" s="5"/>
      <c r="AC882" s="5"/>
      <c r="AD882" s="5"/>
      <c r="AE882" s="5"/>
      <c r="AF882" s="5"/>
      <c r="AN882" s="5"/>
      <c r="AO882" s="5"/>
      <c r="AP882" s="5"/>
      <c r="AQ882" s="5"/>
      <c r="AR882" s="5"/>
    </row>
    <row r="883" spans="16:44" ht="15.75" customHeight="1">
      <c r="P883" s="5"/>
      <c r="Q883" s="5"/>
      <c r="R883" s="5"/>
      <c r="S883" s="5"/>
      <c r="T883" s="5"/>
      <c r="AB883" s="5"/>
      <c r="AC883" s="5"/>
      <c r="AD883" s="5"/>
      <c r="AE883" s="5"/>
      <c r="AF883" s="5"/>
      <c r="AN883" s="5"/>
      <c r="AO883" s="5"/>
      <c r="AP883" s="5"/>
      <c r="AQ883" s="5"/>
      <c r="AR883" s="5"/>
    </row>
    <row r="884" spans="16:44" ht="15.75" customHeight="1">
      <c r="P884" s="5"/>
      <c r="Q884" s="5"/>
      <c r="R884" s="5"/>
      <c r="S884" s="5"/>
      <c r="T884" s="5"/>
      <c r="AB884" s="5"/>
      <c r="AC884" s="5"/>
      <c r="AD884" s="5"/>
      <c r="AE884" s="5"/>
      <c r="AF884" s="5"/>
      <c r="AN884" s="5"/>
      <c r="AO884" s="5"/>
      <c r="AP884" s="5"/>
      <c r="AQ884" s="5"/>
      <c r="AR884" s="5"/>
    </row>
    <row r="885" spans="16:44" ht="15.75" customHeight="1">
      <c r="P885" s="5"/>
      <c r="Q885" s="5"/>
      <c r="R885" s="5"/>
      <c r="S885" s="5"/>
      <c r="T885" s="5"/>
      <c r="AB885" s="5"/>
      <c r="AC885" s="5"/>
      <c r="AD885" s="5"/>
      <c r="AE885" s="5"/>
      <c r="AF885" s="5"/>
      <c r="AN885" s="5"/>
      <c r="AO885" s="5"/>
      <c r="AP885" s="5"/>
      <c r="AQ885" s="5"/>
      <c r="AR885" s="5"/>
    </row>
    <row r="886" spans="16:44" ht="15.75" customHeight="1">
      <c r="P886" s="5"/>
      <c r="Q886" s="5"/>
      <c r="R886" s="5"/>
      <c r="S886" s="5"/>
      <c r="T886" s="5"/>
      <c r="AB886" s="5"/>
      <c r="AC886" s="5"/>
      <c r="AD886" s="5"/>
      <c r="AE886" s="5"/>
      <c r="AF886" s="5"/>
      <c r="AN886" s="5"/>
      <c r="AO886" s="5"/>
      <c r="AP886" s="5"/>
      <c r="AQ886" s="5"/>
      <c r="AR886" s="5"/>
    </row>
    <row r="887" spans="16:44" ht="15.75" customHeight="1">
      <c r="P887" s="5"/>
      <c r="Q887" s="5"/>
      <c r="R887" s="5"/>
      <c r="S887" s="5"/>
      <c r="T887" s="5"/>
      <c r="AB887" s="5"/>
      <c r="AC887" s="5"/>
      <c r="AD887" s="5"/>
      <c r="AE887" s="5"/>
      <c r="AF887" s="5"/>
      <c r="AN887" s="5"/>
      <c r="AO887" s="5"/>
      <c r="AP887" s="5"/>
      <c r="AQ887" s="5"/>
      <c r="AR887" s="5"/>
    </row>
    <row r="888" spans="16:44" ht="15.75" customHeight="1">
      <c r="P888" s="5"/>
      <c r="Q888" s="5"/>
      <c r="R888" s="5"/>
      <c r="S888" s="5"/>
      <c r="T888" s="5"/>
      <c r="AB888" s="5"/>
      <c r="AC888" s="5"/>
      <c r="AD888" s="5"/>
      <c r="AE888" s="5"/>
      <c r="AF888" s="5"/>
      <c r="AN888" s="5"/>
      <c r="AO888" s="5"/>
      <c r="AP888" s="5"/>
      <c r="AQ888" s="5"/>
      <c r="AR888" s="5"/>
    </row>
    <row r="889" spans="16:44" ht="15.75" customHeight="1">
      <c r="P889" s="5"/>
      <c r="Q889" s="5"/>
      <c r="R889" s="5"/>
      <c r="S889" s="5"/>
      <c r="T889" s="5"/>
      <c r="AB889" s="5"/>
      <c r="AC889" s="5"/>
      <c r="AD889" s="5"/>
      <c r="AE889" s="5"/>
      <c r="AF889" s="5"/>
      <c r="AN889" s="5"/>
      <c r="AO889" s="5"/>
      <c r="AP889" s="5"/>
      <c r="AQ889" s="5"/>
      <c r="AR889" s="5"/>
    </row>
    <row r="890" spans="16:44" ht="15.75" customHeight="1">
      <c r="P890" s="5"/>
      <c r="Q890" s="5"/>
      <c r="R890" s="5"/>
      <c r="S890" s="5"/>
      <c r="T890" s="5"/>
      <c r="AB890" s="5"/>
      <c r="AC890" s="5"/>
      <c r="AD890" s="5"/>
      <c r="AE890" s="5"/>
      <c r="AF890" s="5"/>
      <c r="AN890" s="5"/>
      <c r="AO890" s="5"/>
      <c r="AP890" s="5"/>
      <c r="AQ890" s="5"/>
      <c r="AR890" s="5"/>
    </row>
    <row r="891" spans="16:44" ht="15.75" customHeight="1">
      <c r="P891" s="5"/>
      <c r="Q891" s="5"/>
      <c r="R891" s="5"/>
      <c r="S891" s="5"/>
      <c r="T891" s="5"/>
      <c r="AB891" s="5"/>
      <c r="AC891" s="5"/>
      <c r="AD891" s="5"/>
      <c r="AE891" s="5"/>
      <c r="AF891" s="5"/>
      <c r="AN891" s="5"/>
      <c r="AO891" s="5"/>
      <c r="AP891" s="5"/>
      <c r="AQ891" s="5"/>
      <c r="AR891" s="5"/>
    </row>
    <row r="892" spans="16:44" ht="15.75" customHeight="1">
      <c r="P892" s="5"/>
      <c r="Q892" s="5"/>
      <c r="R892" s="5"/>
      <c r="S892" s="5"/>
      <c r="T892" s="5"/>
      <c r="AB892" s="5"/>
      <c r="AC892" s="5"/>
      <c r="AD892" s="5"/>
      <c r="AE892" s="5"/>
      <c r="AF892" s="5"/>
      <c r="AN892" s="5"/>
      <c r="AO892" s="5"/>
      <c r="AP892" s="5"/>
      <c r="AQ892" s="5"/>
      <c r="AR892" s="5"/>
    </row>
    <row r="893" spans="16:44" ht="15.75" customHeight="1">
      <c r="P893" s="5"/>
      <c r="Q893" s="5"/>
      <c r="R893" s="5"/>
      <c r="S893" s="5"/>
      <c r="T893" s="5"/>
      <c r="AB893" s="5"/>
      <c r="AC893" s="5"/>
      <c r="AD893" s="5"/>
      <c r="AE893" s="5"/>
      <c r="AF893" s="5"/>
      <c r="AN893" s="5"/>
      <c r="AO893" s="5"/>
      <c r="AP893" s="5"/>
      <c r="AQ893" s="5"/>
      <c r="AR893" s="5"/>
    </row>
    <row r="894" spans="16:44" ht="15.75" customHeight="1">
      <c r="P894" s="5"/>
      <c r="Q894" s="5"/>
      <c r="R894" s="5"/>
      <c r="S894" s="5"/>
      <c r="T894" s="5"/>
      <c r="AB894" s="5"/>
      <c r="AC894" s="5"/>
      <c r="AD894" s="5"/>
      <c r="AE894" s="5"/>
      <c r="AF894" s="5"/>
      <c r="AN894" s="5"/>
      <c r="AO894" s="5"/>
      <c r="AP894" s="5"/>
      <c r="AQ894" s="5"/>
      <c r="AR894" s="5"/>
    </row>
    <row r="895" spans="16:44" ht="15.75" customHeight="1">
      <c r="P895" s="5"/>
      <c r="Q895" s="5"/>
      <c r="R895" s="5"/>
      <c r="S895" s="5"/>
      <c r="T895" s="5"/>
      <c r="AB895" s="5"/>
      <c r="AC895" s="5"/>
      <c r="AD895" s="5"/>
      <c r="AE895" s="5"/>
      <c r="AF895" s="5"/>
      <c r="AN895" s="5"/>
      <c r="AO895" s="5"/>
      <c r="AP895" s="5"/>
      <c r="AQ895" s="5"/>
      <c r="AR895" s="5"/>
    </row>
    <row r="896" spans="16:44" ht="15.75" customHeight="1">
      <c r="P896" s="5"/>
      <c r="Q896" s="5"/>
      <c r="R896" s="5"/>
      <c r="S896" s="5"/>
      <c r="T896" s="5"/>
      <c r="AB896" s="5"/>
      <c r="AC896" s="5"/>
      <c r="AD896" s="5"/>
      <c r="AE896" s="5"/>
      <c r="AF896" s="5"/>
      <c r="AN896" s="5"/>
      <c r="AO896" s="5"/>
      <c r="AP896" s="5"/>
      <c r="AQ896" s="5"/>
      <c r="AR896" s="5"/>
    </row>
    <row r="897" spans="16:44" ht="15.75" customHeight="1">
      <c r="P897" s="5"/>
      <c r="Q897" s="5"/>
      <c r="R897" s="5"/>
      <c r="S897" s="5"/>
      <c r="T897" s="5"/>
      <c r="AB897" s="5"/>
      <c r="AC897" s="5"/>
      <c r="AD897" s="5"/>
      <c r="AE897" s="5"/>
      <c r="AF897" s="5"/>
      <c r="AN897" s="5"/>
      <c r="AO897" s="5"/>
      <c r="AP897" s="5"/>
      <c r="AQ897" s="5"/>
      <c r="AR897" s="5"/>
    </row>
    <row r="898" spans="16:44" ht="15.75" customHeight="1">
      <c r="P898" s="5"/>
      <c r="Q898" s="5"/>
      <c r="R898" s="5"/>
      <c r="S898" s="5"/>
      <c r="T898" s="5"/>
      <c r="AB898" s="5"/>
      <c r="AC898" s="5"/>
      <c r="AD898" s="5"/>
      <c r="AE898" s="5"/>
      <c r="AF898" s="5"/>
      <c r="AN898" s="5"/>
      <c r="AO898" s="5"/>
      <c r="AP898" s="5"/>
      <c r="AQ898" s="5"/>
      <c r="AR898" s="5"/>
    </row>
    <row r="899" spans="16:44" ht="15.75" customHeight="1">
      <c r="P899" s="5"/>
      <c r="Q899" s="5"/>
      <c r="R899" s="5"/>
      <c r="S899" s="5"/>
      <c r="T899" s="5"/>
      <c r="AB899" s="5"/>
      <c r="AC899" s="5"/>
      <c r="AD899" s="5"/>
      <c r="AE899" s="5"/>
      <c r="AF899" s="5"/>
      <c r="AN899" s="5"/>
      <c r="AO899" s="5"/>
      <c r="AP899" s="5"/>
      <c r="AQ899" s="5"/>
      <c r="AR899" s="5"/>
    </row>
    <row r="900" spans="16:44" ht="15.75" customHeight="1">
      <c r="P900" s="5"/>
      <c r="Q900" s="5"/>
      <c r="R900" s="5"/>
      <c r="S900" s="5"/>
      <c r="T900" s="5"/>
      <c r="AB900" s="5"/>
      <c r="AC900" s="5"/>
      <c r="AD900" s="5"/>
      <c r="AE900" s="5"/>
      <c r="AF900" s="5"/>
      <c r="AN900" s="5"/>
      <c r="AO900" s="5"/>
      <c r="AP900" s="5"/>
      <c r="AQ900" s="5"/>
      <c r="AR900" s="5"/>
    </row>
    <row r="901" spans="16:44" ht="15.75" customHeight="1">
      <c r="P901" s="5"/>
      <c r="Q901" s="5"/>
      <c r="R901" s="5"/>
      <c r="S901" s="5"/>
      <c r="T901" s="5"/>
      <c r="AB901" s="5"/>
      <c r="AC901" s="5"/>
      <c r="AD901" s="5"/>
      <c r="AE901" s="5"/>
      <c r="AF901" s="5"/>
      <c r="AN901" s="5"/>
      <c r="AO901" s="5"/>
      <c r="AP901" s="5"/>
      <c r="AQ901" s="5"/>
      <c r="AR901" s="5"/>
    </row>
    <row r="902" spans="16:44" ht="15.75" customHeight="1">
      <c r="P902" s="5"/>
      <c r="Q902" s="5"/>
      <c r="R902" s="5"/>
      <c r="S902" s="5"/>
      <c r="T902" s="5"/>
      <c r="AB902" s="5"/>
      <c r="AC902" s="5"/>
      <c r="AD902" s="5"/>
      <c r="AE902" s="5"/>
      <c r="AF902" s="5"/>
      <c r="AN902" s="5"/>
      <c r="AO902" s="5"/>
      <c r="AP902" s="5"/>
      <c r="AQ902" s="5"/>
      <c r="AR902" s="5"/>
    </row>
    <row r="903" spans="16:44" ht="15.75" customHeight="1">
      <c r="P903" s="5"/>
      <c r="Q903" s="5"/>
      <c r="R903" s="5"/>
      <c r="S903" s="5"/>
      <c r="T903" s="5"/>
      <c r="AB903" s="5"/>
      <c r="AC903" s="5"/>
      <c r="AD903" s="5"/>
      <c r="AE903" s="5"/>
      <c r="AF903" s="5"/>
      <c r="AN903" s="5"/>
      <c r="AO903" s="5"/>
      <c r="AP903" s="5"/>
      <c r="AQ903" s="5"/>
      <c r="AR903" s="5"/>
    </row>
    <row r="904" spans="16:44" ht="15.75" customHeight="1">
      <c r="P904" s="5"/>
      <c r="Q904" s="5"/>
      <c r="R904" s="5"/>
      <c r="S904" s="5"/>
      <c r="T904" s="5"/>
      <c r="AB904" s="5"/>
      <c r="AC904" s="5"/>
      <c r="AD904" s="5"/>
      <c r="AE904" s="5"/>
      <c r="AF904" s="5"/>
      <c r="AN904" s="5"/>
      <c r="AO904" s="5"/>
      <c r="AP904" s="5"/>
      <c r="AQ904" s="5"/>
      <c r="AR904" s="5"/>
    </row>
    <row r="905" spans="16:44" ht="15.75" customHeight="1">
      <c r="P905" s="5"/>
      <c r="Q905" s="5"/>
      <c r="R905" s="5"/>
      <c r="S905" s="5"/>
      <c r="T905" s="5"/>
      <c r="AB905" s="5"/>
      <c r="AC905" s="5"/>
      <c r="AD905" s="5"/>
      <c r="AE905" s="5"/>
      <c r="AF905" s="5"/>
      <c r="AN905" s="5"/>
      <c r="AO905" s="5"/>
      <c r="AP905" s="5"/>
      <c r="AQ905" s="5"/>
      <c r="AR905" s="5"/>
    </row>
    <row r="906" spans="16:44" ht="15.75" customHeight="1">
      <c r="P906" s="5"/>
      <c r="Q906" s="5"/>
      <c r="R906" s="5"/>
      <c r="S906" s="5"/>
      <c r="T906" s="5"/>
      <c r="AB906" s="5"/>
      <c r="AC906" s="5"/>
      <c r="AD906" s="5"/>
      <c r="AE906" s="5"/>
      <c r="AF906" s="5"/>
      <c r="AN906" s="5"/>
      <c r="AO906" s="5"/>
      <c r="AP906" s="5"/>
      <c r="AQ906" s="5"/>
      <c r="AR906" s="5"/>
    </row>
    <row r="907" spans="16:44" ht="15.75" customHeight="1">
      <c r="P907" s="5"/>
      <c r="Q907" s="5"/>
      <c r="R907" s="5"/>
      <c r="S907" s="5"/>
      <c r="T907" s="5"/>
      <c r="AB907" s="5"/>
      <c r="AC907" s="5"/>
      <c r="AD907" s="5"/>
      <c r="AE907" s="5"/>
      <c r="AF907" s="5"/>
      <c r="AN907" s="5"/>
      <c r="AO907" s="5"/>
      <c r="AP907" s="5"/>
      <c r="AQ907" s="5"/>
      <c r="AR907" s="5"/>
    </row>
    <row r="908" spans="16:44" ht="15.75" customHeight="1">
      <c r="P908" s="5"/>
      <c r="Q908" s="5"/>
      <c r="R908" s="5"/>
      <c r="S908" s="5"/>
      <c r="T908" s="5"/>
      <c r="AB908" s="5"/>
      <c r="AC908" s="5"/>
      <c r="AD908" s="5"/>
      <c r="AE908" s="5"/>
      <c r="AF908" s="5"/>
      <c r="AN908" s="5"/>
      <c r="AO908" s="5"/>
      <c r="AP908" s="5"/>
      <c r="AQ908" s="5"/>
      <c r="AR908" s="5"/>
    </row>
    <row r="909" spans="16:44" ht="15.75" customHeight="1">
      <c r="P909" s="5"/>
      <c r="Q909" s="5"/>
      <c r="R909" s="5"/>
      <c r="S909" s="5"/>
      <c r="T909" s="5"/>
      <c r="AB909" s="5"/>
      <c r="AC909" s="5"/>
      <c r="AD909" s="5"/>
      <c r="AE909" s="5"/>
      <c r="AF909" s="5"/>
      <c r="AN909" s="5"/>
      <c r="AO909" s="5"/>
      <c r="AP909" s="5"/>
      <c r="AQ909" s="5"/>
      <c r="AR909" s="5"/>
    </row>
    <row r="910" spans="16:44" ht="15.75" customHeight="1">
      <c r="P910" s="5"/>
      <c r="Q910" s="5"/>
      <c r="R910" s="5"/>
      <c r="S910" s="5"/>
      <c r="T910" s="5"/>
      <c r="AB910" s="5"/>
      <c r="AC910" s="5"/>
      <c r="AD910" s="5"/>
      <c r="AE910" s="5"/>
      <c r="AF910" s="5"/>
      <c r="AN910" s="5"/>
      <c r="AO910" s="5"/>
      <c r="AP910" s="5"/>
      <c r="AQ910" s="5"/>
      <c r="AR910" s="5"/>
    </row>
    <row r="911" spans="16:44" ht="15.75" customHeight="1">
      <c r="P911" s="5"/>
      <c r="Q911" s="5"/>
      <c r="R911" s="5"/>
      <c r="S911" s="5"/>
      <c r="T911" s="5"/>
      <c r="AB911" s="5"/>
      <c r="AC911" s="5"/>
      <c r="AD911" s="5"/>
      <c r="AE911" s="5"/>
      <c r="AF911" s="5"/>
      <c r="AN911" s="5"/>
      <c r="AO911" s="5"/>
      <c r="AP911" s="5"/>
      <c r="AQ911" s="5"/>
      <c r="AR911" s="5"/>
    </row>
    <row r="912" spans="16:44" ht="15.75" customHeight="1">
      <c r="P912" s="5"/>
      <c r="Q912" s="5"/>
      <c r="R912" s="5"/>
      <c r="S912" s="5"/>
      <c r="T912" s="5"/>
      <c r="AB912" s="5"/>
      <c r="AC912" s="5"/>
      <c r="AD912" s="5"/>
      <c r="AE912" s="5"/>
      <c r="AF912" s="5"/>
      <c r="AN912" s="5"/>
      <c r="AO912" s="5"/>
      <c r="AP912" s="5"/>
      <c r="AQ912" s="5"/>
      <c r="AR912" s="5"/>
    </row>
    <row r="913" spans="16:44" ht="15.75" customHeight="1">
      <c r="P913" s="5"/>
      <c r="Q913" s="5"/>
      <c r="R913" s="5"/>
      <c r="S913" s="5"/>
      <c r="T913" s="5"/>
      <c r="AB913" s="5"/>
      <c r="AC913" s="5"/>
      <c r="AD913" s="5"/>
      <c r="AE913" s="5"/>
      <c r="AF913" s="5"/>
      <c r="AN913" s="5"/>
      <c r="AO913" s="5"/>
      <c r="AP913" s="5"/>
      <c r="AQ913" s="5"/>
      <c r="AR913" s="5"/>
    </row>
    <row r="914" spans="16:44" ht="15.75" customHeight="1">
      <c r="P914" s="5"/>
      <c r="Q914" s="5"/>
      <c r="R914" s="5"/>
      <c r="S914" s="5"/>
      <c r="T914" s="5"/>
      <c r="AB914" s="5"/>
      <c r="AC914" s="5"/>
      <c r="AD914" s="5"/>
      <c r="AE914" s="5"/>
      <c r="AF914" s="5"/>
      <c r="AN914" s="5"/>
      <c r="AO914" s="5"/>
      <c r="AP914" s="5"/>
      <c r="AQ914" s="5"/>
      <c r="AR914" s="5"/>
    </row>
    <row r="915" spans="16:44" ht="15.75" customHeight="1">
      <c r="P915" s="5"/>
      <c r="Q915" s="5"/>
      <c r="R915" s="5"/>
      <c r="S915" s="5"/>
      <c r="T915" s="5"/>
      <c r="AB915" s="5"/>
      <c r="AC915" s="5"/>
      <c r="AD915" s="5"/>
      <c r="AE915" s="5"/>
      <c r="AF915" s="5"/>
      <c r="AN915" s="5"/>
      <c r="AO915" s="5"/>
      <c r="AP915" s="5"/>
      <c r="AQ915" s="5"/>
      <c r="AR915" s="5"/>
    </row>
    <row r="916" spans="16:44" ht="15.75" customHeight="1">
      <c r="P916" s="5"/>
      <c r="Q916" s="5"/>
      <c r="R916" s="5"/>
      <c r="S916" s="5"/>
      <c r="T916" s="5"/>
      <c r="AB916" s="5"/>
      <c r="AC916" s="5"/>
      <c r="AD916" s="5"/>
      <c r="AE916" s="5"/>
      <c r="AF916" s="5"/>
      <c r="AN916" s="5"/>
      <c r="AO916" s="5"/>
      <c r="AP916" s="5"/>
      <c r="AQ916" s="5"/>
      <c r="AR916" s="5"/>
    </row>
    <row r="917" spans="16:44" ht="15.75" customHeight="1">
      <c r="P917" s="5"/>
      <c r="Q917" s="5"/>
      <c r="R917" s="5"/>
      <c r="S917" s="5"/>
      <c r="T917" s="5"/>
      <c r="AB917" s="5"/>
      <c r="AC917" s="5"/>
      <c r="AD917" s="5"/>
      <c r="AE917" s="5"/>
      <c r="AF917" s="5"/>
      <c r="AN917" s="5"/>
      <c r="AO917" s="5"/>
      <c r="AP917" s="5"/>
      <c r="AQ917" s="5"/>
      <c r="AR917" s="5"/>
    </row>
    <row r="918" spans="16:44" ht="15.75" customHeight="1">
      <c r="P918" s="5"/>
      <c r="Q918" s="5"/>
      <c r="R918" s="5"/>
      <c r="S918" s="5"/>
      <c r="T918" s="5"/>
      <c r="AB918" s="5"/>
      <c r="AC918" s="5"/>
      <c r="AD918" s="5"/>
      <c r="AE918" s="5"/>
      <c r="AF918" s="5"/>
      <c r="AN918" s="5"/>
      <c r="AO918" s="5"/>
      <c r="AP918" s="5"/>
      <c r="AQ918" s="5"/>
      <c r="AR918" s="5"/>
    </row>
    <row r="919" spans="16:44" ht="15.75" customHeight="1">
      <c r="P919" s="5"/>
      <c r="Q919" s="5"/>
      <c r="R919" s="5"/>
      <c r="S919" s="5"/>
      <c r="T919" s="5"/>
      <c r="AB919" s="5"/>
      <c r="AC919" s="5"/>
      <c r="AD919" s="5"/>
      <c r="AE919" s="5"/>
      <c r="AF919" s="5"/>
      <c r="AN919" s="5"/>
      <c r="AO919" s="5"/>
      <c r="AP919" s="5"/>
      <c r="AQ919" s="5"/>
      <c r="AR919" s="5"/>
    </row>
    <row r="920" spans="16:44" ht="15.75" customHeight="1">
      <c r="P920" s="5"/>
      <c r="Q920" s="5"/>
      <c r="R920" s="5"/>
      <c r="S920" s="5"/>
      <c r="T920" s="5"/>
      <c r="AB920" s="5"/>
      <c r="AC920" s="5"/>
      <c r="AD920" s="5"/>
      <c r="AE920" s="5"/>
      <c r="AF920" s="5"/>
      <c r="AN920" s="5"/>
      <c r="AO920" s="5"/>
      <c r="AP920" s="5"/>
      <c r="AQ920" s="5"/>
      <c r="AR920" s="5"/>
    </row>
    <row r="921" spans="16:44" ht="15.75" customHeight="1">
      <c r="P921" s="5"/>
      <c r="Q921" s="5"/>
      <c r="R921" s="5"/>
      <c r="S921" s="5"/>
      <c r="T921" s="5"/>
      <c r="AB921" s="5"/>
      <c r="AC921" s="5"/>
      <c r="AD921" s="5"/>
      <c r="AE921" s="5"/>
      <c r="AF921" s="5"/>
      <c r="AN921" s="5"/>
      <c r="AO921" s="5"/>
      <c r="AP921" s="5"/>
      <c r="AQ921" s="5"/>
      <c r="AR921" s="5"/>
    </row>
    <row r="922" spans="16:44" ht="15.75" customHeight="1">
      <c r="P922" s="5"/>
      <c r="Q922" s="5"/>
      <c r="R922" s="5"/>
      <c r="S922" s="5"/>
      <c r="T922" s="5"/>
      <c r="AB922" s="5"/>
      <c r="AC922" s="5"/>
      <c r="AD922" s="5"/>
      <c r="AE922" s="5"/>
      <c r="AF922" s="5"/>
      <c r="AN922" s="5"/>
      <c r="AO922" s="5"/>
      <c r="AP922" s="5"/>
      <c r="AQ922" s="5"/>
      <c r="AR922" s="5"/>
    </row>
    <row r="923" spans="16:44" ht="15.75" customHeight="1">
      <c r="P923" s="5"/>
      <c r="Q923" s="5"/>
      <c r="R923" s="5"/>
      <c r="S923" s="5"/>
      <c r="T923" s="5"/>
      <c r="AB923" s="5"/>
      <c r="AC923" s="5"/>
      <c r="AD923" s="5"/>
      <c r="AE923" s="5"/>
      <c r="AF923" s="5"/>
      <c r="AN923" s="5"/>
      <c r="AO923" s="5"/>
      <c r="AP923" s="5"/>
      <c r="AQ923" s="5"/>
      <c r="AR923" s="5"/>
    </row>
    <row r="924" spans="16:44" ht="15.75" customHeight="1">
      <c r="P924" s="5"/>
      <c r="Q924" s="5"/>
      <c r="R924" s="5"/>
      <c r="S924" s="5"/>
      <c r="T924" s="5"/>
      <c r="AB924" s="5"/>
      <c r="AC924" s="5"/>
      <c r="AD924" s="5"/>
      <c r="AE924" s="5"/>
      <c r="AF924" s="5"/>
      <c r="AN924" s="5"/>
      <c r="AO924" s="5"/>
      <c r="AP924" s="5"/>
      <c r="AQ924" s="5"/>
      <c r="AR924" s="5"/>
    </row>
    <row r="925" spans="16:44" ht="15.75" customHeight="1">
      <c r="P925" s="5"/>
      <c r="Q925" s="5"/>
      <c r="R925" s="5"/>
      <c r="S925" s="5"/>
      <c r="T925" s="5"/>
      <c r="AB925" s="5"/>
      <c r="AC925" s="5"/>
      <c r="AD925" s="5"/>
      <c r="AE925" s="5"/>
      <c r="AF925" s="5"/>
      <c r="AN925" s="5"/>
      <c r="AO925" s="5"/>
      <c r="AP925" s="5"/>
      <c r="AQ925" s="5"/>
      <c r="AR925" s="5"/>
    </row>
    <row r="926" spans="16:44" ht="15.75" customHeight="1">
      <c r="P926" s="5"/>
      <c r="Q926" s="5"/>
      <c r="R926" s="5"/>
      <c r="S926" s="5"/>
      <c r="T926" s="5"/>
      <c r="AB926" s="5"/>
      <c r="AC926" s="5"/>
      <c r="AD926" s="5"/>
      <c r="AE926" s="5"/>
      <c r="AF926" s="5"/>
      <c r="AN926" s="5"/>
      <c r="AO926" s="5"/>
      <c r="AP926" s="5"/>
      <c r="AQ926" s="5"/>
      <c r="AR926" s="5"/>
    </row>
    <row r="927" spans="16:44" ht="15.75" customHeight="1">
      <c r="P927" s="5"/>
      <c r="Q927" s="5"/>
      <c r="R927" s="5"/>
      <c r="S927" s="5"/>
      <c r="T927" s="5"/>
      <c r="AB927" s="5"/>
      <c r="AC927" s="5"/>
      <c r="AD927" s="5"/>
      <c r="AE927" s="5"/>
      <c r="AF927" s="5"/>
      <c r="AN927" s="5"/>
      <c r="AO927" s="5"/>
      <c r="AP927" s="5"/>
      <c r="AQ927" s="5"/>
      <c r="AR927" s="5"/>
    </row>
    <row r="928" spans="16:44" ht="15.75" customHeight="1">
      <c r="P928" s="5"/>
      <c r="Q928" s="5"/>
      <c r="R928" s="5"/>
      <c r="S928" s="5"/>
      <c r="T928" s="5"/>
      <c r="AB928" s="5"/>
      <c r="AC928" s="5"/>
      <c r="AD928" s="5"/>
      <c r="AE928" s="5"/>
      <c r="AF928" s="5"/>
      <c r="AN928" s="5"/>
      <c r="AO928" s="5"/>
      <c r="AP928" s="5"/>
      <c r="AQ928" s="5"/>
      <c r="AR928" s="5"/>
    </row>
    <row r="929" spans="16:44" ht="15.75" customHeight="1">
      <c r="P929" s="5"/>
      <c r="Q929" s="5"/>
      <c r="R929" s="5"/>
      <c r="S929" s="5"/>
      <c r="T929" s="5"/>
      <c r="AB929" s="5"/>
      <c r="AC929" s="5"/>
      <c r="AD929" s="5"/>
      <c r="AE929" s="5"/>
      <c r="AF929" s="5"/>
      <c r="AN929" s="5"/>
      <c r="AO929" s="5"/>
      <c r="AP929" s="5"/>
      <c r="AQ929" s="5"/>
      <c r="AR929" s="5"/>
    </row>
    <row r="930" spans="16:44" ht="15.75" customHeight="1">
      <c r="P930" s="5"/>
      <c r="Q930" s="5"/>
      <c r="R930" s="5"/>
      <c r="S930" s="5"/>
      <c r="T930" s="5"/>
      <c r="AB930" s="5"/>
      <c r="AC930" s="5"/>
      <c r="AD930" s="5"/>
      <c r="AE930" s="5"/>
      <c r="AF930" s="5"/>
      <c r="AN930" s="5"/>
      <c r="AO930" s="5"/>
      <c r="AP930" s="5"/>
      <c r="AQ930" s="5"/>
      <c r="AR930" s="5"/>
    </row>
    <row r="931" spans="16:44" ht="15.75" customHeight="1">
      <c r="P931" s="5"/>
      <c r="Q931" s="5"/>
      <c r="R931" s="5"/>
      <c r="S931" s="5"/>
      <c r="T931" s="5"/>
      <c r="AB931" s="5"/>
      <c r="AC931" s="5"/>
      <c r="AD931" s="5"/>
      <c r="AE931" s="5"/>
      <c r="AF931" s="5"/>
      <c r="AN931" s="5"/>
      <c r="AO931" s="5"/>
      <c r="AP931" s="5"/>
      <c r="AQ931" s="5"/>
      <c r="AR931" s="5"/>
    </row>
    <row r="932" spans="16:44" ht="15.75" customHeight="1">
      <c r="P932" s="5"/>
      <c r="Q932" s="5"/>
      <c r="R932" s="5"/>
      <c r="S932" s="5"/>
      <c r="T932" s="5"/>
      <c r="AB932" s="5"/>
      <c r="AC932" s="5"/>
      <c r="AD932" s="5"/>
      <c r="AE932" s="5"/>
      <c r="AF932" s="5"/>
      <c r="AN932" s="5"/>
      <c r="AO932" s="5"/>
      <c r="AP932" s="5"/>
      <c r="AQ932" s="5"/>
      <c r="AR932" s="5"/>
    </row>
    <row r="933" spans="16:44" ht="15.75" customHeight="1">
      <c r="P933" s="5"/>
      <c r="Q933" s="5"/>
      <c r="R933" s="5"/>
      <c r="S933" s="5"/>
      <c r="T933" s="5"/>
      <c r="AB933" s="5"/>
      <c r="AC933" s="5"/>
      <c r="AD933" s="5"/>
      <c r="AE933" s="5"/>
      <c r="AF933" s="5"/>
      <c r="AN933" s="5"/>
      <c r="AO933" s="5"/>
      <c r="AP933" s="5"/>
      <c r="AQ933" s="5"/>
      <c r="AR933" s="5"/>
    </row>
    <row r="934" spans="16:44" ht="15.75" customHeight="1">
      <c r="P934" s="5"/>
      <c r="Q934" s="5"/>
      <c r="R934" s="5"/>
      <c r="S934" s="5"/>
      <c r="T934" s="5"/>
      <c r="AB934" s="5"/>
      <c r="AC934" s="5"/>
      <c r="AD934" s="5"/>
      <c r="AE934" s="5"/>
      <c r="AF934" s="5"/>
      <c r="AN934" s="5"/>
      <c r="AO934" s="5"/>
      <c r="AP934" s="5"/>
      <c r="AQ934" s="5"/>
      <c r="AR934" s="5"/>
    </row>
    <row r="935" spans="16:44" ht="15.75" customHeight="1">
      <c r="P935" s="5"/>
      <c r="Q935" s="5"/>
      <c r="R935" s="5"/>
      <c r="S935" s="5"/>
      <c r="T935" s="5"/>
      <c r="AB935" s="5"/>
      <c r="AC935" s="5"/>
      <c r="AD935" s="5"/>
      <c r="AE935" s="5"/>
      <c r="AF935" s="5"/>
      <c r="AN935" s="5"/>
      <c r="AO935" s="5"/>
      <c r="AP935" s="5"/>
      <c r="AQ935" s="5"/>
      <c r="AR935" s="5"/>
    </row>
    <row r="936" spans="16:44" ht="15.75" customHeight="1">
      <c r="P936" s="5"/>
      <c r="Q936" s="5"/>
      <c r="R936" s="5"/>
      <c r="S936" s="5"/>
      <c r="T936" s="5"/>
      <c r="AB936" s="5"/>
      <c r="AC936" s="5"/>
      <c r="AD936" s="5"/>
      <c r="AE936" s="5"/>
      <c r="AF936" s="5"/>
      <c r="AN936" s="5"/>
      <c r="AO936" s="5"/>
      <c r="AP936" s="5"/>
      <c r="AQ936" s="5"/>
      <c r="AR936" s="5"/>
    </row>
    <row r="937" spans="16:44" ht="15.75" customHeight="1">
      <c r="P937" s="5"/>
      <c r="Q937" s="5"/>
      <c r="R937" s="5"/>
      <c r="S937" s="5"/>
      <c r="T937" s="5"/>
      <c r="AB937" s="5"/>
      <c r="AC937" s="5"/>
      <c r="AD937" s="5"/>
      <c r="AE937" s="5"/>
      <c r="AF937" s="5"/>
      <c r="AN937" s="5"/>
      <c r="AO937" s="5"/>
      <c r="AP937" s="5"/>
      <c r="AQ937" s="5"/>
      <c r="AR937" s="5"/>
    </row>
    <row r="938" spans="16:44" ht="15.75" customHeight="1">
      <c r="P938" s="5"/>
      <c r="Q938" s="5"/>
      <c r="R938" s="5"/>
      <c r="S938" s="5"/>
      <c r="T938" s="5"/>
      <c r="AB938" s="5"/>
      <c r="AC938" s="5"/>
      <c r="AD938" s="5"/>
      <c r="AE938" s="5"/>
      <c r="AF938" s="5"/>
      <c r="AN938" s="5"/>
      <c r="AO938" s="5"/>
      <c r="AP938" s="5"/>
      <c r="AQ938" s="5"/>
      <c r="AR938" s="5"/>
    </row>
    <row r="939" spans="16:44" ht="15.75" customHeight="1">
      <c r="P939" s="5"/>
      <c r="Q939" s="5"/>
      <c r="R939" s="5"/>
      <c r="S939" s="5"/>
      <c r="T939" s="5"/>
      <c r="AB939" s="5"/>
      <c r="AC939" s="5"/>
      <c r="AD939" s="5"/>
      <c r="AE939" s="5"/>
      <c r="AF939" s="5"/>
      <c r="AN939" s="5"/>
      <c r="AO939" s="5"/>
      <c r="AP939" s="5"/>
      <c r="AQ939" s="5"/>
      <c r="AR939" s="5"/>
    </row>
    <row r="940" spans="16:44" ht="15.75" customHeight="1">
      <c r="P940" s="5"/>
      <c r="Q940" s="5"/>
      <c r="R940" s="5"/>
      <c r="S940" s="5"/>
      <c r="T940" s="5"/>
      <c r="AB940" s="5"/>
      <c r="AC940" s="5"/>
      <c r="AD940" s="5"/>
      <c r="AE940" s="5"/>
      <c r="AF940" s="5"/>
      <c r="AN940" s="5"/>
      <c r="AO940" s="5"/>
      <c r="AP940" s="5"/>
      <c r="AQ940" s="5"/>
      <c r="AR940" s="5"/>
    </row>
    <row r="941" spans="16:44" ht="15.75" customHeight="1">
      <c r="P941" s="5"/>
      <c r="Q941" s="5"/>
      <c r="R941" s="5"/>
      <c r="S941" s="5"/>
      <c r="T941" s="5"/>
      <c r="AB941" s="5"/>
      <c r="AC941" s="5"/>
      <c r="AD941" s="5"/>
      <c r="AE941" s="5"/>
      <c r="AF941" s="5"/>
      <c r="AN941" s="5"/>
      <c r="AO941" s="5"/>
      <c r="AP941" s="5"/>
      <c r="AQ941" s="5"/>
      <c r="AR941" s="5"/>
    </row>
    <row r="942" spans="16:44" ht="15.75" customHeight="1">
      <c r="P942" s="5"/>
      <c r="Q942" s="5"/>
      <c r="R942" s="5"/>
      <c r="S942" s="5"/>
      <c r="T942" s="5"/>
      <c r="AB942" s="5"/>
      <c r="AC942" s="5"/>
      <c r="AD942" s="5"/>
      <c r="AE942" s="5"/>
      <c r="AF942" s="5"/>
      <c r="AN942" s="5"/>
      <c r="AO942" s="5"/>
      <c r="AP942" s="5"/>
      <c r="AQ942" s="5"/>
      <c r="AR942" s="5"/>
    </row>
    <row r="943" spans="16:44" ht="15.75" customHeight="1">
      <c r="P943" s="5"/>
      <c r="Q943" s="5"/>
      <c r="R943" s="5"/>
      <c r="S943" s="5"/>
      <c r="T943" s="5"/>
      <c r="AB943" s="5"/>
      <c r="AC943" s="5"/>
      <c r="AD943" s="5"/>
      <c r="AE943" s="5"/>
      <c r="AF943" s="5"/>
      <c r="AN943" s="5"/>
      <c r="AO943" s="5"/>
      <c r="AP943" s="5"/>
      <c r="AQ943" s="5"/>
      <c r="AR943" s="5"/>
    </row>
    <row r="944" spans="16:44" ht="15.75" customHeight="1">
      <c r="P944" s="5"/>
      <c r="Q944" s="5"/>
      <c r="R944" s="5"/>
      <c r="S944" s="5"/>
      <c r="T944" s="5"/>
      <c r="AB944" s="5"/>
      <c r="AC944" s="5"/>
      <c r="AD944" s="5"/>
      <c r="AE944" s="5"/>
      <c r="AF944" s="5"/>
      <c r="AN944" s="5"/>
      <c r="AO944" s="5"/>
      <c r="AP944" s="5"/>
      <c r="AQ944" s="5"/>
      <c r="AR944" s="5"/>
    </row>
    <row r="945" spans="16:44" ht="15.75" customHeight="1">
      <c r="P945" s="5"/>
      <c r="Q945" s="5"/>
      <c r="R945" s="5"/>
      <c r="S945" s="5"/>
      <c r="T945" s="5"/>
      <c r="AB945" s="5"/>
      <c r="AC945" s="5"/>
      <c r="AD945" s="5"/>
      <c r="AE945" s="5"/>
      <c r="AF945" s="5"/>
      <c r="AN945" s="5"/>
      <c r="AO945" s="5"/>
      <c r="AP945" s="5"/>
      <c r="AQ945" s="5"/>
      <c r="AR945" s="5"/>
    </row>
    <row r="946" spans="16:44" ht="15.75" customHeight="1">
      <c r="P946" s="5"/>
      <c r="Q946" s="5"/>
      <c r="R946" s="5"/>
      <c r="S946" s="5"/>
      <c r="T946" s="5"/>
      <c r="AB946" s="5"/>
      <c r="AC946" s="5"/>
      <c r="AD946" s="5"/>
      <c r="AE946" s="5"/>
      <c r="AF946" s="5"/>
      <c r="AN946" s="5"/>
      <c r="AO946" s="5"/>
      <c r="AP946" s="5"/>
      <c r="AQ946" s="5"/>
      <c r="AR946" s="5"/>
    </row>
    <row r="947" spans="16:44" ht="15.75" customHeight="1">
      <c r="P947" s="5"/>
      <c r="Q947" s="5"/>
      <c r="R947" s="5"/>
      <c r="S947" s="5"/>
      <c r="T947" s="5"/>
      <c r="AB947" s="5"/>
      <c r="AC947" s="5"/>
      <c r="AD947" s="5"/>
      <c r="AE947" s="5"/>
      <c r="AF947" s="5"/>
      <c r="AN947" s="5"/>
      <c r="AO947" s="5"/>
      <c r="AP947" s="5"/>
      <c r="AQ947" s="5"/>
      <c r="AR947" s="5"/>
    </row>
    <row r="948" spans="16:44" ht="15.75" customHeight="1">
      <c r="P948" s="5"/>
      <c r="Q948" s="5"/>
      <c r="R948" s="5"/>
      <c r="S948" s="5"/>
      <c r="T948" s="5"/>
      <c r="AB948" s="5"/>
      <c r="AC948" s="5"/>
      <c r="AD948" s="5"/>
      <c r="AE948" s="5"/>
      <c r="AF948" s="5"/>
      <c r="AN948" s="5"/>
      <c r="AO948" s="5"/>
      <c r="AP948" s="5"/>
      <c r="AQ948" s="5"/>
      <c r="AR948" s="5"/>
    </row>
    <row r="949" spans="16:44" ht="15.75" customHeight="1">
      <c r="P949" s="5"/>
      <c r="Q949" s="5"/>
      <c r="R949" s="5"/>
      <c r="S949" s="5"/>
      <c r="T949" s="5"/>
      <c r="AB949" s="5"/>
      <c r="AC949" s="5"/>
      <c r="AD949" s="5"/>
      <c r="AE949" s="5"/>
      <c r="AF949" s="5"/>
      <c r="AN949" s="5"/>
      <c r="AO949" s="5"/>
      <c r="AP949" s="5"/>
      <c r="AQ949" s="5"/>
      <c r="AR949" s="5"/>
    </row>
    <row r="950" spans="16:44" ht="15.75" customHeight="1">
      <c r="P950" s="5"/>
      <c r="Q950" s="5"/>
      <c r="R950" s="5"/>
      <c r="S950" s="5"/>
      <c r="T950" s="5"/>
      <c r="AB950" s="5"/>
      <c r="AC950" s="5"/>
      <c r="AD950" s="5"/>
      <c r="AE950" s="5"/>
      <c r="AF950" s="5"/>
      <c r="AN950" s="5"/>
      <c r="AO950" s="5"/>
      <c r="AP950" s="5"/>
      <c r="AQ950" s="5"/>
      <c r="AR950" s="5"/>
    </row>
    <row r="951" spans="16:44" ht="15.75" customHeight="1">
      <c r="P951" s="5"/>
      <c r="Q951" s="5"/>
      <c r="R951" s="5"/>
      <c r="S951" s="5"/>
      <c r="T951" s="5"/>
      <c r="AB951" s="5"/>
      <c r="AC951" s="5"/>
      <c r="AD951" s="5"/>
      <c r="AE951" s="5"/>
      <c r="AF951" s="5"/>
      <c r="AN951" s="5"/>
      <c r="AO951" s="5"/>
      <c r="AP951" s="5"/>
      <c r="AQ951" s="5"/>
      <c r="AR951" s="5"/>
    </row>
    <row r="952" spans="16:44" ht="15.75" customHeight="1">
      <c r="P952" s="5"/>
      <c r="Q952" s="5"/>
      <c r="R952" s="5"/>
      <c r="S952" s="5"/>
      <c r="T952" s="5"/>
      <c r="AB952" s="5"/>
      <c r="AC952" s="5"/>
      <c r="AD952" s="5"/>
      <c r="AE952" s="5"/>
      <c r="AF952" s="5"/>
      <c r="AN952" s="5"/>
      <c r="AO952" s="5"/>
      <c r="AP952" s="5"/>
      <c r="AQ952" s="5"/>
      <c r="AR952" s="5"/>
    </row>
    <row r="953" spans="16:44" ht="15.75" customHeight="1">
      <c r="P953" s="5"/>
      <c r="Q953" s="5"/>
      <c r="R953" s="5"/>
      <c r="S953" s="5"/>
      <c r="T953" s="5"/>
      <c r="AB953" s="5"/>
      <c r="AC953" s="5"/>
      <c r="AD953" s="5"/>
      <c r="AE953" s="5"/>
      <c r="AF953" s="5"/>
      <c r="AN953" s="5"/>
      <c r="AO953" s="5"/>
      <c r="AP953" s="5"/>
      <c r="AQ953" s="5"/>
      <c r="AR953" s="5"/>
    </row>
    <row r="954" spans="16:44" ht="15.75" customHeight="1">
      <c r="P954" s="5"/>
      <c r="Q954" s="5"/>
      <c r="R954" s="5"/>
      <c r="S954" s="5"/>
      <c r="T954" s="5"/>
      <c r="AB954" s="5"/>
      <c r="AC954" s="5"/>
      <c r="AD954" s="5"/>
      <c r="AE954" s="5"/>
      <c r="AF954" s="5"/>
      <c r="AN954" s="5"/>
      <c r="AO954" s="5"/>
      <c r="AP954" s="5"/>
      <c r="AQ954" s="5"/>
      <c r="AR954" s="5"/>
    </row>
    <row r="955" spans="16:44" ht="15.75" customHeight="1">
      <c r="P955" s="5"/>
      <c r="Q955" s="5"/>
      <c r="R955" s="5"/>
      <c r="S955" s="5"/>
      <c r="T955" s="5"/>
      <c r="AB955" s="5"/>
      <c r="AC955" s="5"/>
      <c r="AD955" s="5"/>
      <c r="AE955" s="5"/>
      <c r="AF955" s="5"/>
      <c r="AN955" s="5"/>
      <c r="AO955" s="5"/>
      <c r="AP955" s="5"/>
      <c r="AQ955" s="5"/>
      <c r="AR955" s="5"/>
    </row>
    <row r="956" spans="16:44" ht="15.75" customHeight="1">
      <c r="P956" s="5"/>
      <c r="Q956" s="5"/>
      <c r="R956" s="5"/>
      <c r="S956" s="5"/>
      <c r="T956" s="5"/>
      <c r="AB956" s="5"/>
      <c r="AC956" s="5"/>
      <c r="AD956" s="5"/>
      <c r="AE956" s="5"/>
      <c r="AF956" s="5"/>
      <c r="AN956" s="5"/>
      <c r="AO956" s="5"/>
      <c r="AP956" s="5"/>
      <c r="AQ956" s="5"/>
      <c r="AR956" s="5"/>
    </row>
    <row r="957" spans="16:44" ht="15.75" customHeight="1">
      <c r="P957" s="5"/>
      <c r="Q957" s="5"/>
      <c r="R957" s="5"/>
      <c r="S957" s="5"/>
      <c r="T957" s="5"/>
      <c r="AB957" s="5"/>
      <c r="AC957" s="5"/>
      <c r="AD957" s="5"/>
      <c r="AE957" s="5"/>
      <c r="AF957" s="5"/>
      <c r="AN957" s="5"/>
      <c r="AO957" s="5"/>
      <c r="AP957" s="5"/>
      <c r="AQ957" s="5"/>
      <c r="AR957" s="5"/>
    </row>
    <row r="958" spans="16:44" ht="15.75" customHeight="1">
      <c r="P958" s="5"/>
      <c r="Q958" s="5"/>
      <c r="R958" s="5"/>
      <c r="S958" s="5"/>
      <c r="T958" s="5"/>
      <c r="AB958" s="5"/>
      <c r="AC958" s="5"/>
      <c r="AD958" s="5"/>
      <c r="AE958" s="5"/>
      <c r="AF958" s="5"/>
      <c r="AN958" s="5"/>
      <c r="AO958" s="5"/>
      <c r="AP958" s="5"/>
      <c r="AQ958" s="5"/>
      <c r="AR958" s="5"/>
    </row>
    <row r="959" spans="16:44" ht="15.75" customHeight="1">
      <c r="P959" s="5"/>
      <c r="Q959" s="5"/>
      <c r="R959" s="5"/>
      <c r="S959" s="5"/>
      <c r="T959" s="5"/>
      <c r="AB959" s="5"/>
      <c r="AC959" s="5"/>
      <c r="AD959" s="5"/>
      <c r="AE959" s="5"/>
      <c r="AF959" s="5"/>
      <c r="AN959" s="5"/>
      <c r="AO959" s="5"/>
      <c r="AP959" s="5"/>
      <c r="AQ959" s="5"/>
      <c r="AR959" s="5"/>
    </row>
    <row r="960" spans="16:44" ht="15.75" customHeight="1">
      <c r="P960" s="5"/>
      <c r="Q960" s="5"/>
      <c r="R960" s="5"/>
      <c r="S960" s="5"/>
      <c r="T960" s="5"/>
      <c r="AB960" s="5"/>
      <c r="AC960" s="5"/>
      <c r="AD960" s="5"/>
      <c r="AE960" s="5"/>
      <c r="AF960" s="5"/>
      <c r="AN960" s="5"/>
      <c r="AO960" s="5"/>
      <c r="AP960" s="5"/>
      <c r="AQ960" s="5"/>
      <c r="AR960" s="5"/>
    </row>
    <row r="961" spans="16:44" ht="15.75" customHeight="1">
      <c r="P961" s="5"/>
      <c r="Q961" s="5"/>
      <c r="R961" s="5"/>
      <c r="S961" s="5"/>
      <c r="T961" s="5"/>
      <c r="AB961" s="5"/>
      <c r="AC961" s="5"/>
      <c r="AD961" s="5"/>
      <c r="AE961" s="5"/>
      <c r="AF961" s="5"/>
      <c r="AN961" s="5"/>
      <c r="AO961" s="5"/>
      <c r="AP961" s="5"/>
      <c r="AQ961" s="5"/>
      <c r="AR961" s="5"/>
    </row>
    <row r="962" spans="16:44" ht="15.75" customHeight="1">
      <c r="P962" s="5"/>
      <c r="Q962" s="5"/>
      <c r="R962" s="5"/>
      <c r="S962" s="5"/>
      <c r="T962" s="5"/>
      <c r="AB962" s="5"/>
      <c r="AC962" s="5"/>
      <c r="AD962" s="5"/>
      <c r="AE962" s="5"/>
      <c r="AF962" s="5"/>
      <c r="AN962" s="5"/>
      <c r="AO962" s="5"/>
      <c r="AP962" s="5"/>
      <c r="AQ962" s="5"/>
      <c r="AR962" s="5"/>
    </row>
    <row r="963" spans="16:44" ht="15.75" customHeight="1">
      <c r="P963" s="5"/>
      <c r="Q963" s="5"/>
      <c r="R963" s="5"/>
      <c r="S963" s="5"/>
      <c r="T963" s="5"/>
      <c r="AB963" s="5"/>
      <c r="AC963" s="5"/>
      <c r="AD963" s="5"/>
      <c r="AE963" s="5"/>
      <c r="AF963" s="5"/>
      <c r="AN963" s="5"/>
      <c r="AO963" s="5"/>
      <c r="AP963" s="5"/>
      <c r="AQ963" s="5"/>
      <c r="AR963" s="5"/>
    </row>
    <row r="964" spans="16:44" ht="15.75" customHeight="1">
      <c r="P964" s="5"/>
      <c r="Q964" s="5"/>
      <c r="R964" s="5"/>
      <c r="S964" s="5"/>
      <c r="T964" s="5"/>
      <c r="AB964" s="5"/>
      <c r="AC964" s="5"/>
      <c r="AD964" s="5"/>
      <c r="AE964" s="5"/>
      <c r="AF964" s="5"/>
      <c r="AN964" s="5"/>
      <c r="AO964" s="5"/>
      <c r="AP964" s="5"/>
      <c r="AQ964" s="5"/>
      <c r="AR964" s="5"/>
    </row>
    <row r="965" spans="16:44" ht="15.75" customHeight="1">
      <c r="P965" s="5"/>
      <c r="Q965" s="5"/>
      <c r="R965" s="5"/>
      <c r="S965" s="5"/>
      <c r="T965" s="5"/>
      <c r="AB965" s="5"/>
      <c r="AC965" s="5"/>
      <c r="AD965" s="5"/>
      <c r="AE965" s="5"/>
      <c r="AF965" s="5"/>
      <c r="AN965" s="5"/>
      <c r="AO965" s="5"/>
      <c r="AP965" s="5"/>
      <c r="AQ965" s="5"/>
      <c r="AR965" s="5"/>
    </row>
    <row r="966" spans="16:44" ht="15.75" customHeight="1">
      <c r="P966" s="5"/>
      <c r="Q966" s="5"/>
      <c r="R966" s="5"/>
      <c r="S966" s="5"/>
      <c r="T966" s="5"/>
      <c r="AB966" s="5"/>
      <c r="AC966" s="5"/>
      <c r="AD966" s="5"/>
      <c r="AE966" s="5"/>
      <c r="AF966" s="5"/>
      <c r="AN966" s="5"/>
      <c r="AO966" s="5"/>
      <c r="AP966" s="5"/>
      <c r="AQ966" s="5"/>
      <c r="AR966" s="5"/>
    </row>
    <row r="967" spans="16:44" ht="15.75" customHeight="1">
      <c r="P967" s="5"/>
      <c r="Q967" s="5"/>
      <c r="R967" s="5"/>
      <c r="S967" s="5"/>
      <c r="T967" s="5"/>
      <c r="AB967" s="5"/>
      <c r="AC967" s="5"/>
      <c r="AD967" s="5"/>
      <c r="AE967" s="5"/>
      <c r="AF967" s="5"/>
      <c r="AN967" s="5"/>
      <c r="AO967" s="5"/>
      <c r="AP967" s="5"/>
      <c r="AQ967" s="5"/>
      <c r="AR967" s="5"/>
    </row>
    <row r="968" spans="16:44" ht="15.75" customHeight="1">
      <c r="P968" s="5"/>
      <c r="Q968" s="5"/>
      <c r="R968" s="5"/>
      <c r="S968" s="5"/>
      <c r="T968" s="5"/>
      <c r="AB968" s="5"/>
      <c r="AC968" s="5"/>
      <c r="AD968" s="5"/>
      <c r="AE968" s="5"/>
      <c r="AF968" s="5"/>
      <c r="AN968" s="5"/>
      <c r="AO968" s="5"/>
      <c r="AP968" s="5"/>
      <c r="AQ968" s="5"/>
      <c r="AR968" s="5"/>
    </row>
    <row r="969" spans="16:44" ht="15.75" customHeight="1">
      <c r="P969" s="5"/>
      <c r="Q969" s="5"/>
      <c r="R969" s="5"/>
      <c r="S969" s="5"/>
      <c r="T969" s="5"/>
      <c r="AB969" s="5"/>
      <c r="AC969" s="5"/>
      <c r="AD969" s="5"/>
      <c r="AE969" s="5"/>
      <c r="AF969" s="5"/>
      <c r="AN969" s="5"/>
      <c r="AO969" s="5"/>
      <c r="AP969" s="5"/>
      <c r="AQ969" s="5"/>
      <c r="AR969" s="5"/>
    </row>
    <row r="970" spans="16:44" ht="15.75" customHeight="1">
      <c r="P970" s="5"/>
      <c r="Q970" s="5"/>
      <c r="R970" s="5"/>
      <c r="S970" s="5"/>
      <c r="T970" s="5"/>
      <c r="AB970" s="5"/>
      <c r="AC970" s="5"/>
      <c r="AD970" s="5"/>
      <c r="AE970" s="5"/>
      <c r="AF970" s="5"/>
      <c r="AN970" s="5"/>
      <c r="AO970" s="5"/>
      <c r="AP970" s="5"/>
      <c r="AQ970" s="5"/>
      <c r="AR970" s="5"/>
    </row>
    <row r="971" spans="16:44" ht="15.75" customHeight="1">
      <c r="P971" s="5"/>
      <c r="Q971" s="5"/>
      <c r="R971" s="5"/>
      <c r="S971" s="5"/>
      <c r="T971" s="5"/>
      <c r="AB971" s="5"/>
      <c r="AC971" s="5"/>
      <c r="AD971" s="5"/>
      <c r="AE971" s="5"/>
      <c r="AF971" s="5"/>
      <c r="AN971" s="5"/>
      <c r="AO971" s="5"/>
      <c r="AP971" s="5"/>
      <c r="AQ971" s="5"/>
      <c r="AR971" s="5"/>
    </row>
    <row r="972" spans="16:44" ht="15.75" customHeight="1">
      <c r="P972" s="5"/>
      <c r="Q972" s="5"/>
      <c r="R972" s="5"/>
      <c r="S972" s="5"/>
      <c r="T972" s="5"/>
      <c r="AB972" s="5"/>
      <c r="AC972" s="5"/>
      <c r="AD972" s="5"/>
      <c r="AE972" s="5"/>
      <c r="AF972" s="5"/>
      <c r="AN972" s="5"/>
      <c r="AO972" s="5"/>
      <c r="AP972" s="5"/>
      <c r="AQ972" s="5"/>
      <c r="AR972" s="5"/>
    </row>
    <row r="973" spans="16:44" ht="15.75" customHeight="1">
      <c r="P973" s="5"/>
      <c r="Q973" s="5"/>
      <c r="R973" s="5"/>
      <c r="S973" s="5"/>
      <c r="T973" s="5"/>
      <c r="AB973" s="5"/>
      <c r="AC973" s="5"/>
      <c r="AD973" s="5"/>
      <c r="AE973" s="5"/>
      <c r="AF973" s="5"/>
      <c r="AN973" s="5"/>
      <c r="AO973" s="5"/>
      <c r="AP973" s="5"/>
      <c r="AQ973" s="5"/>
      <c r="AR973" s="5"/>
    </row>
    <row r="974" spans="16:44" ht="15.75" customHeight="1">
      <c r="P974" s="5"/>
      <c r="Q974" s="5"/>
      <c r="R974" s="5"/>
      <c r="S974" s="5"/>
      <c r="T974" s="5"/>
      <c r="AB974" s="5"/>
      <c r="AC974" s="5"/>
      <c r="AD974" s="5"/>
      <c r="AE974" s="5"/>
      <c r="AF974" s="5"/>
      <c r="AN974" s="5"/>
      <c r="AO974" s="5"/>
      <c r="AP974" s="5"/>
      <c r="AQ974" s="5"/>
      <c r="AR974" s="5"/>
    </row>
    <row r="975" spans="16:44" ht="15.75" customHeight="1">
      <c r="P975" s="5"/>
      <c r="Q975" s="5"/>
      <c r="R975" s="5"/>
      <c r="S975" s="5"/>
      <c r="T975" s="5"/>
      <c r="AB975" s="5"/>
      <c r="AC975" s="5"/>
      <c r="AD975" s="5"/>
      <c r="AE975" s="5"/>
      <c r="AF975" s="5"/>
      <c r="AN975" s="5"/>
      <c r="AO975" s="5"/>
      <c r="AP975" s="5"/>
      <c r="AQ975" s="5"/>
      <c r="AR975" s="5"/>
    </row>
    <row r="976" spans="16:44" ht="15.75" customHeight="1">
      <c r="P976" s="5"/>
      <c r="Q976" s="5"/>
      <c r="R976" s="5"/>
      <c r="S976" s="5"/>
      <c r="T976" s="5"/>
      <c r="AB976" s="5"/>
      <c r="AC976" s="5"/>
      <c r="AD976" s="5"/>
      <c r="AE976" s="5"/>
      <c r="AF976" s="5"/>
      <c r="AN976" s="5"/>
      <c r="AO976" s="5"/>
      <c r="AP976" s="5"/>
      <c r="AQ976" s="5"/>
      <c r="AR976" s="5"/>
    </row>
    <row r="977" spans="16:44" ht="15.75" customHeight="1">
      <c r="P977" s="5"/>
      <c r="Q977" s="5"/>
      <c r="R977" s="5"/>
      <c r="S977" s="5"/>
      <c r="T977" s="5"/>
      <c r="AB977" s="5"/>
      <c r="AC977" s="5"/>
      <c r="AD977" s="5"/>
      <c r="AE977" s="5"/>
      <c r="AF977" s="5"/>
      <c r="AN977" s="5"/>
      <c r="AO977" s="5"/>
      <c r="AP977" s="5"/>
      <c r="AQ977" s="5"/>
      <c r="AR977" s="5"/>
    </row>
    <row r="978" spans="16:44" ht="15.75" customHeight="1">
      <c r="P978" s="5"/>
      <c r="Q978" s="5"/>
      <c r="R978" s="5"/>
      <c r="S978" s="5"/>
      <c r="T978" s="5"/>
      <c r="AB978" s="5"/>
      <c r="AC978" s="5"/>
      <c r="AD978" s="5"/>
      <c r="AE978" s="5"/>
      <c r="AF978" s="5"/>
      <c r="AN978" s="5"/>
      <c r="AO978" s="5"/>
      <c r="AP978" s="5"/>
      <c r="AQ978" s="5"/>
      <c r="AR978" s="5"/>
    </row>
    <row r="979" spans="16:44" ht="15.75" customHeight="1">
      <c r="P979" s="5"/>
      <c r="Q979" s="5"/>
      <c r="R979" s="5"/>
      <c r="S979" s="5"/>
      <c r="T979" s="5"/>
      <c r="AB979" s="5"/>
      <c r="AC979" s="5"/>
      <c r="AD979" s="5"/>
      <c r="AE979" s="5"/>
      <c r="AF979" s="5"/>
      <c r="AN979" s="5"/>
      <c r="AO979" s="5"/>
      <c r="AP979" s="5"/>
      <c r="AQ979" s="5"/>
      <c r="AR979" s="5"/>
    </row>
    <row r="980" spans="16:44" ht="15.75" customHeight="1">
      <c r="P980" s="5"/>
      <c r="Q980" s="5"/>
      <c r="R980" s="5"/>
      <c r="S980" s="5"/>
      <c r="T980" s="5"/>
      <c r="AB980" s="5"/>
      <c r="AC980" s="5"/>
      <c r="AD980" s="5"/>
      <c r="AE980" s="5"/>
      <c r="AF980" s="5"/>
      <c r="AN980" s="5"/>
      <c r="AO980" s="5"/>
      <c r="AP980" s="5"/>
      <c r="AQ980" s="5"/>
      <c r="AR980" s="5"/>
    </row>
    <row r="981" spans="16:44" ht="15.75" customHeight="1">
      <c r="P981" s="5"/>
      <c r="Q981" s="5"/>
      <c r="R981" s="5"/>
      <c r="S981" s="5"/>
      <c r="T981" s="5"/>
      <c r="AB981" s="5"/>
      <c r="AC981" s="5"/>
      <c r="AD981" s="5"/>
      <c r="AE981" s="5"/>
      <c r="AF981" s="5"/>
      <c r="AN981" s="5"/>
      <c r="AO981" s="5"/>
      <c r="AP981" s="5"/>
      <c r="AQ981" s="5"/>
      <c r="AR981" s="5"/>
    </row>
    <row r="982" spans="16:44" ht="15.75" customHeight="1">
      <c r="P982" s="5"/>
      <c r="Q982" s="5"/>
      <c r="R982" s="5"/>
      <c r="S982" s="5"/>
      <c r="T982" s="5"/>
      <c r="AB982" s="5"/>
      <c r="AC982" s="5"/>
      <c r="AD982" s="5"/>
      <c r="AE982" s="5"/>
      <c r="AF982" s="5"/>
      <c r="AN982" s="5"/>
      <c r="AO982" s="5"/>
      <c r="AP982" s="5"/>
      <c r="AQ982" s="5"/>
      <c r="AR982" s="5"/>
    </row>
    <row r="983" spans="16:44" ht="15.75" customHeight="1">
      <c r="P983" s="5"/>
      <c r="Q983" s="5"/>
      <c r="R983" s="5"/>
      <c r="S983" s="5"/>
      <c r="T983" s="5"/>
      <c r="AB983" s="5"/>
      <c r="AC983" s="5"/>
      <c r="AD983" s="5"/>
      <c r="AE983" s="5"/>
      <c r="AF983" s="5"/>
      <c r="AN983" s="5"/>
      <c r="AO983" s="5"/>
      <c r="AP983" s="5"/>
      <c r="AQ983" s="5"/>
      <c r="AR983" s="5"/>
    </row>
    <row r="984" spans="16:44" ht="15.75" customHeight="1">
      <c r="P984" s="5"/>
      <c r="Q984" s="5"/>
      <c r="R984" s="5"/>
      <c r="S984" s="5"/>
      <c r="T984" s="5"/>
      <c r="AB984" s="5"/>
      <c r="AC984" s="5"/>
      <c r="AD984" s="5"/>
      <c r="AE984" s="5"/>
      <c r="AF984" s="5"/>
      <c r="AN984" s="5"/>
      <c r="AO984" s="5"/>
      <c r="AP984" s="5"/>
      <c r="AQ984" s="5"/>
      <c r="AR984" s="5"/>
    </row>
    <row r="985" spans="16:44" ht="15.75" customHeight="1">
      <c r="P985" s="5"/>
      <c r="Q985" s="5"/>
      <c r="R985" s="5"/>
      <c r="S985" s="5"/>
      <c r="T985" s="5"/>
      <c r="AB985" s="5"/>
      <c r="AC985" s="5"/>
      <c r="AD985" s="5"/>
      <c r="AE985" s="5"/>
      <c r="AF985" s="5"/>
      <c r="AN985" s="5"/>
      <c r="AO985" s="5"/>
      <c r="AP985" s="5"/>
      <c r="AQ985" s="5"/>
      <c r="AR985" s="5"/>
    </row>
    <row r="986" spans="16:44" ht="15.75" customHeight="1">
      <c r="P986" s="5"/>
      <c r="Q986" s="5"/>
      <c r="R986" s="5"/>
      <c r="S986" s="5"/>
      <c r="T986" s="5"/>
      <c r="AB986" s="5"/>
      <c r="AC986" s="5"/>
      <c r="AD986" s="5"/>
      <c r="AE986" s="5"/>
      <c r="AF986" s="5"/>
      <c r="AN986" s="5"/>
      <c r="AO986" s="5"/>
      <c r="AP986" s="5"/>
      <c r="AQ986" s="5"/>
      <c r="AR986" s="5"/>
    </row>
    <row r="987" spans="16:44" ht="15.75" customHeight="1">
      <c r="P987" s="5"/>
      <c r="Q987" s="5"/>
      <c r="R987" s="5"/>
      <c r="S987" s="5"/>
      <c r="T987" s="5"/>
      <c r="AB987" s="5"/>
      <c r="AC987" s="5"/>
      <c r="AD987" s="5"/>
      <c r="AE987" s="5"/>
      <c r="AF987" s="5"/>
      <c r="AN987" s="5"/>
      <c r="AO987" s="5"/>
      <c r="AP987" s="5"/>
      <c r="AQ987" s="5"/>
      <c r="AR987" s="5"/>
    </row>
    <row r="988" spans="16:44" ht="15.75" customHeight="1">
      <c r="P988" s="5"/>
      <c r="Q988" s="5"/>
      <c r="R988" s="5"/>
      <c r="S988" s="5"/>
      <c r="T988" s="5"/>
      <c r="AB988" s="5"/>
      <c r="AC988" s="5"/>
      <c r="AD988" s="5"/>
      <c r="AE988" s="5"/>
      <c r="AF988" s="5"/>
      <c r="AN988" s="5"/>
      <c r="AO988" s="5"/>
      <c r="AP988" s="5"/>
      <c r="AQ988" s="5"/>
      <c r="AR988" s="5"/>
    </row>
    <row r="989" spans="16:44" ht="15.75" customHeight="1">
      <c r="P989" s="5"/>
      <c r="Q989" s="5"/>
      <c r="R989" s="5"/>
      <c r="S989" s="5"/>
      <c r="T989" s="5"/>
      <c r="AB989" s="5"/>
      <c r="AC989" s="5"/>
      <c r="AD989" s="5"/>
      <c r="AE989" s="5"/>
      <c r="AF989" s="5"/>
      <c r="AN989" s="5"/>
      <c r="AO989" s="5"/>
      <c r="AP989" s="5"/>
      <c r="AQ989" s="5"/>
      <c r="AR989" s="5"/>
    </row>
    <row r="990" spans="16:44" ht="15.75" customHeight="1">
      <c r="P990" s="5"/>
      <c r="Q990" s="5"/>
      <c r="R990" s="5"/>
      <c r="S990" s="5"/>
      <c r="T990" s="5"/>
      <c r="AB990" s="5"/>
      <c r="AC990" s="5"/>
      <c r="AD990" s="5"/>
      <c r="AE990" s="5"/>
      <c r="AF990" s="5"/>
      <c r="AN990" s="5"/>
      <c r="AO990" s="5"/>
      <c r="AP990" s="5"/>
      <c r="AQ990" s="5"/>
      <c r="AR990" s="5"/>
    </row>
    <row r="991" spans="16:44" ht="15.75" customHeight="1">
      <c r="P991" s="5"/>
      <c r="Q991" s="5"/>
      <c r="R991" s="5"/>
      <c r="S991" s="5"/>
      <c r="T991" s="5"/>
      <c r="AB991" s="5"/>
      <c r="AC991" s="5"/>
      <c r="AD991" s="5"/>
      <c r="AE991" s="5"/>
      <c r="AF991" s="5"/>
      <c r="AN991" s="5"/>
      <c r="AO991" s="5"/>
      <c r="AP991" s="5"/>
      <c r="AQ991" s="5"/>
      <c r="AR991" s="5"/>
    </row>
    <row r="992" spans="16:44" ht="15.75" customHeight="1">
      <c r="P992" s="5"/>
      <c r="Q992" s="5"/>
      <c r="R992" s="5"/>
      <c r="S992" s="5"/>
      <c r="T992" s="5"/>
      <c r="AB992" s="5"/>
      <c r="AC992" s="5"/>
      <c r="AD992" s="5"/>
      <c r="AE992" s="5"/>
      <c r="AF992" s="5"/>
      <c r="AN992" s="5"/>
      <c r="AO992" s="5"/>
      <c r="AP992" s="5"/>
      <c r="AQ992" s="5"/>
      <c r="AR992" s="5"/>
    </row>
    <row r="993" spans="16:44" ht="15.75" customHeight="1">
      <c r="P993" s="5"/>
      <c r="Q993" s="5"/>
      <c r="R993" s="5"/>
      <c r="S993" s="5"/>
      <c r="T993" s="5"/>
      <c r="AB993" s="5"/>
      <c r="AC993" s="5"/>
      <c r="AD993" s="5"/>
      <c r="AE993" s="5"/>
      <c r="AF993" s="5"/>
      <c r="AN993" s="5"/>
      <c r="AO993" s="5"/>
      <c r="AP993" s="5"/>
      <c r="AQ993" s="5"/>
      <c r="AR993" s="5"/>
    </row>
    <row r="994" spans="16:44" ht="15.75" customHeight="1">
      <c r="P994" s="5"/>
      <c r="Q994" s="5"/>
      <c r="R994" s="5"/>
      <c r="S994" s="5"/>
      <c r="T994" s="5"/>
      <c r="AB994" s="5"/>
      <c r="AC994" s="5"/>
      <c r="AD994" s="5"/>
      <c r="AE994" s="5"/>
      <c r="AF994" s="5"/>
      <c r="AN994" s="5"/>
      <c r="AO994" s="5"/>
      <c r="AP994" s="5"/>
      <c r="AQ994" s="5"/>
      <c r="AR994" s="5"/>
    </row>
    <row r="995" spans="16:44" ht="15.75" customHeight="1">
      <c r="P995" s="5"/>
      <c r="Q995" s="5"/>
      <c r="R995" s="5"/>
      <c r="S995" s="5"/>
      <c r="T995" s="5"/>
      <c r="AB995" s="5"/>
      <c r="AC995" s="5"/>
      <c r="AD995" s="5"/>
      <c r="AE995" s="5"/>
      <c r="AF995" s="5"/>
      <c r="AN995" s="5"/>
      <c r="AO995" s="5"/>
      <c r="AP995" s="5"/>
      <c r="AQ995" s="5"/>
      <c r="AR995" s="5"/>
    </row>
    <row r="996" spans="16:44" ht="15.75" customHeight="1">
      <c r="P996" s="5"/>
      <c r="Q996" s="5"/>
      <c r="R996" s="5"/>
      <c r="S996" s="5"/>
      <c r="T996" s="5"/>
      <c r="AB996" s="5"/>
      <c r="AC996" s="5"/>
      <c r="AD996" s="5"/>
      <c r="AE996" s="5"/>
      <c r="AF996" s="5"/>
      <c r="AN996" s="5"/>
      <c r="AO996" s="5"/>
      <c r="AP996" s="5"/>
      <c r="AQ996" s="5"/>
      <c r="AR996" s="5"/>
    </row>
    <row r="997" spans="16:44" ht="15.75" customHeight="1">
      <c r="P997" s="5"/>
      <c r="Q997" s="5"/>
      <c r="R997" s="5"/>
      <c r="S997" s="5"/>
      <c r="T997" s="5"/>
      <c r="AB997" s="5"/>
      <c r="AC997" s="5"/>
      <c r="AD997" s="5"/>
      <c r="AE997" s="5"/>
      <c r="AF997" s="5"/>
      <c r="AN997" s="5"/>
      <c r="AO997" s="5"/>
      <c r="AP997" s="5"/>
      <c r="AQ997" s="5"/>
      <c r="AR997" s="5"/>
    </row>
    <row r="998" spans="16:44" ht="15.75" customHeight="1">
      <c r="P998" s="5"/>
      <c r="Q998" s="5"/>
      <c r="R998" s="5"/>
      <c r="S998" s="5"/>
      <c r="T998" s="5"/>
      <c r="AB998" s="5"/>
      <c r="AC998" s="5"/>
      <c r="AD998" s="5"/>
      <c r="AE998" s="5"/>
      <c r="AF998" s="5"/>
      <c r="AN998" s="5"/>
      <c r="AO998" s="5"/>
      <c r="AP998" s="5"/>
      <c r="AQ998" s="5"/>
      <c r="AR998" s="5"/>
    </row>
    <row r="999" spans="16:44" ht="15.75" customHeight="1">
      <c r="P999" s="5"/>
      <c r="Q999" s="5"/>
      <c r="R999" s="5"/>
      <c r="S999" s="5"/>
      <c r="T999" s="5"/>
      <c r="AB999" s="5"/>
      <c r="AC999" s="5"/>
      <c r="AD999" s="5"/>
      <c r="AE999" s="5"/>
      <c r="AF999" s="5"/>
      <c r="AN999" s="5"/>
      <c r="AO999" s="5"/>
      <c r="AP999" s="5"/>
      <c r="AQ999" s="5"/>
      <c r="AR999" s="5"/>
    </row>
    <row r="1000" spans="16:44" ht="15.75" customHeight="1">
      <c r="P1000" s="5"/>
      <c r="Q1000" s="5"/>
      <c r="R1000" s="5"/>
      <c r="S1000" s="5"/>
      <c r="T1000" s="5"/>
      <c r="AB1000" s="5"/>
      <c r="AC1000" s="5"/>
      <c r="AD1000" s="5"/>
      <c r="AE1000" s="5"/>
      <c r="AF1000" s="5"/>
      <c r="AN1000" s="5"/>
      <c r="AO1000" s="5"/>
      <c r="AP1000" s="5"/>
      <c r="AQ1000" s="5"/>
      <c r="AR1000" s="5"/>
    </row>
  </sheetData>
  <autoFilter ref="A14:H32" xr:uid="{00000000-0009-0000-0000-000006000000}"/>
  <mergeCells count="58">
    <mergeCell ref="A35:D35"/>
    <mergeCell ref="A36:B37"/>
    <mergeCell ref="A14:B14"/>
    <mergeCell ref="A27:B27"/>
    <mergeCell ref="D27:H27"/>
    <mergeCell ref="A28:B28"/>
    <mergeCell ref="D28:H28"/>
    <mergeCell ref="C36:D37"/>
    <mergeCell ref="E36:E37"/>
    <mergeCell ref="F36:H37"/>
    <mergeCell ref="A32:B32"/>
    <mergeCell ref="D32:H32"/>
    <mergeCell ref="A33:B33"/>
    <mergeCell ref="D33:H33"/>
    <mergeCell ref="F35:H35"/>
    <mergeCell ref="F38:H39"/>
    <mergeCell ref="A40:B41"/>
    <mergeCell ref="C40:D41"/>
    <mergeCell ref="E40:E41"/>
    <mergeCell ref="F40:H41"/>
    <mergeCell ref="A38:B39"/>
    <mergeCell ref="C38:D39"/>
    <mergeCell ref="E38:E39"/>
    <mergeCell ref="A1:B3"/>
    <mergeCell ref="D1:F1"/>
    <mergeCell ref="D2:F2"/>
    <mergeCell ref="D3:F3"/>
    <mergeCell ref="A4:H4"/>
    <mergeCell ref="A5:B5"/>
    <mergeCell ref="A6:B6"/>
    <mergeCell ref="C11:H11"/>
    <mergeCell ref="A12:H12"/>
    <mergeCell ref="I12:T12"/>
    <mergeCell ref="A7:B7"/>
    <mergeCell ref="A8:B8"/>
    <mergeCell ref="A9:B9"/>
    <mergeCell ref="C9:H9"/>
    <mergeCell ref="A10:B10"/>
    <mergeCell ref="C10:H10"/>
    <mergeCell ref="A11:B11"/>
    <mergeCell ref="N13:O13"/>
    <mergeCell ref="P13:T13"/>
    <mergeCell ref="U13:Y13"/>
    <mergeCell ref="U12:AF12"/>
    <mergeCell ref="AG12:AR12"/>
    <mergeCell ref="AG13:AK13"/>
    <mergeCell ref="AL13:AM13"/>
    <mergeCell ref="AN13:AR13"/>
    <mergeCell ref="Z13:AA13"/>
    <mergeCell ref="AB13:AF13"/>
    <mergeCell ref="A13:H13"/>
    <mergeCell ref="I13:M13"/>
    <mergeCell ref="A29:B29"/>
    <mergeCell ref="A30:B30"/>
    <mergeCell ref="A31:B31"/>
    <mergeCell ref="D31:H31"/>
    <mergeCell ref="D29:H29"/>
    <mergeCell ref="D30:H30"/>
  </mergeCells>
  <hyperlinks>
    <hyperlink ref="AK23" r:id="rId1" xr:uid="{00000000-0004-0000-0600-000000000000}"/>
  </hyperlinks>
  <printOptions horizontalCentered="1"/>
  <pageMargins left="0.35433070866141736" right="0.23622047244094491" top="0.43307086614173229" bottom="0.35433070866141736" header="0" footer="0"/>
  <pageSetup scale="2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B1000"/>
  <sheetViews>
    <sheetView workbookViewId="0"/>
  </sheetViews>
  <sheetFormatPr baseColWidth="10" defaultColWidth="12.625" defaultRowHeight="15" customHeight="1"/>
  <cols>
    <col min="1" max="6" width="9.375" customWidth="1"/>
  </cols>
  <sheetData>
    <row r="1" spans="2:2" ht="14.25" customHeight="1"/>
    <row r="2" spans="2:2" ht="14.25" customHeight="1">
      <c r="B2" s="314" t="s">
        <v>46</v>
      </c>
    </row>
    <row r="3" spans="2:2" ht="14.25" customHeight="1">
      <c r="B3" s="314" t="s">
        <v>79</v>
      </c>
    </row>
    <row r="4" spans="2:2" ht="14.25" customHeight="1">
      <c r="B4" s="314" t="s">
        <v>1111</v>
      </c>
    </row>
    <row r="5" spans="2:2" ht="14.25" customHeight="1"/>
    <row r="6" spans="2:2" ht="14.25" customHeight="1"/>
    <row r="7" spans="2:2" ht="14.25" customHeight="1"/>
    <row r="8" spans="2:2" ht="14.25" customHeight="1"/>
    <row r="9" spans="2:2" ht="14.25" customHeight="1"/>
    <row r="10" spans="2:2" ht="14.25" customHeight="1"/>
    <row r="11" spans="2:2" ht="14.25" customHeight="1"/>
    <row r="12" spans="2:2" ht="14.25" customHeight="1"/>
    <row r="13" spans="2:2" ht="14.25" customHeight="1"/>
    <row r="14" spans="2:2" ht="14.25" customHeight="1"/>
    <row r="15" spans="2:2" ht="14.25" customHeight="1"/>
    <row r="16" spans="2:2"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C1 Riesgos Corrupcion</vt:lpstr>
      <vt:lpstr>C2  Racionalización Trámites</vt:lpstr>
      <vt:lpstr>C3 Rendicion Cuentas</vt:lpstr>
      <vt:lpstr>C4. Atencion Ciudadano</vt:lpstr>
      <vt:lpstr>C5 Ley Transparencia</vt:lpstr>
      <vt:lpstr>C6  Plan de Integridad</vt:lpstr>
      <vt:lpstr>C7 Participación Ciudadana</vt:lpstr>
      <vt:lpstr>Hoja1</vt:lpstr>
      <vt:lpstr>'C1 Riesgos Corrupcion'!Área_de_impresión</vt:lpstr>
      <vt:lpstr>'C2  Racionalización Trámites'!Área_de_impresión</vt:lpstr>
      <vt:lpstr>'C3 Rendicion Cuentas'!Área_de_impresión</vt:lpstr>
      <vt:lpstr>'C4. Atencion Ciudadano'!Área_de_impresión</vt:lpstr>
      <vt:lpstr>'C5 Ley Transparencia'!Área_de_impresión</vt:lpstr>
      <vt:lpstr>'C6  Plan de Integridad'!Área_de_impresión</vt:lpstr>
      <vt:lpstr>'C7 Participación Ciudadana'!Área_de_impresión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AHERNANDEZ</cp:lastModifiedBy>
  <dcterms:created xsi:type="dcterms:W3CDTF">2021-01-28T01:22:34Z</dcterms:created>
  <dcterms:modified xsi:type="dcterms:W3CDTF">2022-01-11T21:48:07Z</dcterms:modified>
</cp:coreProperties>
</file>