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192.168.0.34\Documentos\arojas\Mis documentos\CONTROL INTERNO FUGA\2022\INFORMES\Austeridad\"/>
    </mc:Choice>
  </mc:AlternateContent>
  <xr:revisionPtr revIDLastSave="0" documentId="8_{DCFE05FB-E602-4009-BA74-78077F596BA0}" xr6:coauthVersionLast="47" xr6:coauthVersionMax="47" xr10:uidLastSave="{00000000-0000-0000-0000-000000000000}"/>
  <bookViews>
    <workbookView xWindow="-120" yWindow="-120" windowWidth="20730" windowHeight="11160" firstSheet="1" activeTab="3" xr2:uid="{00000000-000D-0000-FFFF-FFFF00000000}"/>
  </bookViews>
  <sheets>
    <sheet name="DECRETO 26 1998" sheetId="5" state="hidden" r:id="rId1"/>
    <sheet name="DECRETO 1068 2015" sheetId="1" r:id="rId2"/>
    <sheet name="DIRECTIVA PRESIDENCIAL 06 2014" sheetId="2" state="hidden" r:id="rId3"/>
    <sheet name="DECRETO 492 2019" sheetId="7" r:id="rId4"/>
  </sheets>
  <definedNames>
    <definedName name="_xlnm.Print_Area" localSheetId="1">'DECRETO 1068 2015'!$A$1:$I$51</definedName>
    <definedName name="_xlnm.Print_Area" localSheetId="3">'DECRETO 492 2019'!$A$1:$I$98</definedName>
  </definedNames>
  <calcPr calcId="191029"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50" i="1" l="1"/>
  <c r="F49" i="1"/>
  <c r="F48" i="1"/>
  <c r="F47" i="1"/>
  <c r="K94" i="7" l="1"/>
  <c r="F96" i="7" s="1"/>
  <c r="L47" i="1" l="1"/>
  <c r="K47" i="1"/>
  <c r="J47" i="1"/>
  <c r="F51" i="1" l="1"/>
  <c r="L94" i="7"/>
  <c r="F97" i="7" s="1"/>
  <c r="J94" i="7"/>
  <c r="F94" i="7" l="1"/>
  <c r="F95" i="7"/>
  <c r="F98" i="7" l="1"/>
</calcChain>
</file>

<file path=xl/sharedStrings.xml><?xml version="1.0" encoding="utf-8"?>
<sst xmlns="http://schemas.openxmlformats.org/spreadsheetml/2006/main" count="770" uniqueCount="513">
  <si>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</si>
  <si>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</si>
  <si>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</si>
  <si>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</si>
  <si>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</si>
  <si>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</si>
  <si>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</si>
  <si>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</si>
  <si>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</si>
  <si>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</si>
  <si>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</si>
  <si>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</si>
  <si>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</si>
  <si>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</si>
  <si>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</si>
  <si>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</si>
  <si>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</si>
  <si>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</si>
  <si>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</si>
  <si>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</si>
  <si>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</si>
  <si>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</si>
  <si>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</si>
  <si>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</si>
  <si>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</si>
  <si>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</si>
  <si>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</si>
  <si>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</si>
  <si>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</si>
  <si>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</si>
  <si>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</si>
  <si>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</si>
  <si>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</si>
  <si>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</si>
  <si>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</si>
  <si>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</si>
  <si>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</si>
  <si>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</si>
  <si>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</si>
  <si>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</si>
  <si>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</si>
  <si>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</si>
  <si>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</si>
  <si>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</si>
  <si>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</si>
  <si>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</si>
  <si>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</si>
  <si>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</si>
  <si>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</si>
  <si>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</si>
  <si>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</si>
  <si>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</si>
  <si>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</si>
  <si>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</si>
  <si>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</si>
  <si>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</si>
  <si>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</si>
  <si>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</si>
  <si>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</si>
  <si>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</si>
  <si>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</si>
  <si>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</si>
  <si>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</si>
  <si>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</si>
  <si>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</si>
  <si>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</si>
  <si>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</si>
  <si>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</si>
  <si>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</si>
  <si>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</si>
  <si>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</si>
  <si>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</si>
  <si>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</si>
  <si>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</si>
  <si>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</si>
  <si>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</si>
  <si>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</si>
  <si>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</si>
  <si>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</si>
  <si>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</si>
  <si>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</si>
  <si>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</si>
  <si>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</si>
  <si>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</si>
  <si>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</si>
  <si>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</si>
  <si>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</si>
  <si>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</si>
  <si>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</si>
  <si>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</si>
  <si>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</si>
  <si>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</si>
  <si>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</si>
  <si>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</si>
  <si>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</si>
  <si>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</si>
  <si>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</si>
  <si>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</si>
  <si>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</si>
  <si>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</si>
  <si>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</si>
  <si>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</si>
  <si>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</si>
  <si>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</si>
  <si>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</si>
  <si>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</si>
  <si>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</si>
  <si>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</si>
  <si>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</si>
  <si>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</si>
  <si>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</si>
  <si>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</si>
  <si>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</si>
  <si>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</si>
  <si>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</si>
  <si>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</si>
  <si>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</si>
  <si>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</si>
  <si>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</si>
  <si>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</si>
  <si>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</si>
  <si>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</si>
  <si>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</si>
  <si>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</si>
  <si>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</si>
  <si>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</si>
  <si>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</si>
  <si>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</si>
  <si>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</si>
  <si>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</si>
  <si>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</si>
  <si>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CAPITULO</t>
  </si>
  <si>
    <t>DECRETO 26 DE 1998</t>
  </si>
  <si>
    <t>Por el cual se dictan normas de austeridad en el gasto público</t>
  </si>
  <si>
    <t>I. DISPOSICIONES GENERALES</t>
  </si>
  <si>
    <t>Artículo 1o. Las normas que contiene este decreto se aplicarán a todos los órganos públicos.
Para efectos del presente decreto, se entienden por órganos públicos todos los organismos, entidades, entes públicos, entes autónomos y personas jurídicas que financien sus gastos con recursos del Tesoro Público.</t>
  </si>
  <si>
    <t>ARTICULO</t>
  </si>
  <si>
    <t>Artículo 2o. Cuando se provean vacantes de personal se requerirá de la certificación de disponibilidad suficiente de recursos por todos los conceptos en el presupuesto de la vigencia fiscal del respectivo año.</t>
  </si>
  <si>
    <t>Artículo 3o. Las convenciones o pactos colectivos se ajustarán a las pautas generales fijadas por el Consejo Nacional de Política Económica y Social, Conpes.</t>
  </si>
  <si>
    <t>Artículo 4o. La autorización de horas extras y comisiones sólo se hará cuando así lo impongan las necesidades reales e imprescindibles de los órganos públicos, de conformidad con las normas legales vigentes.</t>
  </si>
  <si>
    <t>Artículo 5o. 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</si>
  <si>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Artículo 6o. Los apoderados de los órganos públicos deben garantizar que los pagos de las conciliaciones judiciales, las transacciones y todas las soluciones alternativas de conflictos sean oportunos, con el fin de evitar gastos adicionales para el Tesoro Público</t>
  </si>
  <si>
    <t>II. AGASAJOS PÚBLICOS Y GASTOS SUNTUARIOS</t>
  </si>
  <si>
    <r>
      <t>Artículo 7o.</t>
    </r>
    <r>
      <rPr>
        <sz val="11"/>
        <color rgb="FF333333"/>
        <rFont val="Arial"/>
        <family val="2"/>
      </rPr>
      <t> Prohíbase ordenar, autorizar o efectuar fiestas, agasajos, celebraciones u conmemoraciones u otorgar regalos con cargo al Tesoro Público, salvo en las actividades de bienestar social relacionadas con la celebración de Navidad de los hijos de los funcionarios.</t>
    </r>
  </si>
  <si>
    <t>Artículo 10. Prohíbase a los servidores públicos la realización de gastos suntuarios, la impresión, suministro y utilización con cargo al Tesoro Público de tarjetas de presentación, de Navidad, conmemoraciones, aniversarios o similares y el uso con fines personales de los servicios de correspondencia y comunicación.
La impresión, suministro y utilización con cargo al Tesoro Público de tarjetas de Navidad, conmemoraciones, o similares se podrá realizar única y exclusivamente con carácter institucional por parte del Presidente de la República, el Vicepresidente de la República, el Presidente del Senado de la República, el Presidente de la Cámara de Representantes, el Contralor General de la República, el Procurador General de la Nación, el Fiscal General de la Nación, Los Presidentes de las Altas Cortes Judiciales, el Registrador Nacional del Estado Civil y el Defensor del Pueblo, con estricta sujeción a las disponibilidades presupuéstales que existan en el rubro correspondiente.
Cuando resulte indispensable utilizar con fines personales los servicios de comunicación indicados en este artículo, los usuarios pagarán el costo al respectivo órgano público.</t>
  </si>
  <si>
    <t>Artículo 11. 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</si>
  <si>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Artículo 12. No se podrán hacer erogaciones para afiliación de órganos públicos o servidores a clubes sociales o entidades del mismo orden. En consecuencia, no se podrá autorizar pagos por acciones, inscripciones, cuotas de sostenimiento o gastos para recepciones, invitaciones o atenciones similares.
Las acciones o derechos que en la actualidad poseen serán enajenados o cedidas conforme a los estatutos del respectivo club.
Queda igualmente prohibida a los servidores públicos la utilización de tarjetas de crédito con cargo al Tesoro Público</t>
  </si>
  <si>
    <t>III USO DE VEHÍCULOS OFICIALES</t>
  </si>
  <si>
    <t>Artículo 14. Los órganos públicos, cuando tengan disponibles vehículos, conformarán un grupo con ellos para atender las necesidades ocasionales e indispensables del servicio así como para el desarrollo de sus funciones. Se incluyen las actividades necesarias para atender la seguridad de los funcionarios públicos.
Los vehículos sobrantes, después de aplicar las normas establecidas en el presente decreto, serán enajenados con sujeción a las disposiciones legales vigentes.</t>
  </si>
  <si>
    <t>Artículo 15. Los servidores públicos que por razón de las labores de su cargo deban trasladarse fuera de su sede no podrán hacerlo con vehículos de ésta, salvo cuando se trate de localidades cercanas y resulte económico.
No habrá lugar a la prohibición anterior cuando el desplazamiento tenga por objeto visitar obras para cuya inspección se requiera el uso continuo del vehículo.</t>
  </si>
  <si>
    <t>IV. COMISIONES AL EXTERIOR</t>
  </si>
  <si>
    <t>Artículo 16. Las comisiones de servicio al exterior de los servidores públicos de
los órganos adscritos o vinculados serán conferidas por el jefe del órgano público respectivo.
Todas las demás comisiones, incluidas las del jefe del órgano adscrito o vinculado a que hace referencia el inciso anterior, continuarán siendo otorgadas de conformidad con las disposiciones vigentes.</t>
  </si>
  <si>
    <t>Artículo 17. Las comisiones para cumplir compromisos en representación del Gobierno colombiano, con organismos o entidades internacionales de las cuales Colombia haga parte, deberán ser autorizadas previamente por el Ministerio de Relaciones Exteriores. Las que tengan por objeto negociar o tramitar empréstitos requerirán autorización previa del Ministerio de Hacienda y Crédito Público.</t>
  </si>
  <si>
    <t>Artículo 18. Modificado art. 1 Decreto Nacional 476 de 2000, Modificado por el art. 1, Decreto Nacional 2890 de 2005: A los comisionados al exterior se les podrá suministrar pasajes aéreos, marítimos o terrestres solo en clase económica.
El Presidente de la República, el Vicepresidente de la República, los Ministros del Despacho, el Presidente del Senado de la República, el Presidente de la Cámara de Representantes, el Contralor General de la República, el Procurador General de la Nación, el Fiscal General de la Nación, los Presidentes de las Altas Cortes, el Registrador Nacional del Estado Civil, el Defensor del Pueblo, podrán viajar en primera clase.
Los Viceministros del Despacho, los Directores y Subdirectores de los Departamentos Administrativos, los miembros del Congreso, los Embajadores, los Magistrados de las Altas Cortes, los Superintendentes y el Presidente de Ecopetrol S. A., podrán viajar en clase ejecutiva.
Parágrafo. Los Embajadores y Embajadores en Misiones Especiales podrán viajar en primera clase, previa autorización del Ministro de Relaciones Exteriores.</t>
  </si>
  <si>
    <t>Artículo 19. El valor de los pasajes o de los viáticos no utilizados deberán reembolsarse, en forma inmediata, al órgano público</t>
  </si>
  <si>
    <t>V. CONTRATACION ADMINISTRATIVA</t>
  </si>
  <si>
    <t>Artículo 20. En los contratos no se podrán pactar desembolsos en cuantías que excedan el programa anual de caja aprobado por el Consejo Superior de Política Fiscal o las metas de pago establecidas por éste.</t>
  </si>
  <si>
    <t>Artículo 22. Sin perjuicio de lo dispuesto en la Ley 80 de 1993, para las compras que se realicen sin licitación o concurso de méritos, los órganos públicos tendrán en cuenta las condiciones que el mercado ofrezca y escogerán la más eficiente y favorable para el Tesoro Público.</t>
  </si>
  <si>
    <r>
      <t>Artículo</t>
    </r>
    <r>
      <rPr>
        <sz val="11"/>
        <color rgb="FF333333"/>
        <rFont val="Calibri"/>
        <family val="2"/>
        <scheme val="minor"/>
      </rPr>
      <t> </t>
    </r>
    <r>
      <rPr>
        <b/>
        <sz val="11"/>
        <color rgb="FF333333"/>
        <rFont val="Calibri"/>
        <family val="2"/>
        <scheme val="minor"/>
      </rPr>
      <t>21</t>
    </r>
    <r>
      <rPr>
        <sz val="11"/>
        <color rgb="FF333333"/>
        <rFont val="Calibri"/>
        <family val="2"/>
        <scheme val="minor"/>
      </rPr>
      <t>. Las reservas presupuéstales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efectúe en la vigencia fiscal siguiente, se atenderá con el presupuesto de esta última vigencia, previo el cumplimiento de los procedimientos presupuéstales correspondientes</t>
    </r>
  </si>
  <si>
    <t>Artículo 23. Los órganos públicos sólo podrán celebrar contratos de consultoría o de prestación de servicios con personas naturales o jurídicas, cuando no exista personal de planta especializado para la labor requerida</t>
  </si>
  <si>
    <t>Artículo 25. Las entidades territoriales deberán adoptar medidas similares que sigan los lineamientos de este decreto tendientes a racionalizar el gasto público, adaptándolas a la organización territorial</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</si>
  <si>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</si>
  <si>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</si>
  <si>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</si>
  <si>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</si>
  <si>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</si>
  <si>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</si>
  <si>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</si>
  <si>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</si>
  <si>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</si>
  <si>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</si>
  <si>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</si>
  <si>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</si>
  <si>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</si>
  <si>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</si>
  <si>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</si>
  <si>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</si>
  <si>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</si>
  <si>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</si>
  <si>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</si>
  <si>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</si>
  <si>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</si>
  <si>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</si>
  <si>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</si>
  <si>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</si>
  <si>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Por el cual se expiden lineamientos generales sobre austeridad y transparencia del gasto público en las entidades y organismos del orden distritaly se dictan otras disposiciones.</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</si>
  <si>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</si>
  <si>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</si>
  <si>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</si>
  <si>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</si>
  <si>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</si>
  <si>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yio servicios que se espera obtener.</t>
    </r>
  </si>
  <si>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</si>
  <si>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</si>
  <si>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</si>
  <si>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</si>
  <si>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</si>
  <si>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</si>
  <si>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</si>
  <si>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</si>
  <si>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</si>
  <si>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</si>
  <si>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</si>
  <si>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</si>
  <si>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</si>
  <si>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</si>
  <si>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</si>
  <si>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</si>
  <si>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</si>
  <si>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</si>
  <si>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</si>
  <si>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</si>
  <si>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</si>
  <si>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8"/>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</si>
  <si>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</si>
  <si>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</si>
  <si>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</si>
  <si>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</si>
  <si>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</si>
  <si>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</si>
  <si>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</si>
  <si>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</si>
  <si>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</si>
  <si>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</si>
  <si>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</si>
  <si>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</si>
  <si>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</si>
  <si>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</si>
  <si>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</si>
  <si>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</si>
  <si>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</si>
  <si>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</si>
  <si>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</si>
  <si>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</si>
  <si>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</si>
  <si>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</si>
  <si>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</si>
  <si>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</si>
  <si>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</si>
  <si>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</si>
  <si>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</si>
  <si>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</si>
  <si>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</si>
  <si>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</si>
  <si>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</si>
  <si>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</si>
  <si>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</si>
  <si>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</si>
  <si>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</si>
  <si>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</si>
  <si>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</si>
  <si>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</si>
  <si>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</si>
  <si>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</si>
  <si>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</si>
  <si>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</si>
  <si>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</si>
  <si>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</si>
  <si>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</si>
  <si>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</si>
  <si>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</si>
  <si>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</si>
  <si>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</si>
  <si>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</si>
  <si>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</si>
  <si>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</si>
  <si>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</si>
  <si>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</si>
  <si>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</si>
  <si>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</si>
  <si>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</si>
  <si>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</si>
  <si>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</si>
  <si>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</si>
  <si>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</si>
  <si>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</si>
  <si>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CAPÍTULO V. PLANES DE AUSTERIDAD E INDICADOR DE AUSTERIDAD</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</si>
  <si>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</si>
  <si>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</si>
  <si>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</si>
  <si>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</si>
  <si>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</si>
  <si>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</si>
  <si>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</si>
  <si>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</si>
  <si>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</si>
  <si>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</si>
  <si>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</si>
  <si>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</si>
  <si>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</si>
  <si>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</si>
  <si>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</si>
  <si>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</si>
  <si>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</si>
  <si>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</si>
  <si>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reconocçrá la diferencia. De igual manera, las entidades y organismos deberán racionalizar el gasto cuando la comisión de servicios no requiera que el servidor público se aloje en el lugar de la comisión. </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</si>
  <si>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</si>
  <si>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</si>
  <si>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</si>
  <si>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</si>
  <si>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</si>
  <si>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</si>
  <si>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</si>
  <si>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Las entidades y  organismos distritales estableceran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obener fotocopías o configurar huellas de agua en los equipos de impresión</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</si>
  <si>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</si>
  <si>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</si>
  <si>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</si>
  <si>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</si>
  <si>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</si>
  <si>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</si>
  <si>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</si>
  <si>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</si>
  <si>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Los bonos navideños que en ejercicio de la autonomía administrativa y presupuestal de las entidades y  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</si>
  <si>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c</t>
  </si>
  <si>
    <t>cp</t>
  </si>
  <si>
    <t>nc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</si>
  <si>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prohibe la impresión de informes o reportes a color, independientemente de su destinatario.</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</si>
  <si>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</si>
  <si>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</si>
  <si>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</si>
  <si>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</si>
  <si>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</si>
  <si>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OFICINA ASESORA JURIDICA </t>
  </si>
  <si>
    <t xml:space="preserve">PRESUPUESTO </t>
  </si>
  <si>
    <t>ORDENADORES DEL GASTO Y OFICINA ASESORA JURIDICA</t>
  </si>
  <si>
    <t>OCI</t>
  </si>
  <si>
    <t xml:space="preserve">RESPONSABLE </t>
  </si>
  <si>
    <t>OFICINA DE COMUNICACIONES Y SUBDIRECCIONES MISIONALES</t>
  </si>
  <si>
    <t>ALMACEN</t>
  </si>
  <si>
    <t>TECNOLOGÍA</t>
  </si>
  <si>
    <t>SUPERVISOR DEL CONTRATO (TESORERA)</t>
  </si>
  <si>
    <t>TECNOLOGÍA Y ALMACEN</t>
  </si>
  <si>
    <t xml:space="preserve">TESORERIA </t>
  </si>
  <si>
    <t>CAJA MENOR</t>
  </si>
  <si>
    <t>SUBDIRECCIÓN CORPORATIVA</t>
  </si>
  <si>
    <t>SUBDIRECCIÓN CORPORATIVA Y TALENTO HUMANO</t>
  </si>
  <si>
    <t>SUBDIRECCIÓN CORPORATIVA Y PIGA</t>
  </si>
  <si>
    <t>RECURSOS FISICOS
TECNOLOGÍA</t>
  </si>
  <si>
    <t xml:space="preserve">
SUBDIRECCIÓN CORPORATIVA 
OFICINA ASESORA JURIDICA </t>
  </si>
  <si>
    <t>OFICINA DE COMUNICACIONES 
SUBDIRECCIONES MISIONALES</t>
  </si>
  <si>
    <t>OFICINA DE COMUNICACIONES
 SUBDIRECCIONES MISIONALES</t>
  </si>
  <si>
    <t>OFICINA DE COMUNICACIONES 
 SUBDIRECCIONES MISIONALES</t>
  </si>
  <si>
    <t xml:space="preserve">SUBDIRECCIÓN ARTÍSTICA Y CULTURAL
CONTABILIDAD
OFICINA ASESORA JURIDICA </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</si>
  <si>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</si>
  <si>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SAyC: LA SUBDIRECCIÓN NO TIENE CONTRATOS VIGENTES DE EDICIÓN, IMPRESIÓN O PUBLICACIÓN DE DOCUMENTOS.
OC:  Entre el 01 de octubre y el 31 de diciembre de 2021, el equipo de comunicaciones no ha suscrito contratos de impresión y/o publicaciones. No obstante, a través del contrato interadministrativo FUGA-161-2021 se han realizado publicaciones digitales pagas, a través de las redes sociales institucionales por un valor de $22.499.996.
Los reportes de ejecución de recursos y las evidencias de seguimiento se pueden evidenciar en el Anexo Ejecución pauta - 4 to trimestre 2021 ubicado en el link: https://docs.google.com/spreadsheets/d/1Vr4VSxcMI8AndMyDkGvqJ1FcuBqYgGBF/edit?usp=sharing&amp;ouid=113163310949703920571&amp;rtpof=true&amp;sd=true
El contrato puede ser consultado a través de Orfeo con el número de expediente: 202113002000900159E</t>
  </si>
  <si>
    <t>OAJ: La FUGA ha suscrito tres procesos de contratación mediante la modalidad de convenio de asociación, esta modalidad establece que la entidad aporta unos recursos y el contratista otros para el cumplimiento de un objeto contractual. 
De acuerdo a lo anterior los contratos suscritos por convenio de asociación son:  FUGA-116-2021, FUGA-119-2021 y FUGA-183-2021.
Se anexa la base de datos con el link de publicacion .</t>
  </si>
  <si>
    <t>OAJ: Durante el trimestre no se adelantaron contratos que cumpla con el requisito señalado en el presente numeral.
Se anexa la base de datos.</t>
  </si>
  <si>
    <r>
      <rPr>
        <b/>
        <sz val="10"/>
        <rFont val="Calibri"/>
        <family val="2"/>
        <scheme val="minor"/>
      </rPr>
      <t>OAJ</t>
    </r>
    <r>
      <rPr>
        <sz val="10"/>
        <rFont val="Calibri"/>
        <family val="2"/>
        <scheme val="minor"/>
      </rPr>
      <t>: Durante el trimestre no se han realizado pagos por conciliaciones judiciales en la entidad</t>
    </r>
  </si>
  <si>
    <t xml:space="preserve">SAyC: LA SUBDIRECCIÓN NO TIENE CONTRATOS VIGENTES DE EDICIÓN, IMPRESIÓN O PUBLICACIÓN DE DOCUMENTOS.
OC:  En el marco del contrato interadministrativo FUGA-161-2021, con objeto contractural: Prestar servicios integrales de comunicación encaminados a apoyar el desarrollo de la estrategia de comunicaciones de la Fundación Gilberto Alzate Avendaño, se solicitaron recursos para divulgación paga de contenidos institucionales a través de redes sociales por un valor de $22.499.996.
Los reportes de ejecución de recursos y las evidencias de seguimiento se pueden evidenciar en el Anexo Ejecución pauta - 4 to trimestre 2021 ubicado en el link: https://docs.google.com/spreadsheets/d/1Vr4VSxcMI8AndMyDkGvqJ1FcuBqYgGBF/edit?usp=sharing&amp;ouid=113163310949703920571&amp;rtpof=true&amp;sd=true
El contrato puede ser consultado a través de Orfeo con el número de expediente: 202113002000900159E
SCentro: Desde la Subdirección para la gestión del centro de Bogotá no se han adelantado contrataciones de la referencia durante el trimestre octubre a diciembre de 2021. </t>
  </si>
  <si>
    <t xml:space="preserve">SAyC: LA SUBDIRECCIÓN NO TIENE CONTRATOS VIGENTES DE EDICIÓN, IMPRESIÓN O PUBLICACIÓN DE DOCUMENTOS.
OC: En el periodo reportado se han efectuado 8 divulgaciones pagas en las redes sociales institucionales, en el marco del contrato interadministrativo FUGA-161-2021, por un valor de $22.499.996
Los reportes de ejecución de recursos y las evidencias de seguimiento se pueden evidenciar en el Anexo Ejecución pauta - 4to trimestre 2021 ubicado en el link: https://docs.google.com/spreadsheets/d/1Vr4VSxcMI8AndMyDkGvqJ1FcuBqYgGBF/edit?usp=sharing&amp;ouid=113163310949703920571&amp;rtpof=true&amp;sd=true
El contrato puede ser consultado a través de Orfeo con el número de expediente: 202113002000900159E
SCentro:  Desde la Subdirección para la gestión del centro de Bogotá no se han adelantado contrataciones de la referencia durante el trimestre octubre a diciembre de 2021. </t>
  </si>
  <si>
    <t xml:space="preserve">SAyC: LA SUBDIRECCIÓN NO TIENE CONTRATOS VIGENTES DE EDICIÓN, IMPRESIÓN O PUBLICACIÓN DE DOCUMENTOS.
OC:  Entre el 01 de octubre y el 31 de diciembre de 2021, el equipo de comunicaciones no ha suscrito contratos de impresión y/o publicaciones. No obstante, a través del contrato interadministrativo FUGA-161-2021 se han realizado publicaciones digitales pagas, a través de las redes sociales institucionales por un valor de $22.499.996.
Los reportes de ejecución de recursos y las evidencias de seguimiento se pueden evidenciar en el Anexo Ejecución pauta - 4 to trimestre 2021 ubicado en el link: https://docs.google.com/spreadsheets/d/1Vr4VSxcMI8AndMyDkGvqJ1FcuBqYgGBF/edit?usp=sharing&amp;ouid=113163310949703920571&amp;rtpof=true&amp;sd=true
El contrato puede ser consultado a través de Orfeo con el número de expediente: 202113002000900159E
SCentro: Desde la Subdirección para la gestión del centro de Bogotá no se han adelantado contrataciones de la referencia durante el trimestre octubre a diciembre de 2021. </t>
  </si>
  <si>
    <t xml:space="preserve">SAyC: LA SUBDIRECCIÓN NO TIENE CONTRATOS VIGENTES DE EDICIÓN, IMPRESIÓN O PUBLICACIÓN DE DOCUMENTOS.
OC: Entre el 01 de octubre y el 31 de diciembre de 2021, el equipo de comunicaciones no ha suscrito contratos de impresión y/o publicaciones. No obstante, a través del contrato interadministrativo FUGA-161-2021 se han realizado publicaciones digitales pagas, a través de las redes sociales institucionales por un valor de $22.499.996.
Los reportes de ejecución de recursos y las evidencias de seguimiento se pueden evidenciar en el Anexo Ejecución pauta - 4 to trimestre 2021 ubicado en el link: https://docs.google.com/spreadsheets/d/1Vr4VSxcMI8AndMyDkGvqJ1FcuBqYgGBF/edit?usp=sharing&amp;ouid=113163310949703920571&amp;rtpof=true&amp;sd=true
El contrato puede ser consultado a través de Orfeo con el número de expediente: 202113002000900159E
SCentro:  Desde la Subdirección para la gestión del centro de Bogotá no se han adelantado contrataciones de la referencia durante el trimestre octubre a diciembre de 2021. </t>
  </si>
  <si>
    <t>Para la presente vigencia no se realizaron comisiones a nivel Internacional.</t>
  </si>
  <si>
    <t>No aplica para el periodo evaluado</t>
  </si>
  <si>
    <t>Se anexa el seguimiento a la ejecución presupuestal y la relación de registros presupuestales, el PAC y los respectivos seguimientos enviados a Ordenadores de gasto.
\\192.168.0.34\Informes Austeridad Gasto\AÑO 2021\IV TRIM\Decreto 1068\Presupuesto</t>
  </si>
  <si>
    <t>Se anexa  Seguimiento efectuado a la ejecución de las reservas  y la base de datos correspondiente
\\192.168.0.34\Informes Austeridad Gasto\AÑO 2021\IV TRIM\Decreto 1068\Presupuesto\Reservas</t>
  </si>
  <si>
    <t>SAyC: En el periodo evaluado  NO se llevaron a cabo compras sin licitacion o concurso de meritos. 
OAJ:Para el desarrollo de los procesos diferentes a la Licitación Publica y Concurso de Méritos, la entidad aplica los procedimientos establecidos por la Ley 80 de 1993 en la escogencia de la propuesta mas eficiente y favorable. 
Se anexa la base de datos de contratación.
SCentro: Desde la Subdirección para la gestión del centro de Bogotá no se han adelantado contrataciones de la referencia durante el trimestre octubre a diciembre de 2021. 
SGC: Durante el cuarto trimestre de la vigencia 2021, al interior de la Subdirección de Gestión Corporativa se adelantaron procesos de selección que se vieron reflejados en la suscripción de los siguientes contratos:
* FUGA-200-2021 - Prestar el servicio de mantenimiento, recarga y adquisición de elementos para la señalización de extintores: 202113002000900210E.
* FUGA-202-2021 - Prestar el servicio de mantenimiento, lavado y desinfección de los tanques de agua con los que cuenta la Fundación: 202113002000900214E.
* FUGA-205-2021 - Prestar el servicio de fumigación, desinfección y control de plagas en las diferentes sedes de la Fundación: 202113002000900213E.
* FUGA-207-2021 - Prestar el servicio de mantenimiento preventivo y/o correctivo de los bienes muebles e inmuebles de propiedad y/o tenencia de la Fundación: 202113002000900115E.
* FUGA-214-2021 - Prestar los servicios de apoyo para la gestión y realización de los planes de bienestar e incentivos, capacitación y seguridad y salud en el trabajo de la Fundación Gilberto Alzate Avendaño: 202113002000900209E.
* FUGA-219-2021 - Prestar los servicios para la migración de la infraestructura tecnológica de la Fundación Gilberto Alzate Avendaño de IPV4 a IPV6: 202113002000900207E.
* FUGA-220-2021 - Adquisición de insumos para botiquines: 202113002000900219E.</t>
  </si>
  <si>
    <r>
      <rPr>
        <sz val="10"/>
        <color theme="1"/>
        <rFont val="Calibri"/>
        <family val="2"/>
        <scheme val="minor"/>
      </rPr>
      <t xml:space="preserve">SGC: Durante el cuarto trimestre de la vigencia 2021, al interior de la Subdirección de Gestión Corporativa se adelantaron procesos de selección que se vieron reflejados en la suscripción de los siguientes contratos:
* FUGA-200-2021 - Prestar el servicio de mantenimiento, recarga y adquisición de elementos para la señalización de extintores: 202113002000900210E.
* FUGA-202-2021 - Prestar el servicio de mantenimiento, lavado y desinfección de los tanques de agua con los que cuenta la Fundación: 202113002000900214E.
* FUGA-205-2021 - Prestar el servicio de fumigación, desinfección y control de plagas en las diferentes sedes de la Fundación: 202113002000900213E.
* FUGA-207-2021 - Prestar el servicio de mantenimiento preventivo y/o correctivo de los bienes muebles e inmuebles de propiedad y/o tenencia de la Fundación: 202113002000900115E.
</t>
    </r>
    <r>
      <rPr>
        <sz val="10"/>
        <color rgb="FFFF0000"/>
        <rFont val="Calibri"/>
        <family val="2"/>
        <scheme val="minor"/>
      </rPr>
      <t xml:space="preserve">
</t>
    </r>
    <r>
      <rPr>
        <sz val="10"/>
        <color theme="1"/>
        <rFont val="Calibri"/>
        <family val="2"/>
        <scheme val="minor"/>
      </rPr>
      <t xml:space="preserve">OAJ: Durante el trimestre no se adelantaron contratos que cumpla con el requisito señalado en el presente numeral.
Se anexa la base de datos.
</t>
    </r>
  </si>
  <si>
    <t>SAyC:: En el periodo evaluado NO se llevaron a cabo  trámites para la contratación o renovación de contratos de suministro, mantenimiento o reparación de bienes muebles y para la adquisición de bienes inmueble
OAJ: Durante el trimestre se adelanto el contrato 207-2021 cuyo objeto es  Prestar el servicio de mantenimiento preventivo y/o correctivo de los bienes muebles e inmuebles de propiedad y/o tenencia de la Fundación.
Se anexa base de datos con el link de publicación.
SGC: Durante el cuarto trimestre de la vigencia 2021, al interior de la Subdirección de Gestión Corporativa se adelantaron procesos de selección que se vieron reflejados en la suscripción de los siguientes contratos:
* FUGA-200-2021 - Prestar el servicio de mantenimiento, recarga y adquisición de elementos para la señalización de extintores: 202113002000900210E.
* FUGA-202-2021 - Prestar el servicio de mantenimiento, lavado y desinfección de los tanques de agua con los que cuenta la Fundación: 202113002000900214E.
* FUGA-205-2021 - Prestar el servicio de fumigación, desinfección y control de plagas en las diferentes sedes de la Fundación: 202113002000900213E.
* FUGA-207-2021 - Prestar el servicio de mantenimiento preventivo y/o correctivo de los bienes muebles e inmuebles de propiedad y/o tenencia de la Fundación: 202113002000900115E</t>
  </si>
  <si>
    <r>
      <rPr>
        <sz val="11"/>
        <color theme="1"/>
        <rFont val="Cambria"/>
        <family val="1"/>
        <scheme val="major"/>
      </rPr>
      <t>RETIROS: Durante el trimestre los siguientes servidores solicitaron la renuncia a su empleo: , CARLOS ALIRIO BELTRÁN, MARCELA DEL PILAR AGUILAR, PATRICIA INÉS GÓMEZ Y CAROLINA PULIDO CRUZ (se anexa aceptación de renuncia, paz y salvo, acta de entrega del cargo y encuesta de desvinculación),
\\192.168.0.34\Informes Austeridad Gasto\AÑO 2021\IV TRIM\Decreto 1068\RETIROS</t>
    </r>
    <r>
      <rPr>
        <sz val="11"/>
        <rFont val="Cambria"/>
        <family val="1"/>
        <scheme val="major"/>
      </rPr>
      <t xml:space="preserve">
INGRESOS: Para el IV trimestre de la presente vigencia se realizadon las vinculaciones en periodo de prueba  de ONEIDA FLOREZ PEÑA, profesional especializado 222 - 05 de la Subdirección Artística y Cultural; EDGAR LEONARDO BARBOSA TRUJILLO, profesional especializado 222 - 06 del área de control disciplinario interno de la Subdirección de Gestión Corporativa y LIDA MONTOYA SERRATO TRUJILLO del área de presupuesto de la Subdirección de Gestión Corporativa. TOdas las vinculaciones en el marco de los procesos de concurso de méritos admninistrados por la Comisión Nacional del Servicio Civil.
\\192.168.0.34\Informes Austeridad Gasto\AÑO 2021\IV TRIM\Decreto 1068\INGRESOS
</t>
    </r>
  </si>
  <si>
    <t>Para la presente vigencia no se realizaron vinculaciones de supernumerarios en la Entidad.</t>
  </si>
  <si>
    <t>Para el IV trimestre de la presente vigencia se realizadon las vinculaciones en periodo de prueba  de ONEIDA FLOREZ PEÑA, profesional especializado 222 - 05 de la Subdirección Artística y Cultural; EDGAR LEONARDO BARBOSA TRUJILLO, profesional especializado 222 - 06 del área de control disciplinario interno de la Subdirección de Gestión Corporativa y LIDA MONTOYA SERRATO TRUJILLO del área de presupuesto de la Subdirección de Gestión Corporativa. TOdas las vinculaciones en el marco de los procesos de concurso de méritos admninistrados por la Comisión Nacional del Servicio Civil.
\\192.168.0.34\Informes Austeridad Gasto\AÑO 2021\IV TRIM\Decreto 1068\INGRESOS</t>
  </si>
  <si>
    <t>En el cuarto trimestre de 2021, se realizaron (8) entregas de elementos de papelería, por cuanto la mayoría de los funcionarios y contratistas se encontraban realizando trabajo remoto y teletrabajo. Dentro de las entregas realizadas solo se suministraron 3 resmas de papel para impresión.
Expediente salida de elementos de consumo: 202127005900100001E</t>
  </si>
  <si>
    <t>La entidad en el periodo evaluado no ha realizado pagos por los conceptos indicados en el criterio.</t>
  </si>
  <si>
    <t>Las horas extras autorizadas fueron las necesarias para cumplir con las actividades que  la entidad programa en días festivos,  fines de semana o nocturnos, justificadas de forma previa por cada superior jerarquico.</t>
  </si>
  <si>
    <t>La Entidad no tiene sistema de turnos y teniendo en cuenta que por disposiciones nacionales respecto a la emergencia sanitaria, se reactivaron las actividades de la entidad, se hizo necesario acudir al personal autorizado para el apoyo de las mismas.</t>
  </si>
  <si>
    <t xml:space="preserve">En este trimestre se pagó vacaciones en dinero a los siguientes funcionarios, quienes presentaron renuncia a sus cargos y por tanto fueron liquidados definitivamente: Patricia Inés Gómez Martínez - Técnico Operativo, Carlos Alirio Beltrán Peña - Profesional Especializado, Marcerla del Pilar Aguilar Pardo - Profesional Especializado y Carolina Pulido Cruz, Profesional Especializado. Por la restricción de  las historias laborales se adjunta las Resoluciones de Liquidación de los mencionados funcionarios.      
\\192.168.0.34\Informes Austeridad Gasto\AÑO 2021\IV TRIM\Decreto 492\Vacaciones                                                                                                                                     </t>
  </si>
  <si>
    <t>Para este periodo no se  entregaron bonos navideños a funcionarios.</t>
  </si>
  <si>
    <t>El PIC reposa al interior del PETH el cual se encuentra publicado en el enlace: https://fuga.gov.co/transparencia/plan-estrategico-talento-humano
Respecto a las actividades de capacitacióndesarrolladas durante el IVTrimestre se adjunta la matriz de seguimiento del PETH donde reposan las actividades y radicados de Orfeo de las evidencias.
\\192.168.0.34\Informes Austeridad Gasto\AÑO 2021\IV TRIM\Decreto 492\PETH</t>
  </si>
  <si>
    <t>Se realizó la publicación de diferentes capacitaciones en los BOLETINES de los meses de octubre a diciembre, los cuales se encuentran vinculados al EXPEDIENTE 202131000700100001E asi:
BOLETIN OCTUBRE 08:
* Publicación Buenas Prácticas de innovación pública
*Publicación invitación capacitación acoso laboral DASCD
*BOLETIN 20 DE OCTUBRE
*Publicación capacitación Gobierno abierto
*Divulgación programa de Bienestar IDRD
Boletin 22 DE OCTUBRE
*Publicación capacitación en acoso sexual y laboral
BOLETIN 26 DE OCTUBRE
*Publicación II foro de inclusión laboral
*BOLETIN 03 DE NOVIEMBRE
*Publcación oferta académica PAO DASCD
*Divulgación curso de auditoria de calidad SENA
boletin 09 de noviembre
*Curso auditorias internas DAFP
BOLETIN 07 DE DICIEMBRE
*Curso evaluación de desempeño DASCD
*</t>
  </si>
  <si>
    <t>El PIC reposa al interior del PETH el cual se encuentra publicado en el enlace: https://fuga.gov.co/transparencia/plan-estrategico-talento-humano
Respecto a las actividades de capacitacióndesarrolladas durante el IV Trimestre se encuentran las siguientes:
En conjunto con la Secretaria General de la Alcaldia Mayor de Bgta se socializaron los conceptos de servicio a la ciudadania y los lineamientos a la atención preferencial, la cual incluyo lo relacionado con los  casos en los cuales el peticionario cuenta con limitaciones visuales y auditivas. El orfeo de evidencia cuenta con la PPT que en su parte final hace alusión al enfoque diferencial con ocasión de una dispacidad, así mismo, reposa la invitación
En conjunto con DAFP, se realizó la capacitación en auditorias inter</t>
  </si>
  <si>
    <t xml:space="preserve">El PIC reposa al interior del PETH el cual se encuentra publicado en el enlace: https://fuga.gov.co/transparencia/plan-estrategico-talento-humano
Respecto a las actividades de capacitacióndesarrolladas durante el IV Trimestre se encuentran la capactación desarrollada en conjunto con  la profesional de Control Interno Disciplinario relacionada con la Guía de Conflicto de Intereses de la FUGA. En ORFEO aportado como evidencia reposa la lista de asistencia, PPT, la invitación de Google Calendario y del Boletín Institucional, así como la evaluación de la actividad. ORFEO 20212800066823 (público).
En conjunto con la Secretaria General de la Alcaldia Mayor de Bgta se socializaron los conceptos de servicio a la ciudadania y los lineamientos a la atención preferencial, la cual incluyo lo relacionado con los  casos en los cuales el peticionario cuenta con limitaciones visuales y auditivas. El orfeo de evidencia cuenta con la PPT que en su parte final hace alusión al enfoque diferencial con ocasión de una dispacidad, así mismo, reposa la invitación mediante Boletin Institucional y lista de asistencia. ORFEO 20212800081673 (público).
Capacitación indicadores de gestión. ORFEO 20212800090533	
Capacitación en actos admnistrativos radicado ORFEO 20212800090523	
Capacitación en innovación del conocimiento. ORFEO 20212800105043
</t>
  </si>
  <si>
    <t>Respecto a las actividades de capacitacióndesarrolladas durante el IV Trimestre se encuentran la capactación desarrollada en conjunto con  la profesional de Control Interno Disciplinario relacionada con la Guía de Conflicto de Intereses de la FUGA. En ORFEO aportado como evidencia reposa la lista de asistencia, PPT, la invitación de Google Calendario y del Boletín Institucional, así como la evaluación de la actividad. ORFEO 20212800066823 (público).</t>
  </si>
  <si>
    <t>En conjunto con la Secretaria General de la Alcaldia Mayor de Bgta se socializaron los conceptos de servicio a la ciudadania y los lineamientos a la atención preferencial, la cual incluyo lo relacionado con los  casos en los cuales el peticionario cuenta con limitaciones visuales y auditivas. El orfeo de evidencia cuenta con la PPT que en su parte final hace alusión al enfoque diferencial con ocasión de una dispacidad, así mismo, reposa la invitación mediante Boletin Institucional y lista de asistencia. ORFEO 20212800081673 (público).</t>
  </si>
  <si>
    <t>1 actividad de Reconocimiento a los mejores empleados de carrera y libre nombramiento y remoción RADICADO ORFEO  20212800106773</t>
  </si>
  <si>
    <t>No se realizó celebración de estas fechas.</t>
  </si>
  <si>
    <t>No se pubicó para esta vigencia</t>
  </si>
  <si>
    <t>Para el periodo inmerso dentro el trimestre no se han realizado actividades relacionadas con la modificación de la estructura organizacional</t>
  </si>
  <si>
    <t xml:space="preserve">Se realizó la vinculación del profesional del área de control Disciplinario Interno, Edgar Leonardo Barbosa Trujillo, en el marco de la convocatoria 809 de 2018, tras la renuncia de la funcionaria Carolina Pulido.
Adicionalmente se vinculó a la profesional del área de presupuesto, quien ocupó el primer puesto en el concurso de méritos desarrollado por la Comisión Nacional del Servicio Civil, LIDA MONTOYA SERATO TRUJILLO.
</t>
  </si>
  <si>
    <t xml:space="preserve">En el periodo evaluado no se han llevado a cabo comisiones de servicio al exterior del pais. </t>
  </si>
  <si>
    <t>En el periodo evaluado  se llevó a cabo una comisión  de servicio al interior del pais., para lo cual se adjunta copia de la Resolución 219 de 2021,</t>
  </si>
  <si>
    <t>La comnisión realizada no causó gastos al interior de la entidad.</t>
  </si>
  <si>
    <t>La comisión fuie realizada por una sola funcionaria.</t>
  </si>
  <si>
    <t>En el periodo correspondiente no se realizaron acciones relacionadas con el criterio.</t>
  </si>
  <si>
    <t>De acuerdo con la norma de austeridad los planes de telefonía móvil no superan el 50% de un SMLMV (salario mínimo mensual vigente) y solo se encuentran asignados a los directivos de la entidad.
Se relacionan los consumos del cuarto trimestre del 2021 con comparativo del mismo periodo vigencia anterior
Se anexa como evidencia el seguimiento a las líneas telefónicas en documento de informe de austeridad del área de recursos físicos.
Ver anexo : articulo 14
\\192.168.0.34\Informes Austeridad Gasto\AÑO 2021\IV TRIM\Decreto 492</t>
  </si>
  <si>
    <t>El informe relacionado con la gestión de pagos es emitido por Recursos Fisicos, a nivel lógico se adjunta documento correspondiente a la configuración generada en la planta teléfonica ver documento TELEFONÍA FIJA CONTROL_ trimestre IV
\\192.168.0.34\Informes Austeridad Gasto\AÑO 2021\IV TRIM\Decreto 492\Telefonía</t>
  </si>
  <si>
    <t xml:space="preserve">Las solicitudes de transportes del IV trimestre se encuentran en el expediente virtual No. 202126007200100001E, radicado 20212700088903, correspondiente al contrato FUGA-154-2021, cabe aclarar que todos los servicios de transporte se encuentran aprobados por los funcionarios con nivel directivo, en virtud del objeto “Prestar el servicio integral de transporte terrestre para la Fundación Gilberto Alzate Avendaño”. 
Durante este periodo no se gestionaron viajes fuera del perímetro del Distrito Capital. </t>
  </si>
  <si>
    <t>En el periodo evaluado no se gestiono alguna actividad relacionada con estre criterio</t>
  </si>
  <si>
    <t>Tic Realiza la extracción de la información y esta es consolidado por el profesioal de apoyo PIGA, recursos fisicos. Los dispositivos tiene gestión por usuario se adjunta el documento lógico de la situación ver documento  CONTROL de inpresoras Correo de Bogotá es TIC - Solicitud de información impresiones IV cuarto 2021
\\192.168.0.34\Informes Austeridad Gasto\AÑO 2021\IV TRIM\Decreto 492\Impresoras</t>
  </si>
  <si>
    <t>Durante este periodo no se realizaron pagos por este concepto</t>
  </si>
  <si>
    <t>En el periodo evaluado no se presentó servicio de fotocopiado.</t>
  </si>
  <si>
    <t>Las solicitudes de elementos de consumos como los son la papelería, útiles de oficina y tóner de impresión se encuentran registrados en el Plan de Adquisiciones del periodo en mención, que puede ser encontrada en la página institucional como el documento en Transparencia “Versión 18 Plan Anual de Adquisiciones - 13/Diciembre/2021”
La evidencia de ingresos mensuales se encuentra en el expediente de Orfeo No. 202127003200100002E
Ver  anexo, artículo 19, \\192.168.0.34\Informes Austeridad Gasto\AÑO 2021\IV TRIM\Decreto 492</t>
  </si>
  <si>
    <t>En el cuarto trimestre de 2021, se realizaron (8) entregas de elementos de papelería, por cuanto la mayoría de los funcionarios y contratistas se encontraban realizando trabajo remoto y teletrabajo. Dentro de las entregas realizadas solo se suministraron 3 resmas de papel para impresión.
Expediente salida de elementos de consumo: 202127005900100001E
Ver  anexo, artículo 19 , \\192.168.0.34\Informes Austeridad Gasto\AÑO 2021\IV TRIM\Decreto 492</t>
  </si>
  <si>
    <t xml:space="preserve">1.  En el mes de noviembre se realizó el reembolso No. 6.
2. En el mes de diciembre se realizó el reembolso No. 7 sin situación de fondos, el área de contabilidad realizó un arqueo a la caja menor y se realizó el cierre de la caja menor. 
La ruta de consulta es: Orfeo / Consulta expedientes/Subdirección gestión corporativa/caja menor/año 2021/caja menor/mes correspondiente.                                                                                                                      </t>
  </si>
  <si>
    <t>No se realizaron fraccionamientos de compras de un mismo elemento, tampoco se adquirieron elementos existentes en el almacén de la entidad tal como se puede evidenciar en: Orfeo / Consulta expedientes/Subdirección gestión corporativa/caja menor/año 2021/ mes correspondiente.</t>
  </si>
  <si>
    <t>La entidad cuenta con una caja menor por una cuantía de $8.200,000, inferior a la de años anteriores. Las evidencias se pueden consultar en:  Orfeo / Consulta expedientes/Subdirección gestión corporativa/caja menor/año 2021/mes correspondiente.</t>
  </si>
  <si>
    <t>La entidad no ha contratado o realizado gastos por caja menor para servicios de alimentación de reuniones de trabajo, tal como se puede evidenciar en: Orfeo / Consulta expedientes/Subdirección gestión corporativa/caja menor/año 2021/ mes correspondiente.</t>
  </si>
  <si>
    <t>Se realiza control y gestión de la navegación a traves del dispositvo firewall se establece las confiugaciones y se entrega informe derivado del servicio. Ver documentoINFORME CONTROL DE SEGURIDAD Panel de control de seguridad_30Sep2021_30Dec2021
\\192.168.0.34\Informes Austeridad Gasto\AÑO 2021\IV TRIM\Decreto 492\Internet</t>
  </si>
  <si>
    <t>Dentro del expediente de Orfeo No. 202113002000900179E se encuentra la documentación correspondiente a las pólizas de cubrimiento de los intereses patrimoniales, así como los bienes de propiedad de la Fundación Gilberto Alzate Avendaño vigentes hasta el 26/09/2022.
Dentro del expediente de Orfeo No. 202113002000900091E se encuentra la documentación correspondiente a las pólizas de cubrimiento del edificio la Flauta y la Esquina Redonda vigentes hasta el 08/12/2022.</t>
  </si>
  <si>
    <t>Durante el periodo se realizaron las siguientes campañas:
+Disposicion de residuos solidos
+Campañas de sensibilización programa uso eficiente del agua y energia
Ver anexo articulo 27, \\192.168.0.34\Informes Austeridad Gasto\AÑO 2021\IV TRIM\Decreto 492</t>
  </si>
  <si>
    <t>La Fundación Gilberto Alzate Avendaño mediante el Plan Institucional de Gestión Ambiental (PIGA) 2021-2024, se establecieron objetivos, metas e indicadores para el uso eficiente de los recursos naturales. Los consumos de la entidad han sido inferiores a las metas establecidas. Adicionalmente se realiza el seguimiento al consumo de servicios públicos y los respectivos comparativos 
Ver anexo articulo 27 , \\192.168.0.34\Informes Austeridad Gasto\AÑO 2021\IV TRIM\Decreto 492</t>
  </si>
  <si>
    <t>Actualmente las sedes de la entidad cuentan con sensores instalados en puntos estratégicos mitigando el consumo continuo de energía. 
La sede Casa amarilla, sede Casa de los Grifos y la sede Principal actualmente cuentan con un 100 % de iluminación LED
Las luminarias que han cumplido su vida util se han venido remplazando en el trimestre a traves del contrato de mantenimiento y/o el todero de servicios generales del contrato de aseo
Se ha realizado independización de iluminarias para minimizar el ensendido de todo los espacios de trabajo
Ver anexo articulo 27  MEDIDAS DE AHORRO O REDUCCIÓN DE CONSUMO DE SERVICIOS PÚBLICOS, \\192.168.0.34\Informes Austeridad Gasto\AÑO 2021\IV TRIM\Decreto 492</t>
  </si>
  <si>
    <t>*La entidad cuenta con películas o black up que permiten el uso de luz natural, sin embargo existen espacios en los que constantemente se debe usar la luz artificial 
*La iluminación artificial utilizada es de bajo consumo Led
*La Sede Principal, Casa Amarilla y Grifos cuenta con un 100% de equipos hidrosanitarios ahorradores.
*Durante este trimestre se realizaron actividades de revision de luminarias, conexiones electricas y aparatos hidrosanitarios para su mantenimiento, las evidencias correspondientes reposan en la ruta al servidor \\192.168.0.34\Recursos Físicos\2021\4T 2021\Mantenimiento</t>
  </si>
  <si>
    <t>En el plan de mantenimiento de la entidad y a través de la gestión del PIGA se tienen contempladas acciones encaminadas a la revisión y mantenimientos  preventivos y correctivos en los distintos sistemas, las cuales se han ido desarrollando asi como se pueden evidenciar en la ruta al servidor \\192.168.0.34\Recursos Físicos\2021\4T 2021\Mantenimiento
Por otra parte la entidad cuenta con canecas recolectoras de agua lluvia para su aprovechamiento en actividades de limpieza y jardineria.
Actualmente se está finalizando un documento para establecer mejores mecanismos de aprovechamiento de las aguas lluvias generadas en las sedes de la FUGA para su potencial aprovechamiento y mitigar el consumo y costos de servicio.</t>
  </si>
  <si>
    <t>Mediante el PIGA en el programa de implementación de prácticas se establece la divulgación de información con el fin de incentivar el uso de medios de transportes alternativos, como la bicicleta y los beneficios que esta trae.
En diciembre se realizó la encuesta para la obtención de la estadistica resultante de la implementación del Plan Integral de Movilidad Sostenible dentro de la entidad, el cual fue enviado a la Secretaria Distrital de Movilidad</t>
  </si>
  <si>
    <t>Se realizó el seguimiento correspondiente al plan de austeridad con corte a diciembre 31, conla medición  de los indicadores formulados como gastos elegibles.
\\192.168.0.34\Informes Austeridad Gasto\AÑO 2021\IV TRIM\Decreto 492\Plan de austeridad</t>
  </si>
  <si>
    <t>Durante el cuarto trimestre de la vigencia 2021, al interior de la Subdirección de Gestión Corporativa se adelantó un proceso de selección que se vio reflejado en la suscripción del siguiente contrato:
* FUGA-219-2021 - Prestar los servicios para la migración de la infraestructura tecnológica de la Fundación Gilberto Alzate Avendaño de IPV4 a IPV6: 202113002000900207E.</t>
  </si>
  <si>
    <t>Durante el cuarto trimestre de la vigencia 2021, al interior de la Subdirección de Gestión Corporativa se adelantaron procesos de selección que se vieron reflejados en la suscripción de los siguientes contratos:
* FUGA-200-2021 - Prestar el servicio de mantenimiento, recarga y adquisición de elementos para la señalización de extintores: 202113002000900210E.
* FUGA-202-2021 - Prestar el servicio de mantenimiento, lavado y desinfección de los tanques de agua con los que cuenta la Fundación: 202113002000900214E.
* FUGA-205-2021 - Prestar el servicio de fumigación, desinfección y control de plagas en las diferentes sedes de la Fundación: 202113002000900213E.
* FUGA-207-2021 - Prestar el servicio de mantenimiento preventivo y/o correctivo de los bienes muebles e inmuebles de propiedad y/o tenencia de la Fundación: 202113002000900115E.
* FUGA-214-2021 - Prestar los servicios de apoyo para la gestión y realización de los planes de bienestar e incentivos, capacitación y seguridad y salud en el trabajo de la Fundación Gilberto Alzate Avendaño: 202113002000900209E.
* FUGA-219-2021 - Prestar los servicios para la migración de la infraestructura tecnológica de la Fundación Gilberto Alzate Avendaño de IPV4 a IPV6: 202113002000900207E.
* FUGA-220-2021 - Adquisición de insumos para botiquines: 202113002000900219E.</t>
  </si>
  <si>
    <t>Durante el periodo evaluado no se realizaron modificaciones a la planta de personal</t>
  </si>
  <si>
    <t>Durante este periodo no se adelantaron acciones concernientes a este ítem</t>
  </si>
  <si>
    <t>Durante el periodo evaluado desde la subdirección se realizó la actualización o modificación de los siguientes documentos, en aras de optimizar los procesos:
Gestión del talento humano: 
•	Procedimiento Vinculación  Procedimiento Liquidación de Nómina y Prestaciones Sociales Guía Situaciones administrativas
Gestión Tic
•	Se actualizó la caracterización del proceso
Recursos Físicos
•	Caracterización,  Guía Almacenamiento y manipulación de bienes
Financiera
•	Procedimiento de gestión presupuestal
Gestión documental
•	Guía Radicación de comunicaciones oficiales ,Guía Consulta y préstamo de Documentos de Archivo</t>
  </si>
  <si>
    <t>Durante el periodo se realizó la plublicación de los informes de ejecución presupuestal, estados financieros, adicionalmente se realizó la solicitud para la publicación del os resultados de las medidas de austeridad adoptadas a través del plan de la vigencia 2021, dicha publicación se encuentra pendiente puesto que la solicitud se realizó el 18 de enero de 2022
https://fuga.gov.co/ejecuciones-presupuestales-fuga-2021
https://fuga.gov.co/estados-financieros-fuga-2021
https://fuga.gov.co/planes-estrategicos-sectoriales-e-institucionales</t>
  </si>
  <si>
    <t>OBSERVACIÓN OCI</t>
  </si>
  <si>
    <t>Este criterio no aplica para la entidad.</t>
  </si>
  <si>
    <t>Se evidencia el cumplimiento de este criterio a través de los informes trimestrales publicados en la página web de la entidad, relacionados con el cumplimiento de las Normas de Austeridad del Gasto.</t>
  </si>
  <si>
    <t>De conformidad con lo señalado por la primera línea de defensa y lo evaluado por la OCI en los seguimientos realizados en periodos anteriores, se evidencia que la entidad da cumplimiento a lo normado.</t>
  </si>
  <si>
    <t xml:space="preserve">De conformidad con lo indicado en el monitoreo de la 1a. Línea de Defensa  se observa que este criterio no aplica  en el período evaluado.
</t>
  </si>
  <si>
    <t>Se evidencia que la papelería de la entidad es uniforme en su calidad. 
De la consulta realizada  al expediente salida de elementos de consumo indicado por la 1a. línea de defensa,  se evidencia que la entrega de papelería en el periodo evaluado corresponde a las necesidades propias de las actividades desarrolladas en cumplimiento de su misionalidad.
Conforme lo anterior se observa cumplimiento de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</si>
  <si>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</si>
  <si>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</si>
  <si>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Como resultado del seguimiento realizado a la normatividad vigente relacionada con la austeridad del gasto, tanto nacional como distrital, se observa que la FUGA de manera general da cumplimiento a los criterios establecidos en esta materia; no obstante se evidenciaron oportunidades de mejora que generan recomendaciones o alertas por parte del equipo auditor y que en su mayoría corresponden al fortalecimiento de los controles existentes.</t>
  </si>
  <si>
    <t>Teniendo en cuenta lo expuesto por la 1a. línea de Defensa  y de conformidad con  las evidencias aportadas, se observa que las horas extras que se autorizan en la entidad,  corresponden a necesidades relacionadas con el objeto de la misma y que  deben desarrollarse en horarios  diferentes a la jornada laboral establecida.</t>
  </si>
  <si>
    <t>De acuerdo con  la  verificación realizada a las actividades de capacitación previstas en el   PIC 2021 Versión 1 de enero  de 2021,   se evidencia que de manera general se da cumplimiento a lo normado.</t>
  </si>
  <si>
    <t>De conformidad con lo expuesto por la 1a. Línea de defensa se observa que la entidad, de manera general, viene dando cumplimiento a lo normado</t>
  </si>
  <si>
    <t>De conformidad con lo expuesto por la 1a. Línea de defensa y a la evidencia aportada; se observa que la entidad, de manera general, viene dando cumplimiento a lo normado</t>
  </si>
  <si>
    <r>
      <t xml:space="preserve">De la verificación realizada al documento </t>
    </r>
    <r>
      <rPr>
        <i/>
        <sz val="10"/>
        <rFont val="Calibri"/>
        <family val="2"/>
        <scheme val="minor"/>
      </rPr>
      <t>Plan Estratégico de Talento Humano FUGA 2021</t>
    </r>
    <r>
      <rPr>
        <sz val="10"/>
        <rFont val="Calibri"/>
        <family val="2"/>
        <scheme val="minor"/>
      </rPr>
      <t>, que incluye los planes de Capacitación, Bienestar, Seguridad y Salud en el Trabajo y el de vacantes; se observa que no se tienen previstas actividades relacionadas con la celebración de la secretaria o el conductor; con lo cual se da cumplimiento a lo normado</t>
    </r>
  </si>
  <si>
    <r>
      <t xml:space="preserve">De conformidad con lo expuesto por la 1a. línea de defensa y de la verificación realizada al documento </t>
    </r>
    <r>
      <rPr>
        <i/>
        <sz val="10"/>
        <color theme="1"/>
        <rFont val="Calibri"/>
        <family val="2"/>
        <scheme val="minor"/>
      </rPr>
      <t>Plan Estratégico de Talento Humano FUGA 2021</t>
    </r>
    <r>
      <rPr>
        <sz val="10"/>
        <color theme="1"/>
        <rFont val="Calibri"/>
        <family val="2"/>
        <scheme val="minor"/>
      </rPr>
      <t>, que incluye los planes de Capacitación, Bienestar e incentivos, Seguridad y Salud en el Trabajo y el de vacantes; no se identifican  actividades conforme se precisan en el criterio evaluado.
Conforme lo anterior y teniendo en cuenta lo expuesto por la 1a.  línea de defensa  en el seguimiento del IIT "...</t>
    </r>
    <r>
      <rPr>
        <i/>
        <sz val="10"/>
        <color theme="1"/>
        <rFont val="Calibri"/>
        <family val="2"/>
        <scheme val="minor"/>
      </rPr>
      <t xml:space="preserve">es así como se estableció tanto en el reporte del primer trimestre como en el segundo, que la Entidad actualmente no cuenta con los recursos para cumplir con este ítem, encontrándose con ello que se ha realizado la promoción de la oferta de capacitación ofertada por el DASCD, actividad contemplada en el Plan de Bienestar e Incentivos de la Entidad, el cual puede consultar en el enlace: https://fuga.gov.co/sites/default/files/plan-estrategico-de-talento-humano_peth_fuga_2021.pdf",  </t>
    </r>
    <r>
      <rPr>
        <sz val="10"/>
        <color theme="1"/>
        <rFont val="Calibri"/>
        <family val="2"/>
        <scheme val="minor"/>
      </rPr>
      <t>se observa que la entidad en términos generales da cumplimiento a lo normado.</t>
    </r>
  </si>
  <si>
    <t>N.A. para el período evaluado.</t>
  </si>
  <si>
    <t xml:space="preserve">Teniendo en cuenta lo expuesto por la 1a. Línea de Defensa y la evidencia aportada, se observa que de manera general  se cumple lo normado.
</t>
  </si>
  <si>
    <t>De conformidad con lo expuesto en el monitoreo realizado por la primera línea de defensa así como de la verificación realizada a las evidencias aportadas, se observa que la entidad da cumplimiento a lo normado.</t>
  </si>
  <si>
    <t>De conformidad con  lo expuesto por la 1a. línea de defensa y  a la evidencia aportada, se observa que la entidad controla y asegura que no se realicen llamadas a destinos  internacionales. 
Conforme lo anteriormente expuesto se observa que la entidad viene dando cumplimiento a lo aquí normado.</t>
  </si>
  <si>
    <t xml:space="preserve">
De conformidad con la evidencia aportada por la primera línea de defensa,   la entidad tiene implementados mecanismos de control  (claves) para acceso a estos equipos de impresión; de igual manera desde el III trimestre de 2020, la entidad  implemento el piloto de  la Política de Cero Papel.
Conforme a los controles implementados respecto a los mecanismos tecnológicos, se observa que la entidad da cumplimiento a lo normado.
</t>
  </si>
  <si>
    <t>Conforme lo observado en los expedientes consultados indicados en el ítem anterior,  se observa que de manera general la entidad cumple con lo normado</t>
  </si>
  <si>
    <t>De acuerdo a lo indicado en el monitoreo llevado a cabo por la 1a. Línea de Defensa (TI) y  la evidencia aportada, se observa que de manera general la entidad cumple con lo dispuesto en el criterio evaluado.</t>
  </si>
  <si>
    <t xml:space="preserve">Conforme lo expuesto en el monitoreo y la evidencia aportada se observa que se viene dando cumplimiento a lo normado.
</t>
  </si>
  <si>
    <t xml:space="preserve">De conformidad con lo expuesto en el informe presentado como evidencia, se observa que de manera general se da cumplimiento a lo normado
</t>
  </si>
  <si>
    <r>
      <t xml:space="preserve">De acuerdo a lo registrado en el monitoreo realizado por la 1a. línea de defensa, así como de la consulta realizada al  PIGA 2021, publicado en la web de la entidad (https://www.fuga.gov.co/transparencia/plan-institucional-gestion-ambiental) y el avance de la ejecución del cronograma de mantenimiento, se observa que de manera general se cumple lo aquí normado.
</t>
    </r>
    <r>
      <rPr>
        <sz val="10"/>
        <color theme="1"/>
        <rFont val="Calibri"/>
        <family val="2"/>
        <scheme val="minor"/>
      </rPr>
      <t xml:space="preserve">
</t>
    </r>
  </si>
  <si>
    <t>Conforme lo expuesto en el monitoreo llevado a cabo por la 1a. Línea de defensa y la evidencia aportada, se observa que se viene dando cumplimiento general a lo aquí normado.</t>
  </si>
  <si>
    <t>Se evidencia  que de manera general  la entidad cumple lo normado a través del Plan de Austeridad vigente y a la disposición de los recursos para atender la planta de personal conforme el  CDP 53 de fecha 19/01/2021</t>
  </si>
  <si>
    <t>De acuerdo a lo expuesto por la 1a. línea de defensa y de la verificación realizada al Orfeo señalado en el monitoreo,  si bien se cumple lo relacionado con la presentación del informe,  nuevamente se presenta una alerta respecto al incumplimiento de  lo relacionado con el establecimiento de  las funciones y  responsabilidades de consolidación de la información, análisis y presentación, tal como se establece en el criterio; alerta que ya había sido generada por la OCI en seguimientos anteriores.</t>
  </si>
  <si>
    <t>De la verificación realizada a  la Intranet de la entidad, se evidencia la gestión adelantada en cumplimiento de lo normado, la cual es coherente con lo reportado por la 1a. Línea de defensa en el monitoreo reportado.</t>
  </si>
  <si>
    <t xml:space="preserve">La evidencia aportada corresponde a los correos de seguimiento de ejecución del PAC de octubre, noviembre y diciembre, así como las matrices de ejecución correspondientes.
Adicional a lo expuesto en el monitoreo realizado por la 1a. línea de defensa se evidencia que el  Plan Anual de Caja de la entidad esta normalizado a través de:
* Procedimiento Contractual (GJ-PD-01) Versión 9 -  Políticas de Operación
* Gestión del Programa Anual de Caja PAC ( Código: GF-PD-06) Versión: 3 - Política de Operación
Conforme lo anterior y  a la evidencia aportada  se observa que de manera general se da  cumplimiento de lo dispuesto en este criterio a través de los controles establecidos para monitorear la ejecución del PAC
</t>
  </si>
  <si>
    <t>La información reportada por la 1a. Línea de defensa es coherente con lo registrado en  el reporte INFORME DE EJECUCIÓN DEL PRESUPUESTO DE GASTO E INVERSIONES con corte diciembre de 2021 publicado aportado como evidencia. La validación respecto a la información publicada en la página web de la entidad. (https://fuga.gov.co/sites/default/files/ejecucion_de_presupuesto_gastos_e_inversiones_noviembre_de_2021.pdf) se lleva a cabo al corte noviembre, teniendo en cuenta que el corte de diciembre aún esta en terminos de publicación (A mas tardar el 15 de febrero literal e. Publicación de los Estados Contables del numeral 7. Elaboración de los Estados Contables del Manual de Politicas Contables (Código GF-MN-01 Versión 2).
Conforme lo anterior no aplica la evaluación del criterio en el presente seguimiento.</t>
  </si>
  <si>
    <t xml:space="preserve">De conformidad con lo expuesto en el monitoreo, así como lo evidenciado en la o BD CTOS 2021 con corte 31/12/2021, se observa que para el periodo evaluado la entidad  realizó procesos contractuales  clasificados como 121 121-Compraventa (Bienes Muebles), así:
* FUGA-217-2021: ORDEN DE COMPRA 81573:  Adquisición de elementos para la conformación de una sala amiga lactante
* FUGA-218-2021: ORDEN DE COMPRA 81752: Adquisicion de telefono movil para atencion al ciudadano 
* FUGA-220-2021: MINIMA CUANTIA FUGA-PMC-202-2021:  Adquisición de insumos para botiquines.
* FUGA-221-2021: ORDEN DE COMPRA 83229: Adquisición de elementos de papelería y útiles de oficina
* FUGA-222-2021: ORDEN DE COMPRA 83344: Adquisición de teléfono móvil para atención al ciudadano
Respecto a los procesos contractuales relacionados por la 1a. linea de defensa diferentes a los ya mencionado, estos corresponden a:
* FUGA-200-2021, FUGA-214-2021 y FUGA-219-2021:  49 49-Otros Servicios
* FUGA-202-2021, FUGA-205-2021 y  FUGA-207-2021 : 30 30-Servicios de Mantenimiento y/o Reparación
De forma geneal se observa que la entidad ha venido dando cumplimiento a lo dispuesto en el criterio evaluado.
</t>
  </si>
  <si>
    <t>De conformidad con lo expuesto en el monitoreo, así como lo evidenciado en la verificación realizada al documento BD CTOS 2021, con corte 31/12/2021, se observa que los procesos adelantados en el periodo evaluado correspondieron a procesos contractuales para  el mantinimiento de la estructura física de los bienes inmuebles de la entidad. 
Teniendo en cuenta lo  anterior,  se evidencia el cumplimiento de lo normado.</t>
  </si>
  <si>
    <t>SAyC: Los últimos informes de gestión del convenio con SCRD, generados por la SAC son los correspondientes a mayo y junio de 2021, los cuales se remitieron mediante los radicados No. 20213000016361  de 12 de noviembre  de 2021 y 20213000017021  de 26 de noviembre de 2021 respectivamente.
Así mismo se tramitaron los informes de supervisión de la interventoria, contrato FUGA-167-2019: 
Informe de supervisión 15 de 16 con radicado 20213000024604 
Informe de supervisión 16 de 16 con radicado 20213000106123
Informe de supevisión Informe de supervisión correspondiente al único pago por acompañamiento, revisión y aprobación de la complementación a los diseños eléctricos, según Modificación No. 2 del 13 de diciembre-2019 con radicado 20213000026194,  	
Informe de supervisión correspondiente a un único pago por el acompañamiento, revisión y aprobación de la complementación a diseño estructura-Contrato FUGA-167-2019 con radicado 20213000026384
A la fecha no se ha presentado el último corte de obra por parte del contratista, a pesar de habérsele requerido reiteradamente.
OAJ: La FUGA ha suscrito tres procesos de contratación mediante la modalidad de convenio de asociación, esta modalidad establece que la entidad aporta unos recursos y el contratista otros para el cumplimiento de un objeto contractual. 
De acuerdo a lo anterior los contratos suscritos por convenio de asociación son:  FUGA-116-2021, FUGA-119-2021 y FUGA-183-2021.
Se anexa la base de datos con el link de publicacion.</t>
  </si>
  <si>
    <t xml:space="preserve">Conforme lo expuesto por la 1a. línea de defensa (OAJ), se verifica en el documento  BD CTOS 2021 con corte 31/12/2021 aportado como evidencia, los contratos relacionados en el monitoreo, los cuales corresponden a:
+ FUGA-116-2021: FUNDACION ARTERIA
+ FUGA-119-2021: FUNDACION UNIVERSIDAD DE BOGOTA JORGE TADEO LOZANO
+ FUGA-183-2021: FUNDACION PARA EL DESARROLLO GESTION Y DIFUSION CULTURAL LLORONA
Respecto a lo indicado por  la  Subdirección Artística y Cultural, sobre el Convenio con Recursos LEP del IV Trimestre de 2021, nuevamebte se señala que  si bien es importante tener en cuenta que la entidad no reporta de forma directa a la Dirección General del Presupuesto, si debe presentar el correspondiente informe mensual ante la SCRD para lo de su competencia. De acuerdo a lo anteriormente expuesto  se reitera la alerta por  no presentar a la SCRD los respectivos informes de ejecución de los recursos administrados.
</t>
  </si>
  <si>
    <t xml:space="preserve">Conforme lo expuesto por la 1a. línea de defensa (OAJ), se verifica en el documento  BD CTOS 2021 con corte 31/12/2021, los contratos relacionados en el monitoreo corresponden a:
* FUGA-116-2021: FUNDACION ARTERIA
* FUGA-119-2021: FUNDACION UNIVERSIDAD DE BOGOTA JORGE TADEO LOZANO
* FUGA-183-2021: FUNDACION PARA EL DESARROLLO GESTION Y DIFUSION CULTURAL LLORONA
Los cuales están debidamente suscritos por las entidades que hacen parte de los convenios, conforme lo anterior se observa que en términos generales se da cumplimiento a lo normado.
</t>
  </si>
  <si>
    <t xml:space="preserve">De acuerdo con lo expuesto por la primera línea de defensa y la verificación realizada a la BD CTOS 2021 con corte 31/12/2021, se evidencia que no aplica la validación de éste criterio para el período evaluado
</t>
  </si>
  <si>
    <t xml:space="preserve">De acuerdo con  lo reportado por la 1a. línea de defensa,  el contrato referenciado se suscribio en el periodo anteriormente evaluado, sobre lo cual es importante anotar que lo contratado corresponde a la divulgación de las actividades propias de la misionalidad de la entidad.  Se precisa que para el IV Trimestre de 2021 y conforme la información registrada en la BD CTOS 2021 con corte 31/12/2021, no se sucribieron contratos relacionados con el criteiro evaluado.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
</t>
  </si>
  <si>
    <t xml:space="preserve">Una vez verificada la información reportada como evidencia  por la 1a. Línea de defensa (Talento Humano) y teniendo en cuenta que la entidad dispuso de manera general de los recursos necesarios para el reconocimiento y pago de la nómina y seguridad social  del año 2021 de acuerdo a lo registrado en el  CDP 54  validado a través del  expediente de ORFEO 20212500005783 de fecha 19/01/2021; se observa que la entidad  viene  dando cumplimiento a lo normado.
</t>
  </si>
  <si>
    <t>A la fecha se encuentra vigente el Pacto Colectivo según el Acuerdo Colectivo 2020, del cual se ha realizado seguimiento según los compromisos establecidos.
Seguimiento realizado a diciembre:Ver Acta en Orfeo Radicado:20212000117093 Fecha: 22-12-2021</t>
  </si>
  <si>
    <r>
      <t xml:space="preserve">De acuerdo con la información registrada en el monitoreo por la primera línea de defensa, se evidencia:
</t>
    </r>
    <r>
      <rPr>
        <b/>
        <sz val="10"/>
        <color theme="1"/>
        <rFont val="Calibri"/>
        <family val="2"/>
        <scheme val="minor"/>
      </rPr>
      <t>* Ingresos:</t>
    </r>
    <r>
      <rPr>
        <sz val="10"/>
        <color theme="1"/>
        <rFont val="Calibri"/>
        <family val="2"/>
        <scheme val="minor"/>
      </rPr>
      <t xml:space="preserve">
De acuerdo a la evidencia aportada (Acta de posesión y Resolución de Nombramiento) y de la verificación realizada a los documentos tipo registrados en los expedientes de los 3 funcionarios vinculados reportados por  la 1a. linea de defensa (202128003000100006E, 202128003000100004E y 202128003000100005E); y el expediente (202128003000100003E) del funcionario que en el periodo anterior quedo pendiente de evaluar en este seguimiento por cuanto el acta de posesión tenia fecha del 018/10/2021; se observa que sólo se incluye el   formato de entrenamiento en el puesto de trabajo de 2 funcionarios: Profesional Universitario Código 219 Grado 01 de la Subdirección de Gestión Corporativa y  Profesional Especializado Código 222 Grado 05 de la Subdirección Artística y Cultural.
</t>
    </r>
    <r>
      <rPr>
        <b/>
        <sz val="10"/>
        <color theme="1"/>
        <rFont val="Calibri"/>
        <family val="2"/>
        <scheme val="minor"/>
      </rPr>
      <t>* Retiros:</t>
    </r>
    <r>
      <rPr>
        <sz val="10"/>
        <color theme="1"/>
        <rFont val="Calibri"/>
        <family val="2"/>
        <scheme val="minor"/>
      </rPr>
      <t xml:space="preserve"> Se aporta evidencia de los 4 retiros llevados a cabo en el periodo evaluado; sobre lo cual se evidencia la siguiente oportunidad de mejora:   Profesional Especializado Código 222 Grado 05 ubicada  en la Subdirección Artística y Cultural:   el Formato TH-FT-03 Acta de entrega del cargo no esta firmado por quien recibe.
De la verificación realizada a los expedientes 202028003000100004E, 202028003000100025E,  202028003000100010E y  202028003000100022E se evidencia el cargue del tipo documental  examen preocupacional de retiro para todos los funcionarios desvinculados.
</t>
    </r>
  </si>
  <si>
    <t xml:space="preserve">En el periodo evaluado, de conformidad con lo expuesto por la primera línea de defensa  y la  BD CTOS 2021 con corte 31/12/2021;  se observa que en el periodo evaluado la entidad da cumplimiento al criterio establecido; lo anterior aunado a que la ejecución del contrato 161-201 corresponde a la divulgación de las actividades propias de la misionalidad de la entidad.
</t>
  </si>
  <si>
    <t>La información reportada por la 1a. Línea de defensa es coherente con lo registrado en  el reporte  INFORME DE EJECUCIÓN DEL PRESUPUESTO DE GASTO E INVERSIONES con corte diciembre de 2021 aportado como evidencia.</t>
  </si>
  <si>
    <t xml:space="preserve">La información reportada por la 1a. Línea de defensa es coherente con lo registrado en  el reporte  INFORME DE EJECUCIÓN DEL PRESUPUESTO DE GASTO E INVERSIONES con corte diciembre de 2021 aportado como evidencia.
</t>
  </si>
  <si>
    <t>De la verificación realizada a lo reportado en el   INFORME DE EJECUCIÓN DEL PRESUPUESTO DE GASTO E INVERSIONES con corte diciembre de 2021 aportado como evidencia y de lo observado en la BD CTOS 2021,  se observa que se da cumplimiento a lo normado.</t>
  </si>
  <si>
    <t xml:space="preserve">De conformidad con lo reportado por la 1ra línea de defensa y lo observado en INFORME DE EJECUCIÓN DEL PRESUPUESTO DE GASTO E INVERSIONES con corte diciembre de 2021 aportado como evidencia), se evidencia que durante  el periodo evaluado no se realizaron pagos en la entidad correspondientes a Conciliaciones Judiciales o transacciones de esta naturaleza.
</t>
  </si>
  <si>
    <t>De la verificación realizada a la BD CTOS 2021 corte 31/12/2021, se observa que en el periodo evaluado se suscribieron 2 contratos tipificados 33 33-Servicios Apoyo a la Gestion de la Entidad (servicios administrativos) y 4 como  31 31-Servicios Profesionales; de los cuales la OCI verificó en SECOP II  y en ORFEO  la incorporación del Certificado de Inexistencia e insuficiencia de personal de planta al 100% de los contratos relacionados; evidenciando que en su totalidad cuentan con la correspondiente certificación.</t>
  </si>
  <si>
    <t>Se observa en la BD CTOS 2021 con corte 31/12/2021, que  los 6 procesos suscritos en el periodo evaluado, todos  tienen objetos contractuales diferentes
Conforme lo anterior se evidencia el cumplimiento integral de lo normado</t>
  </si>
  <si>
    <r>
      <t xml:space="preserve">De la verificación realizada a la BD CTOS 2021  corte 31/12/2021, se observa que  los 6 contratos de prestación de servicios suscritos en el periodo evaluado, registran el correspondiente Certificado de Registro Presupuestal y Certificado de Disponibilidad Presupuestal.
Se realiza la validación del cumplimiento de los rangos establecidos en la Resolución 256 de 2020  así:
* </t>
    </r>
    <r>
      <rPr>
        <b/>
        <sz val="10"/>
        <rFont val="Calibri"/>
        <family val="2"/>
        <scheme val="minor"/>
      </rPr>
      <t xml:space="preserve">31 31-Servicios Profesionales: </t>
    </r>
    <r>
      <rPr>
        <sz val="10"/>
        <rFont val="Calibri"/>
        <family val="2"/>
        <scheme val="minor"/>
      </rPr>
      <t xml:space="preserve"> corresponden a 4 contratos  los cuales  se encuentran dentro de los rangos establecidos en la Tabla de Honorarios (Valor Mínimo $3,525,000 / Valor Máximo $17,145,000).
* </t>
    </r>
    <r>
      <rPr>
        <b/>
        <sz val="10"/>
        <rFont val="Calibri"/>
        <family val="2"/>
        <scheme val="minor"/>
      </rPr>
      <t>33 33-Servicios Apoyo a la Gestión de la Entidad (servicios administrativos)</t>
    </r>
    <r>
      <rPr>
        <sz val="10"/>
        <rFont val="Calibri"/>
        <family val="2"/>
        <scheme val="minor"/>
      </rPr>
      <t xml:space="preserve"> :  corresponde a 2 contratos,  de los cuales:
- 1 se encuentran dentro de los rangos establecidos para los servicios de Tecnólogos o técnicos (Valor Mínimo $2,585,000 /  Máximo $4,385,000);
- 1 proceso contractual cumple con los rangos establecidos para la clasificación de Operativos o Asistenciales (Valor Mínimo $1,175,000 /  Máximo $2,375,000), especificaciones que son validadas a través de las descripciones de necesidades, en los estudios previos de cada uno de los procesos.  
De acuerdo a lo anteriormente expuesto, se observa que la entidad da cumplimiento a lo normado
</t>
    </r>
  </si>
  <si>
    <t>De la verificación realizada a la BD CTOS 2021  corte 31/12/2021 y a lo informado en el seguimiento del IT 2021 por Talento Humano de la entidad a través de correo electrónico del 20/04/2021, se observa que  los honorarios pactados en los contratos suscritos en el periodo evaluado,  no superan la remuneración total mensual establecida para la Directora de la entidad. 
De igual manera se observa que durante el IV Trimestre de la vigencia 2021 no se suscribieron contratos de "remuneración de Servicios Técnicos"</t>
  </si>
  <si>
    <t xml:space="preserve">Teniendo en cuenta la información registrada en el documento Informe Austeridad Hextras octubre - diciembre 2021 aportado   por la 1a.  línea de defensa, se observa que el valor reconocido de HE en el periodo evaluado corresponde en promedio  al 16% de la remuneración básica mensual de los funcionarios a quienes se les reconoció el pago de éstas. </t>
  </si>
  <si>
    <t>De conformidad con  lo expuesto  por la 1a. línea de defensa, así como la validación de los reportes  Ejecución del Presupuesto de Gastos e Inversiones de octubre a diciembre  de 2021,   se observa que no se reconocen en dinero vacaciones causadas y no disfrutadas.
De acuerdo a lo anterior se da cumplimiento a lo dispuesto en el criterio evaluado.</t>
  </si>
  <si>
    <t xml:space="preserve">De conformidad con lo expuesto  por la 1a. línea de defensa y  con la verificación realizada del reporte  INFORME DE EJECUCIÓN DEL PRESUPUESTO DE GASTO E INVERSIONES con corte diciembre de 2021 aportado como evidencia,  se observa que  en el periodo evaluado la FUGA no realizó la entrega de bonos navideños a los hijos de los funcionarios.
Conforme lo anterior este criterio no aplica  en el período evaluado.
</t>
  </si>
  <si>
    <r>
      <t xml:space="preserve">De conformidad con  la verificación realizada al  </t>
    </r>
    <r>
      <rPr>
        <i/>
        <sz val="10"/>
        <color theme="1"/>
        <rFont val="Calibri"/>
        <family val="2"/>
        <scheme val="minor"/>
      </rPr>
      <t>Plan Estratégico de Talento Humano FUGA 2021</t>
    </r>
    <r>
      <rPr>
        <sz val="10"/>
        <color theme="1"/>
        <rFont val="Calibri"/>
        <family val="2"/>
        <scheme val="minor"/>
      </rPr>
      <t>,  publicado en la página web de la entidad y de lo observado en el documento aportado como evidencia (MATRIZ DE SEGUIMIENTO PETH IV TRIMESTRE 2021),  se evidencia que de manera general  la entidad  da cumplimiento a lo normado</t>
    </r>
  </si>
  <si>
    <t>De acuerdo con  lo indicado por la 1a. línea de defensa, así como de la verificación realizada a la evidencia aportada y  al documento PLAN ESTRATÉGICO DE TALENTO HUMANO 2021; se observa que para el IVT se tenía prevista la ejecución de 7 actividades, lo cual  es coherente con el número de actividades registradas en la MATRIZ DE SEGUIMIENTO PETH IV TRIMESTRE 2021.
Se registra en la matriz de seguimiento, la gestión adelantada   respecto a la realización de la capacitación de Seguridad Vial llevada a cabo el 01/10/2021, con lo cual se subsana en terminos de eficacia lo observado en seguimiento anteriores. 
Se verifica en el INFORME DE EJECUCIÓN DEL PRESUPUESTO DE GASTOS E INVERSIONES  de diciembre de 2021, que el  presupuesto asignado para el PIC durante  la vigencia correspondía  a $42,830,000 con una modificación acumulada  de -$29.730.000; con lo cual para el cierre del periodo evaluado el presupuesto  para la vigencia correspondió a $13.100.000, con  ejecución presupuestal  del 100% .</t>
  </si>
  <si>
    <t xml:space="preserve">Durante el periono se realizaron s especializadas financiadas por la entidad  reaque hayan sido objeto de firma del compromiso establecido dentro del procedimiento, sin embargo se realizaron capacitaciones sin erogaciones presupuestales difundidas a otros servidores así:Respecto a las actividades de capacitacióndesarrolladas durante el IV Trimestre se encuentran la capactación desarrollada en conjunto con  la profesional de Control Interno Disciplinario relacionada con la Guía de Conflicto de Intereses de la FUGA. En ORFEO aportado como evidencia reposa la lista de asistencia, PPT, la invitación de Google Calendario y del Boletín Institucional, así como la evaluación de la actividad. ORFEO 20212800066823 (público).
En conjunto con la Secretaria General de la Alcaldia Mayor de Bgta se socializaron los conceptos de servicio a la ciudadania y los lineamientos a la atención preferencial, la cual incluyo lo relacionado con los  casos en los cuales el peticionario cuenta con limitaciones visuales y auditivas. El orfeo de evidencia cuenta con la PPT que en su parte final hace alusión al enfoque diferencial con ocasión de una dispacidad, así mismo, reposa la invitación mediante Boletin Institucional y lista de asistencia. ORFEO 20212800081673 (público).
Capacitación indicadores de gestión. ORFEO 20212800090533	
Capacitación en actos admnistrativos radicado ORFEO 20212800090523	
Capacitación en innovación del conocimiento. ORFEO 20212800105043
</t>
  </si>
  <si>
    <t>De la verificación realizada a las actividades previstas en el Plan de Bienestar 2021, se oberva que este criterio se cumple a través de la actividad  "DIVULGACIÓN DE LA OFERTA DE BIENESTAR DISTRITAL "; ejecución que es reportada en el documento MATRIZ DE SEGUIMIENTO PETH IV TRIMESTRE 2021 y validada con los números de orfeo registrados en el seguimiento, en donde se evidencia  la socialización a través de los Boletines institucionales  de la oferta institucional del DASCD</t>
  </si>
  <si>
    <t>De acuerdo con  lo indicado por la 1a. Línea de Defensa y lo observado en el INFORME DE EJECUCIÓN DEL PRESUPUESTO DE GASTO E INVERSIONES con corte diciembre de 2021 aportado como evidencia,  este criterio no aplica  en el período evaluado.</t>
  </si>
  <si>
    <t>De acuerdo con  lo indicado por la 1a. Línea de Defensa y lo registrado en el INFORME DE EJECUCIÓN DEL PRESUPUESTO DE GASTO E INVERSIONES con corte diciembre de 2021 aportado como evidencia,  se observa que la comisión autorizada a través de la Resolución 219 de 2021 no generó erogaciones por concepto de viaticos y gastos de viaje. El acto administrativo esta suscrito por la Subdirectora de Gestión Corporativa de la entidad.
Conforme lo anterior se observa que se da cumplimiento a lo normado</t>
  </si>
  <si>
    <t>De acuerdo con  lo indicado por la 1a. Línea de Defensa y lo registrado en el INFORME DE EJECUCIÓN DEL PRESUPUESTO DE GASTO E INVERSIONES con corte diciembre de 2021 aportado como evidencia,  se observa que la comisión autorizada a través de la Resolución 219 de 2021 no generó erogaciones por concepto de viaticos y gastos de viaje. Los gastos fueron asumidos por la Alcaldia de Cali
Conforme lo anterior se observa que se da cumplimiento a lo normado</t>
  </si>
  <si>
    <t>De acuerdo con  lo indicado por la 1a. Línea de Defensa y lo registrado en el INFORME DE EJECUCIÓN DEL PRESUPUESTO DE GASTO E INVERSIONES con corte diciembre de 2021 aportado como evidencia,  se observa que la comisión autorizada a través de la Resolución 219 de 2021 no generó erogaciones por concepto de viaticos y gastos de viaje. 
Conforme lo anterior se observa que se da cumplimiento a lo normado</t>
  </si>
  <si>
    <t>De acuerdo con  lo indicado por la 1a. Línea de Defensa y lo registrado en el INFORME DE EJECUCIÓN DEL PRESUPUESTO DE GASTO E INVERSIONES con corte diciembre de 2021 aportado como evidencia,  se observa que la comisión autorizada a través de la Resolución 219 de 2021 no generó erogaciones por concepto de viaticos y gastos de viaje y solo fue para el Subdirector Técnico Código 068 Grado 03 de la Subdirección para la Gestión del Centro de Bogotá
Conforme lo anterior se observa que se da cumplimiento a lo normado</t>
  </si>
  <si>
    <t>Teniendo en cuenta que la comisión que se llevo a cabo en el periodo evaluado no fue al exterior y no fue realizada por la Directora de la entidad, este criterio no aplica</t>
  </si>
  <si>
    <t>De acuerdo con lo indicado por la 1a. Línea de Defensa,  lo observado en el INFORME DE EJECUCIÓN DEL PRESUPUESTO DE GASTOS E INVERSIONES con corte a diciembre 2021, así como en la revisión efectuada a los procesos contractuales relacionados en la  BD CTOS 2021; este criterio no aplica  en el período evaluado.</t>
  </si>
  <si>
    <t xml:space="preserve">De acuerdo con  lo expuesto por la primera línea de defensa, las evidencias aportadas y lo observado por el equipo auditor, se evidencia que la entidad en cumplimiento de lo normado.
Las condiciones del uso se encuentran documentadas en el Instructivo Asignación, uso y Control de Servicio de Voz y Datos RF-IN-02 Versión 3.
</t>
  </si>
  <si>
    <t>De acuerdo con  lo expuesto  por la primera línea de Defensa y a lo registrado en el  INFORME DE EJECUCIÓN DEL PRESUPUESTO DE GASTO E INVERSIONES con corte diciembre de 2021 aportado como evidencia,   se cumple con lo dispuesto en la normatividad evaluada.</t>
  </si>
  <si>
    <t>De conformidad con lo expuesto por la primera línea de defensa (Subdirecciones misionales y Comunicaciones) y verificada la  evidencia aportada por la Oficina Asesora Jurídica (BD CTOS 2021 corte  31/12/2021), se observa que la entidad, en el periodo auditado no ha realizado procesos contractuales de impresión y  si bien se encuentra en ejecución del contrato FUGA-161-2021,  cuyo objeto es "Prestar servicios integrales de comunicación encaminados a apoyar el desarrollo de la estrategia de comunicaciones de la Fundación Gilberto Álzate Avendaño." (CANAL CAPITAL - NIT: 830.012.587-4), las publicaciones realizadas corresponden a actividades propias de la misionalidad de la entidad. 
Conforme lo anterior se observa que la entidad da cumplimiento a lo normado.</t>
  </si>
  <si>
    <t>De acuerdo a la información publicada en el ítem 10. INSTRUMENTOS DE GESTIÓN DE INFORMACIÓN PÚBLICA -  10.8 Costos de Reproducción, de la pagina web de la entidad link de Transparencia, se observa que la entidad en cumplimiento de lo normado, tiene establecido a través de la Resolución 084 de 2016 el costo de fotocopias y cds para la reproducción de información solicitada por particulares.
Teniendo en cuenta lo reportado en el monitoreo por la primera línea de defensa,  se observa que en el periodo evaluado se da cumplimiento a lo normado.</t>
  </si>
  <si>
    <t>De acuerdo con  lo indicado por la 1a. línea de defensa y a la evidencia aportada  se observa que los procesos registrados  de adquisición de elementos de consumo, se encuentran incluidos en el Plan Anual de Adquisiciones de la vigencia. Lo anterior en articulación con lo observado en el documento BD CTOS 2021 corte 31/12/2021, donde se evidencia que en el periodo evaluado se suscribio el contrato FUGA-221-2021 para la adquisición de papeleria y utiles de oficina.
 Conforme lo anteriormente expuesto se observa que se da cumplimiento a lo normado</t>
  </si>
  <si>
    <t>Una vez evaluado el monitoreo de la 1a. Línea de Defensa y la evidencia aportada; así como la implementación en la entidad de la Política Cero Papel, se observa que la entidad de manera general  cumple lo normado.
De igual manera  la 1a. línea de defensa  presenta  la estadística de impresiones realizadas en el periodo evaluado en el INFORME DE AUSTERIDAD DEL GASTO IV TRIMESTRE 2021 FUNDACIÓN GILBERTO ALZATE AVENDAÑO, donde se registra un total de 4.175  impresiones (Correspondencia 3.840, Casa Amarilla 322 y Sede Grifos 13), identificando las dependencias con mayor consumo y la justificación de las situaciones por la cuales se lleva a cabo impresiones.</t>
  </si>
  <si>
    <t xml:space="preserve">De conformidad con la verificación realizada al expediente de ORFEO registrado en el monitoreo por la 1a. Línea de defensa, se observa que las Resoluciones  013-2021,   105-2021 y 127-2021  establecen los criterios para el uso de los recursos de caja menor, los cuales cumplen con el criterio evaluado.
Se observa a través de los siguientes expedientes: 202120000800100008E, 202120000800100010E   y 202120000800100011E que se registraron solicitudes de desembolso de caja menor por conceptos tales como:
* Servicio de reparación de elemento museográfico, exposición temporal Museo del Vidrio  (Orfeo20213000092643)
* Solicitud de Certificados de libertad y tradición y catastrales de la sede princicpal (Permiso de reparaciónes locativas) (Orfeo 20212700100523)
* Solicitud de firma digital nuevo funcionario (Orfeo 20212000109263)
* Actividad con los niños en el BDC el día de Velitas. (Orfeo 20211000108343).
Cada uno de los gastos antes señalados presentan la correspondiente justificación del carácter de imprevistos, urgentes, imprescindibles e inaplazables.
Sobre los formatos de Solicitud de Gasto se observa que todos se encuentran debidamente firmados tanto por el funcionario que solicita caja menor, como por el Ordenador del Gasto de Caja Menor;  las facturas o soportes de lo pagado y los  correspondientes formatos diligenciados de  Comprobantes de Caja Menor se evidencian en cada uno de los reembolsos realizados como soporte de la gestión adelantada. 
</t>
  </si>
  <si>
    <t>De la verificación realizada a las Resoluciones  013-2021,   105-2021 y 127-2021 ,  se observa que el uso de la caja menor, así como los montos por rubro y las responsabilidades se encuentran definidas conforme lo establece el criterio evaluado. 
Se evidenció la socialización del contenido de las resoluciones de conformidad con el articulo 9 de la Resolución 013-2021 así:
* Resolución 013 -2021  ( ORFEO  20212300000135)
* Resolución de modificación 105-2021 (ORFEO 20212000001055)
* Resolución de modificación 127-2021 (ORFEO 20212000001275)
Conforme también a lo establecido en el Art 9 de la misma resolución se valida su  publicación en el Registro Distrital  (Página consultada: http://registrodistrital.secretariageneral.gov.co/publico/actos-administrativos?tipoActoId=7&amp;numeroActo=&amp;entidadDesc=FUNDACION+GILBERTO+ALZATE+AVENDA%C3%91O+-+FUGA&amp;asunto=&amp;palabra=&amp;fechaEmisionStart=&amp;fechaEmisionEnd=). Esta condición también se cumple con la resolución de modificación 105 y 127
Conforme lo anterior se evidencia el cumplimiento de lo normado</t>
  </si>
  <si>
    <t>Conforme lo observado en los expedientes indicados en el monitoreo registrado por la 1a. Línea de defensa así como los lineamientos establecidos en el procedimiento  Manejo y Control de Bienes (Código RF-PD-01 Versión 11); se evidencia el cumplimiento de lo normado en el periodo evaluado.</t>
  </si>
  <si>
    <t xml:space="preserve">De la verificación realizada a la evidencia aportada por la primera línea de defensa (BD CTOS 2021 corte 31/12/2021), se evidencia que en el periodo evaluado no se suscribieron contratos con las características descritas en el criterio.
</t>
  </si>
  <si>
    <t>Verificada la  evidencia aportada por la Oficina Asesora Jurídica (BD CTOS 2021 corte  31/12/2021), se observa que la entidad, en el periodo auditado no ha realizado procesos contractuales de impresión y  si bien se encuentra en ejecución del contrato FUGA-161-2021,  cuyo objeto es "Prestar servicios integrales de comunicación encaminados a apoyar el desarrollo de la estrategia de comunicaciones de la Fundación Gilberto Álzate Avendaño." (CANAL CAPITAL - NIT: 830.012.587-4), las publicaciones realizadas corresponden a actividades propias de la misionalidad de la entidad. 
Conforme lo anterior se observa que la entidad da cumplimiento a lo normado.</t>
  </si>
  <si>
    <t>Verificada la  evidencia aportada por la Oficina Asesora Jurídica (BD CTOS 2021 corte  31/12/2021), así como lo expuesto en el monitoreo de las subdirecciones misionales y la Oficina de Comunicaciones;  se observa que  se encuentra en ejecución del contrato FUGA-161-2021,  cuyo objeto es "Prestar servicios integrales de comunicación encaminados a apoyar el desarrollo de la estrategia de comunicaciones de la Fundación Gilberto Álzate Avendaño." (CANAL CAPITAL - NIT: 830.012.587-4), las publicaciones realizadas corresponden a actividades propias de la misionalidad de la entidad. 
Conforme lo anterior se observa que la entidad da cumplimiento a lo normado.</t>
  </si>
  <si>
    <t>Verificada la  evidencia aportada por la Oficina Asesora Jurídica (BD CTOS 2021 corte  31/12/2021), así como lo expuesto en el monitoreo de las subdirecciones misionales y la Oficina de Comunicaciones;  se observa que  se encuentra en ejecución del contrato FUGA-161-2021,  cuyo objeto es "Prestar servicios integrales de comunicación encaminados a apoyar el desarrollo de la estrategia de comunicaciones de la Fundación Gilberto Álzate Avendaño." (CANAL CAPITAL - NIT: 830.012.587-4), las publicaciones realizadas corresponden a actividades propias de la misionalidad de la entidad. 
No se evidencian contratos de publicidad personalizada (agendas, almanaques, libretas, pocillos, vasos, esferos, regalos corporativos, souvenir o recuerdos, etc.)
Conforme lo anterior se observa que la entidad da cumplimiento a lo normado.</t>
  </si>
  <si>
    <t>De la verificación realizada a la evidencia aportada por la primera línea de defensa (BD CTOS 2021 corte 31/12/2021), se evidencia que en el periodo evaluado no se suscribieron contratos con las características descritas en el criterio, observándose que los contratos vigentes si bien se suscribieron en el periodo anterior, los mismos corresponden a necesidades propias de la misionalidad de la entidad, con lo que se cumple con lo normado.</t>
  </si>
  <si>
    <t>De la verificación realizada a la BD CTOS 2021 corte  31/12/2021, se observa que la entidad no ha suscrito contratos vinculados al criterio evaluado que afecten el presupuesto de la entidad durante el periodo del seguimiento.</t>
  </si>
  <si>
    <t>De acuerdo con la evidencia aportada,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b) Desarrollar campañas internas de concientización de ahorro de agua y energía. 
c) Mensajes de ahorro de agua y energía a través de correos electrónicos internos.
Sin embargo nuevamente no se presentan los  indicadores de Gestión Ambiental donde se evidencen  las mediciones realizadas durante la vigencia. Conforme lo anterior se presenta un cumplimiento parcial del criterio evaluado</t>
  </si>
  <si>
    <t xml:space="preserve">Teniendo en cuenta lo expuesto por la primera línea de defensa respecto a la ejecución del plan de austeridad registrado en el formato ge-ft-02_Plan de Austeridad 31122021, así como  la verificación realizada al documento publicado por la entidad en el link de transparencia (https://fuga.gov.co/planes-estrategicos-sectoriales-e-institucionales) correspondiente al PLAN DE AUSTERIDAD EN EL GASTO Vigencia 2021, Versión 1.0; se observa que el cronograma del plan de austeridad  definen metas, indicadores, periodicidad, responsables, entre otros y que la meta para los dos indicadores se cumple de acuerdo a lo formulado.
</t>
  </si>
  <si>
    <t>De la verificación realizada a la BD CTOS 2021  corte 31/12/2021 y a lo reportado por la 1a. línea de defensa, se observa que en el periodo se adelantaron 5  procesos de servicios desarrollado por medio de acuerdos marco de precios
* FUGA-217-2021:
  (ORDEN DE COMPRA N° 82852 - https://colombiacompra.gov.co/tienda-virtual-del-estado-colombiano/ordenes-compra/82852).
Conforme lo anterior se evidencia el cumplimiento de lo normado</t>
  </si>
  <si>
    <t xml:space="preserve">Conforme lo expuesto en el monitoreo de  la 1a. Línea de defensa y la verificación  a la  BD CTOS 2021 con corte 31/12/2021, si bien la contratación de servicios tales como vigilancia, aseo, cafetería, transporte, archivo, mensajería se llevaron a cabo en periodos anteriores, se observa que para el periodo evaluado  se llevaron  a procesos contractuales relacionados  con adquisición de elementos; los cuales fueron   llevado a cabo de acuerdo a  lo establecido en la Ley.
FUGA-217-2021: ORDEN DE COMPRA 81573: https://colombiacompra.gov.co/tienda-virtual-del-estado-colombiano/ordenes-compra/81573
FUGA-218-2021: ORDEN DE COMPRA 81752: https://colombiacompra.gov.co/tienda-virtual-del-estado-colombiano/ordenes-compra/81752
FUGA-219-2021: ORDEN DE COMPRA 82852: https://colombiacompra.gov.co/tienda-virtual-del-estado-colombiano/ordenes-compra/82852
FUGA-221-2021: ORDEN DE COMPRA 83229: https://colombiacompra.gov.co/tienda-virtual-del-estado-colombiano/ordenes-compra/83229
FUGA-222-2021: ORDEN DE COMPRA 83344: https://colombiacompra.gov.co/tienda-virtual-del-estado-colombiano/ordenes-compra/83344
Conforme lo anterior se evidencia el cumplimiento de lo normado
</t>
  </si>
  <si>
    <t xml:space="preserve">Conforme le expuesto en el monitoreo de la 1a. Línea de defensa y una vez verificada la información dispuesta en la  página web (https://fuga.gov.co/planes-estrategicos-sectoriales-e-institucionales), se observa la publicación del informe de resultados del plan al corte de la vigencia 2020 junto con el resultado de los gastos elegibles en formato de datos abiertos, asi como el segumiento correspondiente a su implementación durante la vigencia 2021;  con lo cual da cumplimiento a lo normado. 
</t>
  </si>
  <si>
    <t>Conforme lo expuesto por la 1a. Línea de defensa  y la misionalidad de la entidad,  no aplica la evaluación del criterio.</t>
  </si>
  <si>
    <r>
      <t xml:space="preserve">Se evidencia en el  cronograma la definición de los indicadores de austeridad y cumplimiento para las 2 metas establecidas:
</t>
    </r>
    <r>
      <rPr>
        <b/>
        <sz val="10"/>
        <rFont val="Calibri"/>
        <family val="2"/>
        <scheme val="minor"/>
      </rPr>
      <t xml:space="preserve">* Disminuir el  5% en el consumo de papelería con relación al año 2019: </t>
    </r>
    <r>
      <rPr>
        <sz val="10"/>
        <rFont val="Calibri"/>
        <family val="2"/>
        <scheme val="minor"/>
      </rPr>
      <t xml:space="preserve">
         *Indicador de ahorro (austeridad):                   (1 - (# de resmas usados por persona en el periodo actual / # de resmas usadas por persona en el periodo anterior)) * 100
         *Indicador de cumplimiento: (indicador ejecutado / indicador programado) *100
</t>
    </r>
    <r>
      <rPr>
        <b/>
        <sz val="10"/>
        <rFont val="Calibri"/>
        <family val="2"/>
        <scheme val="minor"/>
      </rPr>
      <t xml:space="preserve">* Disminuir el 5% en el consumo de tóner para impresora con relación al año 2019
</t>
    </r>
    <r>
      <rPr>
        <sz val="10"/>
        <rFont val="Calibri"/>
        <family val="2"/>
        <scheme val="minor"/>
      </rPr>
      <t xml:space="preserve">         *Indicador de ahorro (austeridad): (1 - (# de tóner usados por persona en el periodo actual / # de tóner usados por persona en el periodo anterior)) * 100
         *Indicador de cumplimiento: (indicador ejecutado / indicador programado) *100
De igual manera a través de la evidencia aportada en  el seguimiento realizado en el IV Trimestre de la vigencia,  relacionada con  la ejecución de los indicadores durante el II semestre,  se observa que se da cumplimiento a lo normado.
</t>
    </r>
  </si>
  <si>
    <t xml:space="preserve">Conforme lo expuesto en el monitoreo llevado a cabo por la 1a. Línea de defensa y la información publicada en la pagina web de la entidad (https://www.fuga.gov.co/planes-estrategicos-sectoriales-e-institucionales) correspondiente al Informe Resultados Plan de Austeridad 2020 - Medidas de Austeridad y el documento Resultados Plan de Austeridad, gastos elegibles 2020;  se observa que se viene dio cumplimiento general a lo aquí normado. De igual manera se observa la publicación de los informes de ejecución de el plan vigencia 2021.
</t>
  </si>
  <si>
    <r>
      <t>De conformidad con las evidencias (Resoluciones HE), el monitoreo de la 1a. Línea de defensa  y la validación realizada al reporte INFORME DE EJECUCIÓN DEL PRESUPUESTO DE GASTO E INVERSIONES, correspondientes a los meses de octubre, noviembre y diciembre de 2021;</t>
    </r>
    <r>
      <rPr>
        <strike/>
        <sz val="10"/>
        <color theme="1"/>
        <rFont val="Calibri"/>
        <family val="2"/>
        <scheme val="minor"/>
      </rPr>
      <t xml:space="preserve"> </t>
    </r>
    <r>
      <rPr>
        <sz val="10"/>
        <color theme="1"/>
        <rFont val="Calibri"/>
        <family val="2"/>
        <scheme val="minor"/>
      </rPr>
      <t xml:space="preserve">se evidencia el pago de  horas extras en el IV Trimestre de la vigencia así:
Abril: $1.071.368
Mayo: $1.319.850
Junio: $618,078
Información que es coherente con el informe presentado por la 1a. línea de defensa
De acuerdo a los soportes allegados a través de correo electrónico del 24/01/2022, se observa que se cumple lo normado.
</t>
    </r>
  </si>
  <si>
    <t>De acuerdo con lo registrado en el monitoreo realizado por la 1a. línea de defensa y a la verificación de los Considerando de las Resoluciones  175, 200 y 229 de 2021 aportadas como evidencia, se observa que las horas extras pagadas en octubre, noviembre y diciembre, se reconocen a  funcionarios con el cargo de Operario,  Técnico Operativo y Auxiliar Administrativo;  de acuerdo a los soportes allegados a través de correo electrónico del 24/01/2022, se observa que se cumple lo normado.</t>
  </si>
  <si>
    <t>La entidad desde la vigencia 2018 no tiene vehículos propios. 
De la verificación realizada a las evidencias aportadas a tráves de correo electrónico de fecha 24 /01/2022 se observa que en terminos generales se viene dando cumplimiento a lo aquí normado.</t>
  </si>
  <si>
    <t>SUPERVISOR DEL CONTRATO (RECURSOS FISICOS)</t>
  </si>
  <si>
    <r>
      <rPr>
        <b/>
        <sz val="10"/>
        <color theme="1"/>
        <rFont val="Calibri"/>
        <family val="2"/>
        <scheme val="minor"/>
      </rPr>
      <t>OAJ:</t>
    </r>
    <r>
      <rPr>
        <sz val="10"/>
        <color theme="1"/>
        <rFont val="Calibri"/>
        <family val="2"/>
        <scheme val="minor"/>
      </rPr>
      <t xml:space="preserve"> Se anexa la base de datos de contratación,  en todos los procesos de contratación directa bajo la modalidad de prestación de servicios profesionales y de apoyo a la gestión (Persona Jurídica y Persona Natural) se elabora la certificación de no hay.</t>
    </r>
  </si>
  <si>
    <r>
      <rPr>
        <b/>
        <sz val="10"/>
        <color theme="1"/>
        <rFont val="Calibri"/>
        <family val="2"/>
        <scheme val="minor"/>
      </rPr>
      <t>OAJ:</t>
    </r>
    <r>
      <rPr>
        <sz val="10"/>
        <color theme="1"/>
        <rFont val="Calibri"/>
        <family val="2"/>
        <scheme val="minor"/>
      </rPr>
      <t xml:space="preserve"> Se anexa la base de datos donde se evidencia el cumplimiento del presente numeral.</t>
    </r>
  </si>
  <si>
    <r>
      <rPr>
        <b/>
        <sz val="10"/>
        <color theme="1"/>
        <rFont val="Calibri"/>
        <family val="2"/>
        <scheme val="minor"/>
      </rPr>
      <t xml:space="preserve">OAJ: </t>
    </r>
    <r>
      <rPr>
        <sz val="10"/>
        <color theme="1"/>
        <rFont val="Calibri"/>
        <family val="2"/>
        <scheme val="minor"/>
      </rPr>
      <t>Durante el trimestre no se adelantaron contratos que cumpla con el requisito señalado en el presente numeral.
Se anexa la base de datos.</t>
    </r>
  </si>
  <si>
    <r>
      <rPr>
        <b/>
        <sz val="10"/>
        <color theme="1"/>
        <rFont val="Calibri"/>
        <family val="2"/>
        <scheme val="minor"/>
      </rPr>
      <t xml:space="preserve">OAJ: </t>
    </r>
    <r>
      <rPr>
        <sz val="10"/>
        <color theme="1"/>
        <rFont val="Calibri"/>
        <family val="2"/>
        <scheme val="minor"/>
      </rPr>
      <t>Durante el trimestre se adelanto el contrato 207-2021 cuyo objeto es  Prestar el servicio de mantenimiento preventivo y/o correctivo de los bienes muebles e inmuebles de propiedad y/o tenencia de la Fundación.
Se anexa base de datos con el link de publicación.</t>
    </r>
  </si>
  <si>
    <r>
      <t xml:space="preserve">Se adjunta archivo de las horas extras pagadas durante el trimestre junto a los siguientes soportes:  Radicados Orfeo autorización horas extras Octubre: </t>
    </r>
    <r>
      <rPr>
        <b/>
        <sz val="10"/>
        <color theme="1"/>
        <rFont val="Calibri"/>
        <family val="2"/>
        <scheme val="minor"/>
      </rPr>
      <t>20212300076273, 20213000065913, 20213000076923, 20213000077023,20213000077543</t>
    </r>
    <r>
      <rPr>
        <sz val="10"/>
        <color theme="1"/>
        <rFont val="Calibri"/>
        <family val="2"/>
        <scheme val="minor"/>
      </rPr>
      <t xml:space="preserve">; Confirmación de horas realizadas Anexo: </t>
    </r>
    <r>
      <rPr>
        <b/>
        <sz val="10"/>
        <color theme="1"/>
        <rFont val="Calibri"/>
        <family val="2"/>
        <scheme val="minor"/>
      </rPr>
      <t>20212800088223, 20213000088703,20213000088803</t>
    </r>
    <r>
      <rPr>
        <sz val="10"/>
        <color theme="1"/>
        <rFont val="Calibri"/>
        <family val="2"/>
        <scheme val="minor"/>
      </rPr>
      <t xml:space="preserve">, Liquidación con Radicado de Orfeo  </t>
    </r>
    <r>
      <rPr>
        <b/>
        <sz val="10"/>
        <color theme="1"/>
        <rFont val="Calibri"/>
        <family val="2"/>
        <scheme val="minor"/>
      </rPr>
      <t>20212800058533, 20212800089403,20212800089413, 20212800089423</t>
    </r>
    <r>
      <rPr>
        <sz val="10"/>
        <color theme="1"/>
        <rFont val="Calibri"/>
        <family val="2"/>
        <scheme val="minor"/>
      </rPr>
      <t xml:space="preserve"> y Resolución de pago No.175 de 2021.   Radicado de Orfeo autorización horas extras de noviembre: </t>
    </r>
    <r>
      <rPr>
        <b/>
        <sz val="10"/>
        <color theme="1"/>
        <rFont val="Calibri"/>
        <family val="2"/>
        <scheme val="minor"/>
      </rPr>
      <t xml:space="preserve">20213000087253, 20213000088793,20213000089913, 20214000092843; </t>
    </r>
    <r>
      <rPr>
        <sz val="10"/>
        <color theme="1"/>
        <rFont val="Calibri"/>
        <family val="2"/>
        <scheme val="minor"/>
      </rPr>
      <t xml:space="preserve"> confirmación de horas realizadas: </t>
    </r>
    <r>
      <rPr>
        <b/>
        <sz val="10"/>
        <color theme="1"/>
        <rFont val="Calibri"/>
        <family val="2"/>
        <scheme val="minor"/>
      </rPr>
      <t>20213000095473,20213000095593, 20213000096253, 20214000096963</t>
    </r>
    <r>
      <rPr>
        <sz val="10"/>
        <color theme="1"/>
        <rFont val="Calibri"/>
        <family val="2"/>
        <scheme val="minor"/>
      </rPr>
      <t xml:space="preserve">, Liquidación según radicado de orfeo </t>
    </r>
    <r>
      <rPr>
        <b/>
        <sz val="10"/>
        <color theme="1"/>
        <rFont val="Calibri"/>
        <family val="2"/>
        <scheme val="minor"/>
      </rPr>
      <t>2021280009779, 20212800097833,20212800096743, 20212800097813</t>
    </r>
    <r>
      <rPr>
        <sz val="10"/>
        <color theme="1"/>
        <rFont val="Calibri"/>
        <family val="2"/>
        <scheme val="minor"/>
      </rPr>
      <t xml:space="preserve"> y Resolución de pago No, 200 de 2021.  Radicado de autorización horas extras para pago en diciembre de orfeo No. </t>
    </r>
    <r>
      <rPr>
        <b/>
        <sz val="10"/>
        <color theme="1"/>
        <rFont val="Calibri"/>
        <family val="2"/>
        <scheme val="minor"/>
      </rPr>
      <t>20213000094533 3</t>
    </r>
    <r>
      <rPr>
        <sz val="10"/>
        <color theme="1"/>
        <rFont val="Calibri"/>
        <family val="2"/>
        <scheme val="minor"/>
      </rPr>
      <t xml:space="preserve">, </t>
    </r>
    <r>
      <rPr>
        <b/>
        <sz val="10"/>
        <color theme="1"/>
        <rFont val="Calibri"/>
        <family val="2"/>
        <scheme val="minor"/>
      </rPr>
      <t>0213000094673</t>
    </r>
    <r>
      <rPr>
        <sz val="10"/>
        <color theme="1"/>
        <rFont val="Calibri"/>
        <family val="2"/>
        <scheme val="minor"/>
      </rPr>
      <t xml:space="preserve">confirmación según radicados de Orfeo </t>
    </r>
    <r>
      <rPr>
        <b/>
        <sz val="10"/>
        <color theme="1"/>
        <rFont val="Calibri"/>
        <family val="2"/>
        <scheme val="minor"/>
      </rPr>
      <t>20213000080663</t>
    </r>
    <r>
      <rPr>
        <sz val="10"/>
        <color theme="1"/>
        <rFont val="Calibri"/>
        <family val="2"/>
        <scheme val="minor"/>
      </rPr>
      <t>,</t>
    </r>
    <r>
      <rPr>
        <b/>
        <sz val="10"/>
        <color theme="1"/>
        <rFont val="Calibri"/>
        <family val="2"/>
        <scheme val="minor"/>
      </rPr>
      <t xml:space="preserve"> 20213000080723,</t>
    </r>
    <r>
      <rPr>
        <sz val="10"/>
        <color theme="1"/>
        <rFont val="Calibri"/>
        <family val="2"/>
        <scheme val="minor"/>
      </rPr>
      <t xml:space="preserve"> liquidación según radicados </t>
    </r>
    <r>
      <rPr>
        <b/>
        <sz val="10"/>
        <color theme="1"/>
        <rFont val="Calibri"/>
        <family val="2"/>
        <scheme val="minor"/>
      </rPr>
      <t>20212800108393, 20212800108413</t>
    </r>
    <r>
      <rPr>
        <sz val="10"/>
        <color theme="1"/>
        <rFont val="Calibri"/>
        <family val="2"/>
        <scheme val="minor"/>
      </rPr>
      <t xml:space="preserve"> y Resolución de pago No. 229 de 2021.
\\192.168.0.34\Informes Austeridad Gasto\AÑO 2021\IV TRIM\Decreto 492\HORAS EXTRAS</t>
    </r>
  </si>
  <si>
    <r>
      <t xml:space="preserve">1 actividad de Reconocimiento a los mejores empleados de carrera y libre nombramiento y remoción </t>
    </r>
    <r>
      <rPr>
        <b/>
        <sz val="10"/>
        <color theme="1"/>
        <rFont val="Calibri"/>
        <family val="2"/>
        <scheme val="minor"/>
      </rPr>
      <t>RADICADO ORFEO  20212800106773</t>
    </r>
    <r>
      <rPr>
        <sz val="10"/>
        <color theme="1"/>
        <rFont val="Calibri"/>
        <family val="2"/>
        <scheme val="minor"/>
      </rPr>
      <t xml:space="preserve">	
Celebración del día de la familia - </t>
    </r>
    <r>
      <rPr>
        <b/>
        <sz val="10"/>
        <color theme="1"/>
        <rFont val="Calibri"/>
        <family val="2"/>
        <scheme val="minor"/>
      </rPr>
      <t xml:space="preserve">RADICADO ORFEO 20222800000803
</t>
    </r>
    <r>
      <rPr>
        <sz val="10"/>
        <color theme="1"/>
        <rFont val="Calibri"/>
        <family val="2"/>
        <scheme val="minor"/>
      </rPr>
      <t>Evidencias medición del clima laboral</t>
    </r>
    <r>
      <rPr>
        <b/>
        <sz val="10"/>
        <color theme="1"/>
        <rFont val="Calibri"/>
        <family val="2"/>
        <scheme val="minor"/>
      </rPr>
      <t xml:space="preserve"> RADICADO ORFEO 20212800100233		</t>
    </r>
  </si>
  <si>
    <t>De conformidad con lo expuesto por la 1a. Línea de defensa, las evidencias aportadas relacionadas con las listas de asistencia a las diferentes actividades  desarrolladas en el periodo evaluado, se observa que la entidad, de manera general, viene dando cumplimiento a lo normado.</t>
  </si>
  <si>
    <t xml:space="preserve">De conformidad con lo expuesto en el monitoreo de la 1a. línea de defensa, la evidencia aportada y a la ejecución  del presupuesto asignado al Plan de Bienestar, asi como el soporte adicional remitido el 25/01/2022  con la relación de pagos del Contrato FUGA-178-2021, cuyo objeto es "Prestar el servicio de apoyo a la gestión para el desarrollo de los planes y programas institucionales dirigidos a los funcionarios de la Fundación Gilberto Alzate Avendaño" donde de acuerdo a los conceptos de pagos registrados se observa que de manera general se cumple con el criterio evaluado. </t>
  </si>
  <si>
    <t>Conforme la evidencia aportada se observa que las actividades correspondieron a capacitaciones realizadas por la misma  entidad. De manera adicional el proceso el 25/01/2022 aporta la relación de pagos del Contrato FUGA-178-2021, cuyo objeto es "Prestar el servicio de apoyo a la gestión para el desarrollo de los planes y programas institucionales dirigidos a los funcionarios de la Fundación Gilberto Alzate Avendaño" donde de acuerdo a los conceptos de pagos registrados se observa que de manera general se cumple con el criterio evaluado.</t>
  </si>
  <si>
    <r>
      <t xml:space="preserve">Se observa en la evidencia aportada por la primera línea de defensa, que la ejecución de la reserva alcanzó al cierre del período evaluado el  94%   de ejecución  (8,97 puntos por encima de lo reportado al cierre de septiembre), así:
* </t>
    </r>
    <r>
      <rPr>
        <b/>
        <sz val="10"/>
        <rFont val="Calibri"/>
        <family val="2"/>
        <scheme val="minor"/>
      </rPr>
      <t>Gastos de Funcionamiento:</t>
    </r>
    <r>
      <rPr>
        <sz val="10"/>
        <rFont val="Calibri"/>
        <family val="2"/>
        <scheme val="minor"/>
      </rPr>
      <t xml:space="preserve"> 97,02% (24,35 puntos por encima respecto al cierre de septiembre: 72,67%)
*</t>
    </r>
    <r>
      <rPr>
        <b/>
        <sz val="10"/>
        <rFont val="Calibri"/>
        <family val="2"/>
        <scheme val="minor"/>
      </rPr>
      <t xml:space="preserve"> Inversión</t>
    </r>
    <r>
      <rPr>
        <sz val="10"/>
        <rFont val="Calibri"/>
        <family val="2"/>
        <scheme val="minor"/>
      </rPr>
      <t xml:space="preserve"> 93,72% (7,16 puntos por encima respecto al cierre de junio 86,56%)
Teniendo en cuenta que no se encuentra la ejecución al 100%,  no se da cumpliiento integral a lo normado "... su perfeccionamiento se efectúa en la vigencia fiscal siguiente"
La evidencia aportada corresponde a los correos electrónicos enviados por Presupuesto a los ordenadores del gasto; presentando las correspondientes alertas en octubre, noviembre y diciembre.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</si>
</sst>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24"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sz val="11"/>
      <color rgb="FF333333"/>
      <name val="Arial"/>
      <family val="2"/>
    </font>
    <font>
      <sz val="11"/>
      <color rgb="FF333333"/>
      <name val="Calibri"/>
      <family val="2"/>
      <scheme val="minor"/>
    </font>
    <font>
      <b/>
      <sz val="11"/>
      <color rgb="FF333333"/>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10"/>
      <name val="Calibri"/>
      <family val="2"/>
      <scheme val="minor"/>
    </font>
    <font>
      <sz val="11"/>
      <color rgb="FF002060"/>
      <name val="Cambria"/>
      <family val="1"/>
      <scheme val="major"/>
    </font>
    <font>
      <sz val="11"/>
      <color theme="1"/>
      <name val="Cambria"/>
      <family val="1"/>
      <scheme val="major"/>
    </font>
    <font>
      <sz val="11"/>
      <name val="Cambria"/>
      <family val="1"/>
      <scheme val="major"/>
    </font>
    <font>
      <sz val="10"/>
      <color theme="1"/>
      <name val="Franklin Gothic Book"/>
      <family val="2"/>
    </font>
    <font>
      <i/>
      <sz val="10"/>
      <name val="Calibri"/>
      <family val="2"/>
      <scheme val="minor"/>
    </font>
    <font>
      <strike/>
      <sz val="10"/>
      <color theme="1"/>
      <name val="Calibri"/>
      <family val="2"/>
      <scheme val="minor"/>
    </font>
    <font>
      <sz val="10"/>
      <name val="Franklin Gothic Book"/>
      <family val="2"/>
    </font>
    <font>
      <b/>
      <sz val="2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s>
  <cellStyleXfs count="4">
    <xf numFmtId="0" fontId="0" fillId="0" borderId="0"/>
    <xf numFmtId="9"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cellStyleXfs>
  <cellXfs count="193">
    <xf numFmtId="0" fontId="0" fillId="0" borderId="0" xfId="0"/>
    <xf numFmtId="0" fontId="0" fillId="0" borderId="0" xfId="0" applyAlignment="1">
      <alignment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wrapText="1"/>
    </xf>
    <xf numFmtId="0" fontId="0" fillId="0" borderId="0" xfId="0" applyFont="1" applyAlignment="1">
      <alignment horizontal="justify" wrapText="1"/>
    </xf>
    <xf numFmtId="0" fontId="1" fillId="0" borderId="0" xfId="0" applyFont="1" applyAlignment="1">
      <alignment horizontal="center"/>
    </xf>
    <xf numFmtId="0" fontId="1" fillId="0" borderId="0" xfId="0" applyFont="1" applyAlignment="1">
      <alignment horizontal="center" wrapText="1"/>
    </xf>
    <xf numFmtId="0" fontId="3" fillId="0" borderId="0" xfId="0" applyFont="1"/>
    <xf numFmtId="14" fontId="0" fillId="0" borderId="0" xfId="0" applyNumberFormat="1" applyAlignment="1">
      <alignment horizontal="left"/>
    </xf>
    <xf numFmtId="0" fontId="8" fillId="0" borderId="0" xfId="0" applyFont="1"/>
    <xf numFmtId="0" fontId="7" fillId="2" borderId="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9" xfId="0" applyFont="1" applyBorder="1" applyAlignment="1">
      <alignment horizontal="justify" vertical="center"/>
    </xf>
    <xf numFmtId="0" fontId="8" fillId="0" borderId="1" xfId="0" applyFont="1" applyBorder="1" applyAlignment="1">
      <alignment horizontal="justify" vertical="center" wrapText="1"/>
    </xf>
    <xf numFmtId="0" fontId="8" fillId="0" borderId="0" xfId="0" applyFont="1" applyAlignment="1">
      <alignment horizontal="justify"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justify" vertical="top"/>
    </xf>
    <xf numFmtId="0" fontId="7" fillId="2" borderId="13" xfId="0" applyFont="1" applyFill="1" applyBorder="1" applyAlignment="1">
      <alignment horizontal="lef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0" borderId="1" xfId="0" applyFont="1" applyBorder="1" applyAlignment="1">
      <alignment horizontal="justify" vertical="top" wrapText="1"/>
    </xf>
    <xf numFmtId="9" fontId="8" fillId="0" borderId="0" xfId="1" applyFont="1"/>
    <xf numFmtId="0" fontId="7" fillId="0" borderId="0" xfId="0" applyFont="1" applyAlignment="1">
      <alignment horizontal="justify" vertical="center"/>
    </xf>
    <xf numFmtId="0" fontId="8" fillId="0" borderId="9" xfId="0" applyFont="1" applyBorder="1" applyAlignment="1">
      <alignment horizontal="justify" vertical="center" wrapText="1"/>
    </xf>
    <xf numFmtId="0" fontId="0" fillId="0" borderId="1" xfId="0" applyBorder="1"/>
    <xf numFmtId="165" fontId="8" fillId="0" borderId="0" xfId="2" applyNumberFormat="1" applyFont="1"/>
    <xf numFmtId="10" fontId="8" fillId="0" borderId="0" xfId="1" applyNumberFormat="1" applyFont="1"/>
    <xf numFmtId="10" fontId="7" fillId="0" borderId="0" xfId="1" applyNumberFormat="1" applyFont="1" applyAlignment="1">
      <alignment horizontal="center" vertical="center"/>
    </xf>
    <xf numFmtId="0" fontId="7" fillId="2" borderId="5" xfId="0" applyFont="1" applyFill="1" applyBorder="1" applyAlignment="1">
      <alignment horizontal="center" vertical="center" wrapText="1"/>
    </xf>
    <xf numFmtId="0" fontId="14" fillId="0" borderId="11" xfId="0" applyFont="1" applyBorder="1" applyAlignment="1">
      <alignment vertical="center"/>
    </xf>
    <xf numFmtId="0" fontId="14" fillId="2" borderId="0" xfId="0" applyFont="1" applyFill="1" applyBorder="1" applyAlignment="1">
      <alignment horizontal="center" vertical="center" wrapText="1"/>
    </xf>
    <xf numFmtId="0" fontId="14" fillId="0" borderId="7" xfId="0" applyFont="1" applyBorder="1" applyAlignment="1">
      <alignment horizontal="justify" vertical="center"/>
    </xf>
    <xf numFmtId="0" fontId="14" fillId="0" borderId="1" xfId="0" applyFont="1" applyBorder="1" applyAlignment="1">
      <alignment horizontal="justify" vertical="center"/>
    </xf>
    <xf numFmtId="0" fontId="14" fillId="0" borderId="1" xfId="0" applyFont="1" applyBorder="1" applyAlignment="1">
      <alignment horizontal="justify" vertical="center" wrapText="1"/>
    </xf>
    <xf numFmtId="0" fontId="8" fillId="0" borderId="12" xfId="0" applyFont="1" applyBorder="1" applyAlignment="1">
      <alignment horizontal="justify" vertical="center" wrapText="1"/>
    </xf>
    <xf numFmtId="0" fontId="11" fillId="0" borderId="9" xfId="0" applyFont="1" applyBorder="1" applyAlignment="1">
      <alignment horizontal="justify" vertical="center" wrapText="1"/>
    </xf>
    <xf numFmtId="0" fontId="8" fillId="0" borderId="1" xfId="0" applyFont="1" applyBorder="1" applyAlignment="1">
      <alignment horizontal="center" vertical="center"/>
    </xf>
    <xf numFmtId="0" fontId="11" fillId="0" borderId="0" xfId="0" applyFont="1"/>
    <xf numFmtId="0" fontId="15" fillId="2" borderId="20"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1" fillId="0" borderId="21" xfId="0" applyFont="1" applyBorder="1" applyAlignment="1">
      <alignment horizontal="justify" vertical="center" wrapText="1"/>
    </xf>
    <xf numFmtId="0" fontId="11" fillId="0" borderId="12" xfId="0" applyFont="1" applyBorder="1" applyAlignment="1">
      <alignment horizontal="justify" vertical="center" wrapText="1"/>
    </xf>
    <xf numFmtId="0" fontId="15" fillId="2" borderId="5" xfId="0" applyFont="1" applyFill="1" applyBorder="1" applyAlignment="1">
      <alignment horizontal="center" vertical="center" wrapText="1"/>
    </xf>
    <xf numFmtId="0" fontId="11" fillId="0" borderId="21" xfId="0" applyFont="1" applyBorder="1" applyAlignment="1">
      <alignment horizontal="justify" vertical="top" wrapText="1"/>
    </xf>
    <xf numFmtId="0" fontId="19" fillId="0" borderId="9" xfId="0" applyFont="1" applyBorder="1" applyAlignment="1">
      <alignment horizontal="justify" vertical="center" wrapText="1"/>
    </xf>
    <xf numFmtId="0" fontId="15" fillId="2" borderId="0" xfId="0" applyFont="1" applyFill="1" applyAlignment="1">
      <alignment horizontal="center" vertical="center" wrapText="1"/>
    </xf>
    <xf numFmtId="0" fontId="8" fillId="0" borderId="9" xfId="0" applyFont="1" applyBorder="1" applyAlignment="1">
      <alignment horizontal="justify" vertical="top" wrapText="1"/>
    </xf>
    <xf numFmtId="0" fontId="8" fillId="0" borderId="12" xfId="0" applyFont="1" applyBorder="1" applyAlignment="1">
      <alignment horizontal="justify" vertical="center"/>
    </xf>
    <xf numFmtId="10" fontId="15" fillId="0" borderId="0" xfId="1" applyNumberFormat="1" applyFont="1" applyAlignment="1">
      <alignment horizontal="center" vertical="center"/>
    </xf>
    <xf numFmtId="0" fontId="11" fillId="0" borderId="0" xfId="0" applyFont="1" applyAlignment="1">
      <alignment horizontal="justify" vertical="center"/>
    </xf>
    <xf numFmtId="0" fontId="11" fillId="0" borderId="9" xfId="0" applyFont="1" applyBorder="1" applyAlignment="1">
      <alignment horizontal="justify" vertical="top" wrapText="1"/>
    </xf>
    <xf numFmtId="0" fontId="15" fillId="2" borderId="22" xfId="0" applyFont="1" applyFill="1" applyBorder="1" applyAlignment="1">
      <alignment horizontal="center" vertical="center" wrapText="1"/>
    </xf>
    <xf numFmtId="0" fontId="8" fillId="0" borderId="21" xfId="0" applyFont="1" applyBorder="1" applyAlignment="1">
      <alignment horizontal="justify" vertical="center" wrapText="1"/>
    </xf>
    <xf numFmtId="0" fontId="11" fillId="0" borderId="1" xfId="0" applyFont="1" applyBorder="1" applyAlignment="1">
      <alignment horizontal="justify" vertical="center" wrapText="1"/>
    </xf>
    <xf numFmtId="0" fontId="8" fillId="0" borderId="7" xfId="0" applyFont="1" applyBorder="1" applyAlignment="1">
      <alignment vertical="center"/>
    </xf>
    <xf numFmtId="0" fontId="14" fillId="0" borderId="7" xfId="0" applyFont="1" applyBorder="1" applyAlignment="1">
      <alignment vertical="center" wrapText="1"/>
    </xf>
    <xf numFmtId="0" fontId="11" fillId="0" borderId="7" xfId="0" applyFont="1" applyBorder="1" applyAlignment="1">
      <alignment horizontal="justify" vertical="center" wrapText="1"/>
    </xf>
    <xf numFmtId="0" fontId="11" fillId="0" borderId="11" xfId="0" applyFont="1" applyBorder="1" applyAlignment="1">
      <alignment horizontal="justify" vertical="center" wrapText="1"/>
    </xf>
    <xf numFmtId="0" fontId="11" fillId="0" borderId="1" xfId="0" applyFont="1" applyBorder="1" applyAlignment="1">
      <alignment horizontal="justify" vertical="top" wrapText="1"/>
    </xf>
    <xf numFmtId="0" fontId="14" fillId="0" borderId="11" xfId="0" applyFont="1" applyBorder="1" applyAlignment="1">
      <alignment horizontal="justify" vertical="center" wrapText="1"/>
    </xf>
    <xf numFmtId="0" fontId="8" fillId="0" borderId="11" xfId="0" applyFont="1" applyBorder="1" applyAlignment="1">
      <alignment horizontal="justify" vertical="center" wrapText="1"/>
    </xf>
    <xf numFmtId="0" fontId="7" fillId="2" borderId="2" xfId="0" applyFont="1" applyFill="1" applyBorder="1" applyAlignment="1">
      <alignment horizontal="center" vertical="center" wrapText="1"/>
    </xf>
    <xf numFmtId="0" fontId="16" fillId="3" borderId="1" xfId="0" applyFont="1" applyFill="1" applyBorder="1" applyAlignment="1">
      <alignment horizontal="justify" vertical="top" wrapText="1"/>
    </xf>
    <xf numFmtId="0" fontId="14" fillId="0" borderId="11" xfId="0" applyFont="1" applyBorder="1" applyAlignment="1">
      <alignment horizontal="justify" vertical="center"/>
    </xf>
    <xf numFmtId="0" fontId="16" fillId="3" borderId="11" xfId="0" applyFont="1" applyFill="1" applyBorder="1" applyAlignment="1">
      <alignment horizontal="justify" vertical="top" wrapText="1"/>
    </xf>
    <xf numFmtId="0" fontId="14" fillId="0" borderId="7" xfId="0" applyFont="1" applyBorder="1" applyAlignment="1">
      <alignment horizontal="justify" vertical="center" wrapText="1"/>
    </xf>
    <xf numFmtId="0" fontId="11" fillId="0" borderId="12" xfId="0" applyFont="1" applyBorder="1" applyAlignment="1">
      <alignment horizontal="justify" vertical="center"/>
    </xf>
    <xf numFmtId="0" fontId="11" fillId="0" borderId="7" xfId="0" applyFont="1" applyBorder="1" applyAlignment="1">
      <alignment horizontal="justify" vertical="center"/>
    </xf>
    <xf numFmtId="0" fontId="16" fillId="3" borderId="7" xfId="0" applyFont="1" applyFill="1" applyBorder="1" applyAlignment="1">
      <alignment horizontal="justify" vertical="center"/>
    </xf>
    <xf numFmtId="0" fontId="16" fillId="3" borderId="11" xfId="0" applyFont="1" applyFill="1" applyBorder="1" applyAlignment="1">
      <alignment horizontal="justify" vertical="center"/>
    </xf>
    <xf numFmtId="0" fontId="7" fillId="3" borderId="0" xfId="0" applyFont="1" applyFill="1" applyAlignment="1">
      <alignment horizontal="justify" vertical="center"/>
    </xf>
    <xf numFmtId="0" fontId="8" fillId="3" borderId="0" xfId="0" applyFont="1" applyFill="1" applyAlignment="1">
      <alignment horizontal="justify" vertical="center"/>
    </xf>
    <xf numFmtId="0" fontId="8" fillId="0" borderId="0" xfId="0" applyFont="1"/>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 xfId="0" applyFont="1" applyBorder="1" applyAlignment="1">
      <alignment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1" xfId="0" applyFont="1" applyBorder="1" applyAlignment="1">
      <alignment horizontal="justify" vertical="center" wrapText="1"/>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3" borderId="0" xfId="0" applyFont="1" applyFill="1"/>
    <xf numFmtId="0" fontId="7" fillId="2" borderId="13" xfId="0" applyFont="1" applyFill="1" applyBorder="1" applyAlignment="1">
      <alignment horizontal="lef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0" borderId="1" xfId="0" applyFont="1" applyBorder="1" applyAlignment="1">
      <alignment horizontal="justify" vertical="top"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8" fillId="0" borderId="1" xfId="0" applyFont="1" applyFill="1" applyBorder="1" applyAlignment="1">
      <alignment horizontal="center" vertical="center"/>
    </xf>
    <xf numFmtId="0" fontId="8" fillId="0" borderId="7" xfId="0" applyFont="1" applyFill="1" applyBorder="1" applyAlignment="1">
      <alignment horizontal="justify" vertical="center"/>
    </xf>
    <xf numFmtId="0" fontId="8" fillId="0" borderId="7" xfId="0" applyFont="1" applyFill="1" applyBorder="1" applyAlignment="1">
      <alignment horizontal="justify" vertical="center" wrapText="1"/>
    </xf>
    <xf numFmtId="0" fontId="7" fillId="2" borderId="5" xfId="0" applyFont="1" applyFill="1" applyBorder="1" applyAlignment="1">
      <alignment horizontal="center" vertical="center" wrapText="1"/>
    </xf>
    <xf numFmtId="0" fontId="14" fillId="0" borderId="1" xfId="0" applyFont="1" applyBorder="1" applyAlignment="1">
      <alignment vertical="center" wrapText="1"/>
    </xf>
    <xf numFmtId="0" fontId="14" fillId="2" borderId="0" xfId="0" applyFont="1" applyFill="1" applyBorder="1" applyAlignment="1">
      <alignment horizontal="center" vertical="center" wrapText="1"/>
    </xf>
    <xf numFmtId="0" fontId="14" fillId="0" borderId="7" xfId="0" applyFont="1" applyBorder="1" applyAlignment="1">
      <alignment horizontal="justify" vertical="center"/>
    </xf>
    <xf numFmtId="0" fontId="14" fillId="0" borderId="1" xfId="0" applyFont="1" applyBorder="1" applyAlignment="1">
      <alignment horizontal="justify" vertical="center"/>
    </xf>
    <xf numFmtId="0" fontId="14" fillId="0" borderId="1" xfId="0" applyFont="1" applyBorder="1" applyAlignment="1">
      <alignment horizontal="justify" vertical="center" wrapText="1"/>
    </xf>
    <xf numFmtId="0" fontId="11" fillId="0" borderId="1" xfId="0" applyFont="1" applyBorder="1" applyAlignment="1">
      <alignment horizontal="justify" vertical="center"/>
    </xf>
    <xf numFmtId="0" fontId="11" fillId="3" borderId="0" xfId="0" applyFont="1" applyFill="1"/>
    <xf numFmtId="0" fontId="15" fillId="2" borderId="0" xfId="0" applyFont="1" applyFill="1" applyBorder="1" applyAlignment="1">
      <alignment horizontal="center" vertical="center" wrapText="1"/>
    </xf>
    <xf numFmtId="0" fontId="11" fillId="0" borderId="1" xfId="0" applyFont="1" applyBorder="1" applyAlignment="1">
      <alignment horizontal="justify" vertical="center" wrapText="1"/>
    </xf>
    <xf numFmtId="0" fontId="8" fillId="0" borderId="7" xfId="0" applyFont="1" applyBorder="1" applyAlignment="1">
      <alignment vertical="center"/>
    </xf>
    <xf numFmtId="0" fontId="14" fillId="0" borderId="7" xfId="0" applyFont="1" applyBorder="1" applyAlignment="1">
      <alignment vertical="center" wrapText="1"/>
    </xf>
    <xf numFmtId="0" fontId="22" fillId="0" borderId="1" xfId="0" applyFont="1" applyBorder="1" applyAlignment="1">
      <alignment horizontal="justify" vertical="top" wrapText="1"/>
    </xf>
    <xf numFmtId="0" fontId="14" fillId="0" borderId="11" xfId="0" applyFont="1" applyBorder="1" applyAlignment="1">
      <alignment horizontal="justify" vertical="center"/>
    </xf>
    <xf numFmtId="0" fontId="8" fillId="0" borderId="11" xfId="0" applyFont="1" applyFill="1" applyBorder="1" applyAlignment="1">
      <alignment horizontal="justify" vertical="center" wrapText="1"/>
    </xf>
    <xf numFmtId="0" fontId="14" fillId="0" borderId="7" xfId="0" applyFont="1" applyBorder="1" applyAlignment="1">
      <alignment horizontal="justify" vertical="center" wrapText="1"/>
    </xf>
    <xf numFmtId="0" fontId="15" fillId="0" borderId="0" xfId="0" applyFont="1" applyFill="1" applyAlignment="1">
      <alignment horizontal="center" vertical="center"/>
    </xf>
    <xf numFmtId="0" fontId="11" fillId="0" borderId="9" xfId="0" applyFont="1" applyBorder="1" applyAlignment="1">
      <alignment horizontal="justify" vertical="center" wrapText="1"/>
    </xf>
    <xf numFmtId="0" fontId="8" fillId="0" borderId="7" xfId="0" applyFont="1" applyFill="1" applyBorder="1" applyAlignment="1">
      <alignment horizontal="center" vertical="center"/>
    </xf>
    <xf numFmtId="0" fontId="11" fillId="0" borderId="7" xfId="0" applyFont="1" applyBorder="1" applyAlignment="1">
      <alignment horizontal="justify" vertical="center" wrapText="1"/>
    </xf>
    <xf numFmtId="0" fontId="8" fillId="0" borderId="11" xfId="0" applyFont="1" applyBorder="1" applyAlignment="1">
      <alignment horizontal="justify" vertical="center" wrapText="1"/>
    </xf>
    <xf numFmtId="0" fontId="14" fillId="0" borderId="11" xfId="0" applyFont="1" applyBorder="1" applyAlignment="1">
      <alignmen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justify" vertical="top"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11" fillId="0" borderId="21" xfId="0" applyFont="1" applyBorder="1" applyAlignment="1">
      <alignment horizontal="justify" vertical="center" wrapText="1"/>
    </xf>
    <xf numFmtId="0" fontId="7" fillId="3" borderId="0" xfId="0" applyFont="1" applyFill="1"/>
    <xf numFmtId="0" fontId="7" fillId="3" borderId="0" xfId="0" applyFont="1" applyFill="1" applyAlignment="1">
      <alignment horizontal="center" vertical="center"/>
    </xf>
    <xf numFmtId="0" fontId="11" fillId="3" borderId="0" xfId="0" applyFont="1" applyFill="1" applyAlignment="1">
      <alignment horizontal="justify" vertical="center"/>
    </xf>
    <xf numFmtId="0" fontId="7" fillId="3" borderId="0" xfId="0" applyFont="1" applyFill="1" applyAlignment="1">
      <alignment horizontal="left" vertical="center"/>
    </xf>
    <xf numFmtId="10" fontId="7" fillId="3" borderId="0" xfId="1" applyNumberFormat="1" applyFont="1" applyFill="1" applyAlignment="1">
      <alignment horizontal="center" vertical="center"/>
    </xf>
    <xf numFmtId="0" fontId="8" fillId="0" borderId="1" xfId="0" applyFont="1" applyBorder="1" applyAlignment="1">
      <alignment horizontal="justify" vertical="center" wrapText="1"/>
    </xf>
    <xf numFmtId="0" fontId="8" fillId="0" borderId="11" xfId="0" applyFont="1" applyFill="1" applyBorder="1" applyAlignment="1">
      <alignment horizontal="justify" vertical="center"/>
    </xf>
    <xf numFmtId="0" fontId="8" fillId="0" borderId="0" xfId="0" applyFont="1" applyFill="1" applyAlignment="1">
      <alignment horizontal="justify" vertical="center"/>
    </xf>
    <xf numFmtId="0" fontId="7" fillId="0" borderId="0" xfId="0" applyFont="1" applyFill="1" applyAlignment="1">
      <alignment horizontal="justify" vertical="center"/>
    </xf>
    <xf numFmtId="0" fontId="7" fillId="0" borderId="0" xfId="0" applyFont="1" applyFill="1"/>
    <xf numFmtId="0" fontId="7" fillId="0" borderId="0" xfId="0" applyFont="1" applyFill="1" applyAlignment="1">
      <alignment horizontal="center" vertical="center"/>
    </xf>
    <xf numFmtId="0" fontId="14" fillId="0" borderId="0" xfId="0" applyFont="1" applyFill="1" applyAlignment="1">
      <alignment horizontal="center" vertical="center"/>
    </xf>
    <xf numFmtId="0" fontId="7" fillId="0" borderId="0" xfId="0" applyFont="1" applyFill="1" applyAlignment="1">
      <alignment horizontal="left" vertical="center"/>
    </xf>
    <xf numFmtId="0" fontId="14" fillId="3" borderId="0" xfId="0" applyFont="1" applyFill="1" applyAlignment="1">
      <alignment horizontal="center" vertical="center"/>
    </xf>
    <xf numFmtId="0" fontId="15" fillId="3" borderId="0" xfId="0" applyFont="1" applyFill="1" applyAlignment="1">
      <alignment horizontal="center" vertical="center"/>
    </xf>
    <xf numFmtId="9" fontId="15" fillId="3" borderId="0" xfId="0" applyNumberFormat="1" applyFont="1" applyFill="1"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vertical="center" wrapText="1"/>
    </xf>
    <xf numFmtId="0" fontId="8" fillId="3" borderId="1" xfId="0" applyFont="1" applyFill="1" applyBorder="1" applyAlignment="1">
      <alignment vertical="top" wrapText="1"/>
    </xf>
    <xf numFmtId="0" fontId="8" fillId="3" borderId="1" xfId="0" applyFont="1" applyFill="1" applyBorder="1" applyAlignment="1">
      <alignment vertical="center" wrapText="1"/>
    </xf>
    <xf numFmtId="0" fontId="8" fillId="3" borderId="11" xfId="0" applyFont="1" applyFill="1" applyBorder="1" applyAlignment="1">
      <alignment vertical="center" wrapText="1"/>
    </xf>
    <xf numFmtId="0" fontId="8" fillId="3" borderId="7" xfId="0" applyFont="1" applyFill="1" applyBorder="1" applyAlignment="1">
      <alignment vertical="top" wrapText="1"/>
    </xf>
    <xf numFmtId="0" fontId="8" fillId="3" borderId="11" xfId="0" applyFont="1" applyFill="1" applyBorder="1" applyAlignment="1">
      <alignment vertical="top" wrapText="1"/>
    </xf>
    <xf numFmtId="0" fontId="8" fillId="3" borderId="7" xfId="0" applyFont="1" applyFill="1" applyBorder="1" applyAlignment="1">
      <alignment vertical="center" wrapText="1"/>
    </xf>
    <xf numFmtId="0" fontId="8" fillId="3" borderId="1" xfId="0" applyFont="1" applyFill="1" applyBorder="1" applyAlignment="1">
      <alignment horizontal="justify" vertical="center" wrapText="1"/>
    </xf>
    <xf numFmtId="0" fontId="8" fillId="3" borderId="7" xfId="0" applyFont="1" applyFill="1" applyBorder="1" applyAlignment="1">
      <alignment horizontal="justify" vertical="center" wrapText="1"/>
    </xf>
    <xf numFmtId="0" fontId="8" fillId="3" borderId="11"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9" xfId="0" applyFont="1" applyFill="1" applyBorder="1" applyAlignment="1">
      <alignment horizontal="justify" vertical="center" wrapText="1"/>
    </xf>
    <xf numFmtId="0" fontId="1" fillId="0" borderId="0" xfId="0" applyFont="1" applyAlignment="1">
      <alignment horizontal="center" vertical="center" wrapText="1"/>
    </xf>
    <xf numFmtId="0" fontId="7" fillId="3" borderId="0" xfId="0" applyFont="1" applyFill="1" applyAlignment="1">
      <alignment horizontal="left" vertical="center"/>
    </xf>
    <xf numFmtId="0" fontId="23" fillId="3" borderId="0" xfId="0" applyFont="1" applyFill="1" applyAlignment="1">
      <alignment horizontal="center" vertical="center"/>
    </xf>
    <xf numFmtId="0" fontId="7" fillId="0" borderId="0" xfId="0" applyFont="1" applyFill="1" applyAlignment="1">
      <alignment horizontal="left" vertical="center"/>
    </xf>
    <xf numFmtId="0" fontId="13" fillId="3" borderId="0" xfId="0" applyFont="1" applyFill="1" applyAlignment="1">
      <alignment horizontal="left"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justify"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215081</xdr:colOff>
      <xdr:row>12</xdr:row>
      <xdr:rowOff>675967</xdr:rowOff>
    </xdr:from>
    <xdr:to>
      <xdr:col>5</xdr:col>
      <xdr:colOff>491306</xdr:colOff>
      <xdr:row>12</xdr:row>
      <xdr:rowOff>952192</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7973347" y="57918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168992</xdr:colOff>
      <xdr:row>13</xdr:row>
      <xdr:rowOff>967862</xdr:rowOff>
    </xdr:from>
    <xdr:to>
      <xdr:col>5</xdr:col>
      <xdr:colOff>445217</xdr:colOff>
      <xdr:row>13</xdr:row>
      <xdr:rowOff>1244087</xdr:rowOff>
    </xdr:to>
    <xdr:sp macro="" textlink="">
      <xdr:nvSpPr>
        <xdr:cNvPr id="4" name="Elipse 21">
          <a:extLst>
            <a:ext uri="{FF2B5EF4-FFF2-40B4-BE49-F238E27FC236}">
              <a16:creationId xmlns:a16="http://schemas.microsoft.com/office/drawing/2014/main" id="{AC613DF2-E028-451A-AFBF-B4934E37644A}"/>
            </a:ext>
          </a:extLst>
        </xdr:cNvPr>
        <xdr:cNvSpPr>
          <a:spLocks noChangeArrowheads="1"/>
        </xdr:cNvSpPr>
      </xdr:nvSpPr>
      <xdr:spPr bwMode="auto">
        <a:xfrm>
          <a:off x="7927258" y="7374193"/>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184355</xdr:colOff>
      <xdr:row>14</xdr:row>
      <xdr:rowOff>860323</xdr:rowOff>
    </xdr:from>
    <xdr:to>
      <xdr:col>5</xdr:col>
      <xdr:colOff>460580</xdr:colOff>
      <xdr:row>14</xdr:row>
      <xdr:rowOff>1136548</xdr:rowOff>
    </xdr:to>
    <xdr:sp macro="" textlink="">
      <xdr:nvSpPr>
        <xdr:cNvPr id="5" name="Elipse 22">
          <a:extLst>
            <a:ext uri="{FF2B5EF4-FFF2-40B4-BE49-F238E27FC236}">
              <a16:creationId xmlns:a16="http://schemas.microsoft.com/office/drawing/2014/main" id="{5109E031-AA93-4C40-B7BF-6CCAAD392C7C}"/>
            </a:ext>
          </a:extLst>
        </xdr:cNvPr>
        <xdr:cNvSpPr>
          <a:spLocks noChangeArrowheads="1"/>
        </xdr:cNvSpPr>
      </xdr:nvSpPr>
      <xdr:spPr bwMode="auto">
        <a:xfrm>
          <a:off x="7942621" y="94174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245806</xdr:colOff>
      <xdr:row>15</xdr:row>
      <xdr:rowOff>1013952</xdr:rowOff>
    </xdr:from>
    <xdr:to>
      <xdr:col>5</xdr:col>
      <xdr:colOff>522031</xdr:colOff>
      <xdr:row>15</xdr:row>
      <xdr:rowOff>1290177</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8004072" y="123056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16</xdr:row>
      <xdr:rowOff>1075403</xdr:rowOff>
    </xdr:from>
    <xdr:to>
      <xdr:col>5</xdr:col>
      <xdr:colOff>460580</xdr:colOff>
      <xdr:row>16</xdr:row>
      <xdr:rowOff>1351628</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7942621" y="145793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230444</xdr:colOff>
      <xdr:row>17</xdr:row>
      <xdr:rowOff>1812822</xdr:rowOff>
    </xdr:from>
    <xdr:to>
      <xdr:col>5</xdr:col>
      <xdr:colOff>506669</xdr:colOff>
      <xdr:row>17</xdr:row>
      <xdr:rowOff>2089047</xdr:rowOff>
    </xdr:to>
    <xdr:sp macro="" textlink="">
      <xdr:nvSpPr>
        <xdr:cNvPr id="8" name="Elipse 22">
          <a:extLst>
            <a:ext uri="{FF2B5EF4-FFF2-40B4-BE49-F238E27FC236}">
              <a16:creationId xmlns:a16="http://schemas.microsoft.com/office/drawing/2014/main" id="{0D505293-4C3D-45AC-BA8D-BACE0C8F4FD1}"/>
            </a:ext>
          </a:extLst>
        </xdr:cNvPr>
        <xdr:cNvSpPr>
          <a:spLocks noChangeArrowheads="1"/>
        </xdr:cNvSpPr>
      </xdr:nvSpPr>
      <xdr:spPr bwMode="auto">
        <a:xfrm>
          <a:off x="7988710" y="18005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19</xdr:row>
      <xdr:rowOff>844960</xdr:rowOff>
    </xdr:from>
    <xdr:to>
      <xdr:col>5</xdr:col>
      <xdr:colOff>460580</xdr:colOff>
      <xdr:row>19</xdr:row>
      <xdr:rowOff>1121185</xdr:rowOff>
    </xdr:to>
    <xdr:sp macro="" textlink="">
      <xdr:nvSpPr>
        <xdr:cNvPr id="9" name="Elipse 22">
          <a:extLst>
            <a:ext uri="{FF2B5EF4-FFF2-40B4-BE49-F238E27FC236}">
              <a16:creationId xmlns:a16="http://schemas.microsoft.com/office/drawing/2014/main" id="{93B524D7-1FB7-43A7-978C-02CC97898307}"/>
            </a:ext>
          </a:extLst>
        </xdr:cNvPr>
        <xdr:cNvSpPr>
          <a:spLocks noChangeArrowheads="1"/>
        </xdr:cNvSpPr>
      </xdr:nvSpPr>
      <xdr:spPr bwMode="auto">
        <a:xfrm>
          <a:off x="7942621" y="2289072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138266</xdr:colOff>
      <xdr:row>31</xdr:row>
      <xdr:rowOff>506976</xdr:rowOff>
    </xdr:from>
    <xdr:to>
      <xdr:col>5</xdr:col>
      <xdr:colOff>414491</xdr:colOff>
      <xdr:row>31</xdr:row>
      <xdr:rowOff>783201</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7896532" y="3375229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168992</xdr:colOff>
      <xdr:row>25</xdr:row>
      <xdr:rowOff>491613</xdr:rowOff>
    </xdr:from>
    <xdr:to>
      <xdr:col>5</xdr:col>
      <xdr:colOff>445217</xdr:colOff>
      <xdr:row>25</xdr:row>
      <xdr:rowOff>767838</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7927258" y="275303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26</xdr:row>
      <xdr:rowOff>261169</xdr:rowOff>
    </xdr:from>
    <xdr:to>
      <xdr:col>5</xdr:col>
      <xdr:colOff>460580</xdr:colOff>
      <xdr:row>26</xdr:row>
      <xdr:rowOff>537394</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7942621" y="2852891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27</xdr:row>
      <xdr:rowOff>1689920</xdr:rowOff>
    </xdr:from>
    <xdr:to>
      <xdr:col>5</xdr:col>
      <xdr:colOff>460580</xdr:colOff>
      <xdr:row>27</xdr:row>
      <xdr:rowOff>1966145</xdr:rowOff>
    </xdr:to>
    <xdr:sp macro="" textlink="">
      <xdr:nvSpPr>
        <xdr:cNvPr id="13" name="Elipse 21">
          <a:extLst>
            <a:ext uri="{FF2B5EF4-FFF2-40B4-BE49-F238E27FC236}">
              <a16:creationId xmlns:a16="http://schemas.microsoft.com/office/drawing/2014/main" id="{66E932B9-C3A7-432F-BF2C-CACAD3C910EE}"/>
            </a:ext>
          </a:extLst>
        </xdr:cNvPr>
        <xdr:cNvSpPr>
          <a:spLocks noChangeArrowheads="1"/>
        </xdr:cNvSpPr>
      </xdr:nvSpPr>
      <xdr:spPr bwMode="auto">
        <a:xfrm>
          <a:off x="7942621" y="30848710"/>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184355</xdr:colOff>
      <xdr:row>32</xdr:row>
      <xdr:rowOff>1428750</xdr:rowOff>
    </xdr:from>
    <xdr:to>
      <xdr:col>5</xdr:col>
      <xdr:colOff>460580</xdr:colOff>
      <xdr:row>32</xdr:row>
      <xdr:rowOff>1704975</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7942621" y="382382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33</xdr:row>
      <xdr:rowOff>337983</xdr:rowOff>
    </xdr:from>
    <xdr:to>
      <xdr:col>5</xdr:col>
      <xdr:colOff>429854</xdr:colOff>
      <xdr:row>33</xdr:row>
      <xdr:rowOff>614208</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911895" y="403122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34</xdr:row>
      <xdr:rowOff>844960</xdr:rowOff>
    </xdr:from>
    <xdr:to>
      <xdr:col>5</xdr:col>
      <xdr:colOff>429854</xdr:colOff>
      <xdr:row>34</xdr:row>
      <xdr:rowOff>1121185</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7911895" y="4194072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35</xdr:row>
      <xdr:rowOff>291896</xdr:rowOff>
    </xdr:from>
    <xdr:to>
      <xdr:col>5</xdr:col>
      <xdr:colOff>491306</xdr:colOff>
      <xdr:row>35</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230444</xdr:colOff>
      <xdr:row>38</xdr:row>
      <xdr:rowOff>414798</xdr:rowOff>
    </xdr:from>
    <xdr:to>
      <xdr:col>5</xdr:col>
      <xdr:colOff>506669</xdr:colOff>
      <xdr:row>38</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988710" y="450747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39</xdr:row>
      <xdr:rowOff>353347</xdr:rowOff>
    </xdr:from>
    <xdr:to>
      <xdr:col>5</xdr:col>
      <xdr:colOff>429854</xdr:colOff>
      <xdr:row>39</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40</xdr:row>
      <xdr:rowOff>414798</xdr:rowOff>
    </xdr:from>
    <xdr:to>
      <xdr:col>5</xdr:col>
      <xdr:colOff>460580</xdr:colOff>
      <xdr:row>40</xdr:row>
      <xdr:rowOff>691023</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7942621" y="4724092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43</xdr:row>
      <xdr:rowOff>368710</xdr:rowOff>
    </xdr:from>
    <xdr:to>
      <xdr:col>5</xdr:col>
      <xdr:colOff>460580</xdr:colOff>
      <xdr:row>43</xdr:row>
      <xdr:rowOff>644935</xdr:rowOff>
    </xdr:to>
    <xdr:sp macro="" textlink="">
      <xdr:nvSpPr>
        <xdr:cNvPr id="21" name="Elipse 22">
          <a:extLst>
            <a:ext uri="{FF2B5EF4-FFF2-40B4-BE49-F238E27FC236}">
              <a16:creationId xmlns:a16="http://schemas.microsoft.com/office/drawing/2014/main" id="{1F39D8DA-B667-4233-982D-8E1A36760444}"/>
            </a:ext>
          </a:extLst>
        </xdr:cNvPr>
        <xdr:cNvSpPr>
          <a:spLocks noChangeArrowheads="1"/>
        </xdr:cNvSpPr>
      </xdr:nvSpPr>
      <xdr:spPr bwMode="auto">
        <a:xfrm>
          <a:off x="7942621" y="489001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107540</xdr:colOff>
      <xdr:row>45</xdr:row>
      <xdr:rowOff>506976</xdr:rowOff>
    </xdr:from>
    <xdr:to>
      <xdr:col>5</xdr:col>
      <xdr:colOff>383765</xdr:colOff>
      <xdr:row>45</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865806" y="5005233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44</xdr:row>
      <xdr:rowOff>660605</xdr:rowOff>
    </xdr:from>
    <xdr:to>
      <xdr:col>5</xdr:col>
      <xdr:colOff>429854</xdr:colOff>
      <xdr:row>44</xdr:row>
      <xdr:rowOff>936830</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7911895" y="502059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200527</xdr:colOff>
      <xdr:row>6</xdr:row>
      <xdr:rowOff>518026</xdr:rowOff>
    </xdr:from>
    <xdr:to>
      <xdr:col>5</xdr:col>
      <xdr:colOff>476752</xdr:colOff>
      <xdr:row>6</xdr:row>
      <xdr:rowOff>794251</xdr:rowOff>
    </xdr:to>
    <xdr:sp macro="" textlink="">
      <xdr:nvSpPr>
        <xdr:cNvPr id="2" name="Elipse 22">
          <a:extLst>
            <a:ext uri="{FF2B5EF4-FFF2-40B4-BE49-F238E27FC236}">
              <a16:creationId xmlns:a16="http://schemas.microsoft.com/office/drawing/2014/main" id="{C92CD731-0685-4B27-B7FF-73BB91A6E210}"/>
            </a:ext>
          </a:extLst>
        </xdr:cNvPr>
        <xdr:cNvSpPr>
          <a:spLocks noChangeArrowheads="1"/>
        </xdr:cNvSpPr>
      </xdr:nvSpPr>
      <xdr:spPr bwMode="auto">
        <a:xfrm>
          <a:off x="7954211" y="22726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233948</xdr:colOff>
      <xdr:row>7</xdr:row>
      <xdr:rowOff>568158</xdr:rowOff>
    </xdr:from>
    <xdr:to>
      <xdr:col>5</xdr:col>
      <xdr:colOff>510173</xdr:colOff>
      <xdr:row>7</xdr:row>
      <xdr:rowOff>844383</xdr:rowOff>
    </xdr:to>
    <xdr:sp macro="" textlink="">
      <xdr:nvSpPr>
        <xdr:cNvPr id="3" name="Elipse 22">
          <a:extLst>
            <a:ext uri="{FF2B5EF4-FFF2-40B4-BE49-F238E27FC236}">
              <a16:creationId xmlns:a16="http://schemas.microsoft.com/office/drawing/2014/main" id="{6416DFAE-CC6C-457E-A224-7C4D742808C6}"/>
            </a:ext>
          </a:extLst>
        </xdr:cNvPr>
        <xdr:cNvSpPr>
          <a:spLocks noChangeArrowheads="1"/>
        </xdr:cNvSpPr>
      </xdr:nvSpPr>
      <xdr:spPr bwMode="auto">
        <a:xfrm>
          <a:off x="7987632" y="367631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233947</xdr:colOff>
      <xdr:row>8</xdr:row>
      <xdr:rowOff>1069474</xdr:rowOff>
    </xdr:from>
    <xdr:to>
      <xdr:col>5</xdr:col>
      <xdr:colOff>510172</xdr:colOff>
      <xdr:row>8</xdr:row>
      <xdr:rowOff>1345699</xdr:rowOff>
    </xdr:to>
    <xdr:sp macro="" textlink="">
      <xdr:nvSpPr>
        <xdr:cNvPr id="4" name="Elipse 22">
          <a:extLst>
            <a:ext uri="{FF2B5EF4-FFF2-40B4-BE49-F238E27FC236}">
              <a16:creationId xmlns:a16="http://schemas.microsoft.com/office/drawing/2014/main" id="{4A0FDC55-605C-480A-8094-6258E640F026}"/>
            </a:ext>
          </a:extLst>
        </xdr:cNvPr>
        <xdr:cNvSpPr>
          <a:spLocks noChangeArrowheads="1"/>
        </xdr:cNvSpPr>
      </xdr:nvSpPr>
      <xdr:spPr bwMode="auto">
        <a:xfrm>
          <a:off x="7987631" y="559802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9</xdr:row>
      <xdr:rowOff>635000</xdr:rowOff>
    </xdr:from>
    <xdr:to>
      <xdr:col>5</xdr:col>
      <xdr:colOff>493462</xdr:colOff>
      <xdr:row>9</xdr:row>
      <xdr:rowOff>911225</xdr:rowOff>
    </xdr:to>
    <xdr:sp macro="" textlink="">
      <xdr:nvSpPr>
        <xdr:cNvPr id="5" name="Elipse 22">
          <a:extLst>
            <a:ext uri="{FF2B5EF4-FFF2-40B4-BE49-F238E27FC236}">
              <a16:creationId xmlns:a16="http://schemas.microsoft.com/office/drawing/2014/main" id="{5D183F6A-070A-4EE6-8FFA-1C27C6958040}"/>
            </a:ext>
          </a:extLst>
        </xdr:cNvPr>
        <xdr:cNvSpPr>
          <a:spLocks noChangeArrowheads="1"/>
        </xdr:cNvSpPr>
      </xdr:nvSpPr>
      <xdr:spPr bwMode="auto">
        <a:xfrm>
          <a:off x="7970921" y="7569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12</xdr:row>
      <xdr:rowOff>802106</xdr:rowOff>
    </xdr:from>
    <xdr:to>
      <xdr:col>5</xdr:col>
      <xdr:colOff>426620</xdr:colOff>
      <xdr:row>12</xdr:row>
      <xdr:rowOff>1078331</xdr:rowOff>
    </xdr:to>
    <xdr:sp macro="" textlink="">
      <xdr:nvSpPr>
        <xdr:cNvPr id="10" name="Elipse 22">
          <a:extLst>
            <a:ext uri="{FF2B5EF4-FFF2-40B4-BE49-F238E27FC236}">
              <a16:creationId xmlns:a16="http://schemas.microsoft.com/office/drawing/2014/main" id="{B86E6327-672D-4D5D-9F20-C31205E611A5}"/>
            </a:ext>
          </a:extLst>
        </xdr:cNvPr>
        <xdr:cNvSpPr>
          <a:spLocks noChangeArrowheads="1"/>
        </xdr:cNvSpPr>
      </xdr:nvSpPr>
      <xdr:spPr bwMode="auto">
        <a:xfrm>
          <a:off x="7904079" y="143209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13</xdr:row>
      <xdr:rowOff>518027</xdr:rowOff>
    </xdr:from>
    <xdr:to>
      <xdr:col>5</xdr:col>
      <xdr:colOff>493462</xdr:colOff>
      <xdr:row>13</xdr:row>
      <xdr:rowOff>794252</xdr:rowOff>
    </xdr:to>
    <xdr:sp macro="" textlink="">
      <xdr:nvSpPr>
        <xdr:cNvPr id="11" name="Elipse 22">
          <a:extLst>
            <a:ext uri="{FF2B5EF4-FFF2-40B4-BE49-F238E27FC236}">
              <a16:creationId xmlns:a16="http://schemas.microsoft.com/office/drawing/2014/main" id="{255C4E4F-EC90-4AF8-81B1-2571F3F06C2D}"/>
            </a:ext>
          </a:extLst>
        </xdr:cNvPr>
        <xdr:cNvSpPr>
          <a:spLocks noChangeArrowheads="1"/>
        </xdr:cNvSpPr>
      </xdr:nvSpPr>
      <xdr:spPr bwMode="auto">
        <a:xfrm>
          <a:off x="7970921" y="159084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200528</xdr:colOff>
      <xdr:row>15</xdr:row>
      <xdr:rowOff>735264</xdr:rowOff>
    </xdr:from>
    <xdr:to>
      <xdr:col>5</xdr:col>
      <xdr:colOff>476753</xdr:colOff>
      <xdr:row>15</xdr:row>
      <xdr:rowOff>1011489</xdr:rowOff>
    </xdr:to>
    <xdr:sp macro="" textlink="">
      <xdr:nvSpPr>
        <xdr:cNvPr id="12" name="Elipse 22">
          <a:extLst>
            <a:ext uri="{FF2B5EF4-FFF2-40B4-BE49-F238E27FC236}">
              <a16:creationId xmlns:a16="http://schemas.microsoft.com/office/drawing/2014/main" id="{9E89440D-3D14-40C6-B0C6-2BC406E5FF1C}"/>
            </a:ext>
          </a:extLst>
        </xdr:cNvPr>
        <xdr:cNvSpPr>
          <a:spLocks noChangeArrowheads="1"/>
        </xdr:cNvSpPr>
      </xdr:nvSpPr>
      <xdr:spPr bwMode="auto">
        <a:xfrm>
          <a:off x="7954212" y="1926723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17</xdr:row>
      <xdr:rowOff>952500</xdr:rowOff>
    </xdr:from>
    <xdr:to>
      <xdr:col>5</xdr:col>
      <xdr:colOff>476751</xdr:colOff>
      <xdr:row>17</xdr:row>
      <xdr:rowOff>1228725</xdr:rowOff>
    </xdr:to>
    <xdr:sp macro="" textlink="">
      <xdr:nvSpPr>
        <xdr:cNvPr id="14" name="Elipse 22">
          <a:extLst>
            <a:ext uri="{FF2B5EF4-FFF2-40B4-BE49-F238E27FC236}">
              <a16:creationId xmlns:a16="http://schemas.microsoft.com/office/drawing/2014/main" id="{6E486A5D-049D-4704-BA8D-DBE9073D547A}"/>
            </a:ext>
          </a:extLst>
        </xdr:cNvPr>
        <xdr:cNvSpPr>
          <a:spLocks noChangeArrowheads="1"/>
        </xdr:cNvSpPr>
      </xdr:nvSpPr>
      <xdr:spPr bwMode="auto">
        <a:xfrm>
          <a:off x="7954210" y="22542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18</xdr:row>
      <xdr:rowOff>718553</xdr:rowOff>
    </xdr:from>
    <xdr:to>
      <xdr:col>5</xdr:col>
      <xdr:colOff>443330</xdr:colOff>
      <xdr:row>18</xdr:row>
      <xdr:rowOff>994778</xdr:rowOff>
    </xdr:to>
    <xdr:sp macro="" textlink="">
      <xdr:nvSpPr>
        <xdr:cNvPr id="15" name="Elipse 22">
          <a:extLst>
            <a:ext uri="{FF2B5EF4-FFF2-40B4-BE49-F238E27FC236}">
              <a16:creationId xmlns:a16="http://schemas.microsoft.com/office/drawing/2014/main" id="{EA17886E-4A77-4902-9F27-81B3BDEB4A17}"/>
            </a:ext>
          </a:extLst>
        </xdr:cNvPr>
        <xdr:cNvSpPr>
          <a:spLocks noChangeArrowheads="1"/>
        </xdr:cNvSpPr>
      </xdr:nvSpPr>
      <xdr:spPr bwMode="auto">
        <a:xfrm>
          <a:off x="7920789" y="2404644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19</xdr:row>
      <xdr:rowOff>467895</xdr:rowOff>
    </xdr:from>
    <xdr:to>
      <xdr:col>5</xdr:col>
      <xdr:colOff>426620</xdr:colOff>
      <xdr:row>19</xdr:row>
      <xdr:rowOff>744120</xdr:rowOff>
    </xdr:to>
    <xdr:sp macro="" textlink="">
      <xdr:nvSpPr>
        <xdr:cNvPr id="16" name="Elipse 22">
          <a:extLst>
            <a:ext uri="{FF2B5EF4-FFF2-40B4-BE49-F238E27FC236}">
              <a16:creationId xmlns:a16="http://schemas.microsoft.com/office/drawing/2014/main" id="{4E827E28-3FC2-4915-A918-5EB4A6DA2A08}"/>
            </a:ext>
          </a:extLst>
        </xdr:cNvPr>
        <xdr:cNvSpPr>
          <a:spLocks noChangeArrowheads="1"/>
        </xdr:cNvSpPr>
      </xdr:nvSpPr>
      <xdr:spPr bwMode="auto">
        <a:xfrm>
          <a:off x="7904079" y="2548355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20</xdr:row>
      <xdr:rowOff>501315</xdr:rowOff>
    </xdr:from>
    <xdr:to>
      <xdr:col>5</xdr:col>
      <xdr:colOff>476751</xdr:colOff>
      <xdr:row>20</xdr:row>
      <xdr:rowOff>777540</xdr:rowOff>
    </xdr:to>
    <xdr:sp macro="" textlink="">
      <xdr:nvSpPr>
        <xdr:cNvPr id="17" name="Elipse 22">
          <a:extLst>
            <a:ext uri="{FF2B5EF4-FFF2-40B4-BE49-F238E27FC236}">
              <a16:creationId xmlns:a16="http://schemas.microsoft.com/office/drawing/2014/main" id="{FA4506BC-5CEC-48AB-9105-2A03B567C3EF}"/>
            </a:ext>
          </a:extLst>
        </xdr:cNvPr>
        <xdr:cNvSpPr>
          <a:spLocks noChangeArrowheads="1"/>
        </xdr:cNvSpPr>
      </xdr:nvSpPr>
      <xdr:spPr bwMode="auto">
        <a:xfrm>
          <a:off x="7954210" y="267869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21</xdr:row>
      <xdr:rowOff>384342</xdr:rowOff>
    </xdr:from>
    <xdr:to>
      <xdr:col>5</xdr:col>
      <xdr:colOff>460041</xdr:colOff>
      <xdr:row>21</xdr:row>
      <xdr:rowOff>660567</xdr:rowOff>
    </xdr:to>
    <xdr:sp macro="" textlink="">
      <xdr:nvSpPr>
        <xdr:cNvPr id="18" name="Elipse 22">
          <a:extLst>
            <a:ext uri="{FF2B5EF4-FFF2-40B4-BE49-F238E27FC236}">
              <a16:creationId xmlns:a16="http://schemas.microsoft.com/office/drawing/2014/main" id="{2080ECEF-D557-4358-87C8-2B2674EB1D16}"/>
            </a:ext>
          </a:extLst>
        </xdr:cNvPr>
        <xdr:cNvSpPr>
          <a:spLocks noChangeArrowheads="1"/>
        </xdr:cNvSpPr>
      </xdr:nvSpPr>
      <xdr:spPr bwMode="auto">
        <a:xfrm>
          <a:off x="7937500" y="2850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22</xdr:row>
      <xdr:rowOff>384342</xdr:rowOff>
    </xdr:from>
    <xdr:to>
      <xdr:col>5</xdr:col>
      <xdr:colOff>460041</xdr:colOff>
      <xdr:row>22</xdr:row>
      <xdr:rowOff>660567</xdr:rowOff>
    </xdr:to>
    <xdr:sp macro="" textlink="">
      <xdr:nvSpPr>
        <xdr:cNvPr id="19" name="Elipse 22">
          <a:extLst>
            <a:ext uri="{FF2B5EF4-FFF2-40B4-BE49-F238E27FC236}">
              <a16:creationId xmlns:a16="http://schemas.microsoft.com/office/drawing/2014/main" id="{2631B674-118B-4DC6-8481-900034CABCA5}"/>
            </a:ext>
          </a:extLst>
        </xdr:cNvPr>
        <xdr:cNvSpPr>
          <a:spLocks noChangeArrowheads="1"/>
        </xdr:cNvSpPr>
      </xdr:nvSpPr>
      <xdr:spPr bwMode="auto">
        <a:xfrm>
          <a:off x="7937500" y="2962776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23</xdr:row>
      <xdr:rowOff>1821447</xdr:rowOff>
    </xdr:from>
    <xdr:to>
      <xdr:col>5</xdr:col>
      <xdr:colOff>476752</xdr:colOff>
      <xdr:row>23</xdr:row>
      <xdr:rowOff>2097672</xdr:rowOff>
    </xdr:to>
    <xdr:sp macro="" textlink="">
      <xdr:nvSpPr>
        <xdr:cNvPr id="20" name="Elipse 22">
          <a:extLst>
            <a:ext uri="{FF2B5EF4-FFF2-40B4-BE49-F238E27FC236}">
              <a16:creationId xmlns:a16="http://schemas.microsoft.com/office/drawing/2014/main" id="{F1F791C7-0B86-4DED-B181-C718792A59F4}"/>
            </a:ext>
          </a:extLst>
        </xdr:cNvPr>
        <xdr:cNvSpPr>
          <a:spLocks noChangeArrowheads="1"/>
        </xdr:cNvSpPr>
      </xdr:nvSpPr>
      <xdr:spPr bwMode="auto">
        <a:xfrm>
          <a:off x="7954211" y="321844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26</xdr:row>
      <xdr:rowOff>551447</xdr:rowOff>
    </xdr:from>
    <xdr:to>
      <xdr:col>5</xdr:col>
      <xdr:colOff>426620</xdr:colOff>
      <xdr:row>26</xdr:row>
      <xdr:rowOff>827672</xdr:rowOff>
    </xdr:to>
    <xdr:sp macro="" textlink="">
      <xdr:nvSpPr>
        <xdr:cNvPr id="21" name="Elipse 22">
          <a:extLst>
            <a:ext uri="{FF2B5EF4-FFF2-40B4-BE49-F238E27FC236}">
              <a16:creationId xmlns:a16="http://schemas.microsoft.com/office/drawing/2014/main" id="{16154890-E7A6-446E-86CF-87A74F583FEA}"/>
            </a:ext>
          </a:extLst>
        </xdr:cNvPr>
        <xdr:cNvSpPr>
          <a:spLocks noChangeArrowheads="1"/>
        </xdr:cNvSpPr>
      </xdr:nvSpPr>
      <xdr:spPr bwMode="auto">
        <a:xfrm>
          <a:off x="7904079" y="369636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167106</xdr:colOff>
      <xdr:row>24</xdr:row>
      <xdr:rowOff>635000</xdr:rowOff>
    </xdr:from>
    <xdr:to>
      <xdr:col>5</xdr:col>
      <xdr:colOff>443331</xdr:colOff>
      <xdr:row>24</xdr:row>
      <xdr:rowOff>911225</xdr:rowOff>
    </xdr:to>
    <xdr:sp macro="" textlink="">
      <xdr:nvSpPr>
        <xdr:cNvPr id="22" name="Elipse 22">
          <a:extLst>
            <a:ext uri="{FF2B5EF4-FFF2-40B4-BE49-F238E27FC236}">
              <a16:creationId xmlns:a16="http://schemas.microsoft.com/office/drawing/2014/main" id="{43EE4322-DE35-4415-921F-C4DE50A5A898}"/>
            </a:ext>
          </a:extLst>
        </xdr:cNvPr>
        <xdr:cNvSpPr>
          <a:spLocks noChangeArrowheads="1"/>
        </xdr:cNvSpPr>
      </xdr:nvSpPr>
      <xdr:spPr bwMode="auto">
        <a:xfrm>
          <a:off x="7920790" y="3485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133685</xdr:colOff>
      <xdr:row>25</xdr:row>
      <xdr:rowOff>434474</xdr:rowOff>
    </xdr:from>
    <xdr:to>
      <xdr:col>5</xdr:col>
      <xdr:colOff>409910</xdr:colOff>
      <xdr:row>25</xdr:row>
      <xdr:rowOff>710699</xdr:rowOff>
    </xdr:to>
    <xdr:sp macro="" textlink="">
      <xdr:nvSpPr>
        <xdr:cNvPr id="23" name="Elipse 22">
          <a:extLst>
            <a:ext uri="{FF2B5EF4-FFF2-40B4-BE49-F238E27FC236}">
              <a16:creationId xmlns:a16="http://schemas.microsoft.com/office/drawing/2014/main" id="{84C17C1E-4667-48FA-975A-140E9429E616}"/>
            </a:ext>
          </a:extLst>
        </xdr:cNvPr>
        <xdr:cNvSpPr>
          <a:spLocks noChangeArrowheads="1"/>
        </xdr:cNvSpPr>
      </xdr:nvSpPr>
      <xdr:spPr bwMode="auto">
        <a:xfrm>
          <a:off x="7887369" y="3637881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27</xdr:row>
      <xdr:rowOff>952500</xdr:rowOff>
    </xdr:from>
    <xdr:to>
      <xdr:col>5</xdr:col>
      <xdr:colOff>476752</xdr:colOff>
      <xdr:row>27</xdr:row>
      <xdr:rowOff>1228725</xdr:rowOff>
    </xdr:to>
    <xdr:sp macro="" textlink="">
      <xdr:nvSpPr>
        <xdr:cNvPr id="24" name="Elipse 22">
          <a:extLst>
            <a:ext uri="{FF2B5EF4-FFF2-40B4-BE49-F238E27FC236}">
              <a16:creationId xmlns:a16="http://schemas.microsoft.com/office/drawing/2014/main" id="{B2E70913-0692-4E8B-988B-93600BE5B8F5}"/>
            </a:ext>
          </a:extLst>
        </xdr:cNvPr>
        <xdr:cNvSpPr>
          <a:spLocks noChangeArrowheads="1"/>
        </xdr:cNvSpPr>
      </xdr:nvSpPr>
      <xdr:spPr bwMode="auto">
        <a:xfrm>
          <a:off x="7954211" y="3948697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29</xdr:row>
      <xdr:rowOff>701842</xdr:rowOff>
    </xdr:from>
    <xdr:to>
      <xdr:col>5</xdr:col>
      <xdr:colOff>493462</xdr:colOff>
      <xdr:row>29</xdr:row>
      <xdr:rowOff>978067</xdr:rowOff>
    </xdr:to>
    <xdr:sp macro="" textlink="">
      <xdr:nvSpPr>
        <xdr:cNvPr id="25" name="Elipse 22">
          <a:extLst>
            <a:ext uri="{FF2B5EF4-FFF2-40B4-BE49-F238E27FC236}">
              <a16:creationId xmlns:a16="http://schemas.microsoft.com/office/drawing/2014/main" id="{68D645EE-C49F-4B38-B995-76AB29565485}"/>
            </a:ext>
          </a:extLst>
        </xdr:cNvPr>
        <xdr:cNvSpPr>
          <a:spLocks noChangeArrowheads="1"/>
        </xdr:cNvSpPr>
      </xdr:nvSpPr>
      <xdr:spPr bwMode="auto">
        <a:xfrm>
          <a:off x="7970921" y="443497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34</xdr:row>
      <xdr:rowOff>568158</xdr:rowOff>
    </xdr:from>
    <xdr:to>
      <xdr:col>5</xdr:col>
      <xdr:colOff>426620</xdr:colOff>
      <xdr:row>34</xdr:row>
      <xdr:rowOff>844383</xdr:rowOff>
    </xdr:to>
    <xdr:sp macro="" textlink="">
      <xdr:nvSpPr>
        <xdr:cNvPr id="26" name="Elipse 25">
          <a:extLst>
            <a:ext uri="{FF2B5EF4-FFF2-40B4-BE49-F238E27FC236}">
              <a16:creationId xmlns:a16="http://schemas.microsoft.com/office/drawing/2014/main" id="{8116C7F8-0DF0-4A7F-8919-0C5F3691E649}"/>
            </a:ext>
          </a:extLst>
        </xdr:cNvPr>
        <xdr:cNvSpPr>
          <a:spLocks noChangeArrowheads="1"/>
        </xdr:cNvSpPr>
      </xdr:nvSpPr>
      <xdr:spPr bwMode="auto">
        <a:xfrm>
          <a:off x="7904079" y="501984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35</xdr:row>
      <xdr:rowOff>534737</xdr:rowOff>
    </xdr:from>
    <xdr:to>
      <xdr:col>5</xdr:col>
      <xdr:colOff>443330</xdr:colOff>
      <xdr:row>35</xdr:row>
      <xdr:rowOff>810962</xdr:rowOff>
    </xdr:to>
    <xdr:sp macro="" textlink="">
      <xdr:nvSpPr>
        <xdr:cNvPr id="27" name="Elipse 26">
          <a:extLst>
            <a:ext uri="{FF2B5EF4-FFF2-40B4-BE49-F238E27FC236}">
              <a16:creationId xmlns:a16="http://schemas.microsoft.com/office/drawing/2014/main" id="{7372B6D3-E899-44F3-A0F8-F1E055ABD0B4}"/>
            </a:ext>
          </a:extLst>
        </xdr:cNvPr>
        <xdr:cNvSpPr>
          <a:spLocks noChangeArrowheads="1"/>
        </xdr:cNvSpPr>
      </xdr:nvSpPr>
      <xdr:spPr bwMode="auto">
        <a:xfrm>
          <a:off x="7920789" y="5176921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183817</xdr:colOff>
      <xdr:row>36</xdr:row>
      <xdr:rowOff>802105</xdr:rowOff>
    </xdr:from>
    <xdr:to>
      <xdr:col>5</xdr:col>
      <xdr:colOff>460042</xdr:colOff>
      <xdr:row>36</xdr:row>
      <xdr:rowOff>1078330</xdr:rowOff>
    </xdr:to>
    <xdr:sp macro="" textlink="">
      <xdr:nvSpPr>
        <xdr:cNvPr id="28" name="Elipse 27">
          <a:extLst>
            <a:ext uri="{FF2B5EF4-FFF2-40B4-BE49-F238E27FC236}">
              <a16:creationId xmlns:a16="http://schemas.microsoft.com/office/drawing/2014/main" id="{1A7565D0-954D-4A34-B200-FBECDB408F48}"/>
            </a:ext>
          </a:extLst>
        </xdr:cNvPr>
        <xdr:cNvSpPr>
          <a:spLocks noChangeArrowheads="1"/>
        </xdr:cNvSpPr>
      </xdr:nvSpPr>
      <xdr:spPr bwMode="auto">
        <a:xfrm>
          <a:off x="7937501" y="533901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37</xdr:row>
      <xdr:rowOff>618290</xdr:rowOff>
    </xdr:from>
    <xdr:to>
      <xdr:col>5</xdr:col>
      <xdr:colOff>476752</xdr:colOff>
      <xdr:row>37</xdr:row>
      <xdr:rowOff>894515</xdr:rowOff>
    </xdr:to>
    <xdr:sp macro="" textlink="">
      <xdr:nvSpPr>
        <xdr:cNvPr id="29" name="Elipse 28">
          <a:extLst>
            <a:ext uri="{FF2B5EF4-FFF2-40B4-BE49-F238E27FC236}">
              <a16:creationId xmlns:a16="http://schemas.microsoft.com/office/drawing/2014/main" id="{31C314FF-649B-4E1D-880D-8A453D0A86AA}"/>
            </a:ext>
          </a:extLst>
        </xdr:cNvPr>
        <xdr:cNvSpPr>
          <a:spLocks noChangeArrowheads="1"/>
        </xdr:cNvSpPr>
      </xdr:nvSpPr>
      <xdr:spPr bwMode="auto">
        <a:xfrm>
          <a:off x="7954211" y="551948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116974</xdr:colOff>
      <xdr:row>42</xdr:row>
      <xdr:rowOff>1203157</xdr:rowOff>
    </xdr:from>
    <xdr:to>
      <xdr:col>5</xdr:col>
      <xdr:colOff>393199</xdr:colOff>
      <xdr:row>42</xdr:row>
      <xdr:rowOff>1479382</xdr:rowOff>
    </xdr:to>
    <xdr:sp macro="" textlink="">
      <xdr:nvSpPr>
        <xdr:cNvPr id="30" name="Elipse 29">
          <a:extLst>
            <a:ext uri="{FF2B5EF4-FFF2-40B4-BE49-F238E27FC236}">
              <a16:creationId xmlns:a16="http://schemas.microsoft.com/office/drawing/2014/main" id="{A67ABBEF-9089-4DBE-86FB-310BC6951689}"/>
            </a:ext>
          </a:extLst>
        </xdr:cNvPr>
        <xdr:cNvSpPr>
          <a:spLocks noChangeArrowheads="1"/>
        </xdr:cNvSpPr>
      </xdr:nvSpPr>
      <xdr:spPr bwMode="auto">
        <a:xfrm>
          <a:off x="7870658" y="608430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183815</xdr:colOff>
      <xdr:row>43</xdr:row>
      <xdr:rowOff>1219868</xdr:rowOff>
    </xdr:from>
    <xdr:to>
      <xdr:col>5</xdr:col>
      <xdr:colOff>460040</xdr:colOff>
      <xdr:row>43</xdr:row>
      <xdr:rowOff>1496093</xdr:rowOff>
    </xdr:to>
    <xdr:sp macro="" textlink="">
      <xdr:nvSpPr>
        <xdr:cNvPr id="31" name="Elipse 30">
          <a:extLst>
            <a:ext uri="{FF2B5EF4-FFF2-40B4-BE49-F238E27FC236}">
              <a16:creationId xmlns:a16="http://schemas.microsoft.com/office/drawing/2014/main" id="{23429823-4DD6-4599-851C-307BE2A04DA9}"/>
            </a:ext>
          </a:extLst>
        </xdr:cNvPr>
        <xdr:cNvSpPr>
          <a:spLocks noChangeArrowheads="1"/>
        </xdr:cNvSpPr>
      </xdr:nvSpPr>
      <xdr:spPr bwMode="auto">
        <a:xfrm>
          <a:off x="7937499" y="635501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44</xdr:row>
      <xdr:rowOff>835527</xdr:rowOff>
    </xdr:from>
    <xdr:to>
      <xdr:col>5</xdr:col>
      <xdr:colOff>526883</xdr:colOff>
      <xdr:row>44</xdr:row>
      <xdr:rowOff>1111752</xdr:rowOff>
    </xdr:to>
    <xdr:sp macro="" textlink="">
      <xdr:nvSpPr>
        <xdr:cNvPr id="32" name="Elipse 31">
          <a:extLst>
            <a:ext uri="{FF2B5EF4-FFF2-40B4-BE49-F238E27FC236}">
              <a16:creationId xmlns:a16="http://schemas.microsoft.com/office/drawing/2014/main" id="{E0FDA0DD-0377-4DF3-AE44-432A4BC81CD8}"/>
            </a:ext>
          </a:extLst>
        </xdr:cNvPr>
        <xdr:cNvSpPr>
          <a:spLocks noChangeArrowheads="1"/>
        </xdr:cNvSpPr>
      </xdr:nvSpPr>
      <xdr:spPr bwMode="auto">
        <a:xfrm>
          <a:off x="8004342" y="6592302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52</xdr:row>
      <xdr:rowOff>1036053</xdr:rowOff>
    </xdr:from>
    <xdr:to>
      <xdr:col>5</xdr:col>
      <xdr:colOff>526883</xdr:colOff>
      <xdr:row>52</xdr:row>
      <xdr:rowOff>1312278</xdr:rowOff>
    </xdr:to>
    <xdr:sp macro="" textlink="">
      <xdr:nvSpPr>
        <xdr:cNvPr id="33" name="Elipse 32">
          <a:extLst>
            <a:ext uri="{FF2B5EF4-FFF2-40B4-BE49-F238E27FC236}">
              <a16:creationId xmlns:a16="http://schemas.microsoft.com/office/drawing/2014/main" id="{665E5F7F-6C0F-41E8-BD92-A5184E11CBBF}"/>
            </a:ext>
          </a:extLst>
        </xdr:cNvPr>
        <xdr:cNvSpPr>
          <a:spLocks noChangeArrowheads="1"/>
        </xdr:cNvSpPr>
      </xdr:nvSpPr>
      <xdr:spPr bwMode="auto">
        <a:xfrm>
          <a:off x="8004342" y="796423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150394</xdr:colOff>
      <xdr:row>53</xdr:row>
      <xdr:rowOff>434473</xdr:rowOff>
    </xdr:from>
    <xdr:to>
      <xdr:col>5</xdr:col>
      <xdr:colOff>426619</xdr:colOff>
      <xdr:row>53</xdr:row>
      <xdr:rowOff>710698</xdr:rowOff>
    </xdr:to>
    <xdr:sp macro="" textlink="">
      <xdr:nvSpPr>
        <xdr:cNvPr id="34" name="Elipse 33">
          <a:extLst>
            <a:ext uri="{FF2B5EF4-FFF2-40B4-BE49-F238E27FC236}">
              <a16:creationId xmlns:a16="http://schemas.microsoft.com/office/drawing/2014/main" id="{4F2DC17D-452F-4328-B0EA-2A638A2F967E}"/>
            </a:ext>
          </a:extLst>
        </xdr:cNvPr>
        <xdr:cNvSpPr>
          <a:spLocks noChangeArrowheads="1"/>
        </xdr:cNvSpPr>
      </xdr:nvSpPr>
      <xdr:spPr bwMode="auto">
        <a:xfrm>
          <a:off x="7904078" y="813802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54</xdr:row>
      <xdr:rowOff>601579</xdr:rowOff>
    </xdr:from>
    <xdr:to>
      <xdr:col>5</xdr:col>
      <xdr:colOff>443330</xdr:colOff>
      <xdr:row>54</xdr:row>
      <xdr:rowOff>877804</xdr:rowOff>
    </xdr:to>
    <xdr:sp macro="" textlink="">
      <xdr:nvSpPr>
        <xdr:cNvPr id="35" name="Elipse 34">
          <a:extLst>
            <a:ext uri="{FF2B5EF4-FFF2-40B4-BE49-F238E27FC236}">
              <a16:creationId xmlns:a16="http://schemas.microsoft.com/office/drawing/2014/main" id="{BBF1E651-6F37-4EC9-9B54-991E426BB90E}"/>
            </a:ext>
          </a:extLst>
        </xdr:cNvPr>
        <xdr:cNvSpPr>
          <a:spLocks noChangeArrowheads="1"/>
        </xdr:cNvSpPr>
      </xdr:nvSpPr>
      <xdr:spPr bwMode="auto">
        <a:xfrm>
          <a:off x="7920789" y="8288421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55</xdr:row>
      <xdr:rowOff>751974</xdr:rowOff>
    </xdr:from>
    <xdr:to>
      <xdr:col>5</xdr:col>
      <xdr:colOff>526883</xdr:colOff>
      <xdr:row>55</xdr:row>
      <xdr:rowOff>1028199</xdr:rowOff>
    </xdr:to>
    <xdr:sp macro="" textlink="">
      <xdr:nvSpPr>
        <xdr:cNvPr id="36" name="Elipse 35">
          <a:extLst>
            <a:ext uri="{FF2B5EF4-FFF2-40B4-BE49-F238E27FC236}">
              <a16:creationId xmlns:a16="http://schemas.microsoft.com/office/drawing/2014/main" id="{5191D819-0C4B-41A1-B5B0-E3F17598E0B1}"/>
            </a:ext>
          </a:extLst>
        </xdr:cNvPr>
        <xdr:cNvSpPr>
          <a:spLocks noChangeArrowheads="1"/>
        </xdr:cNvSpPr>
      </xdr:nvSpPr>
      <xdr:spPr bwMode="auto">
        <a:xfrm>
          <a:off x="8004342" y="8475579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56</xdr:row>
      <xdr:rowOff>785394</xdr:rowOff>
    </xdr:from>
    <xdr:to>
      <xdr:col>5</xdr:col>
      <xdr:colOff>460041</xdr:colOff>
      <xdr:row>56</xdr:row>
      <xdr:rowOff>1061619</xdr:rowOff>
    </xdr:to>
    <xdr:sp macro="" textlink="">
      <xdr:nvSpPr>
        <xdr:cNvPr id="37" name="Elipse 36">
          <a:extLst>
            <a:ext uri="{FF2B5EF4-FFF2-40B4-BE49-F238E27FC236}">
              <a16:creationId xmlns:a16="http://schemas.microsoft.com/office/drawing/2014/main" id="{6B8901A2-89ED-42E6-81D5-C784B3749E06}"/>
            </a:ext>
          </a:extLst>
        </xdr:cNvPr>
        <xdr:cNvSpPr>
          <a:spLocks noChangeArrowheads="1"/>
        </xdr:cNvSpPr>
      </xdr:nvSpPr>
      <xdr:spPr bwMode="auto">
        <a:xfrm>
          <a:off x="7937500" y="866942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57</xdr:row>
      <xdr:rowOff>969210</xdr:rowOff>
    </xdr:from>
    <xdr:to>
      <xdr:col>5</xdr:col>
      <xdr:colOff>493462</xdr:colOff>
      <xdr:row>57</xdr:row>
      <xdr:rowOff>1245435</xdr:rowOff>
    </xdr:to>
    <xdr:sp macro="" textlink="">
      <xdr:nvSpPr>
        <xdr:cNvPr id="38" name="Elipse 37">
          <a:extLst>
            <a:ext uri="{FF2B5EF4-FFF2-40B4-BE49-F238E27FC236}">
              <a16:creationId xmlns:a16="http://schemas.microsoft.com/office/drawing/2014/main" id="{F3393188-5ABB-467B-BF40-185BCC123ED5}"/>
            </a:ext>
          </a:extLst>
        </xdr:cNvPr>
        <xdr:cNvSpPr>
          <a:spLocks noChangeArrowheads="1"/>
        </xdr:cNvSpPr>
      </xdr:nvSpPr>
      <xdr:spPr bwMode="auto">
        <a:xfrm>
          <a:off x="7970921" y="887997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233948</xdr:colOff>
      <xdr:row>58</xdr:row>
      <xdr:rowOff>1487236</xdr:rowOff>
    </xdr:from>
    <xdr:to>
      <xdr:col>5</xdr:col>
      <xdr:colOff>510173</xdr:colOff>
      <xdr:row>58</xdr:row>
      <xdr:rowOff>1763461</xdr:rowOff>
    </xdr:to>
    <xdr:sp macro="" textlink="">
      <xdr:nvSpPr>
        <xdr:cNvPr id="39" name="Elipse 38">
          <a:extLst>
            <a:ext uri="{FF2B5EF4-FFF2-40B4-BE49-F238E27FC236}">
              <a16:creationId xmlns:a16="http://schemas.microsoft.com/office/drawing/2014/main" id="{4853F879-46B0-4D9B-88CC-08BA3B969802}"/>
            </a:ext>
          </a:extLst>
        </xdr:cNvPr>
        <xdr:cNvSpPr>
          <a:spLocks noChangeArrowheads="1"/>
        </xdr:cNvSpPr>
      </xdr:nvSpPr>
      <xdr:spPr bwMode="auto">
        <a:xfrm>
          <a:off x="7987632" y="9167394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250657</xdr:colOff>
      <xdr:row>59</xdr:row>
      <xdr:rowOff>568158</xdr:rowOff>
    </xdr:from>
    <xdr:to>
      <xdr:col>5</xdr:col>
      <xdr:colOff>526882</xdr:colOff>
      <xdr:row>59</xdr:row>
      <xdr:rowOff>844383</xdr:rowOff>
    </xdr:to>
    <xdr:sp macro="" textlink="">
      <xdr:nvSpPr>
        <xdr:cNvPr id="40" name="Elipse 39">
          <a:extLst>
            <a:ext uri="{FF2B5EF4-FFF2-40B4-BE49-F238E27FC236}">
              <a16:creationId xmlns:a16="http://schemas.microsoft.com/office/drawing/2014/main" id="{D86E345F-362F-4243-B412-A5C04731E62A}"/>
            </a:ext>
          </a:extLst>
        </xdr:cNvPr>
        <xdr:cNvSpPr>
          <a:spLocks noChangeArrowheads="1"/>
        </xdr:cNvSpPr>
      </xdr:nvSpPr>
      <xdr:spPr bwMode="auto">
        <a:xfrm>
          <a:off x="8004341" y="9403013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60</xdr:row>
      <xdr:rowOff>1253289</xdr:rowOff>
    </xdr:from>
    <xdr:to>
      <xdr:col>5</xdr:col>
      <xdr:colOff>526883</xdr:colOff>
      <xdr:row>60</xdr:row>
      <xdr:rowOff>1529514</xdr:rowOff>
    </xdr:to>
    <xdr:sp macro="" textlink="">
      <xdr:nvSpPr>
        <xdr:cNvPr id="41" name="Elipse 40">
          <a:extLst>
            <a:ext uri="{FF2B5EF4-FFF2-40B4-BE49-F238E27FC236}">
              <a16:creationId xmlns:a16="http://schemas.microsoft.com/office/drawing/2014/main" id="{D914BC86-FF92-4993-BEBA-A7D2ECFBB93D}"/>
            </a:ext>
          </a:extLst>
        </xdr:cNvPr>
        <xdr:cNvSpPr>
          <a:spLocks noChangeArrowheads="1"/>
        </xdr:cNvSpPr>
      </xdr:nvSpPr>
      <xdr:spPr bwMode="auto">
        <a:xfrm>
          <a:off x="8004342" y="961523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61</xdr:row>
      <xdr:rowOff>417763</xdr:rowOff>
    </xdr:from>
    <xdr:to>
      <xdr:col>5</xdr:col>
      <xdr:colOff>476752</xdr:colOff>
      <xdr:row>61</xdr:row>
      <xdr:rowOff>693988</xdr:rowOff>
    </xdr:to>
    <xdr:sp macro="" textlink="">
      <xdr:nvSpPr>
        <xdr:cNvPr id="42" name="Elipse 41">
          <a:extLst>
            <a:ext uri="{FF2B5EF4-FFF2-40B4-BE49-F238E27FC236}">
              <a16:creationId xmlns:a16="http://schemas.microsoft.com/office/drawing/2014/main" id="{A52D1D89-37BB-4E0B-9CC4-F0D9F8A76D4B}"/>
            </a:ext>
          </a:extLst>
        </xdr:cNvPr>
        <xdr:cNvSpPr>
          <a:spLocks noChangeArrowheads="1"/>
        </xdr:cNvSpPr>
      </xdr:nvSpPr>
      <xdr:spPr bwMode="auto">
        <a:xfrm>
          <a:off x="7954211" y="981242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62</xdr:row>
      <xdr:rowOff>635000</xdr:rowOff>
    </xdr:from>
    <xdr:to>
      <xdr:col>5</xdr:col>
      <xdr:colOff>476752</xdr:colOff>
      <xdr:row>62</xdr:row>
      <xdr:rowOff>911225</xdr:rowOff>
    </xdr:to>
    <xdr:sp macro="" textlink="">
      <xdr:nvSpPr>
        <xdr:cNvPr id="43" name="Elipse 42">
          <a:extLst>
            <a:ext uri="{FF2B5EF4-FFF2-40B4-BE49-F238E27FC236}">
              <a16:creationId xmlns:a16="http://schemas.microsoft.com/office/drawing/2014/main" id="{57746037-783D-45BB-9FF1-A9E1A203C53B}"/>
            </a:ext>
          </a:extLst>
        </xdr:cNvPr>
        <xdr:cNvSpPr>
          <a:spLocks noChangeArrowheads="1"/>
        </xdr:cNvSpPr>
      </xdr:nvSpPr>
      <xdr:spPr bwMode="auto">
        <a:xfrm>
          <a:off x="7954211" y="995278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167106</xdr:colOff>
      <xdr:row>63</xdr:row>
      <xdr:rowOff>501316</xdr:rowOff>
    </xdr:from>
    <xdr:to>
      <xdr:col>5</xdr:col>
      <xdr:colOff>443331</xdr:colOff>
      <xdr:row>63</xdr:row>
      <xdr:rowOff>777541</xdr:rowOff>
    </xdr:to>
    <xdr:sp macro="" textlink="">
      <xdr:nvSpPr>
        <xdr:cNvPr id="44" name="Elipse 43">
          <a:extLst>
            <a:ext uri="{FF2B5EF4-FFF2-40B4-BE49-F238E27FC236}">
              <a16:creationId xmlns:a16="http://schemas.microsoft.com/office/drawing/2014/main" id="{AD1222D2-8C8E-424A-8356-9E2C5A9E7CB6}"/>
            </a:ext>
          </a:extLst>
        </xdr:cNvPr>
        <xdr:cNvSpPr>
          <a:spLocks noChangeArrowheads="1"/>
        </xdr:cNvSpPr>
      </xdr:nvSpPr>
      <xdr:spPr bwMode="auto">
        <a:xfrm>
          <a:off x="7920790" y="10084802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64</xdr:row>
      <xdr:rowOff>467895</xdr:rowOff>
    </xdr:from>
    <xdr:to>
      <xdr:col>5</xdr:col>
      <xdr:colOff>476751</xdr:colOff>
      <xdr:row>64</xdr:row>
      <xdr:rowOff>744120</xdr:rowOff>
    </xdr:to>
    <xdr:sp macro="" textlink="">
      <xdr:nvSpPr>
        <xdr:cNvPr id="45" name="Elipse 44">
          <a:extLst>
            <a:ext uri="{FF2B5EF4-FFF2-40B4-BE49-F238E27FC236}">
              <a16:creationId xmlns:a16="http://schemas.microsoft.com/office/drawing/2014/main" id="{5E7897A7-FC40-4366-9A1B-07AFA059C805}"/>
            </a:ext>
          </a:extLst>
        </xdr:cNvPr>
        <xdr:cNvSpPr>
          <a:spLocks noChangeArrowheads="1"/>
        </xdr:cNvSpPr>
      </xdr:nvSpPr>
      <xdr:spPr bwMode="auto">
        <a:xfrm>
          <a:off x="7954210" y="1021347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65</xdr:row>
      <xdr:rowOff>534737</xdr:rowOff>
    </xdr:from>
    <xdr:to>
      <xdr:col>5</xdr:col>
      <xdr:colOff>443330</xdr:colOff>
      <xdr:row>65</xdr:row>
      <xdr:rowOff>810962</xdr:rowOff>
    </xdr:to>
    <xdr:sp macro="" textlink="">
      <xdr:nvSpPr>
        <xdr:cNvPr id="46" name="Elipse 45">
          <a:extLst>
            <a:ext uri="{FF2B5EF4-FFF2-40B4-BE49-F238E27FC236}">
              <a16:creationId xmlns:a16="http://schemas.microsoft.com/office/drawing/2014/main" id="{F85B60A4-FA78-4AE7-99B8-3D468F6166E4}"/>
            </a:ext>
          </a:extLst>
        </xdr:cNvPr>
        <xdr:cNvSpPr>
          <a:spLocks noChangeArrowheads="1"/>
        </xdr:cNvSpPr>
      </xdr:nvSpPr>
      <xdr:spPr bwMode="auto">
        <a:xfrm>
          <a:off x="7920789" y="10343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66</xdr:row>
      <xdr:rowOff>350921</xdr:rowOff>
    </xdr:from>
    <xdr:to>
      <xdr:col>5</xdr:col>
      <xdr:colOff>476752</xdr:colOff>
      <xdr:row>66</xdr:row>
      <xdr:rowOff>627146</xdr:rowOff>
    </xdr:to>
    <xdr:sp macro="" textlink="">
      <xdr:nvSpPr>
        <xdr:cNvPr id="47" name="Elipse 46">
          <a:extLst>
            <a:ext uri="{FF2B5EF4-FFF2-40B4-BE49-F238E27FC236}">
              <a16:creationId xmlns:a16="http://schemas.microsoft.com/office/drawing/2014/main" id="{73B7AA2F-1C30-49CD-90DC-255F874C067B}"/>
            </a:ext>
          </a:extLst>
        </xdr:cNvPr>
        <xdr:cNvSpPr>
          <a:spLocks noChangeArrowheads="1"/>
        </xdr:cNvSpPr>
      </xdr:nvSpPr>
      <xdr:spPr bwMode="auto">
        <a:xfrm>
          <a:off x="7954211" y="10470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67</xdr:row>
      <xdr:rowOff>434473</xdr:rowOff>
    </xdr:from>
    <xdr:to>
      <xdr:col>5</xdr:col>
      <xdr:colOff>493462</xdr:colOff>
      <xdr:row>67</xdr:row>
      <xdr:rowOff>710698</xdr:rowOff>
    </xdr:to>
    <xdr:sp macro="" textlink="">
      <xdr:nvSpPr>
        <xdr:cNvPr id="48" name="Elipse 47">
          <a:extLst>
            <a:ext uri="{FF2B5EF4-FFF2-40B4-BE49-F238E27FC236}">
              <a16:creationId xmlns:a16="http://schemas.microsoft.com/office/drawing/2014/main" id="{AA091BEE-636F-446A-B43C-0B5DB19A6FF3}"/>
            </a:ext>
          </a:extLst>
        </xdr:cNvPr>
        <xdr:cNvSpPr>
          <a:spLocks noChangeArrowheads="1"/>
        </xdr:cNvSpPr>
      </xdr:nvSpPr>
      <xdr:spPr bwMode="auto">
        <a:xfrm>
          <a:off x="7970921" y="10592802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68</xdr:row>
      <xdr:rowOff>1570790</xdr:rowOff>
    </xdr:from>
    <xdr:to>
      <xdr:col>5</xdr:col>
      <xdr:colOff>493462</xdr:colOff>
      <xdr:row>68</xdr:row>
      <xdr:rowOff>1847015</xdr:rowOff>
    </xdr:to>
    <xdr:sp macro="" textlink="">
      <xdr:nvSpPr>
        <xdr:cNvPr id="49" name="Elipse 48">
          <a:extLst>
            <a:ext uri="{FF2B5EF4-FFF2-40B4-BE49-F238E27FC236}">
              <a16:creationId xmlns:a16="http://schemas.microsoft.com/office/drawing/2014/main" id="{33717757-BB0B-4C8F-A9F0-982DE551A3DC}"/>
            </a:ext>
          </a:extLst>
        </xdr:cNvPr>
        <xdr:cNvSpPr>
          <a:spLocks noChangeArrowheads="1"/>
        </xdr:cNvSpPr>
      </xdr:nvSpPr>
      <xdr:spPr bwMode="auto">
        <a:xfrm>
          <a:off x="7970921" y="10826750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69</xdr:row>
      <xdr:rowOff>868947</xdr:rowOff>
    </xdr:from>
    <xdr:to>
      <xdr:col>5</xdr:col>
      <xdr:colOff>526883</xdr:colOff>
      <xdr:row>69</xdr:row>
      <xdr:rowOff>1145172</xdr:rowOff>
    </xdr:to>
    <xdr:sp macro="" textlink="">
      <xdr:nvSpPr>
        <xdr:cNvPr id="50" name="Elipse 49">
          <a:extLst>
            <a:ext uri="{FF2B5EF4-FFF2-40B4-BE49-F238E27FC236}">
              <a16:creationId xmlns:a16="http://schemas.microsoft.com/office/drawing/2014/main" id="{BFDF55A4-12DF-4DF8-A305-0FFFA6FCEF21}"/>
            </a:ext>
          </a:extLst>
        </xdr:cNvPr>
        <xdr:cNvSpPr>
          <a:spLocks noChangeArrowheads="1"/>
        </xdr:cNvSpPr>
      </xdr:nvSpPr>
      <xdr:spPr bwMode="auto">
        <a:xfrm>
          <a:off x="8004342" y="1111250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70</xdr:row>
      <xdr:rowOff>451184</xdr:rowOff>
    </xdr:from>
    <xdr:to>
      <xdr:col>5</xdr:col>
      <xdr:colOff>476751</xdr:colOff>
      <xdr:row>70</xdr:row>
      <xdr:rowOff>727409</xdr:rowOff>
    </xdr:to>
    <xdr:sp macro="" textlink="">
      <xdr:nvSpPr>
        <xdr:cNvPr id="51" name="Elipse 50">
          <a:extLst>
            <a:ext uri="{FF2B5EF4-FFF2-40B4-BE49-F238E27FC236}">
              <a16:creationId xmlns:a16="http://schemas.microsoft.com/office/drawing/2014/main" id="{6A063927-6025-42F6-AE17-711B94140EF6}"/>
            </a:ext>
          </a:extLst>
        </xdr:cNvPr>
        <xdr:cNvSpPr>
          <a:spLocks noChangeArrowheads="1"/>
        </xdr:cNvSpPr>
      </xdr:nvSpPr>
      <xdr:spPr bwMode="auto">
        <a:xfrm>
          <a:off x="7954210" y="1128628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71</xdr:row>
      <xdr:rowOff>735263</xdr:rowOff>
    </xdr:from>
    <xdr:to>
      <xdr:col>5</xdr:col>
      <xdr:colOff>493462</xdr:colOff>
      <xdr:row>71</xdr:row>
      <xdr:rowOff>1011488</xdr:rowOff>
    </xdr:to>
    <xdr:sp macro="" textlink="">
      <xdr:nvSpPr>
        <xdr:cNvPr id="52" name="Elipse 51">
          <a:extLst>
            <a:ext uri="{FF2B5EF4-FFF2-40B4-BE49-F238E27FC236}">
              <a16:creationId xmlns:a16="http://schemas.microsoft.com/office/drawing/2014/main" id="{01EFEDC5-1539-40D4-B984-D2A1FA594A20}"/>
            </a:ext>
          </a:extLst>
        </xdr:cNvPr>
        <xdr:cNvSpPr>
          <a:spLocks noChangeArrowheads="1"/>
        </xdr:cNvSpPr>
      </xdr:nvSpPr>
      <xdr:spPr bwMode="auto">
        <a:xfrm>
          <a:off x="7970921" y="1143167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233632</xdr:colOff>
      <xdr:row>74</xdr:row>
      <xdr:rowOff>700896</xdr:rowOff>
    </xdr:from>
    <xdr:to>
      <xdr:col>5</xdr:col>
      <xdr:colOff>509857</xdr:colOff>
      <xdr:row>74</xdr:row>
      <xdr:rowOff>977121</xdr:rowOff>
    </xdr:to>
    <xdr:sp macro="" textlink="">
      <xdr:nvSpPr>
        <xdr:cNvPr id="53" name="Elipse 52">
          <a:extLst>
            <a:ext uri="{FF2B5EF4-FFF2-40B4-BE49-F238E27FC236}">
              <a16:creationId xmlns:a16="http://schemas.microsoft.com/office/drawing/2014/main" id="{1CD7DF1E-AAFC-4C73-AD6F-D1A3AE958359}"/>
            </a:ext>
          </a:extLst>
        </xdr:cNvPr>
        <xdr:cNvSpPr>
          <a:spLocks noChangeArrowheads="1"/>
        </xdr:cNvSpPr>
      </xdr:nvSpPr>
      <xdr:spPr bwMode="auto">
        <a:xfrm>
          <a:off x="7997406" y="1170676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233632</xdr:colOff>
      <xdr:row>75</xdr:row>
      <xdr:rowOff>898585</xdr:rowOff>
    </xdr:from>
    <xdr:to>
      <xdr:col>5</xdr:col>
      <xdr:colOff>509857</xdr:colOff>
      <xdr:row>75</xdr:row>
      <xdr:rowOff>1174810</xdr:rowOff>
    </xdr:to>
    <xdr:sp macro="" textlink="">
      <xdr:nvSpPr>
        <xdr:cNvPr id="54" name="Elipse 21">
          <a:extLst>
            <a:ext uri="{FF2B5EF4-FFF2-40B4-BE49-F238E27FC236}">
              <a16:creationId xmlns:a16="http://schemas.microsoft.com/office/drawing/2014/main" id="{30C32D10-A814-4829-9F2E-FE73F7D09D22}"/>
            </a:ext>
          </a:extLst>
        </xdr:cNvPr>
        <xdr:cNvSpPr>
          <a:spLocks noChangeArrowheads="1"/>
        </xdr:cNvSpPr>
      </xdr:nvSpPr>
      <xdr:spPr bwMode="auto">
        <a:xfrm>
          <a:off x="7997406" y="118990613"/>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197689</xdr:colOff>
      <xdr:row>76</xdr:row>
      <xdr:rowOff>862641</xdr:rowOff>
    </xdr:from>
    <xdr:to>
      <xdr:col>5</xdr:col>
      <xdr:colOff>473914</xdr:colOff>
      <xdr:row>76</xdr:row>
      <xdr:rowOff>1138866</xdr:rowOff>
    </xdr:to>
    <xdr:sp macro="" textlink="">
      <xdr:nvSpPr>
        <xdr:cNvPr id="55" name="Elipse 54">
          <a:extLst>
            <a:ext uri="{FF2B5EF4-FFF2-40B4-BE49-F238E27FC236}">
              <a16:creationId xmlns:a16="http://schemas.microsoft.com/office/drawing/2014/main" id="{1AE19D3E-7D8B-4922-850B-FFFAFC13CB50}"/>
            </a:ext>
          </a:extLst>
        </xdr:cNvPr>
        <xdr:cNvSpPr>
          <a:spLocks noChangeArrowheads="1"/>
        </xdr:cNvSpPr>
      </xdr:nvSpPr>
      <xdr:spPr bwMode="auto">
        <a:xfrm>
          <a:off x="7961463" y="1209135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77</xdr:row>
      <xdr:rowOff>1006415</xdr:rowOff>
    </xdr:from>
    <xdr:to>
      <xdr:col>5</xdr:col>
      <xdr:colOff>527829</xdr:colOff>
      <xdr:row>77</xdr:row>
      <xdr:rowOff>1282640</xdr:rowOff>
    </xdr:to>
    <xdr:sp macro="" textlink="">
      <xdr:nvSpPr>
        <xdr:cNvPr id="56" name="Elipse 55">
          <a:extLst>
            <a:ext uri="{FF2B5EF4-FFF2-40B4-BE49-F238E27FC236}">
              <a16:creationId xmlns:a16="http://schemas.microsoft.com/office/drawing/2014/main" id="{0C722992-C73C-4861-A9A9-270E85B728AD}"/>
            </a:ext>
          </a:extLst>
        </xdr:cNvPr>
        <xdr:cNvSpPr>
          <a:spLocks noChangeArrowheads="1"/>
        </xdr:cNvSpPr>
      </xdr:nvSpPr>
      <xdr:spPr bwMode="auto">
        <a:xfrm>
          <a:off x="8015378" y="1232319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161745</xdr:colOff>
      <xdr:row>78</xdr:row>
      <xdr:rowOff>629009</xdr:rowOff>
    </xdr:from>
    <xdr:to>
      <xdr:col>5</xdr:col>
      <xdr:colOff>437970</xdr:colOff>
      <xdr:row>78</xdr:row>
      <xdr:rowOff>905234</xdr:rowOff>
    </xdr:to>
    <xdr:sp macro="" textlink="">
      <xdr:nvSpPr>
        <xdr:cNvPr id="57" name="Elipse 56">
          <a:extLst>
            <a:ext uri="{FF2B5EF4-FFF2-40B4-BE49-F238E27FC236}">
              <a16:creationId xmlns:a16="http://schemas.microsoft.com/office/drawing/2014/main" id="{B19F2DCD-2174-4D8B-A23B-24029CD67E55}"/>
            </a:ext>
          </a:extLst>
        </xdr:cNvPr>
        <xdr:cNvSpPr>
          <a:spLocks noChangeArrowheads="1"/>
        </xdr:cNvSpPr>
      </xdr:nvSpPr>
      <xdr:spPr bwMode="auto">
        <a:xfrm>
          <a:off x="7925519" y="1249931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79</xdr:row>
      <xdr:rowOff>377406</xdr:rowOff>
    </xdr:from>
    <xdr:to>
      <xdr:col>5</xdr:col>
      <xdr:colOff>419999</xdr:colOff>
      <xdr:row>79</xdr:row>
      <xdr:rowOff>653631</xdr:rowOff>
    </xdr:to>
    <xdr:sp macro="" textlink="">
      <xdr:nvSpPr>
        <xdr:cNvPr id="58" name="Elipse 57">
          <a:extLst>
            <a:ext uri="{FF2B5EF4-FFF2-40B4-BE49-F238E27FC236}">
              <a16:creationId xmlns:a16="http://schemas.microsoft.com/office/drawing/2014/main" id="{1AA8A71E-8285-4DCA-8957-1C5DFD06A111}"/>
            </a:ext>
          </a:extLst>
        </xdr:cNvPr>
        <xdr:cNvSpPr>
          <a:spLocks noChangeArrowheads="1"/>
        </xdr:cNvSpPr>
      </xdr:nvSpPr>
      <xdr:spPr bwMode="auto">
        <a:xfrm>
          <a:off x="7907548" y="12644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197688</xdr:colOff>
      <xdr:row>82</xdr:row>
      <xdr:rowOff>1258019</xdr:rowOff>
    </xdr:from>
    <xdr:to>
      <xdr:col>5</xdr:col>
      <xdr:colOff>473913</xdr:colOff>
      <xdr:row>82</xdr:row>
      <xdr:rowOff>1534244</xdr:rowOff>
    </xdr:to>
    <xdr:sp macro="" textlink="">
      <xdr:nvSpPr>
        <xdr:cNvPr id="59" name="Elipse 58">
          <a:extLst>
            <a:ext uri="{FF2B5EF4-FFF2-40B4-BE49-F238E27FC236}">
              <a16:creationId xmlns:a16="http://schemas.microsoft.com/office/drawing/2014/main" id="{618A58A9-1D89-497D-960A-992C43D20207}"/>
            </a:ext>
          </a:extLst>
        </xdr:cNvPr>
        <xdr:cNvSpPr>
          <a:spLocks noChangeArrowheads="1"/>
        </xdr:cNvSpPr>
      </xdr:nvSpPr>
      <xdr:spPr bwMode="auto">
        <a:xfrm>
          <a:off x="7961462" y="1290367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83</xdr:row>
      <xdr:rowOff>1437736</xdr:rowOff>
    </xdr:from>
    <xdr:to>
      <xdr:col>5</xdr:col>
      <xdr:colOff>527829</xdr:colOff>
      <xdr:row>83</xdr:row>
      <xdr:rowOff>1713961</xdr:rowOff>
    </xdr:to>
    <xdr:sp macro="" textlink="">
      <xdr:nvSpPr>
        <xdr:cNvPr id="60" name="Elipse 59">
          <a:extLst>
            <a:ext uri="{FF2B5EF4-FFF2-40B4-BE49-F238E27FC236}">
              <a16:creationId xmlns:a16="http://schemas.microsoft.com/office/drawing/2014/main" id="{75E582BA-E252-4605-A809-283DC3923EE2}"/>
            </a:ext>
          </a:extLst>
        </xdr:cNvPr>
        <xdr:cNvSpPr>
          <a:spLocks noChangeArrowheads="1"/>
        </xdr:cNvSpPr>
      </xdr:nvSpPr>
      <xdr:spPr bwMode="auto">
        <a:xfrm>
          <a:off x="8015378" y="1318044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84</xdr:row>
      <xdr:rowOff>754811</xdr:rowOff>
    </xdr:from>
    <xdr:to>
      <xdr:col>5</xdr:col>
      <xdr:colOff>491886</xdr:colOff>
      <xdr:row>84</xdr:row>
      <xdr:rowOff>1031036</xdr:rowOff>
    </xdr:to>
    <xdr:sp macro="" textlink="">
      <xdr:nvSpPr>
        <xdr:cNvPr id="61" name="Elipse 60">
          <a:extLst>
            <a:ext uri="{FF2B5EF4-FFF2-40B4-BE49-F238E27FC236}">
              <a16:creationId xmlns:a16="http://schemas.microsoft.com/office/drawing/2014/main" id="{EE89A5DB-46A6-441E-A19B-3CFE3D5A4791}"/>
            </a:ext>
          </a:extLst>
        </xdr:cNvPr>
        <xdr:cNvSpPr>
          <a:spLocks noChangeArrowheads="1"/>
        </xdr:cNvSpPr>
      </xdr:nvSpPr>
      <xdr:spPr bwMode="auto">
        <a:xfrm>
          <a:off x="7979435" y="1341946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87</xdr:row>
      <xdr:rowOff>880613</xdr:rowOff>
    </xdr:from>
    <xdr:to>
      <xdr:col>5</xdr:col>
      <xdr:colOff>527829</xdr:colOff>
      <xdr:row>87</xdr:row>
      <xdr:rowOff>1156838</xdr:rowOff>
    </xdr:to>
    <xdr:sp macro="" textlink="">
      <xdr:nvSpPr>
        <xdr:cNvPr id="62" name="Elipse 61">
          <a:extLst>
            <a:ext uri="{FF2B5EF4-FFF2-40B4-BE49-F238E27FC236}">
              <a16:creationId xmlns:a16="http://schemas.microsoft.com/office/drawing/2014/main" id="{64ABFE9B-D7BE-40C5-BCB5-CA02EC06F166}"/>
            </a:ext>
          </a:extLst>
        </xdr:cNvPr>
        <xdr:cNvSpPr>
          <a:spLocks noChangeArrowheads="1"/>
        </xdr:cNvSpPr>
      </xdr:nvSpPr>
      <xdr:spPr bwMode="auto">
        <a:xfrm>
          <a:off x="8015378" y="13690839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215660</xdr:colOff>
      <xdr:row>88</xdr:row>
      <xdr:rowOff>1132217</xdr:rowOff>
    </xdr:from>
    <xdr:to>
      <xdr:col>5</xdr:col>
      <xdr:colOff>491885</xdr:colOff>
      <xdr:row>88</xdr:row>
      <xdr:rowOff>1408442</xdr:rowOff>
    </xdr:to>
    <xdr:sp macro="" textlink="">
      <xdr:nvSpPr>
        <xdr:cNvPr id="63" name="Elipse 62">
          <a:extLst>
            <a:ext uri="{FF2B5EF4-FFF2-40B4-BE49-F238E27FC236}">
              <a16:creationId xmlns:a16="http://schemas.microsoft.com/office/drawing/2014/main" id="{EC64ABEB-B396-4E82-A562-3CC6F526CCC9}"/>
            </a:ext>
          </a:extLst>
        </xdr:cNvPr>
        <xdr:cNvSpPr>
          <a:spLocks noChangeArrowheads="1"/>
        </xdr:cNvSpPr>
      </xdr:nvSpPr>
      <xdr:spPr bwMode="auto">
        <a:xfrm>
          <a:off x="7979434" y="13919080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89</xdr:row>
      <xdr:rowOff>916557</xdr:rowOff>
    </xdr:from>
    <xdr:to>
      <xdr:col>5</xdr:col>
      <xdr:colOff>419999</xdr:colOff>
      <xdr:row>89</xdr:row>
      <xdr:rowOff>1192782</xdr:rowOff>
    </xdr:to>
    <xdr:sp macro="" textlink="">
      <xdr:nvSpPr>
        <xdr:cNvPr id="64" name="Elipse 63">
          <a:extLst>
            <a:ext uri="{FF2B5EF4-FFF2-40B4-BE49-F238E27FC236}">
              <a16:creationId xmlns:a16="http://schemas.microsoft.com/office/drawing/2014/main" id="{620B5BD7-E444-4DDB-9B5D-FCB0507374CB}"/>
            </a:ext>
          </a:extLst>
        </xdr:cNvPr>
        <xdr:cNvSpPr>
          <a:spLocks noChangeArrowheads="1"/>
        </xdr:cNvSpPr>
      </xdr:nvSpPr>
      <xdr:spPr bwMode="auto">
        <a:xfrm>
          <a:off x="7907548" y="14161698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90</xdr:row>
      <xdr:rowOff>808726</xdr:rowOff>
    </xdr:from>
    <xdr:to>
      <xdr:col>5</xdr:col>
      <xdr:colOff>419999</xdr:colOff>
      <xdr:row>90</xdr:row>
      <xdr:rowOff>1084951</xdr:rowOff>
    </xdr:to>
    <xdr:sp macro="" textlink="">
      <xdr:nvSpPr>
        <xdr:cNvPr id="65" name="Elipse 21">
          <a:extLst>
            <a:ext uri="{FF2B5EF4-FFF2-40B4-BE49-F238E27FC236}">
              <a16:creationId xmlns:a16="http://schemas.microsoft.com/office/drawing/2014/main" id="{184B767C-7173-4E9A-B760-6E31ADC0767B}"/>
            </a:ext>
          </a:extLst>
        </xdr:cNvPr>
        <xdr:cNvSpPr>
          <a:spLocks noChangeArrowheads="1"/>
        </xdr:cNvSpPr>
      </xdr:nvSpPr>
      <xdr:spPr bwMode="auto">
        <a:xfrm>
          <a:off x="7907548" y="143629811"/>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215661</xdr:colOff>
      <xdr:row>91</xdr:row>
      <xdr:rowOff>736840</xdr:rowOff>
    </xdr:from>
    <xdr:to>
      <xdr:col>5</xdr:col>
      <xdr:colOff>491886</xdr:colOff>
      <xdr:row>91</xdr:row>
      <xdr:rowOff>1013065</xdr:rowOff>
    </xdr:to>
    <xdr:sp macro="" textlink="">
      <xdr:nvSpPr>
        <xdr:cNvPr id="66" name="Elipse 65">
          <a:extLst>
            <a:ext uri="{FF2B5EF4-FFF2-40B4-BE49-F238E27FC236}">
              <a16:creationId xmlns:a16="http://schemas.microsoft.com/office/drawing/2014/main" id="{F6028C9B-F509-4947-BD6A-446773A051BE}"/>
            </a:ext>
          </a:extLst>
        </xdr:cNvPr>
        <xdr:cNvSpPr>
          <a:spLocks noChangeArrowheads="1"/>
        </xdr:cNvSpPr>
      </xdr:nvSpPr>
      <xdr:spPr bwMode="auto">
        <a:xfrm>
          <a:off x="7979435" y="14549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219808</xdr:colOff>
      <xdr:row>92</xdr:row>
      <xdr:rowOff>708269</xdr:rowOff>
    </xdr:from>
    <xdr:to>
      <xdr:col>5</xdr:col>
      <xdr:colOff>496033</xdr:colOff>
      <xdr:row>92</xdr:row>
      <xdr:rowOff>984494</xdr:rowOff>
    </xdr:to>
    <xdr:sp macro="" textlink="">
      <xdr:nvSpPr>
        <xdr:cNvPr id="69" name="Elipse 68">
          <a:extLst>
            <a:ext uri="{FF2B5EF4-FFF2-40B4-BE49-F238E27FC236}">
              <a16:creationId xmlns:a16="http://schemas.microsoft.com/office/drawing/2014/main" id="{C6E70783-75C4-4265-BD56-CF1451AFE918}"/>
            </a:ext>
          </a:extLst>
        </xdr:cNvPr>
        <xdr:cNvSpPr>
          <a:spLocks noChangeArrowheads="1"/>
        </xdr:cNvSpPr>
      </xdr:nvSpPr>
      <xdr:spPr bwMode="auto">
        <a:xfrm>
          <a:off x="7986346" y="1470269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10</xdr:row>
      <xdr:rowOff>966107</xdr:rowOff>
    </xdr:from>
    <xdr:to>
      <xdr:col>5</xdr:col>
      <xdr:colOff>507546</xdr:colOff>
      <xdr:row>10</xdr:row>
      <xdr:rowOff>1242332</xdr:rowOff>
    </xdr:to>
    <xdr:sp macro="" textlink="">
      <xdr:nvSpPr>
        <xdr:cNvPr id="70" name="Elipse 22">
          <a:extLst>
            <a:ext uri="{FF2B5EF4-FFF2-40B4-BE49-F238E27FC236}">
              <a16:creationId xmlns:a16="http://schemas.microsoft.com/office/drawing/2014/main" id="{6635DE98-7099-4DA7-8457-8AAD7B7807CB}"/>
            </a:ext>
          </a:extLst>
        </xdr:cNvPr>
        <xdr:cNvSpPr>
          <a:spLocks noChangeArrowheads="1"/>
        </xdr:cNvSpPr>
      </xdr:nvSpPr>
      <xdr:spPr bwMode="auto">
        <a:xfrm>
          <a:off x="8001000" y="95113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11</xdr:row>
      <xdr:rowOff>1115786</xdr:rowOff>
    </xdr:from>
    <xdr:to>
      <xdr:col>5</xdr:col>
      <xdr:colOff>521154</xdr:colOff>
      <xdr:row>11</xdr:row>
      <xdr:rowOff>1392011</xdr:rowOff>
    </xdr:to>
    <xdr:sp macro="" textlink="">
      <xdr:nvSpPr>
        <xdr:cNvPr id="71" name="Elipse 22">
          <a:extLst>
            <a:ext uri="{FF2B5EF4-FFF2-40B4-BE49-F238E27FC236}">
              <a16:creationId xmlns:a16="http://schemas.microsoft.com/office/drawing/2014/main" id="{A703C5F4-EA26-432E-A840-014C6FD88F1E}"/>
            </a:ext>
          </a:extLst>
        </xdr:cNvPr>
        <xdr:cNvSpPr>
          <a:spLocks noChangeArrowheads="1"/>
        </xdr:cNvSpPr>
      </xdr:nvSpPr>
      <xdr:spPr bwMode="auto">
        <a:xfrm>
          <a:off x="8014608" y="120287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45</xdr:row>
      <xdr:rowOff>911679</xdr:rowOff>
    </xdr:from>
    <xdr:to>
      <xdr:col>5</xdr:col>
      <xdr:colOff>453118</xdr:colOff>
      <xdr:row>45</xdr:row>
      <xdr:rowOff>1187904</xdr:rowOff>
    </xdr:to>
    <xdr:sp macro="" textlink="">
      <xdr:nvSpPr>
        <xdr:cNvPr id="72" name="Elipse 71">
          <a:extLst>
            <a:ext uri="{FF2B5EF4-FFF2-40B4-BE49-F238E27FC236}">
              <a16:creationId xmlns:a16="http://schemas.microsoft.com/office/drawing/2014/main" id="{C7DA4DCE-DC72-4046-BFF8-78A716481D2E}"/>
            </a:ext>
          </a:extLst>
        </xdr:cNvPr>
        <xdr:cNvSpPr>
          <a:spLocks noChangeArrowheads="1"/>
        </xdr:cNvSpPr>
      </xdr:nvSpPr>
      <xdr:spPr bwMode="auto">
        <a:xfrm>
          <a:off x="7946572" y="679268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46</xdr:row>
      <xdr:rowOff>408214</xdr:rowOff>
    </xdr:from>
    <xdr:to>
      <xdr:col>5</xdr:col>
      <xdr:colOff>466725</xdr:colOff>
      <xdr:row>46</xdr:row>
      <xdr:rowOff>684439</xdr:rowOff>
    </xdr:to>
    <xdr:sp macro="" textlink="">
      <xdr:nvSpPr>
        <xdr:cNvPr id="73" name="Elipse 72">
          <a:extLst>
            <a:ext uri="{FF2B5EF4-FFF2-40B4-BE49-F238E27FC236}">
              <a16:creationId xmlns:a16="http://schemas.microsoft.com/office/drawing/2014/main" id="{C148F1B2-D482-44EE-896A-9901045A9CF2}"/>
            </a:ext>
          </a:extLst>
        </xdr:cNvPr>
        <xdr:cNvSpPr>
          <a:spLocks noChangeArrowheads="1"/>
        </xdr:cNvSpPr>
      </xdr:nvSpPr>
      <xdr:spPr bwMode="auto">
        <a:xfrm>
          <a:off x="7960179" y="6950528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topLeftCell="A25" workbookViewId="0">
      <selection activeCell="B6" sqref="B6"/>
    </sheetView>
  </sheetViews>
  <sheetFormatPr baseColWidth="10" defaultRowHeight="15" x14ac:dyDescent="0.25"/>
  <cols>
    <col min="1" max="1" width="23.85546875" customWidth="1"/>
    <col min="2" max="2" width="65.7109375" style="4" customWidth="1"/>
  </cols>
  <sheetData>
    <row r="1" spans="1:2" ht="18.75" x14ac:dyDescent="0.3">
      <c r="A1" s="8" t="s">
        <v>132</v>
      </c>
    </row>
    <row r="2" spans="1:2" x14ac:dyDescent="0.25">
      <c r="A2" s="9">
        <v>35803</v>
      </c>
    </row>
    <row r="3" spans="1:2" x14ac:dyDescent="0.25">
      <c r="A3" t="s">
        <v>133</v>
      </c>
    </row>
    <row r="4" spans="1:2" x14ac:dyDescent="0.25">
      <c r="A4" s="6" t="s">
        <v>131</v>
      </c>
      <c r="B4" s="7" t="s">
        <v>136</v>
      </c>
    </row>
    <row r="5" spans="1:2" ht="105" x14ac:dyDescent="0.25">
      <c r="A5" s="174" t="s">
        <v>134</v>
      </c>
      <c r="B5" s="2" t="s">
        <v>135</v>
      </c>
    </row>
    <row r="6" spans="1:2" ht="45" x14ac:dyDescent="0.25">
      <c r="A6" s="174"/>
      <c r="B6" s="4" t="s">
        <v>137</v>
      </c>
    </row>
    <row r="7" spans="1:2" ht="45" x14ac:dyDescent="0.25">
      <c r="A7" s="174"/>
      <c r="B7" s="4" t="s">
        <v>138</v>
      </c>
    </row>
    <row r="8" spans="1:2" ht="45" x14ac:dyDescent="0.25">
      <c r="A8" s="174"/>
      <c r="B8" s="4" t="s">
        <v>139</v>
      </c>
    </row>
    <row r="9" spans="1:2" ht="105" x14ac:dyDescent="0.25">
      <c r="A9" s="174"/>
      <c r="B9" s="4" t="s">
        <v>140</v>
      </c>
    </row>
    <row r="10" spans="1:2" ht="60" x14ac:dyDescent="0.25">
      <c r="A10" s="174"/>
      <c r="B10" s="4" t="s">
        <v>141</v>
      </c>
    </row>
    <row r="11" spans="1:2" ht="72.75" x14ac:dyDescent="0.25">
      <c r="A11" s="174" t="s">
        <v>142</v>
      </c>
      <c r="B11" s="4" t="s">
        <v>143</v>
      </c>
    </row>
    <row r="12" spans="1:2" ht="300" x14ac:dyDescent="0.25">
      <c r="A12" s="174"/>
      <c r="B12" s="4" t="s">
        <v>144</v>
      </c>
    </row>
    <row r="13" spans="1:2" ht="75" x14ac:dyDescent="0.25">
      <c r="A13" s="174"/>
      <c r="B13" s="4" t="s">
        <v>145</v>
      </c>
    </row>
    <row r="14" spans="1:2" ht="165" x14ac:dyDescent="0.25">
      <c r="A14" s="174"/>
      <c r="B14" s="4" t="s">
        <v>146</v>
      </c>
    </row>
    <row r="15" spans="1:2" ht="135" x14ac:dyDescent="0.25">
      <c r="A15" s="174" t="s">
        <v>147</v>
      </c>
      <c r="B15" s="4" t="s">
        <v>148</v>
      </c>
    </row>
    <row r="16" spans="1:2" ht="120" x14ac:dyDescent="0.25">
      <c r="A16" s="174"/>
      <c r="B16" s="4" t="s">
        <v>149</v>
      </c>
    </row>
    <row r="17" spans="1:2" ht="135" x14ac:dyDescent="0.25">
      <c r="A17" s="174" t="s">
        <v>150</v>
      </c>
      <c r="B17" s="4" t="s">
        <v>151</v>
      </c>
    </row>
    <row r="18" spans="1:2" ht="90" x14ac:dyDescent="0.25">
      <c r="A18" s="174"/>
      <c r="B18" s="4" t="s">
        <v>152</v>
      </c>
    </row>
    <row r="19" spans="1:2" ht="300" x14ac:dyDescent="0.25">
      <c r="A19" s="174"/>
      <c r="B19" s="4" t="s">
        <v>153</v>
      </c>
    </row>
    <row r="20" spans="1:2" ht="30" x14ac:dyDescent="0.25">
      <c r="A20" s="174"/>
      <c r="B20" s="4" t="s">
        <v>154</v>
      </c>
    </row>
    <row r="21" spans="1:2" ht="60" x14ac:dyDescent="0.25">
      <c r="A21" s="174" t="s">
        <v>155</v>
      </c>
      <c r="B21" s="4" t="s">
        <v>156</v>
      </c>
    </row>
    <row r="22" spans="1:2" ht="135" x14ac:dyDescent="0.25">
      <c r="A22" s="174"/>
      <c r="B22" s="5" t="s">
        <v>158</v>
      </c>
    </row>
    <row r="23" spans="1:2" ht="60" x14ac:dyDescent="0.25">
      <c r="A23" s="174"/>
      <c r="B23" s="4" t="s">
        <v>157</v>
      </c>
    </row>
    <row r="24" spans="1:2" ht="60" x14ac:dyDescent="0.25">
      <c r="A24" s="174"/>
      <c r="B24" s="4" t="s">
        <v>159</v>
      </c>
    </row>
    <row r="25" spans="1:2" ht="45" x14ac:dyDescent="0.25">
      <c r="A25" s="174"/>
      <c r="B25" s="4" t="s">
        <v>160</v>
      </c>
    </row>
  </sheetData>
  <mergeCells count="5">
    <mergeCell ref="A5:A10"/>
    <mergeCell ref="A11:A14"/>
    <mergeCell ref="A15:A16"/>
    <mergeCell ref="A17:A20"/>
    <mergeCell ref="A21:A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view="pageBreakPreview" topLeftCell="D28" zoomScale="70" zoomScaleNormal="70" zoomScaleSheetLayoutView="70" workbookViewId="0">
      <selection activeCell="I14" sqref="I14"/>
    </sheetView>
  </sheetViews>
  <sheetFormatPr baseColWidth="10" defaultColWidth="11.42578125" defaultRowHeight="12.75" x14ac:dyDescent="0.2"/>
  <cols>
    <col min="1" max="1" width="10" style="10" customWidth="1"/>
    <col min="2" max="2" width="13.140625" style="10" customWidth="1"/>
    <col min="3" max="3" width="46.42578125" style="10" customWidth="1"/>
    <col min="4" max="5" width="20.42578125" style="10" customWidth="1"/>
    <col min="6" max="6" width="10.42578125" style="10" customWidth="1"/>
    <col min="7" max="7" width="19.5703125" style="10" customWidth="1"/>
    <col min="8" max="8" width="62.140625" style="10" customWidth="1"/>
    <col min="9" max="9" width="109.28515625" style="50" customWidth="1"/>
    <col min="10" max="16384" width="11.42578125" style="10"/>
  </cols>
  <sheetData>
    <row r="1" spans="1:12" ht="43.5" customHeight="1" x14ac:dyDescent="0.2">
      <c r="A1" s="176" t="s">
        <v>183</v>
      </c>
      <c r="B1" s="176"/>
      <c r="C1" s="176"/>
      <c r="D1" s="176"/>
      <c r="E1" s="176"/>
      <c r="F1" s="176"/>
      <c r="G1" s="176"/>
      <c r="H1" s="176"/>
      <c r="I1" s="176"/>
    </row>
    <row r="2" spans="1:12" ht="15" x14ac:dyDescent="0.2">
      <c r="A2" s="178" t="s">
        <v>161</v>
      </c>
      <c r="B2" s="178"/>
      <c r="C2" s="178"/>
      <c r="D2" s="178"/>
      <c r="E2" s="120"/>
      <c r="F2" s="120"/>
      <c r="G2" s="120"/>
      <c r="H2" s="120"/>
      <c r="I2" s="120"/>
    </row>
    <row r="3" spans="1:12" ht="15" x14ac:dyDescent="0.2">
      <c r="A3" s="178" t="s">
        <v>109</v>
      </c>
      <c r="B3" s="178"/>
      <c r="C3" s="178"/>
      <c r="D3" s="178"/>
      <c r="E3" s="120"/>
      <c r="F3" s="120"/>
      <c r="G3" s="120"/>
      <c r="H3" s="120"/>
      <c r="I3" s="120"/>
    </row>
    <row r="4" spans="1:12" ht="15.75" customHeight="1" x14ac:dyDescent="0.2">
      <c r="A4" s="178" t="s">
        <v>110</v>
      </c>
      <c r="B4" s="178"/>
      <c r="C4" s="178"/>
      <c r="D4" s="178"/>
      <c r="E4" s="120"/>
      <c r="F4" s="120"/>
      <c r="G4" s="120"/>
      <c r="H4" s="120"/>
      <c r="I4" s="120"/>
    </row>
    <row r="5" spans="1:12" ht="15" x14ac:dyDescent="0.2">
      <c r="A5" s="178" t="s">
        <v>111</v>
      </c>
      <c r="B5" s="178"/>
      <c r="C5" s="178"/>
      <c r="D5" s="178"/>
      <c r="E5" s="120"/>
      <c r="F5" s="120"/>
      <c r="G5" s="120"/>
      <c r="H5" s="120"/>
      <c r="I5" s="120"/>
    </row>
    <row r="6" spans="1:12" ht="13.5" thickBot="1" x14ac:dyDescent="0.25">
      <c r="A6" s="103"/>
      <c r="B6" s="103"/>
      <c r="C6" s="103"/>
      <c r="D6" s="103"/>
      <c r="E6" s="103"/>
      <c r="F6" s="103"/>
      <c r="G6" s="103"/>
      <c r="H6" s="103"/>
      <c r="I6" s="120"/>
    </row>
    <row r="7" spans="1:12" ht="13.5" thickBot="1" x14ac:dyDescent="0.25">
      <c r="A7" s="11" t="s">
        <v>165</v>
      </c>
      <c r="B7" s="12"/>
      <c r="C7" s="12"/>
      <c r="D7" s="13"/>
      <c r="E7" s="13"/>
      <c r="F7" s="13"/>
      <c r="G7" s="13"/>
      <c r="H7" s="41"/>
      <c r="I7" s="51"/>
    </row>
    <row r="8" spans="1:12" ht="39" customHeight="1" thickBot="1" x14ac:dyDescent="0.25">
      <c r="A8" s="14" t="s">
        <v>0</v>
      </c>
      <c r="B8" s="12" t="s">
        <v>1</v>
      </c>
      <c r="C8" s="14" t="s">
        <v>2</v>
      </c>
      <c r="D8" s="15" t="s">
        <v>171</v>
      </c>
      <c r="E8" s="13" t="s">
        <v>172</v>
      </c>
      <c r="F8" s="15" t="s">
        <v>182</v>
      </c>
      <c r="G8" s="41" t="s">
        <v>326</v>
      </c>
      <c r="H8" s="41" t="s">
        <v>319</v>
      </c>
      <c r="I8" s="52" t="s">
        <v>412</v>
      </c>
      <c r="J8" s="10" t="s">
        <v>313</v>
      </c>
      <c r="K8" s="10" t="s">
        <v>314</v>
      </c>
      <c r="L8" s="10" t="s">
        <v>315</v>
      </c>
    </row>
    <row r="9" spans="1:12" ht="144" customHeight="1" x14ac:dyDescent="0.2">
      <c r="A9" s="16" t="s">
        <v>3</v>
      </c>
      <c r="B9" s="17" t="s">
        <v>4</v>
      </c>
      <c r="C9" s="17" t="s">
        <v>5</v>
      </c>
      <c r="D9" s="17" t="s">
        <v>6</v>
      </c>
      <c r="E9" s="27" t="s">
        <v>173</v>
      </c>
      <c r="F9" s="67"/>
      <c r="G9" s="68" t="s">
        <v>320</v>
      </c>
      <c r="H9" s="69" t="s">
        <v>352</v>
      </c>
      <c r="I9" s="53" t="s">
        <v>442</v>
      </c>
    </row>
    <row r="10" spans="1:12" ht="39" thickBot="1" x14ac:dyDescent="0.25">
      <c r="A10" s="21" t="s">
        <v>7</v>
      </c>
      <c r="B10" s="22" t="s">
        <v>8</v>
      </c>
      <c r="C10" s="22" t="s">
        <v>9</v>
      </c>
      <c r="D10" s="22" t="s">
        <v>10</v>
      </c>
      <c r="E10" s="28" t="s">
        <v>173</v>
      </c>
      <c r="F10" s="23"/>
      <c r="G10" s="42" t="s">
        <v>321</v>
      </c>
      <c r="H10" s="70" t="s">
        <v>353</v>
      </c>
      <c r="I10" s="54" t="s">
        <v>173</v>
      </c>
    </row>
    <row r="11" spans="1:12" ht="13.5" thickBot="1" x14ac:dyDescent="0.25">
      <c r="A11" s="30" t="s">
        <v>166</v>
      </c>
      <c r="B11" s="31"/>
      <c r="C11" s="31"/>
      <c r="D11" s="32"/>
      <c r="E11" s="32"/>
      <c r="F11" s="32"/>
      <c r="G11" s="32"/>
      <c r="H11" s="32"/>
      <c r="I11" s="64"/>
    </row>
    <row r="12" spans="1:12" ht="39" thickBot="1" x14ac:dyDescent="0.25">
      <c r="A12" s="14" t="s">
        <v>0</v>
      </c>
      <c r="B12" s="12" t="s">
        <v>1</v>
      </c>
      <c r="C12" s="14" t="s">
        <v>2</v>
      </c>
      <c r="D12" s="15" t="s">
        <v>171</v>
      </c>
      <c r="E12" s="13" t="s">
        <v>172</v>
      </c>
      <c r="F12" s="15" t="s">
        <v>162</v>
      </c>
      <c r="G12" s="41" t="s">
        <v>326</v>
      </c>
      <c r="H12" s="15" t="s">
        <v>319</v>
      </c>
      <c r="I12" s="52" t="s">
        <v>412</v>
      </c>
    </row>
    <row r="13" spans="1:12" ht="142.5" customHeight="1" x14ac:dyDescent="0.2">
      <c r="A13" s="16" t="s">
        <v>11</v>
      </c>
      <c r="B13" s="17" t="s">
        <v>12</v>
      </c>
      <c r="C13" s="17" t="s">
        <v>13</v>
      </c>
      <c r="D13" s="17" t="s">
        <v>14</v>
      </c>
      <c r="E13" s="27" t="s">
        <v>173</v>
      </c>
      <c r="F13" s="17"/>
      <c r="G13" s="44" t="s">
        <v>323</v>
      </c>
      <c r="H13" s="69" t="s">
        <v>354</v>
      </c>
      <c r="I13" s="56" t="s">
        <v>441</v>
      </c>
      <c r="J13" s="10">
        <v>1</v>
      </c>
    </row>
    <row r="14" spans="1:12" ht="168.75" customHeight="1" x14ac:dyDescent="0.2">
      <c r="A14" s="19" t="s">
        <v>15</v>
      </c>
      <c r="B14" s="20" t="s">
        <v>16</v>
      </c>
      <c r="C14" s="20" t="s">
        <v>163</v>
      </c>
      <c r="D14" s="20" t="s">
        <v>17</v>
      </c>
      <c r="E14" s="49" t="s">
        <v>173</v>
      </c>
      <c r="F14" s="20"/>
      <c r="G14" s="45" t="s">
        <v>323</v>
      </c>
      <c r="H14" s="66" t="s">
        <v>355</v>
      </c>
      <c r="I14" s="173" t="s">
        <v>512</v>
      </c>
      <c r="K14" s="38">
        <v>1</v>
      </c>
      <c r="L14" s="39"/>
    </row>
    <row r="15" spans="1:12" ht="196.5" customHeight="1" x14ac:dyDescent="0.2">
      <c r="A15" s="19" t="s">
        <v>18</v>
      </c>
      <c r="B15" s="20" t="s">
        <v>19</v>
      </c>
      <c r="C15" s="20" t="s">
        <v>20</v>
      </c>
      <c r="D15" s="20" t="s">
        <v>21</v>
      </c>
      <c r="E15" s="49" t="s">
        <v>173</v>
      </c>
      <c r="F15" s="20"/>
      <c r="G15" s="45" t="s">
        <v>324</v>
      </c>
      <c r="H15" s="66" t="s">
        <v>356</v>
      </c>
      <c r="I15" s="36" t="s">
        <v>443</v>
      </c>
      <c r="J15" s="10">
        <v>1</v>
      </c>
    </row>
    <row r="16" spans="1:12" ht="174.75" customHeight="1" x14ac:dyDescent="0.2">
      <c r="A16" s="19" t="s">
        <v>22</v>
      </c>
      <c r="B16" s="20" t="s">
        <v>23</v>
      </c>
      <c r="C16" s="20" t="s">
        <v>24</v>
      </c>
      <c r="D16" s="25" t="s">
        <v>25</v>
      </c>
      <c r="E16" s="49" t="s">
        <v>173</v>
      </c>
      <c r="F16" s="25"/>
      <c r="G16" s="46" t="s">
        <v>338</v>
      </c>
      <c r="H16" s="66" t="s">
        <v>357</v>
      </c>
      <c r="I16" s="36" t="s">
        <v>444</v>
      </c>
      <c r="J16" s="85">
        <v>1</v>
      </c>
    </row>
    <row r="17" spans="1:11" ht="211.5" customHeight="1" x14ac:dyDescent="0.2">
      <c r="A17" s="19" t="s">
        <v>22</v>
      </c>
      <c r="B17" s="20" t="s">
        <v>26</v>
      </c>
      <c r="C17" s="29" t="s">
        <v>27</v>
      </c>
      <c r="D17" s="20" t="s">
        <v>28</v>
      </c>
      <c r="E17" s="49" t="s">
        <v>173</v>
      </c>
      <c r="F17" s="25"/>
      <c r="G17" s="45" t="s">
        <v>324</v>
      </c>
      <c r="H17" s="66" t="s">
        <v>358</v>
      </c>
      <c r="I17" s="36" t="s">
        <v>444</v>
      </c>
      <c r="J17" s="85">
        <v>1</v>
      </c>
    </row>
    <row r="18" spans="1:11" ht="286.5" customHeight="1" x14ac:dyDescent="0.2">
      <c r="A18" s="19" t="s">
        <v>29</v>
      </c>
      <c r="B18" s="20" t="s">
        <v>30</v>
      </c>
      <c r="C18" s="25" t="s">
        <v>343</v>
      </c>
      <c r="D18" s="20" t="s">
        <v>31</v>
      </c>
      <c r="E18" s="49" t="s">
        <v>173</v>
      </c>
      <c r="F18" s="25"/>
      <c r="G18" s="46" t="s">
        <v>342</v>
      </c>
      <c r="H18" s="66" t="s">
        <v>445</v>
      </c>
      <c r="I18" s="48" t="s">
        <v>446</v>
      </c>
      <c r="J18" s="10">
        <v>1</v>
      </c>
    </row>
    <row r="19" spans="1:11" ht="174" customHeight="1" x14ac:dyDescent="0.2">
      <c r="A19" s="19" t="s">
        <v>32</v>
      </c>
      <c r="B19" s="20" t="s">
        <v>33</v>
      </c>
      <c r="C19" s="20" t="s">
        <v>34</v>
      </c>
      <c r="D19" s="20" t="s">
        <v>35</v>
      </c>
      <c r="E19" s="49" t="s">
        <v>173</v>
      </c>
      <c r="F19" s="25"/>
      <c r="G19" s="46" t="s">
        <v>173</v>
      </c>
      <c r="H19" s="20" t="s">
        <v>173</v>
      </c>
      <c r="I19" s="24" t="s">
        <v>413</v>
      </c>
    </row>
    <row r="20" spans="1:11" ht="147" customHeight="1" x14ac:dyDescent="0.2">
      <c r="A20" s="19" t="s">
        <v>36</v>
      </c>
      <c r="B20" s="20" t="s">
        <v>37</v>
      </c>
      <c r="C20" s="20" t="s">
        <v>38</v>
      </c>
      <c r="D20" s="20" t="s">
        <v>39</v>
      </c>
      <c r="E20" s="49" t="s">
        <v>173</v>
      </c>
      <c r="F20" s="25"/>
      <c r="G20" s="46" t="s">
        <v>322</v>
      </c>
      <c r="H20" s="25" t="s">
        <v>345</v>
      </c>
      <c r="I20" s="57" t="s">
        <v>447</v>
      </c>
      <c r="J20" s="85">
        <v>1</v>
      </c>
    </row>
    <row r="21" spans="1:11" ht="69.75" hidden="1" customHeight="1" x14ac:dyDescent="0.2">
      <c r="A21" s="19" t="s">
        <v>40</v>
      </c>
      <c r="B21" s="20" t="s">
        <v>41</v>
      </c>
      <c r="C21" s="20" t="s">
        <v>42</v>
      </c>
      <c r="D21" s="25" t="s">
        <v>43</v>
      </c>
      <c r="E21" s="49" t="s">
        <v>173</v>
      </c>
      <c r="F21" s="25"/>
      <c r="G21" s="46" t="s">
        <v>325</v>
      </c>
      <c r="H21" s="25"/>
      <c r="I21" s="24" t="s">
        <v>414</v>
      </c>
    </row>
    <row r="22" spans="1:11" ht="117.75" customHeight="1" x14ac:dyDescent="0.2">
      <c r="A22" s="19" t="s">
        <v>44</v>
      </c>
      <c r="B22" s="20" t="s">
        <v>45</v>
      </c>
      <c r="C22" s="20" t="s">
        <v>46</v>
      </c>
      <c r="D22" s="20" t="s">
        <v>47</v>
      </c>
      <c r="E22" s="20"/>
      <c r="F22" s="20"/>
      <c r="G22" s="45"/>
      <c r="H22" s="20" t="s">
        <v>173</v>
      </c>
      <c r="I22" s="24" t="s">
        <v>173</v>
      </c>
    </row>
    <row r="23" spans="1:11" ht="75.75" customHeight="1" thickBot="1" x14ac:dyDescent="0.25">
      <c r="A23" s="21" t="s">
        <v>48</v>
      </c>
      <c r="B23" s="22" t="s">
        <v>49</v>
      </c>
      <c r="C23" s="22" t="s">
        <v>50</v>
      </c>
      <c r="D23" s="22" t="s">
        <v>51</v>
      </c>
      <c r="E23" s="28" t="s">
        <v>173</v>
      </c>
      <c r="F23" s="22"/>
      <c r="G23" s="72" t="s">
        <v>322</v>
      </c>
      <c r="H23" s="73" t="s">
        <v>346</v>
      </c>
      <c r="I23" s="47" t="s">
        <v>448</v>
      </c>
      <c r="J23" s="85"/>
    </row>
    <row r="24" spans="1:11" ht="13.5" thickBot="1" x14ac:dyDescent="0.25">
      <c r="A24" s="30" t="s">
        <v>167</v>
      </c>
      <c r="B24" s="31"/>
      <c r="C24" s="31"/>
      <c r="D24" s="32"/>
      <c r="E24" s="32"/>
      <c r="F24" s="32"/>
      <c r="G24" s="43"/>
      <c r="H24" s="32"/>
      <c r="I24" s="64"/>
    </row>
    <row r="25" spans="1:11" ht="39" thickBot="1" x14ac:dyDescent="0.25">
      <c r="A25" s="14" t="s">
        <v>0</v>
      </c>
      <c r="B25" s="12" t="s">
        <v>1</v>
      </c>
      <c r="C25" s="14" t="s">
        <v>2</v>
      </c>
      <c r="D25" s="15" t="s">
        <v>171</v>
      </c>
      <c r="E25" s="74" t="s">
        <v>172</v>
      </c>
      <c r="F25" s="15" t="s">
        <v>162</v>
      </c>
      <c r="G25" s="41" t="s">
        <v>326</v>
      </c>
      <c r="H25" s="41" t="s">
        <v>319</v>
      </c>
      <c r="I25" s="52" t="s">
        <v>412</v>
      </c>
      <c r="J25" s="85"/>
    </row>
    <row r="26" spans="1:11" ht="96.75" customHeight="1" x14ac:dyDescent="0.2">
      <c r="A26" s="16" t="s">
        <v>52</v>
      </c>
      <c r="B26" s="17" t="s">
        <v>53</v>
      </c>
      <c r="C26" s="17" t="s">
        <v>54</v>
      </c>
      <c r="D26" s="17" t="s">
        <v>55</v>
      </c>
      <c r="E26" s="27" t="s">
        <v>173</v>
      </c>
      <c r="F26" s="17"/>
      <c r="G26" s="44" t="s">
        <v>320</v>
      </c>
      <c r="H26" s="18" t="s">
        <v>361</v>
      </c>
      <c r="I26" s="65" t="s">
        <v>450</v>
      </c>
      <c r="J26" s="85">
        <v>1</v>
      </c>
    </row>
    <row r="27" spans="1:11" ht="69.75" customHeight="1" x14ac:dyDescent="0.2">
      <c r="A27" s="19" t="s">
        <v>57</v>
      </c>
      <c r="B27" s="20" t="s">
        <v>56</v>
      </c>
      <c r="C27" s="20" t="s">
        <v>58</v>
      </c>
      <c r="D27" s="20" t="s">
        <v>59</v>
      </c>
      <c r="E27" s="49" t="s">
        <v>173</v>
      </c>
      <c r="F27" s="20"/>
      <c r="G27" s="45" t="s">
        <v>320</v>
      </c>
      <c r="H27" s="75" t="s">
        <v>451</v>
      </c>
      <c r="I27" s="36" t="s">
        <v>415</v>
      </c>
      <c r="J27" s="85">
        <v>1</v>
      </c>
    </row>
    <row r="28" spans="1:11" ht="287.25" customHeight="1" x14ac:dyDescent="0.2">
      <c r="A28" s="19" t="s">
        <v>60</v>
      </c>
      <c r="B28" s="20" t="s">
        <v>61</v>
      </c>
      <c r="C28" s="33" t="s">
        <v>62</v>
      </c>
      <c r="D28" s="20" t="s">
        <v>63</v>
      </c>
      <c r="E28" s="49" t="s">
        <v>173</v>
      </c>
      <c r="F28" s="20"/>
      <c r="G28" s="45" t="s">
        <v>320</v>
      </c>
      <c r="H28" s="75" t="s">
        <v>359</v>
      </c>
      <c r="I28" s="36" t="s">
        <v>452</v>
      </c>
      <c r="J28" s="85"/>
      <c r="K28" s="10">
        <v>1</v>
      </c>
    </row>
    <row r="29" spans="1:11" ht="89.25" customHeight="1" thickBot="1" x14ac:dyDescent="0.25">
      <c r="A29" s="21" t="s">
        <v>65</v>
      </c>
      <c r="B29" s="22" t="s">
        <v>64</v>
      </c>
      <c r="C29" s="22" t="s">
        <v>66</v>
      </c>
      <c r="D29" s="22" t="s">
        <v>67</v>
      </c>
      <c r="E29" s="28" t="s">
        <v>173</v>
      </c>
      <c r="F29" s="22"/>
      <c r="G29" s="76" t="s">
        <v>320</v>
      </c>
      <c r="H29" s="77" t="s">
        <v>360</v>
      </c>
      <c r="I29" s="47" t="s">
        <v>416</v>
      </c>
    </row>
    <row r="30" spans="1:11" ht="13.5" thickBot="1" x14ac:dyDescent="0.25">
      <c r="A30" s="30" t="s">
        <v>168</v>
      </c>
      <c r="B30" s="31"/>
      <c r="C30" s="31"/>
      <c r="D30" s="32"/>
      <c r="E30" s="32"/>
      <c r="F30" s="32"/>
      <c r="G30" s="43"/>
      <c r="H30" s="32"/>
      <c r="I30" s="58"/>
    </row>
    <row r="31" spans="1:11" ht="39" thickBot="1" x14ac:dyDescent="0.25">
      <c r="A31" s="14" t="s">
        <v>0</v>
      </c>
      <c r="B31" s="12" t="s">
        <v>1</v>
      </c>
      <c r="C31" s="14" t="s">
        <v>2</v>
      </c>
      <c r="D31" s="15" t="s">
        <v>171</v>
      </c>
      <c r="E31" s="74" t="s">
        <v>172</v>
      </c>
      <c r="F31" s="15" t="s">
        <v>162</v>
      </c>
      <c r="G31" s="41" t="s">
        <v>326</v>
      </c>
      <c r="H31" s="41" t="s">
        <v>319</v>
      </c>
      <c r="I31" s="52" t="s">
        <v>412</v>
      </c>
      <c r="J31" s="85"/>
    </row>
    <row r="32" spans="1:11" ht="174" customHeight="1" x14ac:dyDescent="0.2">
      <c r="A32" s="16" t="s">
        <v>68</v>
      </c>
      <c r="B32" s="17" t="s">
        <v>69</v>
      </c>
      <c r="C32" s="17" t="s">
        <v>70</v>
      </c>
      <c r="D32" s="17" t="s">
        <v>71</v>
      </c>
      <c r="E32" s="17" t="s">
        <v>176</v>
      </c>
      <c r="F32" s="17"/>
      <c r="G32" s="78" t="s">
        <v>340</v>
      </c>
      <c r="H32" s="18" t="s">
        <v>348</v>
      </c>
      <c r="I32" s="56" t="s">
        <v>449</v>
      </c>
      <c r="J32" s="10">
        <v>1</v>
      </c>
    </row>
    <row r="33" spans="1:12" ht="249" customHeight="1" x14ac:dyDescent="0.2">
      <c r="A33" s="19" t="s">
        <v>72</v>
      </c>
      <c r="B33" s="20" t="s">
        <v>73</v>
      </c>
      <c r="C33" s="25" t="s">
        <v>75</v>
      </c>
      <c r="D33" s="20" t="s">
        <v>74</v>
      </c>
      <c r="E33" s="49" t="s">
        <v>173</v>
      </c>
      <c r="F33" s="20"/>
      <c r="G33" s="46" t="s">
        <v>341</v>
      </c>
      <c r="H33" s="25" t="s">
        <v>348</v>
      </c>
      <c r="I33" s="63" t="s">
        <v>449</v>
      </c>
      <c r="J33" s="10">
        <v>1</v>
      </c>
    </row>
    <row r="34" spans="1:12" ht="102.75" customHeight="1" x14ac:dyDescent="0.2">
      <c r="A34" s="19" t="s">
        <v>76</v>
      </c>
      <c r="B34" s="20" t="s">
        <v>77</v>
      </c>
      <c r="C34" s="20" t="s">
        <v>78</v>
      </c>
      <c r="D34" s="25" t="s">
        <v>174</v>
      </c>
      <c r="E34" s="49" t="s">
        <v>173</v>
      </c>
      <c r="F34" s="20"/>
      <c r="G34" s="45" t="s">
        <v>328</v>
      </c>
      <c r="H34" s="25" t="s">
        <v>362</v>
      </c>
      <c r="I34" s="59" t="s">
        <v>417</v>
      </c>
      <c r="J34" s="10">
        <v>1</v>
      </c>
    </row>
    <row r="35" spans="1:12" ht="147" customHeight="1" x14ac:dyDescent="0.2">
      <c r="A35" s="19" t="s">
        <v>80</v>
      </c>
      <c r="B35" s="20" t="s">
        <v>79</v>
      </c>
      <c r="C35" s="20" t="s">
        <v>81</v>
      </c>
      <c r="D35" s="20" t="s">
        <v>82</v>
      </c>
      <c r="E35" s="49" t="s">
        <v>173</v>
      </c>
      <c r="F35" s="20"/>
      <c r="G35" s="46" t="s">
        <v>339</v>
      </c>
      <c r="H35" s="25" t="s">
        <v>349</v>
      </c>
      <c r="I35" s="48" t="s">
        <v>453</v>
      </c>
      <c r="J35" s="10">
        <v>1</v>
      </c>
    </row>
    <row r="36" spans="1:12" ht="81" customHeight="1" thickBot="1" x14ac:dyDescent="0.25">
      <c r="A36" s="21" t="s">
        <v>83</v>
      </c>
      <c r="B36" s="22" t="s">
        <v>84</v>
      </c>
      <c r="C36" s="22" t="s">
        <v>85</v>
      </c>
      <c r="D36" s="22" t="s">
        <v>86</v>
      </c>
      <c r="E36" s="28" t="s">
        <v>173</v>
      </c>
      <c r="F36" s="22"/>
      <c r="G36" s="76"/>
      <c r="H36" s="22"/>
      <c r="I36" s="79" t="s">
        <v>418</v>
      </c>
      <c r="J36" s="85">
        <v>1</v>
      </c>
    </row>
    <row r="37" spans="1:12" ht="13.5" thickBot="1" x14ac:dyDescent="0.25">
      <c r="A37" s="30" t="s">
        <v>169</v>
      </c>
      <c r="B37" s="31"/>
      <c r="C37" s="31"/>
      <c r="D37" s="32"/>
      <c r="E37" s="32"/>
      <c r="F37" s="32"/>
      <c r="G37" s="43"/>
      <c r="H37" s="32"/>
      <c r="I37" s="64"/>
    </row>
    <row r="38" spans="1:12" ht="39" thickBot="1" x14ac:dyDescent="0.25">
      <c r="A38" s="14" t="s">
        <v>0</v>
      </c>
      <c r="B38" s="12" t="s">
        <v>1</v>
      </c>
      <c r="C38" s="14" t="s">
        <v>2</v>
      </c>
      <c r="D38" s="15" t="s">
        <v>171</v>
      </c>
      <c r="E38" s="13" t="s">
        <v>172</v>
      </c>
      <c r="F38" s="15" t="s">
        <v>162</v>
      </c>
      <c r="G38" s="41" t="s">
        <v>326</v>
      </c>
      <c r="H38" s="41" t="s">
        <v>319</v>
      </c>
      <c r="I38" s="55" t="s">
        <v>412</v>
      </c>
      <c r="J38" s="85"/>
    </row>
    <row r="39" spans="1:12" ht="90" customHeight="1" x14ac:dyDescent="0.2">
      <c r="A39" s="16" t="s">
        <v>87</v>
      </c>
      <c r="B39" s="17" t="s">
        <v>88</v>
      </c>
      <c r="C39" s="17" t="s">
        <v>89</v>
      </c>
      <c r="D39" s="17" t="s">
        <v>90</v>
      </c>
      <c r="E39" s="27" t="s">
        <v>173</v>
      </c>
      <c r="F39" s="17"/>
      <c r="G39" s="44" t="s">
        <v>321</v>
      </c>
      <c r="H39" s="81" t="s">
        <v>363</v>
      </c>
      <c r="I39" s="53" t="s">
        <v>454</v>
      </c>
      <c r="J39" s="85">
        <v>1</v>
      </c>
    </row>
    <row r="40" spans="1:12" ht="81" customHeight="1" x14ac:dyDescent="0.2">
      <c r="A40" s="19" t="s">
        <v>91</v>
      </c>
      <c r="B40" s="20" t="s">
        <v>92</v>
      </c>
      <c r="C40" s="33" t="s">
        <v>177</v>
      </c>
      <c r="D40" s="25" t="s">
        <v>93</v>
      </c>
      <c r="E40" s="49" t="s">
        <v>173</v>
      </c>
      <c r="F40" s="25"/>
      <c r="G40" s="46" t="s">
        <v>322</v>
      </c>
      <c r="H40" s="25" t="s">
        <v>346</v>
      </c>
      <c r="I40" s="24" t="s">
        <v>456</v>
      </c>
      <c r="J40" s="85">
        <v>1</v>
      </c>
    </row>
    <row r="41" spans="1:12" ht="106.5" thickBot="1" x14ac:dyDescent="0.25">
      <c r="A41" s="21" t="s">
        <v>94</v>
      </c>
      <c r="B41" s="22" t="s">
        <v>95</v>
      </c>
      <c r="C41" s="22" t="s">
        <v>96</v>
      </c>
      <c r="D41" s="22" t="s">
        <v>97</v>
      </c>
      <c r="E41" s="22" t="s">
        <v>175</v>
      </c>
      <c r="F41" s="22"/>
      <c r="G41" s="76" t="s">
        <v>321</v>
      </c>
      <c r="H41" s="82" t="s">
        <v>363</v>
      </c>
      <c r="I41" s="54" t="s">
        <v>455</v>
      </c>
      <c r="J41" s="85">
        <v>1</v>
      </c>
    </row>
    <row r="42" spans="1:12" ht="13.5" thickBot="1" x14ac:dyDescent="0.25">
      <c r="A42" s="30" t="s">
        <v>170</v>
      </c>
      <c r="B42" s="31"/>
      <c r="C42" s="31"/>
      <c r="D42" s="32"/>
      <c r="E42" s="32"/>
      <c r="F42" s="32"/>
      <c r="G42" s="43"/>
      <c r="H42" s="32"/>
      <c r="I42" s="64"/>
    </row>
    <row r="43" spans="1:12" ht="39" thickBot="1" x14ac:dyDescent="0.25">
      <c r="A43" s="14" t="s">
        <v>0</v>
      </c>
      <c r="B43" s="12" t="s">
        <v>1</v>
      </c>
      <c r="C43" s="14" t="s">
        <v>2</v>
      </c>
      <c r="D43" s="15" t="s">
        <v>171</v>
      </c>
      <c r="E43" s="13" t="s">
        <v>172</v>
      </c>
      <c r="F43" s="15" t="s">
        <v>162</v>
      </c>
      <c r="G43" s="41" t="s">
        <v>326</v>
      </c>
      <c r="H43" s="41" t="s">
        <v>319</v>
      </c>
      <c r="I43" s="55" t="s">
        <v>412</v>
      </c>
      <c r="J43" s="85"/>
    </row>
    <row r="44" spans="1:12" ht="79.5" customHeight="1" x14ac:dyDescent="0.2">
      <c r="A44" s="16" t="s">
        <v>98</v>
      </c>
      <c r="B44" s="17" t="s">
        <v>99</v>
      </c>
      <c r="C44" s="18" t="s">
        <v>100</v>
      </c>
      <c r="D44" s="17" t="s">
        <v>101</v>
      </c>
      <c r="E44" s="27" t="s">
        <v>173</v>
      </c>
      <c r="F44" s="17"/>
      <c r="G44" s="78" t="s">
        <v>322</v>
      </c>
      <c r="H44" s="80" t="s">
        <v>347</v>
      </c>
      <c r="I44" s="53" t="s">
        <v>457</v>
      </c>
      <c r="J44" s="85">
        <v>1</v>
      </c>
    </row>
    <row r="45" spans="1:12" ht="123.75" customHeight="1" x14ac:dyDescent="0.2">
      <c r="A45" s="19" t="s">
        <v>102</v>
      </c>
      <c r="B45" s="20" t="s">
        <v>103</v>
      </c>
      <c r="C45" s="33" t="s">
        <v>178</v>
      </c>
      <c r="D45" s="20" t="s">
        <v>104</v>
      </c>
      <c r="E45" s="49" t="s">
        <v>173</v>
      </c>
      <c r="F45" s="20"/>
      <c r="G45" s="45" t="s">
        <v>325</v>
      </c>
      <c r="H45" s="20"/>
      <c r="I45" s="24" t="s">
        <v>419</v>
      </c>
      <c r="J45" s="85">
        <v>1</v>
      </c>
    </row>
    <row r="46" spans="1:12" ht="108.75" customHeight="1" thickBot="1" x14ac:dyDescent="0.25">
      <c r="A46" s="21" t="s">
        <v>105</v>
      </c>
      <c r="B46" s="22" t="s">
        <v>107</v>
      </c>
      <c r="C46" s="22" t="s">
        <v>106</v>
      </c>
      <c r="D46" s="22" t="s">
        <v>108</v>
      </c>
      <c r="E46" s="28" t="s">
        <v>164</v>
      </c>
      <c r="F46" s="22"/>
      <c r="G46" s="76"/>
      <c r="H46" s="22"/>
      <c r="I46" s="60" t="s">
        <v>420</v>
      </c>
      <c r="J46" s="85">
        <v>1</v>
      </c>
    </row>
    <row r="47" spans="1:12" x14ac:dyDescent="0.2">
      <c r="A47" s="151"/>
      <c r="B47" s="151"/>
      <c r="C47" s="151"/>
      <c r="D47" s="152" t="s">
        <v>179</v>
      </c>
      <c r="E47" s="153"/>
      <c r="F47" s="154">
        <f>SUM(J47:L47)</f>
        <v>21</v>
      </c>
      <c r="G47" s="155"/>
      <c r="H47" s="154"/>
      <c r="I47" s="129"/>
      <c r="J47" s="10">
        <f>SUM(J9:J46)</f>
        <v>19</v>
      </c>
      <c r="K47" s="10">
        <f>SUM(K9:K46)</f>
        <v>2</v>
      </c>
      <c r="L47" s="10">
        <f>SUM(L9:L46)</f>
        <v>0</v>
      </c>
    </row>
    <row r="48" spans="1:12" x14ac:dyDescent="0.2">
      <c r="A48" s="151"/>
      <c r="B48" s="151"/>
      <c r="C48" s="151"/>
      <c r="D48" s="177" t="s">
        <v>180</v>
      </c>
      <c r="E48" s="177"/>
      <c r="F48" s="154">
        <f>+J47</f>
        <v>19</v>
      </c>
      <c r="G48" s="154"/>
      <c r="H48" s="154"/>
      <c r="I48" s="129"/>
    </row>
    <row r="49" spans="1:12" x14ac:dyDescent="0.2">
      <c r="A49" s="151"/>
      <c r="B49" s="151"/>
      <c r="C49" s="151"/>
      <c r="D49" s="156" t="s">
        <v>310</v>
      </c>
      <c r="E49" s="156"/>
      <c r="F49" s="154">
        <f>+K47</f>
        <v>2</v>
      </c>
      <c r="G49" s="154"/>
      <c r="H49" s="154"/>
      <c r="I49" s="129"/>
    </row>
    <row r="50" spans="1:12" x14ac:dyDescent="0.2">
      <c r="A50" s="151"/>
      <c r="B50" s="151"/>
      <c r="C50" s="151"/>
      <c r="D50" s="156" t="s">
        <v>311</v>
      </c>
      <c r="E50" s="156"/>
      <c r="F50" s="154">
        <f>+L47</f>
        <v>0</v>
      </c>
      <c r="G50" s="154"/>
      <c r="H50" s="154"/>
      <c r="I50" s="129"/>
      <c r="K50" s="34"/>
    </row>
    <row r="51" spans="1:12" x14ac:dyDescent="0.2">
      <c r="A51" s="26"/>
      <c r="B51" s="26"/>
      <c r="C51" s="26"/>
      <c r="D51" s="35" t="s">
        <v>181</v>
      </c>
      <c r="E51" s="35"/>
      <c r="F51" s="40">
        <f>+F48/F47</f>
        <v>0.90476190476190477</v>
      </c>
      <c r="G51" s="40"/>
      <c r="H51" s="40"/>
      <c r="I51" s="61"/>
    </row>
    <row r="52" spans="1:12" x14ac:dyDescent="0.2">
      <c r="A52" s="26"/>
      <c r="B52" s="26"/>
      <c r="C52" s="26"/>
      <c r="D52" s="83"/>
      <c r="E52" s="144"/>
      <c r="F52" s="145"/>
      <c r="G52" s="26"/>
      <c r="H52" s="26"/>
      <c r="I52" s="62"/>
      <c r="K52" s="85"/>
      <c r="L52" s="85"/>
    </row>
    <row r="53" spans="1:12" x14ac:dyDescent="0.2">
      <c r="A53" s="26"/>
      <c r="B53" s="26"/>
      <c r="C53" s="26"/>
      <c r="D53" s="175"/>
      <c r="E53" s="175"/>
      <c r="F53" s="145"/>
      <c r="G53" s="26"/>
      <c r="H53" s="26"/>
      <c r="I53" s="62"/>
    </row>
    <row r="54" spans="1:12" x14ac:dyDescent="0.2">
      <c r="A54" s="26"/>
      <c r="B54" s="26"/>
      <c r="C54" s="26"/>
      <c r="D54" s="147"/>
      <c r="E54" s="147"/>
      <c r="F54" s="145"/>
      <c r="G54" s="26"/>
      <c r="H54" s="26"/>
      <c r="I54" s="62"/>
    </row>
    <row r="55" spans="1:12" x14ac:dyDescent="0.2">
      <c r="A55" s="26"/>
      <c r="B55" s="26"/>
      <c r="C55" s="26"/>
      <c r="D55" s="147"/>
      <c r="E55" s="147"/>
      <c r="F55" s="145"/>
      <c r="G55" s="26"/>
      <c r="H55" s="26"/>
      <c r="I55" s="62"/>
    </row>
    <row r="56" spans="1:12" x14ac:dyDescent="0.2">
      <c r="A56" s="26"/>
      <c r="B56" s="26"/>
      <c r="C56" s="26"/>
      <c r="D56" s="83"/>
      <c r="E56" s="83"/>
      <c r="F56" s="148"/>
      <c r="G56" s="26"/>
      <c r="H56" s="26"/>
      <c r="I56" s="62"/>
    </row>
    <row r="57" spans="1:12" x14ac:dyDescent="0.2">
      <c r="A57" s="26"/>
      <c r="B57" s="26"/>
      <c r="C57" s="26"/>
      <c r="D57" s="26"/>
      <c r="E57" s="26"/>
      <c r="F57" s="26"/>
      <c r="G57" s="26"/>
      <c r="H57" s="26"/>
      <c r="I57" s="62"/>
    </row>
    <row r="58" spans="1:12" x14ac:dyDescent="0.2">
      <c r="A58" s="26"/>
      <c r="B58" s="26"/>
      <c r="C58" s="26"/>
      <c r="D58" s="26"/>
      <c r="E58" s="26"/>
      <c r="F58" s="26"/>
      <c r="G58" s="26"/>
      <c r="H58" s="26"/>
      <c r="I58" s="62"/>
    </row>
    <row r="59" spans="1:12" x14ac:dyDescent="0.2">
      <c r="A59" s="26"/>
      <c r="B59" s="26"/>
      <c r="C59" s="26"/>
      <c r="D59" s="26"/>
      <c r="E59" s="26"/>
      <c r="F59" s="26"/>
      <c r="G59" s="26"/>
      <c r="H59" s="26"/>
      <c r="I59" s="62"/>
    </row>
    <row r="60" spans="1:12" x14ac:dyDescent="0.2">
      <c r="A60" s="26"/>
      <c r="B60" s="26"/>
      <c r="C60" s="26"/>
      <c r="D60" s="26"/>
      <c r="E60" s="26"/>
      <c r="F60" s="26"/>
      <c r="G60" s="26"/>
      <c r="H60" s="26"/>
      <c r="I60" s="62"/>
    </row>
    <row r="61" spans="1:12" x14ac:dyDescent="0.2">
      <c r="A61" s="26"/>
      <c r="B61" s="26"/>
      <c r="C61" s="26"/>
      <c r="D61" s="26"/>
      <c r="E61" s="26"/>
      <c r="F61" s="26"/>
      <c r="G61" s="26"/>
      <c r="H61" s="26"/>
      <c r="I61" s="62"/>
    </row>
    <row r="62" spans="1:12" x14ac:dyDescent="0.2">
      <c r="A62" s="26"/>
      <c r="B62" s="26"/>
      <c r="C62" s="26"/>
      <c r="D62" s="26"/>
      <c r="E62" s="26"/>
      <c r="F62" s="26"/>
      <c r="G62" s="26"/>
      <c r="H62" s="26"/>
      <c r="I62" s="62"/>
    </row>
    <row r="63" spans="1:12" x14ac:dyDescent="0.2">
      <c r="A63" s="26"/>
      <c r="B63" s="26"/>
      <c r="C63" s="26"/>
      <c r="D63" s="26"/>
      <c r="E63" s="26"/>
      <c r="F63" s="26"/>
      <c r="G63" s="26"/>
      <c r="H63" s="26"/>
      <c r="I63" s="62"/>
    </row>
    <row r="64" spans="1:12" x14ac:dyDescent="0.2">
      <c r="A64" s="26"/>
      <c r="B64" s="26"/>
      <c r="C64" s="26"/>
      <c r="D64" s="26"/>
      <c r="E64" s="26"/>
      <c r="F64" s="26"/>
      <c r="G64" s="26"/>
      <c r="H64" s="26"/>
      <c r="I64" s="62"/>
    </row>
    <row r="65" spans="1:9" x14ac:dyDescent="0.2">
      <c r="A65" s="26"/>
      <c r="B65" s="26"/>
      <c r="C65" s="26"/>
      <c r="D65" s="26"/>
      <c r="E65" s="26"/>
      <c r="F65" s="26"/>
      <c r="G65" s="26"/>
      <c r="H65" s="26"/>
      <c r="I65" s="62"/>
    </row>
    <row r="66" spans="1:9" x14ac:dyDescent="0.2">
      <c r="A66" s="26"/>
      <c r="B66" s="26"/>
      <c r="C66" s="26"/>
      <c r="D66" s="26"/>
      <c r="E66" s="26"/>
      <c r="F66" s="26"/>
      <c r="G66" s="26"/>
      <c r="H66" s="26"/>
      <c r="I66" s="62"/>
    </row>
    <row r="67" spans="1:9" x14ac:dyDescent="0.2">
      <c r="A67" s="26"/>
      <c r="B67" s="26"/>
      <c r="C67" s="26"/>
      <c r="D67" s="26"/>
      <c r="E67" s="26"/>
      <c r="F67" s="26"/>
      <c r="G67" s="26"/>
      <c r="H67" s="26"/>
      <c r="I67" s="62"/>
    </row>
    <row r="68" spans="1:9" x14ac:dyDescent="0.2">
      <c r="A68" s="26"/>
      <c r="B68" s="26"/>
      <c r="C68" s="26"/>
      <c r="D68" s="26"/>
      <c r="E68" s="26"/>
      <c r="F68" s="26"/>
      <c r="G68" s="26"/>
      <c r="H68" s="26"/>
      <c r="I68" s="62"/>
    </row>
    <row r="69" spans="1:9" x14ac:dyDescent="0.2">
      <c r="A69" s="26"/>
      <c r="B69" s="26"/>
      <c r="C69" s="26"/>
      <c r="D69" s="26"/>
      <c r="E69" s="26"/>
      <c r="F69" s="26"/>
      <c r="G69" s="26"/>
      <c r="H69" s="26"/>
      <c r="I69" s="62"/>
    </row>
    <row r="70" spans="1:9" x14ac:dyDescent="0.2">
      <c r="A70" s="26"/>
      <c r="B70" s="26"/>
      <c r="C70" s="26"/>
      <c r="D70" s="26"/>
      <c r="E70" s="26"/>
      <c r="F70" s="26"/>
      <c r="G70" s="26"/>
      <c r="H70" s="26"/>
      <c r="I70" s="62"/>
    </row>
    <row r="71" spans="1:9" x14ac:dyDescent="0.2">
      <c r="A71" s="26"/>
      <c r="B71" s="26"/>
      <c r="C71" s="26"/>
      <c r="D71" s="26"/>
      <c r="E71" s="26"/>
      <c r="F71" s="26"/>
      <c r="G71" s="26"/>
      <c r="H71" s="26"/>
      <c r="I71" s="62"/>
    </row>
    <row r="72" spans="1:9" x14ac:dyDescent="0.2">
      <c r="A72" s="26"/>
      <c r="B72" s="26"/>
      <c r="C72" s="26"/>
      <c r="D72" s="26"/>
      <c r="E72" s="26"/>
      <c r="F72" s="26"/>
      <c r="G72" s="26"/>
      <c r="H72" s="26"/>
      <c r="I72" s="62"/>
    </row>
    <row r="73" spans="1:9" x14ac:dyDescent="0.2">
      <c r="A73" s="26"/>
      <c r="B73" s="26"/>
      <c r="C73" s="26"/>
      <c r="D73" s="26"/>
      <c r="E73" s="26"/>
      <c r="F73" s="26"/>
      <c r="G73" s="26"/>
      <c r="H73" s="26"/>
      <c r="I73" s="62"/>
    </row>
    <row r="74" spans="1:9" x14ac:dyDescent="0.2">
      <c r="A74" s="26"/>
      <c r="B74" s="26"/>
      <c r="C74" s="26"/>
      <c r="D74" s="26"/>
      <c r="E74" s="26"/>
      <c r="F74" s="26"/>
      <c r="G74" s="26"/>
      <c r="H74" s="26"/>
      <c r="I74" s="62"/>
    </row>
    <row r="75" spans="1:9" x14ac:dyDescent="0.2">
      <c r="A75" s="26"/>
      <c r="B75" s="26"/>
      <c r="C75" s="26"/>
      <c r="D75" s="26"/>
      <c r="E75" s="26"/>
      <c r="F75" s="26"/>
      <c r="G75" s="26"/>
      <c r="H75" s="26"/>
      <c r="I75" s="62"/>
    </row>
    <row r="76" spans="1:9" x14ac:dyDescent="0.2">
      <c r="A76" s="26"/>
      <c r="B76" s="26"/>
      <c r="C76" s="26"/>
      <c r="D76" s="26"/>
      <c r="E76" s="26"/>
      <c r="F76" s="26"/>
      <c r="G76" s="26"/>
      <c r="H76" s="26"/>
      <c r="I76" s="62"/>
    </row>
    <row r="77" spans="1:9" x14ac:dyDescent="0.2">
      <c r="A77" s="26"/>
      <c r="B77" s="26"/>
      <c r="C77" s="26"/>
      <c r="D77" s="26"/>
      <c r="E77" s="26"/>
      <c r="F77" s="26"/>
      <c r="G77" s="26"/>
      <c r="H77" s="26"/>
      <c r="I77" s="62"/>
    </row>
    <row r="78" spans="1:9" x14ac:dyDescent="0.2">
      <c r="A78" s="26"/>
      <c r="B78" s="26"/>
      <c r="C78" s="26"/>
      <c r="D78" s="26"/>
      <c r="E78" s="26"/>
      <c r="F78" s="26"/>
      <c r="G78" s="26"/>
      <c r="H78" s="26"/>
      <c r="I78" s="62"/>
    </row>
    <row r="79" spans="1:9" x14ac:dyDescent="0.2">
      <c r="A79" s="26"/>
      <c r="B79" s="26"/>
      <c r="C79" s="26"/>
      <c r="D79" s="26"/>
      <c r="E79" s="26"/>
      <c r="F79" s="26"/>
      <c r="G79" s="26"/>
      <c r="H79" s="26"/>
      <c r="I79" s="62"/>
    </row>
    <row r="80" spans="1:9" x14ac:dyDescent="0.2">
      <c r="A80" s="26"/>
      <c r="B80" s="26"/>
      <c r="C80" s="26"/>
      <c r="D80" s="26"/>
      <c r="E80" s="26"/>
      <c r="F80" s="26"/>
      <c r="G80" s="26"/>
      <c r="H80" s="26"/>
      <c r="I80" s="62"/>
    </row>
    <row r="81" spans="1:9" x14ac:dyDescent="0.2">
      <c r="A81" s="26"/>
      <c r="B81" s="26"/>
      <c r="C81" s="26"/>
      <c r="D81" s="26"/>
      <c r="E81" s="26"/>
      <c r="F81" s="26"/>
      <c r="G81" s="26"/>
      <c r="H81" s="26"/>
      <c r="I81" s="62"/>
    </row>
    <row r="82" spans="1:9" x14ac:dyDescent="0.2">
      <c r="A82" s="26"/>
      <c r="B82" s="26"/>
      <c r="C82" s="26"/>
      <c r="D82" s="26"/>
      <c r="E82" s="26"/>
      <c r="F82" s="26"/>
      <c r="G82" s="26"/>
      <c r="H82" s="26"/>
      <c r="I82" s="62"/>
    </row>
    <row r="83" spans="1:9" x14ac:dyDescent="0.2">
      <c r="A83" s="26"/>
      <c r="B83" s="26"/>
      <c r="C83" s="26"/>
      <c r="D83" s="26"/>
      <c r="E83" s="26"/>
      <c r="F83" s="26"/>
      <c r="G83" s="26"/>
      <c r="H83" s="26"/>
      <c r="I83" s="62"/>
    </row>
    <row r="84" spans="1:9" x14ac:dyDescent="0.2">
      <c r="A84" s="26"/>
      <c r="B84" s="26"/>
      <c r="C84" s="26"/>
      <c r="D84" s="26"/>
      <c r="E84" s="26"/>
      <c r="F84" s="26"/>
      <c r="G84" s="26"/>
      <c r="H84" s="26"/>
      <c r="I84" s="62"/>
    </row>
    <row r="85" spans="1:9" x14ac:dyDescent="0.2">
      <c r="A85" s="26"/>
      <c r="B85" s="26"/>
      <c r="C85" s="26"/>
      <c r="D85" s="26"/>
      <c r="E85" s="26"/>
      <c r="F85" s="26"/>
      <c r="G85" s="26"/>
      <c r="H85" s="26"/>
      <c r="I85" s="62"/>
    </row>
    <row r="86" spans="1:9" x14ac:dyDescent="0.2">
      <c r="A86" s="26"/>
      <c r="B86" s="26"/>
      <c r="C86" s="26"/>
      <c r="D86" s="26"/>
      <c r="E86" s="26"/>
      <c r="F86" s="26"/>
      <c r="G86" s="26"/>
      <c r="H86" s="26"/>
      <c r="I86" s="62"/>
    </row>
    <row r="87" spans="1:9" x14ac:dyDescent="0.2">
      <c r="A87" s="26"/>
      <c r="B87" s="26"/>
      <c r="C87" s="26"/>
      <c r="D87" s="26"/>
      <c r="E87" s="26"/>
      <c r="F87" s="26"/>
      <c r="G87" s="26"/>
      <c r="H87" s="26"/>
      <c r="I87" s="62"/>
    </row>
    <row r="88" spans="1:9" x14ac:dyDescent="0.2">
      <c r="A88" s="26"/>
      <c r="B88" s="26"/>
      <c r="C88" s="26"/>
      <c r="D88" s="26"/>
      <c r="E88" s="26"/>
      <c r="F88" s="26"/>
      <c r="G88" s="26"/>
      <c r="H88" s="26"/>
      <c r="I88" s="62"/>
    </row>
    <row r="89" spans="1:9" x14ac:dyDescent="0.2">
      <c r="A89" s="26"/>
      <c r="B89" s="26"/>
      <c r="C89" s="26"/>
      <c r="D89" s="26"/>
      <c r="E89" s="26"/>
      <c r="F89" s="26"/>
      <c r="G89" s="26"/>
      <c r="H89" s="26"/>
      <c r="I89" s="62"/>
    </row>
    <row r="90" spans="1:9" x14ac:dyDescent="0.2">
      <c r="A90" s="26"/>
      <c r="B90" s="26"/>
      <c r="C90" s="26"/>
      <c r="D90" s="26"/>
      <c r="E90" s="26"/>
      <c r="F90" s="26"/>
      <c r="G90" s="26"/>
      <c r="H90" s="26"/>
      <c r="I90" s="62"/>
    </row>
    <row r="91" spans="1:9" x14ac:dyDescent="0.2">
      <c r="A91" s="26"/>
      <c r="B91" s="26"/>
      <c r="C91" s="26"/>
      <c r="D91" s="26"/>
      <c r="E91" s="26"/>
      <c r="F91" s="26"/>
      <c r="G91" s="26"/>
      <c r="H91" s="26"/>
      <c r="I91" s="62"/>
    </row>
    <row r="92" spans="1:9" x14ac:dyDescent="0.2">
      <c r="A92" s="26"/>
      <c r="B92" s="26"/>
      <c r="C92" s="26"/>
      <c r="D92" s="26"/>
      <c r="E92" s="26"/>
      <c r="F92" s="26"/>
      <c r="G92" s="26"/>
      <c r="H92" s="26"/>
      <c r="I92" s="62"/>
    </row>
    <row r="93" spans="1:9" x14ac:dyDescent="0.2">
      <c r="A93" s="26"/>
      <c r="B93" s="26"/>
      <c r="C93" s="26"/>
      <c r="D93" s="26"/>
      <c r="E93" s="26"/>
      <c r="F93" s="26"/>
      <c r="G93" s="26"/>
      <c r="H93" s="26"/>
      <c r="I93" s="62"/>
    </row>
    <row r="94" spans="1:9" x14ac:dyDescent="0.2">
      <c r="A94" s="26"/>
      <c r="B94" s="26"/>
      <c r="C94" s="26"/>
      <c r="D94" s="26"/>
      <c r="E94" s="26"/>
      <c r="F94" s="26"/>
      <c r="G94" s="26"/>
      <c r="H94" s="26"/>
      <c r="I94" s="62"/>
    </row>
    <row r="95" spans="1:9" x14ac:dyDescent="0.2">
      <c r="A95" s="26"/>
      <c r="B95" s="26"/>
      <c r="C95" s="26"/>
      <c r="D95" s="26"/>
      <c r="E95" s="26"/>
      <c r="F95" s="26"/>
      <c r="G95" s="26"/>
      <c r="H95" s="26"/>
      <c r="I95" s="62"/>
    </row>
    <row r="96" spans="1:9" x14ac:dyDescent="0.2">
      <c r="A96" s="26"/>
      <c r="B96" s="26"/>
      <c r="C96" s="26"/>
      <c r="D96" s="26"/>
      <c r="E96" s="26"/>
      <c r="F96" s="26"/>
      <c r="G96" s="26"/>
      <c r="H96" s="26"/>
      <c r="I96" s="62"/>
    </row>
    <row r="97" spans="1:9" x14ac:dyDescent="0.2">
      <c r="A97" s="26"/>
      <c r="B97" s="26"/>
      <c r="C97" s="26"/>
      <c r="D97" s="26"/>
      <c r="E97" s="26"/>
      <c r="F97" s="26"/>
      <c r="G97" s="26"/>
      <c r="H97" s="26"/>
      <c r="I97" s="62"/>
    </row>
    <row r="98" spans="1:9" x14ac:dyDescent="0.2">
      <c r="A98" s="26"/>
      <c r="B98" s="26"/>
      <c r="C98" s="26"/>
      <c r="D98" s="26"/>
      <c r="E98" s="26"/>
      <c r="F98" s="26"/>
      <c r="G98" s="26"/>
      <c r="H98" s="26"/>
      <c r="I98" s="62"/>
    </row>
    <row r="99" spans="1:9" x14ac:dyDescent="0.2">
      <c r="A99" s="26"/>
      <c r="B99" s="26"/>
      <c r="C99" s="26"/>
      <c r="D99" s="26"/>
      <c r="E99" s="26"/>
      <c r="F99" s="26"/>
      <c r="G99" s="26"/>
      <c r="H99" s="26"/>
      <c r="I99" s="62"/>
    </row>
    <row r="100" spans="1:9" x14ac:dyDescent="0.2">
      <c r="A100" s="26"/>
      <c r="B100" s="26"/>
      <c r="C100" s="26"/>
      <c r="D100" s="26"/>
      <c r="E100" s="26"/>
      <c r="F100" s="26"/>
      <c r="G100" s="26"/>
      <c r="H100" s="26"/>
      <c r="I100" s="62"/>
    </row>
    <row r="101" spans="1:9" x14ac:dyDescent="0.2">
      <c r="A101" s="26"/>
      <c r="B101" s="26"/>
      <c r="C101" s="26"/>
      <c r="D101" s="26"/>
      <c r="E101" s="26"/>
      <c r="F101" s="26"/>
      <c r="G101" s="26"/>
      <c r="H101" s="26"/>
      <c r="I101" s="62"/>
    </row>
    <row r="102" spans="1:9" x14ac:dyDescent="0.2">
      <c r="A102" s="26"/>
      <c r="B102" s="26"/>
      <c r="C102" s="26"/>
      <c r="D102" s="26"/>
      <c r="E102" s="26"/>
      <c r="F102" s="26"/>
      <c r="G102" s="26"/>
      <c r="H102" s="26"/>
      <c r="I102" s="62"/>
    </row>
    <row r="103" spans="1:9" x14ac:dyDescent="0.2">
      <c r="A103" s="26"/>
      <c r="B103" s="26"/>
      <c r="C103" s="26"/>
      <c r="D103" s="26"/>
      <c r="E103" s="26"/>
      <c r="F103" s="26"/>
      <c r="G103" s="26"/>
      <c r="H103" s="26"/>
      <c r="I103" s="62"/>
    </row>
    <row r="104" spans="1:9" x14ac:dyDescent="0.2">
      <c r="A104" s="26"/>
      <c r="B104" s="26"/>
      <c r="C104" s="26"/>
      <c r="D104" s="26"/>
      <c r="E104" s="26"/>
      <c r="F104" s="26"/>
      <c r="G104" s="26"/>
      <c r="H104" s="26"/>
      <c r="I104" s="62"/>
    </row>
    <row r="105" spans="1:9" x14ac:dyDescent="0.2">
      <c r="A105" s="26"/>
      <c r="B105" s="26"/>
      <c r="C105" s="26"/>
      <c r="D105" s="26"/>
      <c r="E105" s="26"/>
      <c r="F105" s="26"/>
      <c r="G105" s="26"/>
      <c r="H105" s="26"/>
      <c r="I105" s="62"/>
    </row>
    <row r="106" spans="1:9" x14ac:dyDescent="0.2">
      <c r="A106" s="26"/>
      <c r="B106" s="26"/>
      <c r="C106" s="26"/>
      <c r="D106" s="26"/>
      <c r="E106" s="26"/>
      <c r="F106" s="26"/>
      <c r="G106" s="26"/>
      <c r="H106" s="26"/>
      <c r="I106" s="62"/>
    </row>
    <row r="107" spans="1:9" x14ac:dyDescent="0.2">
      <c r="A107" s="26"/>
      <c r="B107" s="26"/>
      <c r="C107" s="26"/>
      <c r="D107" s="26"/>
      <c r="E107" s="26"/>
      <c r="F107" s="26"/>
      <c r="G107" s="26"/>
      <c r="H107" s="26"/>
      <c r="I107" s="62"/>
    </row>
    <row r="108" spans="1:9" x14ac:dyDescent="0.2">
      <c r="A108" s="26"/>
      <c r="B108" s="26"/>
      <c r="C108" s="26"/>
      <c r="D108" s="26"/>
      <c r="E108" s="26"/>
      <c r="F108" s="26"/>
      <c r="G108" s="26"/>
      <c r="H108" s="26"/>
      <c r="I108" s="62"/>
    </row>
    <row r="109" spans="1:9" x14ac:dyDescent="0.2">
      <c r="A109" s="26"/>
      <c r="B109" s="26"/>
      <c r="C109" s="26"/>
      <c r="D109" s="26"/>
      <c r="E109" s="26"/>
      <c r="F109" s="26"/>
      <c r="G109" s="26"/>
      <c r="H109" s="26"/>
      <c r="I109" s="62"/>
    </row>
    <row r="110" spans="1:9" x14ac:dyDescent="0.2">
      <c r="A110" s="26"/>
      <c r="B110" s="26"/>
      <c r="C110" s="26"/>
      <c r="D110" s="26"/>
      <c r="E110" s="26"/>
      <c r="F110" s="26"/>
      <c r="G110" s="26"/>
      <c r="H110" s="26"/>
      <c r="I110" s="62"/>
    </row>
    <row r="111" spans="1:9" x14ac:dyDescent="0.2">
      <c r="A111" s="26"/>
      <c r="B111" s="26"/>
      <c r="C111" s="26"/>
      <c r="D111" s="26"/>
      <c r="E111" s="26"/>
      <c r="F111" s="26"/>
      <c r="G111" s="26"/>
      <c r="H111" s="26"/>
      <c r="I111" s="62"/>
    </row>
    <row r="112" spans="1:9" x14ac:dyDescent="0.2">
      <c r="A112" s="26"/>
      <c r="B112" s="26"/>
      <c r="C112" s="26"/>
      <c r="D112" s="26"/>
      <c r="E112" s="26"/>
      <c r="F112" s="26"/>
      <c r="G112" s="26"/>
      <c r="H112" s="26"/>
      <c r="I112" s="62"/>
    </row>
    <row r="113" spans="1:9" x14ac:dyDescent="0.2">
      <c r="A113" s="26"/>
      <c r="B113" s="26"/>
      <c r="C113" s="26"/>
      <c r="D113" s="26"/>
      <c r="E113" s="26"/>
      <c r="F113" s="26"/>
      <c r="G113" s="26"/>
      <c r="H113" s="26"/>
      <c r="I113" s="62"/>
    </row>
    <row r="114" spans="1:9" x14ac:dyDescent="0.2">
      <c r="A114" s="26"/>
      <c r="B114" s="26"/>
      <c r="C114" s="26"/>
      <c r="D114" s="26"/>
      <c r="E114" s="26"/>
      <c r="F114" s="26"/>
      <c r="G114" s="26"/>
      <c r="H114" s="26"/>
      <c r="I114" s="62"/>
    </row>
    <row r="115" spans="1:9" x14ac:dyDescent="0.2">
      <c r="A115" s="26"/>
      <c r="B115" s="26"/>
      <c r="C115" s="26"/>
      <c r="D115" s="26"/>
      <c r="E115" s="26"/>
      <c r="F115" s="26"/>
      <c r="G115" s="26"/>
      <c r="H115" s="26"/>
      <c r="I115" s="62"/>
    </row>
    <row r="116" spans="1:9" x14ac:dyDescent="0.2">
      <c r="A116" s="26"/>
      <c r="B116" s="26"/>
      <c r="C116" s="26"/>
      <c r="D116" s="26"/>
      <c r="E116" s="26"/>
      <c r="F116" s="26"/>
      <c r="G116" s="26"/>
      <c r="H116" s="26"/>
      <c r="I116" s="62"/>
    </row>
    <row r="117" spans="1:9" x14ac:dyDescent="0.2">
      <c r="A117" s="26"/>
      <c r="B117" s="26"/>
      <c r="C117" s="26"/>
      <c r="D117" s="26"/>
      <c r="E117" s="26"/>
      <c r="F117" s="26"/>
      <c r="G117" s="26"/>
      <c r="H117" s="26"/>
      <c r="I117" s="62"/>
    </row>
    <row r="118" spans="1:9" x14ac:dyDescent="0.2">
      <c r="A118" s="26"/>
      <c r="B118" s="26"/>
      <c r="C118" s="26"/>
      <c r="D118" s="26"/>
      <c r="E118" s="26"/>
      <c r="F118" s="26"/>
      <c r="G118" s="26"/>
      <c r="H118" s="26"/>
      <c r="I118" s="62"/>
    </row>
    <row r="119" spans="1:9" x14ac:dyDescent="0.2">
      <c r="A119" s="26"/>
      <c r="B119" s="26"/>
      <c r="C119" s="26"/>
      <c r="D119" s="26"/>
      <c r="E119" s="26"/>
      <c r="F119" s="26"/>
      <c r="G119" s="26"/>
      <c r="H119" s="26"/>
      <c r="I119" s="62"/>
    </row>
    <row r="120" spans="1:9" x14ac:dyDescent="0.2">
      <c r="A120" s="26"/>
      <c r="B120" s="26"/>
      <c r="C120" s="26"/>
      <c r="D120" s="26"/>
      <c r="E120" s="26"/>
      <c r="F120" s="26"/>
      <c r="G120" s="26"/>
      <c r="H120" s="26"/>
      <c r="I120" s="62"/>
    </row>
    <row r="121" spans="1:9" x14ac:dyDescent="0.2">
      <c r="A121" s="26"/>
      <c r="B121" s="26"/>
      <c r="C121" s="26"/>
      <c r="D121" s="26"/>
      <c r="E121" s="26"/>
      <c r="F121" s="26"/>
      <c r="G121" s="26"/>
      <c r="H121" s="26"/>
      <c r="I121" s="62"/>
    </row>
    <row r="122" spans="1:9" x14ac:dyDescent="0.2">
      <c r="A122" s="26"/>
      <c r="B122" s="26"/>
      <c r="C122" s="26"/>
      <c r="D122" s="26"/>
      <c r="E122" s="26"/>
      <c r="F122" s="26"/>
      <c r="G122" s="26"/>
      <c r="H122" s="26"/>
      <c r="I122" s="62"/>
    </row>
    <row r="123" spans="1:9" x14ac:dyDescent="0.2">
      <c r="A123" s="26"/>
      <c r="B123" s="26"/>
      <c r="C123" s="26"/>
      <c r="D123" s="26"/>
      <c r="E123" s="26"/>
      <c r="F123" s="26"/>
      <c r="G123" s="26"/>
      <c r="H123" s="26"/>
      <c r="I123" s="62"/>
    </row>
    <row r="124" spans="1:9" x14ac:dyDescent="0.2">
      <c r="A124" s="26"/>
      <c r="B124" s="26"/>
      <c r="C124" s="26"/>
      <c r="D124" s="26"/>
      <c r="E124" s="26"/>
      <c r="F124" s="26"/>
      <c r="G124" s="26"/>
      <c r="H124" s="26"/>
      <c r="I124" s="62"/>
    </row>
    <row r="125" spans="1:9" x14ac:dyDescent="0.2">
      <c r="A125" s="26"/>
      <c r="B125" s="26"/>
      <c r="C125" s="26"/>
      <c r="D125" s="26"/>
      <c r="E125" s="26"/>
      <c r="F125" s="26"/>
      <c r="G125" s="26"/>
      <c r="H125" s="26"/>
      <c r="I125" s="62"/>
    </row>
    <row r="126" spans="1:9" x14ac:dyDescent="0.2">
      <c r="A126" s="26"/>
      <c r="B126" s="26"/>
      <c r="C126" s="26"/>
      <c r="D126" s="26"/>
      <c r="E126" s="26"/>
      <c r="F126" s="26"/>
      <c r="G126" s="26"/>
      <c r="H126" s="26"/>
      <c r="I126" s="62"/>
    </row>
    <row r="127" spans="1:9" x14ac:dyDescent="0.2">
      <c r="A127" s="26"/>
      <c r="B127" s="26"/>
      <c r="C127" s="26"/>
      <c r="D127" s="26"/>
      <c r="E127" s="26"/>
      <c r="F127" s="26"/>
      <c r="G127" s="26"/>
      <c r="H127" s="26"/>
      <c r="I127" s="62"/>
    </row>
    <row r="128" spans="1:9" x14ac:dyDescent="0.2">
      <c r="A128" s="26"/>
      <c r="B128" s="26"/>
      <c r="C128" s="26"/>
      <c r="D128" s="26"/>
      <c r="E128" s="26"/>
      <c r="F128" s="26"/>
      <c r="G128" s="26"/>
      <c r="H128" s="26"/>
      <c r="I128" s="62"/>
    </row>
    <row r="129" spans="1:9" x14ac:dyDescent="0.2">
      <c r="A129" s="26"/>
      <c r="B129" s="26"/>
      <c r="C129" s="26"/>
      <c r="D129" s="26"/>
      <c r="E129" s="26"/>
      <c r="F129" s="26"/>
      <c r="G129" s="26"/>
      <c r="H129" s="26"/>
      <c r="I129" s="62"/>
    </row>
    <row r="130" spans="1:9" x14ac:dyDescent="0.2">
      <c r="A130" s="26"/>
      <c r="B130" s="26"/>
      <c r="C130" s="26"/>
      <c r="D130" s="26"/>
      <c r="E130" s="26"/>
      <c r="F130" s="26"/>
      <c r="G130" s="26"/>
      <c r="H130" s="26"/>
      <c r="I130" s="62"/>
    </row>
    <row r="131" spans="1:9" x14ac:dyDescent="0.2">
      <c r="A131" s="26"/>
      <c r="B131" s="26"/>
      <c r="C131" s="26"/>
      <c r="D131" s="26"/>
      <c r="E131" s="26"/>
      <c r="F131" s="26"/>
      <c r="G131" s="26"/>
      <c r="H131" s="26"/>
      <c r="I131" s="62"/>
    </row>
    <row r="132" spans="1:9" x14ac:dyDescent="0.2">
      <c r="A132" s="26"/>
      <c r="B132" s="26"/>
      <c r="C132" s="26"/>
      <c r="D132" s="26"/>
      <c r="E132" s="26"/>
      <c r="F132" s="26"/>
      <c r="G132" s="26"/>
      <c r="H132" s="26"/>
      <c r="I132" s="62"/>
    </row>
    <row r="133" spans="1:9" x14ac:dyDescent="0.2">
      <c r="A133" s="26"/>
      <c r="B133" s="26"/>
      <c r="C133" s="26"/>
      <c r="D133" s="26"/>
      <c r="E133" s="26"/>
      <c r="F133" s="26"/>
      <c r="G133" s="26"/>
      <c r="H133" s="26"/>
      <c r="I133" s="62"/>
    </row>
    <row r="134" spans="1:9" x14ac:dyDescent="0.2">
      <c r="A134" s="26"/>
      <c r="B134" s="26"/>
      <c r="C134" s="26"/>
      <c r="D134" s="26"/>
      <c r="E134" s="26"/>
      <c r="F134" s="26"/>
      <c r="G134" s="26"/>
      <c r="H134" s="26"/>
      <c r="I134" s="62"/>
    </row>
    <row r="135" spans="1:9" x14ac:dyDescent="0.2">
      <c r="A135" s="26"/>
      <c r="B135" s="26"/>
      <c r="C135" s="26"/>
      <c r="D135" s="26"/>
      <c r="E135" s="26"/>
      <c r="F135" s="26"/>
      <c r="G135" s="26"/>
      <c r="H135" s="26"/>
      <c r="I135" s="62"/>
    </row>
    <row r="136" spans="1:9" x14ac:dyDescent="0.2">
      <c r="A136" s="26"/>
      <c r="B136" s="26"/>
      <c r="C136" s="26"/>
      <c r="D136" s="26"/>
      <c r="E136" s="26"/>
      <c r="F136" s="26"/>
      <c r="G136" s="26"/>
      <c r="H136" s="26"/>
      <c r="I136" s="62"/>
    </row>
    <row r="137" spans="1:9" x14ac:dyDescent="0.2">
      <c r="A137" s="26"/>
      <c r="B137" s="26"/>
      <c r="C137" s="26"/>
      <c r="D137" s="26"/>
      <c r="E137" s="26"/>
      <c r="F137" s="26"/>
      <c r="G137" s="26"/>
      <c r="H137" s="26"/>
      <c r="I137" s="62"/>
    </row>
    <row r="138" spans="1:9" x14ac:dyDescent="0.2">
      <c r="A138" s="26"/>
      <c r="B138" s="26"/>
      <c r="C138" s="26"/>
      <c r="D138" s="26"/>
      <c r="E138" s="26"/>
      <c r="F138" s="26"/>
      <c r="G138" s="26"/>
      <c r="H138" s="26"/>
      <c r="I138" s="62"/>
    </row>
    <row r="139" spans="1:9" x14ac:dyDescent="0.2">
      <c r="A139" s="26"/>
      <c r="B139" s="26"/>
      <c r="C139" s="26"/>
      <c r="D139" s="26"/>
      <c r="E139" s="26"/>
      <c r="F139" s="26"/>
      <c r="G139" s="26"/>
      <c r="H139" s="26"/>
      <c r="I139" s="62"/>
    </row>
    <row r="140" spans="1:9" x14ac:dyDescent="0.2">
      <c r="A140" s="26"/>
      <c r="B140" s="26"/>
      <c r="C140" s="26"/>
      <c r="D140" s="26"/>
      <c r="E140" s="26"/>
      <c r="F140" s="26"/>
      <c r="G140" s="26"/>
      <c r="H140" s="26"/>
      <c r="I140" s="62"/>
    </row>
    <row r="141" spans="1:9" x14ac:dyDescent="0.2">
      <c r="A141" s="26"/>
      <c r="B141" s="26"/>
      <c r="C141" s="26"/>
      <c r="D141" s="26"/>
      <c r="E141" s="26"/>
      <c r="F141" s="26"/>
      <c r="G141" s="26"/>
      <c r="H141" s="26"/>
      <c r="I141" s="62"/>
    </row>
    <row r="142" spans="1:9" x14ac:dyDescent="0.2">
      <c r="A142" s="26"/>
      <c r="B142" s="26"/>
      <c r="C142" s="26"/>
      <c r="D142" s="26"/>
      <c r="E142" s="26"/>
      <c r="F142" s="26"/>
      <c r="G142" s="26"/>
      <c r="H142" s="26"/>
      <c r="I142" s="62"/>
    </row>
    <row r="143" spans="1:9" x14ac:dyDescent="0.2">
      <c r="A143" s="26"/>
      <c r="B143" s="26"/>
      <c r="C143" s="26"/>
      <c r="D143" s="26"/>
      <c r="E143" s="26"/>
      <c r="F143" s="26"/>
      <c r="G143" s="26"/>
      <c r="H143" s="26"/>
      <c r="I143" s="62"/>
    </row>
    <row r="144" spans="1:9" x14ac:dyDescent="0.2">
      <c r="A144" s="26"/>
      <c r="B144" s="26"/>
      <c r="C144" s="26"/>
      <c r="D144" s="26"/>
      <c r="E144" s="26"/>
      <c r="F144" s="26"/>
      <c r="G144" s="26"/>
      <c r="H144" s="26"/>
      <c r="I144" s="62"/>
    </row>
    <row r="145" spans="1:9" x14ac:dyDescent="0.2">
      <c r="A145" s="26"/>
      <c r="B145" s="26"/>
      <c r="C145" s="26"/>
      <c r="D145" s="26"/>
      <c r="E145" s="26"/>
      <c r="F145" s="26"/>
      <c r="G145" s="26"/>
      <c r="H145" s="26"/>
      <c r="I145" s="62"/>
    </row>
    <row r="146" spans="1:9" x14ac:dyDescent="0.2">
      <c r="A146" s="26"/>
      <c r="B146" s="26"/>
      <c r="C146" s="26"/>
      <c r="D146" s="26"/>
      <c r="E146" s="26"/>
      <c r="F146" s="26"/>
      <c r="G146" s="26"/>
      <c r="H146" s="26"/>
      <c r="I146" s="62"/>
    </row>
    <row r="147" spans="1:9" x14ac:dyDescent="0.2">
      <c r="A147" s="26"/>
      <c r="B147" s="26"/>
      <c r="C147" s="26"/>
      <c r="D147" s="26"/>
      <c r="E147" s="26"/>
      <c r="F147" s="26"/>
      <c r="G147" s="26"/>
      <c r="H147" s="26"/>
      <c r="I147" s="62"/>
    </row>
    <row r="148" spans="1:9" x14ac:dyDescent="0.2">
      <c r="A148" s="26"/>
      <c r="B148" s="26"/>
      <c r="C148" s="26"/>
      <c r="D148" s="26"/>
      <c r="E148" s="26"/>
      <c r="F148" s="26"/>
      <c r="G148" s="26"/>
      <c r="H148" s="26"/>
      <c r="I148" s="62"/>
    </row>
    <row r="149" spans="1:9" x14ac:dyDescent="0.2">
      <c r="A149" s="26"/>
      <c r="B149" s="26"/>
      <c r="C149" s="26"/>
      <c r="D149" s="26"/>
      <c r="E149" s="26"/>
      <c r="F149" s="26"/>
      <c r="G149" s="26"/>
      <c r="H149" s="26"/>
      <c r="I149" s="62"/>
    </row>
    <row r="150" spans="1:9" x14ac:dyDescent="0.2">
      <c r="A150" s="26"/>
      <c r="B150" s="26"/>
      <c r="C150" s="26"/>
      <c r="D150" s="26"/>
      <c r="E150" s="26"/>
      <c r="F150" s="26"/>
      <c r="G150" s="26"/>
      <c r="H150" s="26"/>
      <c r="I150" s="62"/>
    </row>
    <row r="151" spans="1:9" x14ac:dyDescent="0.2">
      <c r="A151" s="26"/>
      <c r="B151" s="26"/>
      <c r="C151" s="26"/>
      <c r="D151" s="26"/>
      <c r="E151" s="26"/>
      <c r="F151" s="26"/>
      <c r="G151" s="26"/>
      <c r="H151" s="26"/>
      <c r="I151" s="62"/>
    </row>
    <row r="152" spans="1:9" x14ac:dyDescent="0.2">
      <c r="A152" s="26"/>
      <c r="B152" s="26"/>
      <c r="C152" s="26"/>
      <c r="D152" s="26"/>
      <c r="E152" s="26"/>
      <c r="F152" s="26"/>
      <c r="G152" s="26"/>
      <c r="H152" s="26"/>
      <c r="I152" s="62"/>
    </row>
    <row r="153" spans="1:9" x14ac:dyDescent="0.2">
      <c r="A153" s="26"/>
      <c r="B153" s="26"/>
      <c r="C153" s="26"/>
      <c r="D153" s="26"/>
      <c r="E153" s="26"/>
      <c r="F153" s="26"/>
      <c r="G153" s="26"/>
      <c r="H153" s="26"/>
      <c r="I153" s="62"/>
    </row>
    <row r="154" spans="1:9" x14ac:dyDescent="0.2">
      <c r="A154" s="26"/>
      <c r="B154" s="26"/>
      <c r="C154" s="26"/>
      <c r="D154" s="26"/>
      <c r="E154" s="26"/>
      <c r="F154" s="26"/>
      <c r="G154" s="26"/>
      <c r="H154" s="26"/>
      <c r="I154" s="62"/>
    </row>
    <row r="155" spans="1:9" x14ac:dyDescent="0.2">
      <c r="A155" s="26"/>
      <c r="B155" s="26"/>
      <c r="C155" s="26"/>
      <c r="D155" s="26"/>
      <c r="E155" s="26"/>
      <c r="F155" s="26"/>
      <c r="G155" s="26"/>
      <c r="H155" s="26"/>
      <c r="I155" s="62"/>
    </row>
    <row r="156" spans="1:9" x14ac:dyDescent="0.2">
      <c r="A156" s="26"/>
      <c r="B156" s="26"/>
      <c r="C156" s="26"/>
      <c r="D156" s="26"/>
      <c r="E156" s="26"/>
      <c r="F156" s="26"/>
      <c r="G156" s="26"/>
      <c r="H156" s="26"/>
      <c r="I156" s="62"/>
    </row>
    <row r="157" spans="1:9" x14ac:dyDescent="0.2">
      <c r="A157" s="26"/>
      <c r="B157" s="26"/>
      <c r="C157" s="26"/>
      <c r="D157" s="26"/>
      <c r="E157" s="26"/>
      <c r="F157" s="26"/>
      <c r="G157" s="26"/>
      <c r="H157" s="26"/>
      <c r="I157" s="62"/>
    </row>
    <row r="158" spans="1:9" x14ac:dyDescent="0.2">
      <c r="A158" s="26"/>
      <c r="B158" s="26"/>
      <c r="C158" s="26"/>
      <c r="D158" s="26"/>
      <c r="E158" s="26"/>
      <c r="F158" s="26"/>
      <c r="G158" s="26"/>
      <c r="H158" s="26"/>
      <c r="I158" s="62"/>
    </row>
    <row r="159" spans="1:9" x14ac:dyDescent="0.2">
      <c r="A159" s="26"/>
      <c r="B159" s="26"/>
      <c r="C159" s="26"/>
      <c r="D159" s="26"/>
      <c r="E159" s="26"/>
      <c r="F159" s="26"/>
      <c r="G159" s="26"/>
      <c r="H159" s="26"/>
      <c r="I159" s="62"/>
    </row>
    <row r="160" spans="1:9" x14ac:dyDescent="0.2">
      <c r="A160" s="26"/>
      <c r="B160" s="26"/>
      <c r="C160" s="26"/>
      <c r="D160" s="26"/>
      <c r="E160" s="26"/>
      <c r="F160" s="26"/>
      <c r="G160" s="26"/>
      <c r="H160" s="26"/>
      <c r="I160" s="62"/>
    </row>
    <row r="161" spans="1:9" x14ac:dyDescent="0.2">
      <c r="A161" s="26"/>
      <c r="B161" s="26"/>
      <c r="C161" s="26"/>
      <c r="D161" s="26"/>
      <c r="E161" s="26"/>
      <c r="F161" s="26"/>
      <c r="G161" s="26"/>
      <c r="H161" s="26"/>
      <c r="I161" s="62"/>
    </row>
    <row r="162" spans="1:9" x14ac:dyDescent="0.2">
      <c r="A162" s="26"/>
      <c r="B162" s="26"/>
      <c r="C162" s="26"/>
      <c r="D162" s="26"/>
      <c r="E162" s="26"/>
      <c r="F162" s="26"/>
      <c r="G162" s="26"/>
      <c r="H162" s="26"/>
      <c r="I162" s="62"/>
    </row>
    <row r="163" spans="1:9" x14ac:dyDescent="0.2">
      <c r="A163" s="26"/>
      <c r="B163" s="26"/>
      <c r="C163" s="26"/>
      <c r="D163" s="26"/>
      <c r="E163" s="26"/>
      <c r="F163" s="26"/>
      <c r="G163" s="26"/>
      <c r="H163" s="26"/>
      <c r="I163" s="62"/>
    </row>
    <row r="164" spans="1:9" x14ac:dyDescent="0.2">
      <c r="A164" s="26"/>
      <c r="B164" s="26"/>
      <c r="C164" s="26"/>
      <c r="D164" s="26"/>
      <c r="E164" s="26"/>
      <c r="F164" s="26"/>
      <c r="G164" s="26"/>
      <c r="H164" s="26"/>
      <c r="I164" s="62"/>
    </row>
    <row r="165" spans="1:9" x14ac:dyDescent="0.2">
      <c r="A165" s="26"/>
      <c r="B165" s="26"/>
      <c r="C165" s="26"/>
      <c r="D165" s="26"/>
      <c r="E165" s="26"/>
      <c r="F165" s="26"/>
      <c r="G165" s="26"/>
      <c r="H165" s="26"/>
      <c r="I165" s="62"/>
    </row>
    <row r="166" spans="1:9" x14ac:dyDescent="0.2">
      <c r="A166" s="26"/>
      <c r="B166" s="26"/>
      <c r="C166" s="26"/>
      <c r="D166" s="26"/>
      <c r="E166" s="26"/>
      <c r="F166" s="26"/>
      <c r="G166" s="26"/>
      <c r="H166" s="26"/>
      <c r="I166" s="62"/>
    </row>
    <row r="167" spans="1:9" x14ac:dyDescent="0.2">
      <c r="A167" s="26"/>
      <c r="B167" s="26"/>
      <c r="C167" s="26"/>
      <c r="D167" s="26"/>
      <c r="E167" s="26"/>
      <c r="F167" s="26"/>
      <c r="G167" s="26"/>
      <c r="H167" s="26"/>
      <c r="I167" s="62"/>
    </row>
    <row r="168" spans="1:9" x14ac:dyDescent="0.2">
      <c r="A168" s="26"/>
      <c r="B168" s="26"/>
      <c r="C168" s="26"/>
      <c r="D168" s="26"/>
      <c r="E168" s="26"/>
      <c r="F168" s="26"/>
      <c r="G168" s="26"/>
      <c r="H168" s="26"/>
      <c r="I168" s="62"/>
    </row>
    <row r="169" spans="1:9" x14ac:dyDescent="0.2">
      <c r="A169" s="26"/>
      <c r="B169" s="26"/>
      <c r="C169" s="26"/>
      <c r="D169" s="26"/>
      <c r="E169" s="26"/>
      <c r="F169" s="26"/>
      <c r="G169" s="26"/>
      <c r="H169" s="26"/>
      <c r="I169" s="62"/>
    </row>
    <row r="170" spans="1:9" x14ac:dyDescent="0.2">
      <c r="A170" s="26"/>
      <c r="B170" s="26"/>
      <c r="C170" s="26"/>
      <c r="D170" s="26"/>
      <c r="E170" s="26"/>
      <c r="F170" s="26"/>
      <c r="G170" s="26"/>
      <c r="H170" s="26"/>
      <c r="I170" s="62"/>
    </row>
    <row r="171" spans="1:9" x14ac:dyDescent="0.2">
      <c r="A171" s="26"/>
      <c r="B171" s="26"/>
      <c r="C171" s="26"/>
      <c r="D171" s="26"/>
      <c r="E171" s="26"/>
      <c r="F171" s="26"/>
      <c r="G171" s="26"/>
      <c r="H171" s="26"/>
      <c r="I171" s="62"/>
    </row>
    <row r="172" spans="1:9" x14ac:dyDescent="0.2">
      <c r="A172" s="26"/>
      <c r="B172" s="26"/>
      <c r="C172" s="26"/>
      <c r="D172" s="26"/>
      <c r="E172" s="26"/>
      <c r="F172" s="26"/>
      <c r="G172" s="26"/>
      <c r="H172" s="26"/>
      <c r="I172" s="62"/>
    </row>
    <row r="173" spans="1:9" x14ac:dyDescent="0.2">
      <c r="A173" s="26"/>
      <c r="B173" s="26"/>
      <c r="C173" s="26"/>
      <c r="D173" s="26"/>
      <c r="E173" s="26"/>
      <c r="F173" s="26"/>
      <c r="G173" s="26"/>
      <c r="H173" s="26"/>
      <c r="I173" s="62"/>
    </row>
    <row r="174" spans="1:9" x14ac:dyDescent="0.2">
      <c r="A174" s="26"/>
      <c r="B174" s="26"/>
      <c r="C174" s="26"/>
      <c r="D174" s="26"/>
      <c r="E174" s="26"/>
      <c r="F174" s="26"/>
      <c r="G174" s="26"/>
      <c r="H174" s="26"/>
      <c r="I174" s="62"/>
    </row>
    <row r="175" spans="1:9" x14ac:dyDescent="0.2">
      <c r="A175" s="26"/>
      <c r="B175" s="26"/>
      <c r="C175" s="26"/>
      <c r="D175" s="26"/>
      <c r="E175" s="26"/>
      <c r="F175" s="26"/>
      <c r="G175" s="26"/>
      <c r="H175" s="26"/>
      <c r="I175" s="62"/>
    </row>
    <row r="176" spans="1:9" x14ac:dyDescent="0.2">
      <c r="A176" s="26"/>
      <c r="B176" s="26"/>
      <c r="C176" s="26"/>
      <c r="D176" s="26"/>
      <c r="E176" s="26"/>
      <c r="F176" s="26"/>
      <c r="G176" s="26"/>
      <c r="H176" s="26"/>
      <c r="I176" s="62"/>
    </row>
    <row r="177" spans="1:9" x14ac:dyDescent="0.2">
      <c r="A177" s="26"/>
      <c r="B177" s="26"/>
      <c r="C177" s="26"/>
      <c r="D177" s="26"/>
      <c r="E177" s="26"/>
      <c r="F177" s="26"/>
      <c r="G177" s="26"/>
      <c r="H177" s="26"/>
      <c r="I177" s="62"/>
    </row>
    <row r="178" spans="1:9" x14ac:dyDescent="0.2">
      <c r="A178" s="26"/>
      <c r="B178" s="26"/>
      <c r="C178" s="26"/>
      <c r="D178" s="26"/>
      <c r="E178" s="26"/>
      <c r="F178" s="26"/>
      <c r="G178" s="26"/>
      <c r="H178" s="26"/>
      <c r="I178" s="62"/>
    </row>
    <row r="179" spans="1:9" x14ac:dyDescent="0.2">
      <c r="A179" s="26"/>
      <c r="B179" s="26"/>
      <c r="C179" s="26"/>
      <c r="D179" s="26"/>
      <c r="E179" s="26"/>
      <c r="F179" s="26"/>
      <c r="G179" s="26"/>
      <c r="H179" s="26"/>
      <c r="I179" s="62"/>
    </row>
    <row r="180" spans="1:9" x14ac:dyDescent="0.2">
      <c r="A180" s="26"/>
      <c r="B180" s="26"/>
      <c r="C180" s="26"/>
      <c r="D180" s="26"/>
      <c r="E180" s="26"/>
      <c r="F180" s="26"/>
      <c r="G180" s="26"/>
      <c r="H180" s="26"/>
      <c r="I180" s="62"/>
    </row>
    <row r="181" spans="1:9" x14ac:dyDescent="0.2">
      <c r="A181" s="26"/>
      <c r="B181" s="26"/>
      <c r="C181" s="26"/>
      <c r="D181" s="26"/>
      <c r="E181" s="26"/>
      <c r="F181" s="26"/>
      <c r="G181" s="26"/>
      <c r="H181" s="26"/>
      <c r="I181" s="62"/>
    </row>
    <row r="182" spans="1:9" x14ac:dyDescent="0.2">
      <c r="A182" s="26"/>
      <c r="B182" s="26"/>
      <c r="C182" s="26"/>
      <c r="D182" s="26"/>
      <c r="E182" s="26"/>
      <c r="F182" s="26"/>
      <c r="G182" s="26"/>
      <c r="H182" s="26"/>
      <c r="I182" s="62"/>
    </row>
    <row r="183" spans="1:9" x14ac:dyDescent="0.2">
      <c r="A183" s="26"/>
      <c r="B183" s="26"/>
      <c r="C183" s="26"/>
      <c r="D183" s="26"/>
      <c r="E183" s="26"/>
      <c r="F183" s="26"/>
      <c r="G183" s="26"/>
      <c r="H183" s="26"/>
      <c r="I183" s="62"/>
    </row>
    <row r="184" spans="1:9" x14ac:dyDescent="0.2">
      <c r="A184" s="26"/>
      <c r="B184" s="26"/>
      <c r="C184" s="26"/>
      <c r="D184" s="26"/>
      <c r="E184" s="26"/>
      <c r="F184" s="26"/>
      <c r="G184" s="26"/>
      <c r="H184" s="26"/>
      <c r="I184" s="62"/>
    </row>
    <row r="185" spans="1:9" x14ac:dyDescent="0.2">
      <c r="A185" s="26"/>
      <c r="B185" s="26"/>
      <c r="C185" s="26"/>
      <c r="D185" s="26"/>
      <c r="E185" s="26"/>
      <c r="F185" s="26"/>
      <c r="G185" s="26"/>
      <c r="H185" s="26"/>
      <c r="I185" s="62"/>
    </row>
    <row r="186" spans="1:9" x14ac:dyDescent="0.2">
      <c r="A186" s="26"/>
      <c r="B186" s="26"/>
      <c r="C186" s="26"/>
      <c r="D186" s="26"/>
      <c r="E186" s="26"/>
      <c r="F186" s="26"/>
      <c r="G186" s="26"/>
      <c r="H186" s="26"/>
      <c r="I186" s="62"/>
    </row>
    <row r="187" spans="1:9" x14ac:dyDescent="0.2">
      <c r="A187" s="26"/>
      <c r="B187" s="26"/>
      <c r="C187" s="26"/>
      <c r="D187" s="26"/>
      <c r="E187" s="26"/>
      <c r="F187" s="26"/>
      <c r="G187" s="26"/>
      <c r="H187" s="26"/>
      <c r="I187" s="62"/>
    </row>
    <row r="188" spans="1:9" x14ac:dyDescent="0.2">
      <c r="A188" s="26"/>
      <c r="B188" s="26"/>
      <c r="C188" s="26"/>
      <c r="D188" s="26"/>
      <c r="E188" s="26"/>
      <c r="F188" s="26"/>
      <c r="G188" s="26"/>
      <c r="H188" s="26"/>
      <c r="I188" s="62"/>
    </row>
    <row r="189" spans="1:9" x14ac:dyDescent="0.2">
      <c r="A189" s="26"/>
      <c r="B189" s="26"/>
      <c r="C189" s="26"/>
      <c r="D189" s="26"/>
      <c r="E189" s="26"/>
      <c r="F189" s="26"/>
      <c r="G189" s="26"/>
      <c r="H189" s="26"/>
      <c r="I189" s="62"/>
    </row>
    <row r="190" spans="1:9" x14ac:dyDescent="0.2">
      <c r="A190" s="26"/>
      <c r="B190" s="26"/>
      <c r="C190" s="26"/>
      <c r="D190" s="26"/>
      <c r="E190" s="26"/>
      <c r="F190" s="26"/>
      <c r="G190" s="26"/>
      <c r="H190" s="26"/>
      <c r="I190" s="62"/>
    </row>
    <row r="191" spans="1:9" x14ac:dyDescent="0.2">
      <c r="A191" s="26"/>
      <c r="B191" s="26"/>
      <c r="C191" s="26"/>
      <c r="D191" s="26"/>
      <c r="E191" s="26"/>
      <c r="F191" s="26"/>
      <c r="G191" s="26"/>
      <c r="H191" s="26"/>
      <c r="I191" s="62"/>
    </row>
    <row r="192" spans="1:9" x14ac:dyDescent="0.2">
      <c r="A192" s="26"/>
      <c r="B192" s="26"/>
      <c r="C192" s="26"/>
      <c r="D192" s="26"/>
      <c r="E192" s="26"/>
      <c r="F192" s="26"/>
      <c r="G192" s="26"/>
      <c r="H192" s="26"/>
      <c r="I192" s="62"/>
    </row>
    <row r="193" spans="1:9" x14ac:dyDescent="0.2">
      <c r="A193" s="26"/>
      <c r="B193" s="26"/>
      <c r="C193" s="26"/>
      <c r="D193" s="26"/>
      <c r="E193" s="26"/>
      <c r="F193" s="26"/>
      <c r="G193" s="26"/>
      <c r="H193" s="26"/>
      <c r="I193" s="62"/>
    </row>
    <row r="194" spans="1:9" x14ac:dyDescent="0.2">
      <c r="A194" s="26"/>
      <c r="B194" s="26"/>
      <c r="C194" s="26"/>
      <c r="D194" s="26"/>
      <c r="E194" s="26"/>
      <c r="F194" s="26"/>
      <c r="G194" s="26"/>
      <c r="H194" s="26"/>
      <c r="I194" s="62"/>
    </row>
    <row r="195" spans="1:9" x14ac:dyDescent="0.2">
      <c r="A195" s="26"/>
      <c r="B195" s="26"/>
      <c r="C195" s="26"/>
      <c r="D195" s="26"/>
      <c r="E195" s="26"/>
      <c r="F195" s="26"/>
      <c r="G195" s="26"/>
      <c r="H195" s="26"/>
      <c r="I195" s="62"/>
    </row>
    <row r="196" spans="1:9" x14ac:dyDescent="0.2">
      <c r="A196" s="26"/>
      <c r="B196" s="26"/>
      <c r="C196" s="26"/>
      <c r="D196" s="26"/>
      <c r="E196" s="26"/>
      <c r="F196" s="26"/>
      <c r="G196" s="26"/>
      <c r="H196" s="26"/>
      <c r="I196" s="62"/>
    </row>
    <row r="197" spans="1:9" x14ac:dyDescent="0.2">
      <c r="A197" s="26"/>
      <c r="B197" s="26"/>
      <c r="C197" s="26"/>
      <c r="D197" s="26"/>
      <c r="E197" s="26"/>
      <c r="F197" s="26"/>
      <c r="G197" s="26"/>
      <c r="H197" s="26"/>
      <c r="I197" s="62"/>
    </row>
    <row r="198" spans="1:9" x14ac:dyDescent="0.2">
      <c r="A198" s="26"/>
      <c r="B198" s="26"/>
      <c r="C198" s="26"/>
      <c r="D198" s="26"/>
      <c r="E198" s="26"/>
      <c r="F198" s="26"/>
      <c r="G198" s="26"/>
      <c r="H198" s="26"/>
      <c r="I198" s="62"/>
    </row>
    <row r="199" spans="1:9" x14ac:dyDescent="0.2">
      <c r="A199" s="26"/>
      <c r="B199" s="26"/>
      <c r="C199" s="26"/>
      <c r="D199" s="26"/>
      <c r="E199" s="26"/>
      <c r="F199" s="26"/>
      <c r="G199" s="26"/>
      <c r="H199" s="26"/>
      <c r="I199" s="62"/>
    </row>
    <row r="200" spans="1:9" x14ac:dyDescent="0.2">
      <c r="A200" s="26"/>
      <c r="B200" s="26"/>
      <c r="C200" s="26"/>
      <c r="D200" s="26"/>
      <c r="E200" s="26"/>
      <c r="F200" s="26"/>
      <c r="G200" s="26"/>
      <c r="H200" s="26"/>
      <c r="I200" s="62"/>
    </row>
    <row r="201" spans="1:9" x14ac:dyDescent="0.2">
      <c r="A201" s="26"/>
      <c r="B201" s="26"/>
      <c r="C201" s="26"/>
      <c r="D201" s="26"/>
      <c r="E201" s="26"/>
      <c r="F201" s="26"/>
      <c r="G201" s="26"/>
      <c r="H201" s="26"/>
      <c r="I201" s="62"/>
    </row>
    <row r="202" spans="1:9" x14ac:dyDescent="0.2">
      <c r="A202" s="26"/>
      <c r="B202" s="26"/>
      <c r="C202" s="26"/>
      <c r="D202" s="26"/>
      <c r="E202" s="26"/>
      <c r="F202" s="26"/>
      <c r="G202" s="26"/>
      <c r="H202" s="26"/>
      <c r="I202" s="62"/>
    </row>
    <row r="203" spans="1:9" x14ac:dyDescent="0.2">
      <c r="A203" s="26"/>
      <c r="B203" s="26"/>
      <c r="C203" s="26"/>
      <c r="D203" s="26"/>
      <c r="E203" s="26"/>
      <c r="F203" s="26"/>
      <c r="G203" s="26"/>
      <c r="H203" s="26"/>
      <c r="I203" s="62"/>
    </row>
    <row r="204" spans="1:9" x14ac:dyDescent="0.2">
      <c r="A204" s="26"/>
      <c r="B204" s="26"/>
      <c r="C204" s="26"/>
      <c r="D204" s="26"/>
      <c r="E204" s="26"/>
      <c r="F204" s="26"/>
      <c r="G204" s="26"/>
      <c r="H204" s="26"/>
      <c r="I204" s="62"/>
    </row>
    <row r="205" spans="1:9" x14ac:dyDescent="0.2">
      <c r="A205" s="26"/>
      <c r="B205" s="26"/>
      <c r="C205" s="26"/>
      <c r="D205" s="26"/>
      <c r="E205" s="26"/>
      <c r="F205" s="26"/>
      <c r="G205" s="26"/>
      <c r="H205" s="26"/>
      <c r="I205" s="62"/>
    </row>
    <row r="206" spans="1:9" x14ac:dyDescent="0.2">
      <c r="A206" s="26"/>
      <c r="B206" s="26"/>
      <c r="C206" s="26"/>
      <c r="D206" s="26"/>
      <c r="E206" s="26"/>
      <c r="F206" s="26"/>
      <c r="G206" s="26"/>
      <c r="H206" s="26"/>
      <c r="I206" s="62"/>
    </row>
    <row r="207" spans="1:9" x14ac:dyDescent="0.2">
      <c r="A207" s="26"/>
      <c r="B207" s="26"/>
      <c r="C207" s="26"/>
      <c r="D207" s="26"/>
      <c r="E207" s="26"/>
      <c r="F207" s="26"/>
      <c r="G207" s="26"/>
      <c r="H207" s="26"/>
      <c r="I207" s="62"/>
    </row>
    <row r="208" spans="1:9" x14ac:dyDescent="0.2">
      <c r="A208" s="26"/>
      <c r="B208" s="26"/>
      <c r="C208" s="26"/>
      <c r="D208" s="26"/>
      <c r="E208" s="26"/>
      <c r="F208" s="26"/>
      <c r="G208" s="26"/>
      <c r="H208" s="26"/>
      <c r="I208" s="62"/>
    </row>
    <row r="209" spans="1:9" x14ac:dyDescent="0.2">
      <c r="A209" s="26"/>
      <c r="B209" s="26"/>
      <c r="C209" s="26"/>
      <c r="D209" s="26"/>
      <c r="E209" s="26"/>
      <c r="F209" s="26"/>
      <c r="G209" s="26"/>
      <c r="H209" s="26"/>
      <c r="I209" s="62"/>
    </row>
    <row r="210" spans="1:9" x14ac:dyDescent="0.2">
      <c r="A210" s="26"/>
      <c r="B210" s="26"/>
      <c r="C210" s="26"/>
      <c r="D210" s="26"/>
      <c r="E210" s="26"/>
      <c r="F210" s="26"/>
      <c r="G210" s="26"/>
      <c r="H210" s="26"/>
      <c r="I210" s="62"/>
    </row>
    <row r="211" spans="1:9" x14ac:dyDescent="0.2">
      <c r="A211" s="26"/>
      <c r="B211" s="26"/>
      <c r="C211" s="26"/>
      <c r="D211" s="26"/>
      <c r="E211" s="26"/>
      <c r="F211" s="26"/>
      <c r="G211" s="26"/>
      <c r="H211" s="26"/>
      <c r="I211" s="62"/>
    </row>
    <row r="212" spans="1:9" x14ac:dyDescent="0.2">
      <c r="A212" s="26"/>
      <c r="B212" s="26"/>
      <c r="C212" s="26"/>
      <c r="D212" s="26"/>
      <c r="E212" s="26"/>
      <c r="F212" s="26"/>
      <c r="G212" s="26"/>
      <c r="H212" s="26"/>
      <c r="I212" s="62"/>
    </row>
    <row r="213" spans="1:9" x14ac:dyDescent="0.2">
      <c r="A213" s="26"/>
      <c r="B213" s="26"/>
      <c r="C213" s="26"/>
      <c r="D213" s="26"/>
      <c r="E213" s="26"/>
      <c r="F213" s="26"/>
      <c r="G213" s="26"/>
      <c r="H213" s="26"/>
      <c r="I213" s="62"/>
    </row>
    <row r="214" spans="1:9" x14ac:dyDescent="0.2">
      <c r="A214" s="26"/>
      <c r="B214" s="26"/>
      <c r="C214" s="26"/>
      <c r="D214" s="26"/>
      <c r="E214" s="26"/>
      <c r="F214" s="26"/>
      <c r="G214" s="26"/>
      <c r="H214" s="26"/>
      <c r="I214" s="62"/>
    </row>
    <row r="215" spans="1:9" x14ac:dyDescent="0.2">
      <c r="A215" s="26"/>
      <c r="B215" s="26"/>
      <c r="C215" s="26"/>
      <c r="D215" s="26"/>
      <c r="E215" s="26"/>
      <c r="F215" s="26"/>
      <c r="G215" s="26"/>
      <c r="H215" s="26"/>
      <c r="I215" s="62"/>
    </row>
    <row r="216" spans="1:9" x14ac:dyDescent="0.2">
      <c r="A216" s="26"/>
      <c r="B216" s="26"/>
      <c r="C216" s="26"/>
      <c r="D216" s="26"/>
      <c r="E216" s="26"/>
      <c r="F216" s="26"/>
      <c r="G216" s="26"/>
      <c r="H216" s="26"/>
      <c r="I216" s="62"/>
    </row>
    <row r="217" spans="1:9" x14ac:dyDescent="0.2">
      <c r="A217" s="26"/>
      <c r="B217" s="26"/>
      <c r="C217" s="26"/>
      <c r="D217" s="26"/>
      <c r="E217" s="26"/>
      <c r="F217" s="26"/>
      <c r="G217" s="26"/>
      <c r="H217" s="26"/>
      <c r="I217" s="62"/>
    </row>
    <row r="218" spans="1:9" x14ac:dyDescent="0.2">
      <c r="A218" s="26"/>
      <c r="B218" s="26"/>
      <c r="C218" s="26"/>
      <c r="D218" s="26"/>
      <c r="E218" s="26"/>
      <c r="F218" s="26"/>
      <c r="G218" s="26"/>
      <c r="H218" s="26"/>
      <c r="I218" s="62"/>
    </row>
    <row r="219" spans="1:9" x14ac:dyDescent="0.2">
      <c r="A219" s="26"/>
      <c r="B219" s="26"/>
      <c r="C219" s="26"/>
      <c r="D219" s="26"/>
      <c r="E219" s="26"/>
      <c r="F219" s="26"/>
      <c r="G219" s="26"/>
      <c r="H219" s="26"/>
      <c r="I219" s="62"/>
    </row>
    <row r="220" spans="1:9" x14ac:dyDescent="0.2">
      <c r="A220" s="26"/>
      <c r="B220" s="26"/>
      <c r="C220" s="26"/>
      <c r="D220" s="26"/>
      <c r="E220" s="26"/>
      <c r="F220" s="26"/>
      <c r="G220" s="26"/>
      <c r="H220" s="26"/>
      <c r="I220" s="62"/>
    </row>
    <row r="221" spans="1:9" x14ac:dyDescent="0.2">
      <c r="A221" s="26"/>
      <c r="B221" s="26"/>
      <c r="C221" s="26"/>
      <c r="D221" s="26"/>
      <c r="E221" s="26"/>
      <c r="F221" s="26"/>
      <c r="G221" s="26"/>
      <c r="H221" s="26"/>
      <c r="I221" s="62"/>
    </row>
    <row r="222" spans="1:9" x14ac:dyDescent="0.2">
      <c r="A222" s="26"/>
      <c r="B222" s="26"/>
      <c r="C222" s="26"/>
      <c r="D222" s="26"/>
      <c r="E222" s="26"/>
      <c r="F222" s="26"/>
      <c r="G222" s="26"/>
      <c r="H222" s="26"/>
      <c r="I222" s="62"/>
    </row>
    <row r="223" spans="1:9" x14ac:dyDescent="0.2">
      <c r="A223" s="26"/>
      <c r="B223" s="26"/>
      <c r="C223" s="26"/>
      <c r="D223" s="26"/>
      <c r="E223" s="26"/>
      <c r="F223" s="26"/>
      <c r="G223" s="26"/>
      <c r="H223" s="26"/>
      <c r="I223" s="62"/>
    </row>
    <row r="224" spans="1:9" x14ac:dyDescent="0.2">
      <c r="A224" s="26"/>
      <c r="B224" s="26"/>
      <c r="C224" s="26"/>
      <c r="D224" s="26"/>
      <c r="E224" s="26"/>
      <c r="F224" s="26"/>
      <c r="G224" s="26"/>
      <c r="H224" s="26"/>
      <c r="I224" s="62"/>
    </row>
    <row r="225" spans="1:9" x14ac:dyDescent="0.2">
      <c r="A225" s="26"/>
      <c r="B225" s="26"/>
      <c r="C225" s="26"/>
      <c r="D225" s="26"/>
      <c r="E225" s="26"/>
      <c r="F225" s="26"/>
      <c r="G225" s="26"/>
      <c r="H225" s="26"/>
      <c r="I225" s="62"/>
    </row>
    <row r="226" spans="1:9" x14ac:dyDescent="0.2">
      <c r="A226" s="26"/>
      <c r="B226" s="26"/>
      <c r="C226" s="26"/>
      <c r="D226" s="26"/>
      <c r="E226" s="26"/>
      <c r="F226" s="26"/>
      <c r="G226" s="26"/>
      <c r="H226" s="26"/>
      <c r="I226" s="62"/>
    </row>
    <row r="227" spans="1:9" x14ac:dyDescent="0.2">
      <c r="A227" s="26"/>
      <c r="B227" s="26"/>
      <c r="C227" s="26"/>
      <c r="D227" s="26"/>
      <c r="E227" s="26"/>
      <c r="F227" s="26"/>
      <c r="G227" s="26"/>
      <c r="H227" s="26"/>
      <c r="I227" s="62"/>
    </row>
    <row r="228" spans="1:9" x14ac:dyDescent="0.2">
      <c r="A228" s="26"/>
      <c r="B228" s="26"/>
      <c r="C228" s="26"/>
      <c r="D228" s="26"/>
      <c r="E228" s="26"/>
      <c r="F228" s="26"/>
      <c r="G228" s="26"/>
      <c r="H228" s="26"/>
      <c r="I228" s="62"/>
    </row>
    <row r="229" spans="1:9" x14ac:dyDescent="0.2">
      <c r="A229" s="26"/>
      <c r="B229" s="26"/>
      <c r="C229" s="26"/>
      <c r="D229" s="26"/>
      <c r="E229" s="26"/>
      <c r="F229" s="26"/>
      <c r="G229" s="26"/>
      <c r="H229" s="26"/>
      <c r="I229" s="62"/>
    </row>
    <row r="230" spans="1:9" x14ac:dyDescent="0.2">
      <c r="A230" s="26"/>
      <c r="B230" s="26"/>
      <c r="C230" s="26"/>
      <c r="D230" s="26"/>
      <c r="E230" s="26"/>
      <c r="F230" s="26"/>
      <c r="G230" s="26"/>
      <c r="H230" s="26"/>
      <c r="I230" s="62"/>
    </row>
    <row r="231" spans="1:9" x14ac:dyDescent="0.2">
      <c r="A231" s="26"/>
      <c r="B231" s="26"/>
      <c r="C231" s="26"/>
      <c r="D231" s="26"/>
      <c r="E231" s="26"/>
      <c r="F231" s="26"/>
      <c r="G231" s="26"/>
      <c r="H231" s="26"/>
      <c r="I231" s="62"/>
    </row>
    <row r="232" spans="1:9" x14ac:dyDescent="0.2">
      <c r="A232" s="26"/>
      <c r="B232" s="26"/>
      <c r="C232" s="26"/>
      <c r="D232" s="26"/>
      <c r="E232" s="26"/>
      <c r="F232" s="26"/>
      <c r="G232" s="26"/>
      <c r="H232" s="26"/>
      <c r="I232" s="62"/>
    </row>
    <row r="233" spans="1:9" x14ac:dyDescent="0.2">
      <c r="A233" s="26"/>
      <c r="B233" s="26"/>
      <c r="C233" s="26"/>
      <c r="D233" s="26"/>
      <c r="E233" s="26"/>
      <c r="F233" s="26"/>
      <c r="G233" s="26"/>
      <c r="H233" s="26"/>
      <c r="I233" s="62"/>
    </row>
    <row r="234" spans="1:9" x14ac:dyDescent="0.2">
      <c r="A234" s="26"/>
      <c r="B234" s="26"/>
      <c r="C234" s="26"/>
      <c r="D234" s="26"/>
      <c r="E234" s="26"/>
      <c r="F234" s="26"/>
      <c r="G234" s="26"/>
      <c r="H234" s="26"/>
      <c r="I234" s="62"/>
    </row>
    <row r="235" spans="1:9" x14ac:dyDescent="0.2">
      <c r="A235" s="26"/>
      <c r="B235" s="26"/>
      <c r="C235" s="26"/>
      <c r="D235" s="26"/>
      <c r="E235" s="26"/>
      <c r="F235" s="26"/>
      <c r="G235" s="26"/>
      <c r="H235" s="26"/>
      <c r="I235" s="62"/>
    </row>
    <row r="236" spans="1:9" x14ac:dyDescent="0.2">
      <c r="A236" s="26"/>
      <c r="B236" s="26"/>
      <c r="C236" s="26"/>
      <c r="D236" s="26"/>
      <c r="E236" s="26"/>
      <c r="F236" s="26"/>
      <c r="G236" s="26"/>
      <c r="H236" s="26"/>
      <c r="I236" s="62"/>
    </row>
    <row r="237" spans="1:9" x14ac:dyDescent="0.2">
      <c r="A237" s="26"/>
      <c r="B237" s="26"/>
      <c r="C237" s="26"/>
      <c r="D237" s="26"/>
      <c r="E237" s="26"/>
      <c r="F237" s="26"/>
      <c r="G237" s="26"/>
      <c r="H237" s="26"/>
      <c r="I237" s="62"/>
    </row>
    <row r="238" spans="1:9" x14ac:dyDescent="0.2">
      <c r="A238" s="26"/>
      <c r="B238" s="26"/>
      <c r="C238" s="26"/>
      <c r="D238" s="26"/>
      <c r="E238" s="26"/>
      <c r="F238" s="26"/>
      <c r="G238" s="26"/>
      <c r="H238" s="26"/>
      <c r="I238" s="62"/>
    </row>
    <row r="239" spans="1:9" x14ac:dyDescent="0.2">
      <c r="A239" s="26"/>
      <c r="B239" s="26"/>
      <c r="C239" s="26"/>
      <c r="D239" s="26"/>
      <c r="E239" s="26"/>
      <c r="F239" s="26"/>
      <c r="G239" s="26"/>
      <c r="H239" s="26"/>
      <c r="I239" s="62"/>
    </row>
    <row r="240" spans="1:9" x14ac:dyDescent="0.2">
      <c r="A240" s="26"/>
      <c r="B240" s="26"/>
      <c r="C240" s="26"/>
      <c r="D240" s="26"/>
      <c r="E240" s="26"/>
      <c r="F240" s="26"/>
      <c r="G240" s="26"/>
      <c r="H240" s="26"/>
      <c r="I240" s="62"/>
    </row>
    <row r="241" spans="1:9" x14ac:dyDescent="0.2">
      <c r="A241" s="26"/>
      <c r="B241" s="26"/>
      <c r="C241" s="26"/>
      <c r="D241" s="26"/>
      <c r="E241" s="26"/>
      <c r="F241" s="26"/>
      <c r="G241" s="26"/>
      <c r="H241" s="26"/>
      <c r="I241" s="62"/>
    </row>
    <row r="242" spans="1:9" x14ac:dyDescent="0.2">
      <c r="A242" s="26"/>
      <c r="B242" s="26"/>
      <c r="C242" s="26"/>
      <c r="D242" s="26"/>
      <c r="E242" s="26"/>
      <c r="F242" s="26"/>
      <c r="G242" s="26"/>
      <c r="H242" s="26"/>
      <c r="I242" s="62"/>
    </row>
    <row r="243" spans="1:9" x14ac:dyDescent="0.2">
      <c r="A243" s="26"/>
      <c r="B243" s="26"/>
      <c r="C243" s="26"/>
      <c r="D243" s="26"/>
      <c r="E243" s="26"/>
      <c r="F243" s="26"/>
      <c r="G243" s="26"/>
      <c r="H243" s="26"/>
      <c r="I243" s="62"/>
    </row>
    <row r="244" spans="1:9" x14ac:dyDescent="0.2">
      <c r="A244" s="26"/>
      <c r="B244" s="26"/>
      <c r="C244" s="26"/>
      <c r="D244" s="26"/>
      <c r="E244" s="26"/>
      <c r="F244" s="26"/>
      <c r="G244" s="26"/>
      <c r="H244" s="26"/>
      <c r="I244" s="62"/>
    </row>
    <row r="245" spans="1:9" x14ac:dyDescent="0.2">
      <c r="A245" s="26"/>
      <c r="B245" s="26"/>
      <c r="C245" s="26"/>
      <c r="D245" s="26"/>
      <c r="E245" s="26"/>
      <c r="F245" s="26"/>
      <c r="G245" s="26"/>
      <c r="H245" s="26"/>
      <c r="I245" s="62"/>
    </row>
    <row r="246" spans="1:9" x14ac:dyDescent="0.2">
      <c r="A246" s="26"/>
      <c r="B246" s="26"/>
      <c r="C246" s="26"/>
      <c r="D246" s="26"/>
      <c r="E246" s="26"/>
      <c r="F246" s="26"/>
      <c r="G246" s="26"/>
      <c r="H246" s="26"/>
      <c r="I246" s="62"/>
    </row>
    <row r="247" spans="1:9" x14ac:dyDescent="0.2">
      <c r="A247" s="26"/>
      <c r="B247" s="26"/>
      <c r="C247" s="26"/>
      <c r="D247" s="26"/>
      <c r="E247" s="26"/>
      <c r="F247" s="26"/>
      <c r="G247" s="26"/>
      <c r="H247" s="26"/>
      <c r="I247" s="62"/>
    </row>
    <row r="248" spans="1:9" x14ac:dyDescent="0.2">
      <c r="A248" s="26"/>
      <c r="B248" s="26"/>
      <c r="C248" s="26"/>
      <c r="D248" s="26"/>
      <c r="E248" s="26"/>
      <c r="F248" s="26"/>
      <c r="G248" s="26"/>
      <c r="H248" s="26"/>
      <c r="I248" s="62"/>
    </row>
    <row r="249" spans="1:9" x14ac:dyDescent="0.2">
      <c r="A249" s="26"/>
      <c r="B249" s="26"/>
      <c r="C249" s="26"/>
      <c r="D249" s="26"/>
      <c r="E249" s="26"/>
      <c r="F249" s="26"/>
      <c r="G249" s="26"/>
      <c r="H249" s="26"/>
      <c r="I249" s="62"/>
    </row>
    <row r="250" spans="1:9" x14ac:dyDescent="0.2">
      <c r="A250" s="26"/>
      <c r="B250" s="26"/>
      <c r="C250" s="26"/>
      <c r="D250" s="26"/>
      <c r="E250" s="26"/>
      <c r="F250" s="26"/>
      <c r="G250" s="26"/>
      <c r="H250" s="26"/>
      <c r="I250" s="62"/>
    </row>
    <row r="251" spans="1:9" x14ac:dyDescent="0.2">
      <c r="A251" s="26"/>
      <c r="B251" s="26"/>
      <c r="C251" s="26"/>
      <c r="D251" s="26"/>
      <c r="E251" s="26"/>
      <c r="F251" s="26"/>
      <c r="G251" s="26"/>
      <c r="H251" s="26"/>
      <c r="I251" s="62"/>
    </row>
    <row r="252" spans="1:9" x14ac:dyDescent="0.2">
      <c r="A252" s="26"/>
      <c r="B252" s="26"/>
      <c r="C252" s="26"/>
      <c r="D252" s="26"/>
      <c r="E252" s="26"/>
      <c r="F252" s="26"/>
      <c r="G252" s="26"/>
      <c r="H252" s="26"/>
      <c r="I252" s="62"/>
    </row>
    <row r="253" spans="1:9" x14ac:dyDescent="0.2">
      <c r="A253" s="26"/>
      <c r="B253" s="26"/>
      <c r="C253" s="26"/>
      <c r="D253" s="26"/>
      <c r="E253" s="26"/>
      <c r="F253" s="26"/>
      <c r="G253" s="26"/>
      <c r="H253" s="26"/>
      <c r="I253" s="62"/>
    </row>
    <row r="254" spans="1:9" x14ac:dyDescent="0.2">
      <c r="A254" s="26"/>
      <c r="B254" s="26"/>
      <c r="C254" s="26"/>
      <c r="D254" s="26"/>
      <c r="E254" s="26"/>
      <c r="F254" s="26"/>
      <c r="G254" s="26"/>
      <c r="H254" s="26"/>
      <c r="I254" s="62"/>
    </row>
    <row r="255" spans="1:9" x14ac:dyDescent="0.2">
      <c r="A255" s="26"/>
      <c r="B255" s="26"/>
      <c r="C255" s="26"/>
      <c r="D255" s="26"/>
      <c r="E255" s="26"/>
      <c r="F255" s="26"/>
      <c r="G255" s="26"/>
      <c r="H255" s="26"/>
      <c r="I255" s="62"/>
    </row>
    <row r="256" spans="1:9" x14ac:dyDescent="0.2">
      <c r="A256" s="26"/>
      <c r="B256" s="26"/>
      <c r="C256" s="26"/>
      <c r="D256" s="26"/>
      <c r="E256" s="26"/>
      <c r="F256" s="26"/>
      <c r="G256" s="26"/>
      <c r="H256" s="26"/>
      <c r="I256" s="62"/>
    </row>
    <row r="257" spans="1:9" x14ac:dyDescent="0.2">
      <c r="A257" s="26"/>
      <c r="B257" s="26"/>
      <c r="C257" s="26"/>
      <c r="D257" s="26"/>
      <c r="E257" s="26"/>
      <c r="F257" s="26"/>
      <c r="G257" s="26"/>
      <c r="H257" s="26"/>
      <c r="I257" s="62"/>
    </row>
    <row r="258" spans="1:9" x14ac:dyDescent="0.2">
      <c r="A258" s="26"/>
      <c r="B258" s="26"/>
      <c r="C258" s="26"/>
      <c r="D258" s="26"/>
      <c r="E258" s="26"/>
      <c r="F258" s="26"/>
      <c r="G258" s="26"/>
      <c r="H258" s="26"/>
      <c r="I258" s="62"/>
    </row>
    <row r="259" spans="1:9" x14ac:dyDescent="0.2">
      <c r="A259" s="26"/>
      <c r="B259" s="26"/>
      <c r="C259" s="26"/>
      <c r="D259" s="26"/>
      <c r="E259" s="26"/>
      <c r="F259" s="26"/>
      <c r="G259" s="26"/>
      <c r="H259" s="26"/>
      <c r="I259" s="62"/>
    </row>
    <row r="260" spans="1:9" x14ac:dyDescent="0.2">
      <c r="A260" s="26"/>
      <c r="B260" s="26"/>
      <c r="C260" s="26"/>
      <c r="D260" s="26"/>
      <c r="E260" s="26"/>
      <c r="F260" s="26"/>
      <c r="G260" s="26"/>
      <c r="H260" s="26"/>
      <c r="I260" s="62"/>
    </row>
    <row r="261" spans="1:9" x14ac:dyDescent="0.2">
      <c r="A261" s="26"/>
      <c r="B261" s="26"/>
      <c r="C261" s="26"/>
      <c r="D261" s="26"/>
      <c r="E261" s="26"/>
      <c r="F261" s="26"/>
      <c r="G261" s="26"/>
      <c r="H261" s="26"/>
      <c r="I261" s="62"/>
    </row>
    <row r="262" spans="1:9" x14ac:dyDescent="0.2">
      <c r="A262" s="26"/>
      <c r="B262" s="26"/>
      <c r="C262" s="26"/>
      <c r="D262" s="26"/>
      <c r="E262" s="26"/>
      <c r="F262" s="26"/>
      <c r="G262" s="26"/>
      <c r="H262" s="26"/>
      <c r="I262" s="62"/>
    </row>
    <row r="263" spans="1:9" x14ac:dyDescent="0.2">
      <c r="A263" s="26"/>
      <c r="B263" s="26"/>
      <c r="C263" s="26"/>
      <c r="D263" s="26"/>
      <c r="E263" s="26"/>
      <c r="F263" s="26"/>
      <c r="G263" s="26"/>
      <c r="H263" s="26"/>
      <c r="I263" s="62"/>
    </row>
    <row r="264" spans="1:9" x14ac:dyDescent="0.2">
      <c r="A264" s="26"/>
      <c r="B264" s="26"/>
      <c r="C264" s="26"/>
      <c r="D264" s="26"/>
      <c r="E264" s="26"/>
      <c r="F264" s="26"/>
      <c r="G264" s="26"/>
      <c r="H264" s="26"/>
      <c r="I264" s="62"/>
    </row>
    <row r="265" spans="1:9" x14ac:dyDescent="0.2">
      <c r="A265" s="26"/>
      <c r="B265" s="26"/>
      <c r="C265" s="26"/>
      <c r="D265" s="26"/>
      <c r="E265" s="26"/>
      <c r="F265" s="26"/>
      <c r="G265" s="26"/>
      <c r="H265" s="26"/>
      <c r="I265" s="62"/>
    </row>
    <row r="266" spans="1:9" x14ac:dyDescent="0.2">
      <c r="A266" s="26"/>
      <c r="B266" s="26"/>
      <c r="C266" s="26"/>
      <c r="D266" s="26"/>
      <c r="E266" s="26"/>
      <c r="F266" s="26"/>
      <c r="G266" s="26"/>
      <c r="H266" s="26"/>
      <c r="I266" s="62"/>
    </row>
    <row r="267" spans="1:9" x14ac:dyDescent="0.2">
      <c r="A267" s="26"/>
      <c r="B267" s="26"/>
      <c r="C267" s="26"/>
      <c r="D267" s="26"/>
      <c r="E267" s="26"/>
      <c r="F267" s="26"/>
      <c r="G267" s="26"/>
      <c r="H267" s="26"/>
      <c r="I267" s="62"/>
    </row>
    <row r="268" spans="1:9" x14ac:dyDescent="0.2">
      <c r="A268" s="26"/>
      <c r="B268" s="26"/>
      <c r="C268" s="26"/>
      <c r="D268" s="26"/>
      <c r="E268" s="26"/>
      <c r="F268" s="26"/>
      <c r="G268" s="26"/>
      <c r="H268" s="26"/>
      <c r="I268" s="62"/>
    </row>
    <row r="269" spans="1:9" x14ac:dyDescent="0.2">
      <c r="A269" s="26"/>
      <c r="B269" s="26"/>
      <c r="C269" s="26"/>
      <c r="D269" s="26"/>
      <c r="E269" s="26"/>
      <c r="F269" s="26"/>
      <c r="G269" s="26"/>
      <c r="H269" s="26"/>
      <c r="I269" s="62"/>
    </row>
    <row r="270" spans="1:9" x14ac:dyDescent="0.2">
      <c r="A270" s="26"/>
      <c r="B270" s="26"/>
      <c r="C270" s="26"/>
      <c r="D270" s="26"/>
      <c r="E270" s="26"/>
      <c r="F270" s="26"/>
      <c r="G270" s="26"/>
      <c r="H270" s="26"/>
      <c r="I270" s="62"/>
    </row>
    <row r="271" spans="1:9" x14ac:dyDescent="0.2">
      <c r="A271" s="26"/>
      <c r="B271" s="26"/>
      <c r="C271" s="26"/>
      <c r="D271" s="26"/>
      <c r="E271" s="26"/>
      <c r="F271" s="26"/>
      <c r="G271" s="26"/>
      <c r="H271" s="26"/>
      <c r="I271" s="62"/>
    </row>
    <row r="272" spans="1:9" x14ac:dyDescent="0.2">
      <c r="A272" s="26"/>
      <c r="B272" s="26"/>
      <c r="C272" s="26"/>
      <c r="D272" s="26"/>
      <c r="E272" s="26"/>
      <c r="F272" s="26"/>
      <c r="G272" s="26"/>
      <c r="H272" s="26"/>
      <c r="I272" s="62"/>
    </row>
    <row r="273" spans="1:9" x14ac:dyDescent="0.2">
      <c r="A273" s="26"/>
      <c r="B273" s="26"/>
      <c r="C273" s="26"/>
      <c r="D273" s="26"/>
      <c r="E273" s="26"/>
      <c r="F273" s="26"/>
      <c r="G273" s="26"/>
      <c r="H273" s="26"/>
      <c r="I273" s="62"/>
    </row>
    <row r="274" spans="1:9" x14ac:dyDescent="0.2">
      <c r="A274" s="26"/>
      <c r="B274" s="26"/>
      <c r="C274" s="26"/>
      <c r="D274" s="26"/>
      <c r="E274" s="26"/>
      <c r="F274" s="26"/>
      <c r="G274" s="26"/>
      <c r="H274" s="26"/>
      <c r="I274" s="62"/>
    </row>
    <row r="275" spans="1:9" x14ac:dyDescent="0.2">
      <c r="A275" s="26"/>
      <c r="B275" s="26"/>
      <c r="C275" s="26"/>
      <c r="D275" s="26"/>
      <c r="E275" s="26"/>
      <c r="F275" s="26"/>
      <c r="G275" s="26"/>
      <c r="H275" s="26"/>
      <c r="I275" s="62"/>
    </row>
    <row r="276" spans="1:9" x14ac:dyDescent="0.2">
      <c r="A276" s="26"/>
      <c r="B276" s="26"/>
      <c r="C276" s="26"/>
      <c r="D276" s="26"/>
      <c r="E276" s="26"/>
      <c r="F276" s="26"/>
      <c r="G276" s="26"/>
      <c r="H276" s="26"/>
      <c r="I276" s="62"/>
    </row>
    <row r="277" spans="1:9" x14ac:dyDescent="0.2">
      <c r="A277" s="26"/>
      <c r="B277" s="26"/>
      <c r="C277" s="26"/>
      <c r="D277" s="26"/>
      <c r="E277" s="26"/>
      <c r="F277" s="26"/>
      <c r="G277" s="26"/>
      <c r="H277" s="26"/>
      <c r="I277" s="62"/>
    </row>
    <row r="278" spans="1:9" x14ac:dyDescent="0.2">
      <c r="A278" s="26"/>
      <c r="B278" s="26"/>
      <c r="C278" s="26"/>
      <c r="D278" s="26"/>
      <c r="E278" s="26"/>
      <c r="F278" s="26"/>
      <c r="G278" s="26"/>
      <c r="H278" s="26"/>
      <c r="I278" s="62"/>
    </row>
    <row r="279" spans="1:9" x14ac:dyDescent="0.2">
      <c r="A279" s="26"/>
      <c r="B279" s="26"/>
      <c r="C279" s="26"/>
      <c r="D279" s="26"/>
      <c r="E279" s="26"/>
      <c r="F279" s="26"/>
      <c r="G279" s="26"/>
      <c r="H279" s="26"/>
      <c r="I279" s="62"/>
    </row>
    <row r="280" spans="1:9" x14ac:dyDescent="0.2">
      <c r="A280" s="26"/>
      <c r="B280" s="26"/>
      <c r="C280" s="26"/>
      <c r="D280" s="26"/>
      <c r="E280" s="26"/>
      <c r="F280" s="26"/>
      <c r="G280" s="26"/>
      <c r="H280" s="26"/>
      <c r="I280" s="62"/>
    </row>
    <row r="281" spans="1:9" x14ac:dyDescent="0.2">
      <c r="A281" s="26"/>
      <c r="B281" s="26"/>
      <c r="C281" s="26"/>
      <c r="D281" s="26"/>
      <c r="E281" s="26"/>
      <c r="F281" s="26"/>
      <c r="G281" s="26"/>
      <c r="H281" s="26"/>
      <c r="I281" s="62"/>
    </row>
    <row r="282" spans="1:9" x14ac:dyDescent="0.2">
      <c r="A282" s="26"/>
      <c r="B282" s="26"/>
      <c r="C282" s="26"/>
      <c r="D282" s="26"/>
      <c r="E282" s="26"/>
      <c r="F282" s="26"/>
      <c r="G282" s="26"/>
      <c r="H282" s="26"/>
      <c r="I282" s="62"/>
    </row>
    <row r="283" spans="1:9" x14ac:dyDescent="0.2">
      <c r="A283" s="26"/>
      <c r="B283" s="26"/>
      <c r="C283" s="26"/>
      <c r="D283" s="26"/>
      <c r="E283" s="26"/>
      <c r="F283" s="26"/>
      <c r="G283" s="26"/>
      <c r="H283" s="26"/>
      <c r="I283" s="62"/>
    </row>
    <row r="284" spans="1:9" x14ac:dyDescent="0.2">
      <c r="A284" s="26"/>
      <c r="B284" s="26"/>
      <c r="C284" s="26"/>
      <c r="D284" s="26"/>
      <c r="E284" s="26"/>
      <c r="F284" s="26"/>
      <c r="G284" s="26"/>
      <c r="H284" s="26"/>
      <c r="I284" s="62"/>
    </row>
    <row r="285" spans="1:9" x14ac:dyDescent="0.2">
      <c r="A285" s="26"/>
      <c r="B285" s="26"/>
      <c r="C285" s="26"/>
      <c r="D285" s="26"/>
      <c r="E285" s="26"/>
      <c r="F285" s="26"/>
      <c r="G285" s="26"/>
      <c r="H285" s="26"/>
      <c r="I285" s="62"/>
    </row>
    <row r="286" spans="1:9" x14ac:dyDescent="0.2">
      <c r="A286" s="26"/>
      <c r="B286" s="26"/>
      <c r="C286" s="26"/>
      <c r="D286" s="26"/>
      <c r="E286" s="26"/>
      <c r="F286" s="26"/>
      <c r="G286" s="26"/>
      <c r="H286" s="26"/>
      <c r="I286" s="62"/>
    </row>
    <row r="287" spans="1:9" x14ac:dyDescent="0.2">
      <c r="A287" s="26"/>
      <c r="B287" s="26"/>
      <c r="C287" s="26"/>
      <c r="D287" s="26"/>
      <c r="E287" s="26"/>
      <c r="F287" s="26"/>
      <c r="G287" s="26"/>
      <c r="H287" s="26"/>
      <c r="I287" s="62"/>
    </row>
    <row r="288" spans="1:9" x14ac:dyDescent="0.2">
      <c r="A288" s="26"/>
      <c r="B288" s="26"/>
      <c r="C288" s="26"/>
      <c r="D288" s="26"/>
      <c r="E288" s="26"/>
      <c r="F288" s="26"/>
      <c r="G288" s="26"/>
      <c r="H288" s="26"/>
      <c r="I288" s="62"/>
    </row>
    <row r="289" spans="1:9" x14ac:dyDescent="0.2">
      <c r="A289" s="26"/>
      <c r="B289" s="26"/>
      <c r="C289" s="26"/>
      <c r="D289" s="26"/>
      <c r="E289" s="26"/>
      <c r="F289" s="26"/>
      <c r="G289" s="26"/>
      <c r="H289" s="26"/>
      <c r="I289" s="62"/>
    </row>
    <row r="290" spans="1:9" x14ac:dyDescent="0.2">
      <c r="A290" s="26"/>
      <c r="B290" s="26"/>
      <c r="C290" s="26"/>
      <c r="D290" s="26"/>
      <c r="E290" s="26"/>
      <c r="F290" s="26"/>
      <c r="G290" s="26"/>
      <c r="H290" s="26"/>
      <c r="I290" s="62"/>
    </row>
    <row r="291" spans="1:9" x14ac:dyDescent="0.2">
      <c r="A291" s="26"/>
      <c r="B291" s="26"/>
      <c r="C291" s="26"/>
      <c r="D291" s="26"/>
      <c r="E291" s="26"/>
      <c r="F291" s="26"/>
      <c r="G291" s="26"/>
      <c r="H291" s="26"/>
      <c r="I291" s="62"/>
    </row>
    <row r="292" spans="1:9" x14ac:dyDescent="0.2">
      <c r="A292" s="26"/>
      <c r="B292" s="26"/>
      <c r="C292" s="26"/>
      <c r="D292" s="26"/>
      <c r="E292" s="26"/>
      <c r="F292" s="26"/>
      <c r="G292" s="26"/>
      <c r="H292" s="26"/>
      <c r="I292" s="62"/>
    </row>
    <row r="293" spans="1:9" x14ac:dyDescent="0.2">
      <c r="A293" s="26"/>
      <c r="B293" s="26"/>
      <c r="C293" s="26"/>
      <c r="D293" s="26"/>
      <c r="E293" s="26"/>
      <c r="F293" s="26"/>
      <c r="G293" s="26"/>
      <c r="H293" s="26"/>
      <c r="I293" s="62"/>
    </row>
    <row r="294" spans="1:9" x14ac:dyDescent="0.2">
      <c r="A294" s="26"/>
      <c r="B294" s="26"/>
      <c r="C294" s="26"/>
      <c r="D294" s="26"/>
      <c r="E294" s="26"/>
      <c r="F294" s="26"/>
      <c r="G294" s="26"/>
      <c r="H294" s="26"/>
      <c r="I294" s="62"/>
    </row>
    <row r="295" spans="1:9" x14ac:dyDescent="0.2">
      <c r="A295" s="26"/>
      <c r="B295" s="26"/>
      <c r="C295" s="26"/>
      <c r="D295" s="26"/>
      <c r="E295" s="26"/>
      <c r="F295" s="26"/>
      <c r="G295" s="26"/>
      <c r="H295" s="26"/>
      <c r="I295" s="62"/>
    </row>
    <row r="296" spans="1:9" x14ac:dyDescent="0.2">
      <c r="A296" s="26"/>
      <c r="B296" s="26"/>
      <c r="C296" s="26"/>
      <c r="D296" s="26"/>
      <c r="E296" s="26"/>
      <c r="F296" s="26"/>
      <c r="G296" s="26"/>
      <c r="H296" s="26"/>
      <c r="I296" s="62"/>
    </row>
    <row r="297" spans="1:9" x14ac:dyDescent="0.2">
      <c r="A297" s="26"/>
      <c r="B297" s="26"/>
      <c r="C297" s="26"/>
      <c r="D297" s="26"/>
      <c r="E297" s="26"/>
      <c r="F297" s="26"/>
      <c r="G297" s="26"/>
      <c r="H297" s="26"/>
      <c r="I297" s="62"/>
    </row>
    <row r="298" spans="1:9" x14ac:dyDescent="0.2">
      <c r="A298" s="26"/>
      <c r="B298" s="26"/>
      <c r="C298" s="26"/>
      <c r="D298" s="26"/>
      <c r="E298" s="26"/>
      <c r="F298" s="26"/>
      <c r="G298" s="26"/>
      <c r="H298" s="26"/>
      <c r="I298" s="62"/>
    </row>
    <row r="299" spans="1:9" x14ac:dyDescent="0.2">
      <c r="A299" s="26"/>
      <c r="B299" s="26"/>
      <c r="C299" s="26"/>
      <c r="D299" s="26"/>
      <c r="E299" s="26"/>
      <c r="F299" s="26"/>
      <c r="G299" s="26"/>
      <c r="H299" s="26"/>
      <c r="I299" s="62"/>
    </row>
    <row r="300" spans="1:9" x14ac:dyDescent="0.2">
      <c r="A300" s="26"/>
      <c r="B300" s="26"/>
      <c r="C300" s="26"/>
      <c r="D300" s="26"/>
      <c r="E300" s="26"/>
      <c r="F300" s="26"/>
      <c r="G300" s="26"/>
      <c r="H300" s="26"/>
      <c r="I300" s="62"/>
    </row>
    <row r="301" spans="1:9" x14ac:dyDescent="0.2">
      <c r="A301" s="26"/>
      <c r="B301" s="26"/>
      <c r="C301" s="26"/>
      <c r="D301" s="26"/>
      <c r="E301" s="26"/>
      <c r="F301" s="26"/>
      <c r="G301" s="26"/>
      <c r="H301" s="26"/>
      <c r="I301" s="62"/>
    </row>
    <row r="302" spans="1:9" x14ac:dyDescent="0.2">
      <c r="A302" s="26"/>
      <c r="B302" s="26"/>
      <c r="C302" s="26"/>
      <c r="D302" s="26"/>
      <c r="E302" s="26"/>
      <c r="F302" s="26"/>
      <c r="G302" s="26"/>
      <c r="H302" s="26"/>
      <c r="I302" s="62"/>
    </row>
    <row r="303" spans="1:9" x14ac:dyDescent="0.2">
      <c r="A303" s="26"/>
      <c r="B303" s="26"/>
      <c r="C303" s="26"/>
      <c r="D303" s="26"/>
      <c r="E303" s="26"/>
      <c r="F303" s="26"/>
      <c r="G303" s="26"/>
      <c r="H303" s="26"/>
      <c r="I303" s="62"/>
    </row>
    <row r="304" spans="1:9" x14ac:dyDescent="0.2">
      <c r="A304" s="26"/>
      <c r="B304" s="26"/>
      <c r="C304" s="26"/>
      <c r="D304" s="26"/>
      <c r="E304" s="26"/>
      <c r="F304" s="26"/>
      <c r="G304" s="26"/>
      <c r="H304" s="26"/>
      <c r="I304" s="62"/>
    </row>
    <row r="305" spans="1:9" x14ac:dyDescent="0.2">
      <c r="A305" s="26"/>
      <c r="B305" s="26"/>
      <c r="C305" s="26"/>
      <c r="D305" s="26"/>
      <c r="E305" s="26"/>
      <c r="F305" s="26"/>
      <c r="G305" s="26"/>
      <c r="H305" s="26"/>
      <c r="I305" s="62"/>
    </row>
    <row r="306" spans="1:9" x14ac:dyDescent="0.2">
      <c r="A306" s="26"/>
      <c r="B306" s="26"/>
      <c r="C306" s="26"/>
      <c r="D306" s="26"/>
      <c r="E306" s="26"/>
      <c r="F306" s="26"/>
      <c r="G306" s="26"/>
      <c r="H306" s="26"/>
      <c r="I306" s="62"/>
    </row>
    <row r="307" spans="1:9" x14ac:dyDescent="0.2">
      <c r="A307" s="26"/>
      <c r="B307" s="26"/>
      <c r="C307" s="26"/>
      <c r="D307" s="26"/>
      <c r="E307" s="26"/>
      <c r="F307" s="26"/>
      <c r="G307" s="26"/>
      <c r="H307" s="26"/>
      <c r="I307" s="62"/>
    </row>
    <row r="308" spans="1:9" x14ac:dyDescent="0.2">
      <c r="A308" s="26"/>
      <c r="B308" s="26"/>
      <c r="C308" s="26"/>
      <c r="D308" s="26"/>
      <c r="E308" s="26"/>
      <c r="F308" s="26"/>
      <c r="G308" s="26"/>
      <c r="H308" s="26"/>
      <c r="I308" s="62"/>
    </row>
    <row r="309" spans="1:9" x14ac:dyDescent="0.2">
      <c r="A309" s="26"/>
      <c r="B309" s="26"/>
      <c r="C309" s="26"/>
      <c r="D309" s="26"/>
      <c r="E309" s="26"/>
      <c r="F309" s="26"/>
      <c r="G309" s="26"/>
      <c r="H309" s="26"/>
      <c r="I309" s="62"/>
    </row>
    <row r="310" spans="1:9" x14ac:dyDescent="0.2">
      <c r="A310" s="26"/>
      <c r="B310" s="26"/>
      <c r="C310" s="26"/>
      <c r="D310" s="26"/>
      <c r="E310" s="26"/>
      <c r="F310" s="26"/>
      <c r="G310" s="26"/>
      <c r="H310" s="26"/>
      <c r="I310" s="62"/>
    </row>
    <row r="311" spans="1:9" x14ac:dyDescent="0.2">
      <c r="A311" s="26"/>
      <c r="B311" s="26"/>
      <c r="C311" s="26"/>
      <c r="D311" s="26"/>
      <c r="E311" s="26"/>
      <c r="F311" s="26"/>
      <c r="G311" s="26"/>
      <c r="H311" s="26"/>
      <c r="I311" s="62"/>
    </row>
    <row r="312" spans="1:9" x14ac:dyDescent="0.2">
      <c r="A312" s="26"/>
      <c r="B312" s="26"/>
      <c r="C312" s="26"/>
      <c r="D312" s="26"/>
      <c r="E312" s="26"/>
      <c r="F312" s="26"/>
      <c r="G312" s="26"/>
      <c r="H312" s="26"/>
      <c r="I312" s="62"/>
    </row>
    <row r="313" spans="1:9" x14ac:dyDescent="0.2">
      <c r="A313" s="26"/>
      <c r="B313" s="26"/>
      <c r="C313" s="26"/>
      <c r="D313" s="26"/>
      <c r="E313" s="26"/>
      <c r="F313" s="26"/>
      <c r="G313" s="26"/>
      <c r="H313" s="26"/>
      <c r="I313" s="62"/>
    </row>
    <row r="314" spans="1:9" x14ac:dyDescent="0.2">
      <c r="A314" s="26"/>
      <c r="B314" s="26"/>
      <c r="C314" s="26"/>
      <c r="D314" s="26"/>
      <c r="E314" s="26"/>
      <c r="F314" s="26"/>
      <c r="G314" s="26"/>
      <c r="H314" s="26"/>
      <c r="I314" s="62"/>
    </row>
    <row r="315" spans="1:9" x14ac:dyDescent="0.2">
      <c r="A315" s="26"/>
      <c r="B315" s="26"/>
      <c r="C315" s="26"/>
      <c r="D315" s="26"/>
      <c r="E315" s="26"/>
      <c r="F315" s="26"/>
      <c r="G315" s="26"/>
      <c r="H315" s="26"/>
      <c r="I315" s="62"/>
    </row>
    <row r="316" spans="1:9" x14ac:dyDescent="0.2">
      <c r="A316" s="26"/>
      <c r="B316" s="26"/>
      <c r="C316" s="26"/>
      <c r="D316" s="26"/>
      <c r="E316" s="26"/>
      <c r="F316" s="26"/>
      <c r="G316" s="26"/>
      <c r="H316" s="26"/>
      <c r="I316" s="62"/>
    </row>
    <row r="317" spans="1:9" x14ac:dyDescent="0.2">
      <c r="A317" s="26"/>
      <c r="B317" s="26"/>
      <c r="C317" s="26"/>
      <c r="D317" s="26"/>
      <c r="E317" s="26"/>
      <c r="F317" s="26"/>
      <c r="G317" s="26"/>
      <c r="H317" s="26"/>
      <c r="I317" s="62"/>
    </row>
    <row r="318" spans="1:9" x14ac:dyDescent="0.2">
      <c r="A318" s="26"/>
      <c r="B318" s="26"/>
      <c r="C318" s="26"/>
      <c r="D318" s="26"/>
      <c r="E318" s="26"/>
      <c r="F318" s="26"/>
      <c r="G318" s="26"/>
      <c r="H318" s="26"/>
      <c r="I318" s="62"/>
    </row>
    <row r="319" spans="1:9" x14ac:dyDescent="0.2">
      <c r="A319" s="26"/>
      <c r="B319" s="26"/>
      <c r="C319" s="26"/>
      <c r="D319" s="26"/>
      <c r="E319" s="26"/>
      <c r="F319" s="26"/>
      <c r="G319" s="26"/>
      <c r="H319" s="26"/>
      <c r="I319" s="62"/>
    </row>
    <row r="320" spans="1:9" x14ac:dyDescent="0.2">
      <c r="A320" s="26"/>
      <c r="B320" s="26"/>
      <c r="C320" s="26"/>
      <c r="D320" s="26"/>
      <c r="E320" s="26"/>
      <c r="F320" s="26"/>
      <c r="G320" s="26"/>
      <c r="H320" s="26"/>
      <c r="I320" s="62"/>
    </row>
    <row r="321" spans="1:9" x14ac:dyDescent="0.2">
      <c r="A321" s="26"/>
      <c r="B321" s="26"/>
      <c r="C321" s="26"/>
      <c r="D321" s="26"/>
      <c r="E321" s="26"/>
      <c r="F321" s="26"/>
      <c r="G321" s="26"/>
      <c r="H321" s="26"/>
      <c r="I321" s="62"/>
    </row>
    <row r="322" spans="1:9" x14ac:dyDescent="0.2">
      <c r="A322" s="26"/>
      <c r="B322" s="26"/>
      <c r="C322" s="26"/>
      <c r="D322" s="26"/>
      <c r="E322" s="26"/>
      <c r="F322" s="26"/>
      <c r="G322" s="26"/>
      <c r="H322" s="26"/>
      <c r="I322" s="62"/>
    </row>
    <row r="323" spans="1:9" x14ac:dyDescent="0.2">
      <c r="A323" s="26"/>
      <c r="B323" s="26"/>
      <c r="C323" s="26"/>
      <c r="D323" s="26"/>
      <c r="E323" s="26"/>
      <c r="F323" s="26"/>
      <c r="G323" s="26"/>
      <c r="H323" s="26"/>
      <c r="I323" s="62"/>
    </row>
    <row r="324" spans="1:9" x14ac:dyDescent="0.2">
      <c r="A324" s="26"/>
      <c r="B324" s="26"/>
      <c r="C324" s="26"/>
      <c r="D324" s="26"/>
      <c r="E324" s="26"/>
      <c r="F324" s="26"/>
      <c r="G324" s="26"/>
      <c r="H324" s="26"/>
      <c r="I324" s="62"/>
    </row>
    <row r="325" spans="1:9" x14ac:dyDescent="0.2">
      <c r="A325" s="26"/>
      <c r="B325" s="26"/>
      <c r="C325" s="26"/>
      <c r="D325" s="26"/>
      <c r="E325" s="26"/>
      <c r="F325" s="26"/>
      <c r="G325" s="26"/>
      <c r="H325" s="26"/>
      <c r="I325" s="62"/>
    </row>
    <row r="326" spans="1:9" x14ac:dyDescent="0.2">
      <c r="A326" s="26"/>
      <c r="B326" s="26"/>
      <c r="C326" s="26"/>
      <c r="D326" s="26"/>
      <c r="E326" s="26"/>
      <c r="F326" s="26"/>
      <c r="G326" s="26"/>
      <c r="H326" s="26"/>
      <c r="I326" s="62"/>
    </row>
    <row r="327" spans="1:9" x14ac:dyDescent="0.2">
      <c r="A327" s="26"/>
      <c r="B327" s="26"/>
      <c r="C327" s="26"/>
      <c r="D327" s="26"/>
      <c r="E327" s="26"/>
      <c r="F327" s="26"/>
      <c r="G327" s="26"/>
      <c r="H327" s="26"/>
      <c r="I327" s="62"/>
    </row>
    <row r="328" spans="1:9" x14ac:dyDescent="0.2">
      <c r="A328" s="26"/>
      <c r="B328" s="26"/>
      <c r="C328" s="26"/>
      <c r="D328" s="26"/>
      <c r="E328" s="26"/>
      <c r="F328" s="26"/>
      <c r="G328" s="26"/>
      <c r="H328" s="26"/>
      <c r="I328" s="62"/>
    </row>
    <row r="329" spans="1:9" x14ac:dyDescent="0.2">
      <c r="A329" s="26"/>
      <c r="B329" s="26"/>
      <c r="C329" s="26"/>
      <c r="D329" s="26"/>
      <c r="E329" s="26"/>
      <c r="F329" s="26"/>
      <c r="G329" s="26"/>
      <c r="H329" s="26"/>
      <c r="I329" s="62"/>
    </row>
    <row r="330" spans="1:9" x14ac:dyDescent="0.2">
      <c r="A330" s="26"/>
      <c r="B330" s="26"/>
      <c r="C330" s="26"/>
      <c r="D330" s="26"/>
      <c r="E330" s="26"/>
      <c r="F330" s="26"/>
      <c r="G330" s="26"/>
      <c r="H330" s="26"/>
      <c r="I330" s="62"/>
    </row>
    <row r="331" spans="1:9" x14ac:dyDescent="0.2">
      <c r="A331" s="26"/>
      <c r="B331" s="26"/>
      <c r="C331" s="26"/>
      <c r="D331" s="26"/>
      <c r="E331" s="26"/>
      <c r="F331" s="26"/>
      <c r="G331" s="26"/>
      <c r="H331" s="26"/>
      <c r="I331" s="62"/>
    </row>
    <row r="332" spans="1:9" x14ac:dyDescent="0.2">
      <c r="A332" s="26"/>
      <c r="B332" s="26"/>
      <c r="C332" s="26"/>
      <c r="D332" s="26"/>
      <c r="E332" s="26"/>
      <c r="F332" s="26"/>
      <c r="G332" s="26"/>
      <c r="H332" s="26"/>
      <c r="I332" s="62"/>
    </row>
    <row r="333" spans="1:9" x14ac:dyDescent="0.2">
      <c r="A333" s="26"/>
      <c r="B333" s="26"/>
      <c r="C333" s="26"/>
      <c r="D333" s="26"/>
      <c r="E333" s="26"/>
      <c r="F333" s="26"/>
      <c r="G333" s="26"/>
      <c r="H333" s="26"/>
      <c r="I333" s="62"/>
    </row>
    <row r="334" spans="1:9" x14ac:dyDescent="0.2">
      <c r="A334" s="26"/>
      <c r="B334" s="26"/>
      <c r="C334" s="26"/>
      <c r="D334" s="26"/>
      <c r="E334" s="26"/>
      <c r="F334" s="26"/>
      <c r="G334" s="26"/>
      <c r="H334" s="26"/>
      <c r="I334" s="62"/>
    </row>
  </sheetData>
  <mergeCells count="7">
    <mergeCell ref="D53:E53"/>
    <mergeCell ref="A1:I1"/>
    <mergeCell ref="D48:E48"/>
    <mergeCell ref="A4:D4"/>
    <mergeCell ref="A2:D2"/>
    <mergeCell ref="A3:D3"/>
    <mergeCell ref="A5:D5"/>
  </mergeCells>
  <hyperlinks>
    <hyperlink ref="D44" r:id="rId1" location="6" display="https://www.funcionpublica.gov.co/eva/gestornormativo/norma.php?i=4973 - 6" xr:uid="{00000000-0004-0000-0200-000000000000}"/>
  </hyperlinks>
  <printOptions horizontalCentered="1" verticalCentered="1"/>
  <pageMargins left="0.31496062992125984" right="0.31496062992125984" top="0.31496062992125984" bottom="0.31496062992125984" header="0.11811023622047245" footer="0.11811023622047245"/>
  <pageSetup scale="39" fitToWidth="5" fitToHeight="10" orientation="landscape" r:id="rId2"/>
  <rowBreaks count="1" manualBreakCount="1">
    <brk id="31"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2"/>
  <sheetViews>
    <sheetView topLeftCell="A15" workbookViewId="0">
      <selection activeCell="A22" sqref="A22"/>
    </sheetView>
  </sheetViews>
  <sheetFormatPr baseColWidth="10" defaultColWidth="11.42578125" defaultRowHeight="15" x14ac:dyDescent="0.25"/>
  <cols>
    <col min="1" max="1" width="103.28515625" style="2" customWidth="1"/>
    <col min="2" max="16384" width="11.42578125" style="1"/>
  </cols>
  <sheetData>
    <row r="1" spans="1:1" x14ac:dyDescent="0.25">
      <c r="A1" s="3" t="s">
        <v>116</v>
      </c>
    </row>
    <row r="2" spans="1:1" x14ac:dyDescent="0.25">
      <c r="A2" s="3" t="s">
        <v>112</v>
      </c>
    </row>
    <row r="3" spans="1:1" ht="30" x14ac:dyDescent="0.25">
      <c r="A3" s="2" t="s">
        <v>121</v>
      </c>
    </row>
    <row r="4" spans="1:1" ht="45" x14ac:dyDescent="0.25">
      <c r="A4" s="2" t="s">
        <v>113</v>
      </c>
    </row>
    <row r="5" spans="1:1" ht="75" x14ac:dyDescent="0.25">
      <c r="A5" s="2" t="s">
        <v>122</v>
      </c>
    </row>
    <row r="6" spans="1:1" ht="60" x14ac:dyDescent="0.25">
      <c r="A6" s="2" t="s">
        <v>114</v>
      </c>
    </row>
    <row r="7" spans="1:1" ht="75" x14ac:dyDescent="0.25">
      <c r="A7" s="2" t="s">
        <v>123</v>
      </c>
    </row>
    <row r="8" spans="1:1" ht="45" x14ac:dyDescent="0.25">
      <c r="A8" s="2" t="s">
        <v>115</v>
      </c>
    </row>
    <row r="9" spans="1:1" ht="60" x14ac:dyDescent="0.25">
      <c r="A9" s="2" t="s">
        <v>124</v>
      </c>
    </row>
    <row r="10" spans="1:1" ht="45" x14ac:dyDescent="0.25">
      <c r="A10" s="2" t="s">
        <v>125</v>
      </c>
    </row>
    <row r="12" spans="1:1" x14ac:dyDescent="0.25">
      <c r="A12" s="3" t="s">
        <v>117</v>
      </c>
    </row>
    <row r="13" spans="1:1" x14ac:dyDescent="0.25">
      <c r="A13" s="2" t="s">
        <v>126</v>
      </c>
    </row>
    <row r="14" spans="1:1" ht="60" x14ac:dyDescent="0.25">
      <c r="A14" s="2" t="s">
        <v>127</v>
      </c>
    </row>
    <row r="15" spans="1:1" ht="30" x14ac:dyDescent="0.25">
      <c r="A15" s="2" t="s">
        <v>128</v>
      </c>
    </row>
    <row r="17" spans="1:1" x14ac:dyDescent="0.25">
      <c r="A17" s="3" t="s">
        <v>118</v>
      </c>
    </row>
    <row r="18" spans="1:1" ht="45" x14ac:dyDescent="0.25">
      <c r="A18" s="2" t="s">
        <v>119</v>
      </c>
    </row>
    <row r="19" spans="1:1" ht="75" x14ac:dyDescent="0.25">
      <c r="A19" s="2" t="s">
        <v>129</v>
      </c>
    </row>
    <row r="21" spans="1:1" x14ac:dyDescent="0.25">
      <c r="A21" s="3" t="s">
        <v>120</v>
      </c>
    </row>
    <row r="22" spans="1:1" ht="90" x14ac:dyDescent="0.25">
      <c r="A22" s="2"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7"/>
  <sheetViews>
    <sheetView tabSelected="1" view="pageBreakPreview" topLeftCell="D82" zoomScale="70" zoomScaleNormal="70" zoomScaleSheetLayoutView="70" workbookViewId="0">
      <selection activeCell="I76" sqref="I76"/>
    </sheetView>
  </sheetViews>
  <sheetFormatPr baseColWidth="10" defaultColWidth="11.42578125" defaultRowHeight="12.75" x14ac:dyDescent="0.2"/>
  <cols>
    <col min="1" max="1" width="10" style="10" customWidth="1"/>
    <col min="2" max="2" width="13.140625" style="10" customWidth="1"/>
    <col min="3" max="3" width="46.42578125" style="10" customWidth="1"/>
    <col min="4" max="4" width="22.85546875" style="10" customWidth="1"/>
    <col min="5" max="5" width="24" style="10" customWidth="1"/>
    <col min="6" max="6" width="10.42578125" style="10" customWidth="1"/>
    <col min="7" max="7" width="18.85546875" style="10" customWidth="1"/>
    <col min="8" max="8" width="55.5703125" style="85" customWidth="1"/>
    <col min="9" max="9" width="112.140625" style="50" customWidth="1"/>
    <col min="10" max="16384" width="11.42578125" style="10"/>
  </cols>
  <sheetData>
    <row r="1" spans="1:12" ht="43.5" customHeight="1" x14ac:dyDescent="0.2">
      <c r="A1" s="176" t="s">
        <v>183</v>
      </c>
      <c r="B1" s="176"/>
      <c r="C1" s="176"/>
      <c r="D1" s="176"/>
      <c r="E1" s="176"/>
      <c r="F1" s="176"/>
      <c r="G1" s="176"/>
      <c r="H1" s="176"/>
      <c r="I1" s="176"/>
    </row>
    <row r="2" spans="1:12" ht="15" x14ac:dyDescent="0.2">
      <c r="A2" s="178" t="s">
        <v>184</v>
      </c>
      <c r="B2" s="178"/>
      <c r="C2" s="178"/>
      <c r="D2" s="178"/>
      <c r="E2" s="120"/>
      <c r="F2" s="120"/>
      <c r="G2" s="120"/>
      <c r="H2" s="103"/>
      <c r="I2" s="120"/>
    </row>
    <row r="3" spans="1:12" ht="15" x14ac:dyDescent="0.2">
      <c r="A3" s="178" t="s">
        <v>185</v>
      </c>
      <c r="B3" s="178"/>
      <c r="C3" s="178"/>
      <c r="D3" s="178"/>
      <c r="E3" s="120"/>
      <c r="F3" s="120"/>
      <c r="G3" s="120"/>
      <c r="H3" s="103"/>
      <c r="I3" s="120"/>
    </row>
    <row r="4" spans="1:12" ht="13.5" thickBot="1" x14ac:dyDescent="0.25">
      <c r="A4" s="103"/>
      <c r="B4" s="103"/>
      <c r="C4" s="103"/>
      <c r="D4" s="103"/>
      <c r="E4" s="103"/>
      <c r="F4" s="103"/>
      <c r="G4" s="103"/>
      <c r="H4" s="103"/>
      <c r="I4" s="120"/>
    </row>
    <row r="5" spans="1:12" ht="13.5" thickBot="1" x14ac:dyDescent="0.25">
      <c r="A5" s="11" t="s">
        <v>186</v>
      </c>
      <c r="B5" s="12"/>
      <c r="C5" s="12"/>
      <c r="D5" s="13"/>
      <c r="E5" s="13"/>
      <c r="F5" s="13"/>
      <c r="G5" s="13"/>
      <c r="H5" s="87"/>
      <c r="I5" s="51"/>
    </row>
    <row r="6" spans="1:12" ht="39" customHeight="1" thickBot="1" x14ac:dyDescent="0.25">
      <c r="A6" s="14" t="s">
        <v>0</v>
      </c>
      <c r="B6" s="12" t="s">
        <v>1</v>
      </c>
      <c r="C6" s="14" t="s">
        <v>2</v>
      </c>
      <c r="D6" s="15" t="s">
        <v>171</v>
      </c>
      <c r="E6" s="13" t="s">
        <v>172</v>
      </c>
      <c r="F6" s="15" t="s">
        <v>182</v>
      </c>
      <c r="G6" s="113" t="s">
        <v>326</v>
      </c>
      <c r="H6" s="113" t="s">
        <v>319</v>
      </c>
      <c r="I6" s="14" t="s">
        <v>412</v>
      </c>
      <c r="J6" s="10" t="s">
        <v>313</v>
      </c>
      <c r="K6" s="10" t="s">
        <v>314</v>
      </c>
      <c r="L6" s="10" t="s">
        <v>315</v>
      </c>
    </row>
    <row r="7" spans="1:12" ht="106.5" customHeight="1" x14ac:dyDescent="0.2">
      <c r="A7" s="185">
        <v>3</v>
      </c>
      <c r="B7" s="184" t="s">
        <v>187</v>
      </c>
      <c r="C7" s="139" t="s">
        <v>188</v>
      </c>
      <c r="D7" s="92" t="s">
        <v>290</v>
      </c>
      <c r="E7" s="100" t="s">
        <v>173</v>
      </c>
      <c r="F7" s="123"/>
      <c r="G7" s="128" t="s">
        <v>322</v>
      </c>
      <c r="H7" s="92" t="s">
        <v>503</v>
      </c>
      <c r="I7" s="132" t="s">
        <v>458</v>
      </c>
      <c r="J7" s="10">
        <v>1</v>
      </c>
    </row>
    <row r="8" spans="1:12" ht="111.75" customHeight="1" x14ac:dyDescent="0.2">
      <c r="A8" s="186"/>
      <c r="B8" s="182"/>
      <c r="C8" s="99" t="s">
        <v>189</v>
      </c>
      <c r="D8" s="99" t="s">
        <v>290</v>
      </c>
      <c r="E8" s="101" t="s">
        <v>173</v>
      </c>
      <c r="F8" s="95"/>
      <c r="G8" s="118" t="s">
        <v>322</v>
      </c>
      <c r="H8" s="160" t="s">
        <v>504</v>
      </c>
      <c r="I8" s="122" t="s">
        <v>459</v>
      </c>
      <c r="J8" s="10">
        <v>1</v>
      </c>
    </row>
    <row r="9" spans="1:12" ht="189" customHeight="1" x14ac:dyDescent="0.2">
      <c r="A9" s="186"/>
      <c r="B9" s="182"/>
      <c r="C9" s="99" t="s">
        <v>190</v>
      </c>
      <c r="D9" s="101" t="s">
        <v>173</v>
      </c>
      <c r="E9" s="101" t="s">
        <v>173</v>
      </c>
      <c r="F9" s="95"/>
      <c r="G9" s="118" t="s">
        <v>322</v>
      </c>
      <c r="H9" s="160" t="s">
        <v>504</v>
      </c>
      <c r="I9" s="71" t="s">
        <v>460</v>
      </c>
      <c r="J9" s="10">
        <v>1</v>
      </c>
    </row>
    <row r="10" spans="1:12" ht="126.75" customHeight="1" x14ac:dyDescent="0.2">
      <c r="A10" s="186"/>
      <c r="B10" s="182"/>
      <c r="C10" s="99" t="s">
        <v>191</v>
      </c>
      <c r="D10" s="99" t="s">
        <v>309</v>
      </c>
      <c r="E10" s="101" t="s">
        <v>173</v>
      </c>
      <c r="F10" s="95"/>
      <c r="G10" s="118" t="s">
        <v>322</v>
      </c>
      <c r="H10" s="160" t="s">
        <v>504</v>
      </c>
      <c r="I10" s="122" t="s">
        <v>461</v>
      </c>
      <c r="J10" s="10">
        <v>1</v>
      </c>
    </row>
    <row r="11" spans="1:12" ht="186" customHeight="1" x14ac:dyDescent="0.2">
      <c r="A11" s="186">
        <v>4</v>
      </c>
      <c r="B11" s="182" t="s">
        <v>192</v>
      </c>
      <c r="C11" s="99" t="s">
        <v>193</v>
      </c>
      <c r="D11" s="99" t="s">
        <v>291</v>
      </c>
      <c r="E11" s="99" t="s">
        <v>292</v>
      </c>
      <c r="F11" s="95"/>
      <c r="G11" s="114" t="s">
        <v>320</v>
      </c>
      <c r="H11" s="162" t="s">
        <v>507</v>
      </c>
      <c r="I11" s="108" t="s">
        <v>499</v>
      </c>
      <c r="J11" s="10">
        <v>1</v>
      </c>
    </row>
    <row r="12" spans="1:12" ht="206.25" customHeight="1" x14ac:dyDescent="0.2">
      <c r="A12" s="186"/>
      <c r="B12" s="182"/>
      <c r="C12" s="99" t="s">
        <v>293</v>
      </c>
      <c r="D12" s="99" t="s">
        <v>291</v>
      </c>
      <c r="E12" s="99" t="s">
        <v>292</v>
      </c>
      <c r="F12" s="95"/>
      <c r="G12" s="114" t="s">
        <v>320</v>
      </c>
      <c r="H12" s="162" t="s">
        <v>507</v>
      </c>
      <c r="I12" s="108" t="s">
        <v>500</v>
      </c>
      <c r="J12" s="10">
        <v>1</v>
      </c>
    </row>
    <row r="13" spans="1:12" ht="147.75" customHeight="1" x14ac:dyDescent="0.2">
      <c r="A13" s="186"/>
      <c r="B13" s="182"/>
      <c r="C13" s="99" t="s">
        <v>194</v>
      </c>
      <c r="D13" s="94"/>
      <c r="E13" s="101"/>
      <c r="F13" s="95"/>
      <c r="G13" s="114" t="s">
        <v>320</v>
      </c>
      <c r="H13" s="162" t="s">
        <v>507</v>
      </c>
      <c r="I13" s="99" t="s">
        <v>462</v>
      </c>
      <c r="J13" s="10">
        <v>1</v>
      </c>
    </row>
    <row r="14" spans="1:12" ht="105" customHeight="1" x14ac:dyDescent="0.2">
      <c r="A14" s="186"/>
      <c r="B14" s="182"/>
      <c r="C14" s="99" t="s">
        <v>294</v>
      </c>
      <c r="D14" s="94"/>
      <c r="E14" s="101"/>
      <c r="F14" s="95"/>
      <c r="G14" s="114" t="s">
        <v>320</v>
      </c>
      <c r="H14" s="162" t="s">
        <v>364</v>
      </c>
      <c r="I14" s="149" t="s">
        <v>421</v>
      </c>
      <c r="J14" s="10">
        <v>1</v>
      </c>
    </row>
    <row r="15" spans="1:12" ht="141.75" customHeight="1" x14ac:dyDescent="0.2">
      <c r="A15" s="186"/>
      <c r="B15" s="182"/>
      <c r="C15" s="99" t="s">
        <v>195</v>
      </c>
      <c r="D15" s="94"/>
      <c r="E15" s="101"/>
      <c r="F15" s="95"/>
      <c r="G15" s="114" t="s">
        <v>320</v>
      </c>
      <c r="H15" s="162" t="s">
        <v>365</v>
      </c>
      <c r="I15" s="99" t="s">
        <v>496</v>
      </c>
    </row>
    <row r="16" spans="1:12" ht="141.75" customHeight="1" x14ac:dyDescent="0.2">
      <c r="A16" s="138">
        <v>5</v>
      </c>
      <c r="B16" s="136" t="s">
        <v>196</v>
      </c>
      <c r="C16" s="99" t="s">
        <v>197</v>
      </c>
      <c r="D16" s="94"/>
      <c r="E16" s="99" t="s">
        <v>292</v>
      </c>
      <c r="F16" s="95"/>
      <c r="G16" s="114" t="s">
        <v>320</v>
      </c>
      <c r="H16" s="162" t="s">
        <v>366</v>
      </c>
      <c r="I16" s="99" t="s">
        <v>463</v>
      </c>
      <c r="J16" s="10">
        <v>1</v>
      </c>
    </row>
    <row r="17" spans="1:10" ht="99" customHeight="1" x14ac:dyDescent="0.2">
      <c r="A17" s="138">
        <v>6</v>
      </c>
      <c r="B17" s="136" t="s">
        <v>198</v>
      </c>
      <c r="C17" s="99" t="s">
        <v>312</v>
      </c>
      <c r="D17" s="94"/>
      <c r="E17" s="101"/>
      <c r="F17" s="95"/>
      <c r="G17" s="114" t="s">
        <v>320</v>
      </c>
      <c r="H17" s="162" t="s">
        <v>367</v>
      </c>
      <c r="I17" s="99" t="s">
        <v>464</v>
      </c>
    </row>
    <row r="18" spans="1:10" ht="177.75" customHeight="1" x14ac:dyDescent="0.2">
      <c r="A18" s="183">
        <v>7</v>
      </c>
      <c r="B18" s="182" t="s">
        <v>199</v>
      </c>
      <c r="C18" s="107" t="s">
        <v>206</v>
      </c>
      <c r="D18" s="94"/>
      <c r="E18" s="101"/>
      <c r="F18" s="95"/>
      <c r="G18" s="114" t="s">
        <v>320</v>
      </c>
      <c r="H18" s="162" t="s">
        <v>368</v>
      </c>
      <c r="I18" s="125" t="s">
        <v>466</v>
      </c>
      <c r="J18" s="10">
        <v>1</v>
      </c>
    </row>
    <row r="19" spans="1:10" ht="133.5" customHeight="1" x14ac:dyDescent="0.2">
      <c r="A19" s="183"/>
      <c r="B19" s="182"/>
      <c r="C19" s="99" t="s">
        <v>200</v>
      </c>
      <c r="D19" s="94"/>
      <c r="E19" s="101"/>
      <c r="F19" s="95"/>
      <c r="G19" s="114" t="s">
        <v>320</v>
      </c>
      <c r="H19" s="162" t="s">
        <v>369</v>
      </c>
      <c r="I19" s="99" t="s">
        <v>465</v>
      </c>
      <c r="J19" s="10">
        <v>1</v>
      </c>
    </row>
    <row r="20" spans="1:10" ht="99.75" customHeight="1" x14ac:dyDescent="0.2">
      <c r="A20" s="183"/>
      <c r="B20" s="182"/>
      <c r="C20" s="99" t="s">
        <v>201</v>
      </c>
      <c r="D20" s="94"/>
      <c r="E20" s="101"/>
      <c r="F20" s="95"/>
      <c r="G20" s="114" t="s">
        <v>320</v>
      </c>
      <c r="H20" s="162" t="s">
        <v>370</v>
      </c>
      <c r="I20" s="99" t="s">
        <v>422</v>
      </c>
      <c r="J20" s="10">
        <v>1</v>
      </c>
    </row>
    <row r="21" spans="1:10" ht="104.25" customHeight="1" x14ac:dyDescent="0.2">
      <c r="A21" s="183"/>
      <c r="B21" s="182"/>
      <c r="C21" s="99" t="s">
        <v>202</v>
      </c>
      <c r="D21" s="94"/>
      <c r="E21" s="101"/>
      <c r="F21" s="95"/>
      <c r="G21" s="114" t="s">
        <v>320</v>
      </c>
      <c r="H21" s="162" t="s">
        <v>371</v>
      </c>
      <c r="I21" s="122" t="s">
        <v>423</v>
      </c>
      <c r="J21" s="10">
        <v>1</v>
      </c>
    </row>
    <row r="22" spans="1:10" ht="88.5" customHeight="1" x14ac:dyDescent="0.2">
      <c r="A22" s="183"/>
      <c r="B22" s="182"/>
      <c r="C22" s="99" t="s">
        <v>203</v>
      </c>
      <c r="D22" s="94"/>
      <c r="E22" s="101"/>
      <c r="F22" s="95"/>
      <c r="G22" s="114" t="s">
        <v>320</v>
      </c>
      <c r="H22" s="162" t="s">
        <v>372</v>
      </c>
      <c r="I22" s="122" t="s">
        <v>509</v>
      </c>
      <c r="J22" s="10">
        <v>1</v>
      </c>
    </row>
    <row r="23" spans="1:10" ht="88.5" customHeight="1" x14ac:dyDescent="0.2">
      <c r="A23" s="183"/>
      <c r="B23" s="182"/>
      <c r="C23" s="99" t="s">
        <v>204</v>
      </c>
      <c r="D23" s="94"/>
      <c r="E23" s="101"/>
      <c r="F23" s="95"/>
      <c r="G23" s="114" t="s">
        <v>320</v>
      </c>
      <c r="H23" s="162" t="s">
        <v>373</v>
      </c>
      <c r="I23" s="122" t="s">
        <v>424</v>
      </c>
      <c r="J23" s="10">
        <v>1</v>
      </c>
    </row>
    <row r="24" spans="1:10" ht="303.75" customHeight="1" x14ac:dyDescent="0.2">
      <c r="A24" s="183"/>
      <c r="B24" s="182"/>
      <c r="C24" s="99" t="s">
        <v>205</v>
      </c>
      <c r="D24" s="94"/>
      <c r="E24" s="101"/>
      <c r="F24" s="95"/>
      <c r="G24" s="114" t="s">
        <v>320</v>
      </c>
      <c r="H24" s="162" t="s">
        <v>467</v>
      </c>
      <c r="I24" s="171" t="s">
        <v>511</v>
      </c>
      <c r="J24" s="10">
        <v>1</v>
      </c>
    </row>
    <row r="25" spans="1:10" ht="135.75" customHeight="1" x14ac:dyDescent="0.2">
      <c r="A25" s="183">
        <v>8</v>
      </c>
      <c r="B25" s="182" t="s">
        <v>207</v>
      </c>
      <c r="C25" s="99" t="s">
        <v>208</v>
      </c>
      <c r="D25" s="94"/>
      <c r="E25" s="101"/>
      <c r="F25" s="95"/>
      <c r="G25" s="114" t="s">
        <v>320</v>
      </c>
      <c r="H25" s="162" t="s">
        <v>508</v>
      </c>
      <c r="I25" s="172" t="s">
        <v>468</v>
      </c>
      <c r="J25" s="10">
        <v>1</v>
      </c>
    </row>
    <row r="26" spans="1:10" ht="99.75" customHeight="1" x14ac:dyDescent="0.2">
      <c r="A26" s="183"/>
      <c r="B26" s="182"/>
      <c r="C26" s="99" t="s">
        <v>209</v>
      </c>
      <c r="D26" s="94"/>
      <c r="E26" s="101"/>
      <c r="F26" s="95"/>
      <c r="G26" s="114" t="s">
        <v>320</v>
      </c>
      <c r="H26" s="163" t="s">
        <v>374</v>
      </c>
      <c r="I26" s="172" t="s">
        <v>510</v>
      </c>
      <c r="J26" s="10">
        <v>1</v>
      </c>
    </row>
    <row r="27" spans="1:10" ht="104.25" customHeight="1" x14ac:dyDescent="0.2">
      <c r="A27" s="183"/>
      <c r="B27" s="182"/>
      <c r="C27" s="99" t="s">
        <v>210</v>
      </c>
      <c r="D27" s="94"/>
      <c r="E27" s="101"/>
      <c r="F27" s="95"/>
      <c r="G27" s="114" t="s">
        <v>320</v>
      </c>
      <c r="H27" s="163" t="s">
        <v>375</v>
      </c>
      <c r="I27" s="122" t="s">
        <v>425</v>
      </c>
      <c r="J27" s="10">
        <v>1</v>
      </c>
    </row>
    <row r="28" spans="1:10" ht="169.5" customHeight="1" x14ac:dyDescent="0.2">
      <c r="A28" s="138">
        <v>9</v>
      </c>
      <c r="B28" s="136" t="s">
        <v>211</v>
      </c>
      <c r="C28" s="99" t="s">
        <v>296</v>
      </c>
      <c r="D28" s="94"/>
      <c r="E28" s="101"/>
      <c r="F28" s="95"/>
      <c r="G28" s="114" t="s">
        <v>320</v>
      </c>
      <c r="H28" s="163" t="s">
        <v>376</v>
      </c>
      <c r="I28" s="99" t="s">
        <v>426</v>
      </c>
      <c r="J28" s="10">
        <v>1</v>
      </c>
    </row>
    <row r="29" spans="1:10" ht="232.5" customHeight="1" x14ac:dyDescent="0.2">
      <c r="A29" s="140">
        <v>10</v>
      </c>
      <c r="B29" s="136" t="s">
        <v>212</v>
      </c>
      <c r="C29" s="107" t="s">
        <v>213</v>
      </c>
      <c r="D29" s="94"/>
      <c r="E29" s="101"/>
      <c r="F29" s="95"/>
      <c r="G29" s="114" t="s">
        <v>320</v>
      </c>
      <c r="H29" s="163" t="s">
        <v>377</v>
      </c>
      <c r="I29" s="99" t="s">
        <v>427</v>
      </c>
    </row>
    <row r="30" spans="1:10" ht="129" customHeight="1" thickBot="1" x14ac:dyDescent="0.25">
      <c r="A30" s="141">
        <v>11</v>
      </c>
      <c r="B30" s="137" t="s">
        <v>214</v>
      </c>
      <c r="C30" s="133" t="s">
        <v>215</v>
      </c>
      <c r="D30" s="97"/>
      <c r="E30" s="102"/>
      <c r="F30" s="98"/>
      <c r="G30" s="134" t="s">
        <v>320</v>
      </c>
      <c r="H30" s="164" t="s">
        <v>378</v>
      </c>
      <c r="I30" s="133" t="s">
        <v>428</v>
      </c>
      <c r="J30" s="10">
        <v>1</v>
      </c>
    </row>
    <row r="31" spans="1:10" ht="13.5" thickBot="1" x14ac:dyDescent="0.25">
      <c r="A31" s="30" t="s">
        <v>216</v>
      </c>
      <c r="B31" s="31"/>
      <c r="C31" s="31"/>
      <c r="D31" s="32"/>
      <c r="E31" s="32"/>
      <c r="F31" s="32"/>
      <c r="G31" s="32"/>
      <c r="H31" s="106"/>
      <c r="I31" s="64"/>
    </row>
    <row r="32" spans="1:10" ht="39" thickBot="1" x14ac:dyDescent="0.25">
      <c r="A32" s="14" t="s">
        <v>0</v>
      </c>
      <c r="B32" s="12" t="s">
        <v>1</v>
      </c>
      <c r="C32" s="14" t="s">
        <v>2</v>
      </c>
      <c r="D32" s="15" t="s">
        <v>171</v>
      </c>
      <c r="E32" s="13" t="s">
        <v>172</v>
      </c>
      <c r="F32" s="15" t="s">
        <v>162</v>
      </c>
      <c r="G32" s="113" t="s">
        <v>326</v>
      </c>
      <c r="H32" s="113" t="s">
        <v>319</v>
      </c>
      <c r="I32" s="88" t="s">
        <v>412</v>
      </c>
    </row>
    <row r="33" spans="1:11" ht="185.25" customHeight="1" x14ac:dyDescent="0.2">
      <c r="A33" s="185">
        <v>12</v>
      </c>
      <c r="B33" s="184" t="s">
        <v>217</v>
      </c>
      <c r="C33" s="92" t="s">
        <v>218</v>
      </c>
      <c r="D33" s="91" t="s">
        <v>289</v>
      </c>
      <c r="E33" s="100"/>
      <c r="F33" s="91"/>
      <c r="G33" s="124" t="s">
        <v>320</v>
      </c>
      <c r="H33" s="165" t="s">
        <v>379</v>
      </c>
      <c r="I33" s="92" t="s">
        <v>469</v>
      </c>
    </row>
    <row r="34" spans="1:11" ht="103.5" customHeight="1" x14ac:dyDescent="0.2">
      <c r="A34" s="186"/>
      <c r="B34" s="182"/>
      <c r="C34" s="99" t="s">
        <v>219</v>
      </c>
      <c r="D34" s="94"/>
      <c r="E34" s="101"/>
      <c r="F34" s="94"/>
      <c r="G34" s="114" t="s">
        <v>320</v>
      </c>
      <c r="H34" s="162" t="s">
        <v>379</v>
      </c>
      <c r="I34" s="99" t="s">
        <v>469</v>
      </c>
    </row>
    <row r="35" spans="1:11" ht="126.75" customHeight="1" x14ac:dyDescent="0.2">
      <c r="A35" s="186"/>
      <c r="B35" s="182"/>
      <c r="C35" s="99" t="s">
        <v>220</v>
      </c>
      <c r="D35" s="94"/>
      <c r="E35" s="101"/>
      <c r="F35" s="94"/>
      <c r="G35" s="114" t="s">
        <v>320</v>
      </c>
      <c r="H35" s="162" t="s">
        <v>380</v>
      </c>
      <c r="I35" s="99" t="s">
        <v>470</v>
      </c>
      <c r="J35" s="10">
        <v>1</v>
      </c>
    </row>
    <row r="36" spans="1:11" ht="106.5" customHeight="1" x14ac:dyDescent="0.2">
      <c r="A36" s="186"/>
      <c r="B36" s="182"/>
      <c r="C36" s="94" t="s">
        <v>221</v>
      </c>
      <c r="D36" s="99"/>
      <c r="E36" s="101"/>
      <c r="F36" s="99"/>
      <c r="G36" s="114" t="s">
        <v>320</v>
      </c>
      <c r="H36" s="162" t="s">
        <v>381</v>
      </c>
      <c r="I36" s="99" t="s">
        <v>472</v>
      </c>
      <c r="J36" s="10">
        <v>1</v>
      </c>
    </row>
    <row r="37" spans="1:11" ht="156.75" customHeight="1" x14ac:dyDescent="0.2">
      <c r="A37" s="186"/>
      <c r="B37" s="182"/>
      <c r="C37" s="107" t="s">
        <v>295</v>
      </c>
      <c r="D37" s="94"/>
      <c r="E37" s="101"/>
      <c r="F37" s="99"/>
      <c r="G37" s="114" t="s">
        <v>320</v>
      </c>
      <c r="H37" s="162" t="s">
        <v>381</v>
      </c>
      <c r="I37" s="99" t="s">
        <v>471</v>
      </c>
      <c r="J37" s="10">
        <v>1</v>
      </c>
    </row>
    <row r="38" spans="1:11" ht="127.5" customHeight="1" x14ac:dyDescent="0.2">
      <c r="A38" s="186"/>
      <c r="B38" s="182"/>
      <c r="C38" s="99" t="s">
        <v>222</v>
      </c>
      <c r="D38" s="94"/>
      <c r="E38" s="101"/>
      <c r="F38" s="99"/>
      <c r="G38" s="114" t="s">
        <v>320</v>
      </c>
      <c r="H38" s="162" t="s">
        <v>382</v>
      </c>
      <c r="I38" s="99" t="s">
        <v>473</v>
      </c>
      <c r="J38" s="10">
        <v>1</v>
      </c>
    </row>
    <row r="39" spans="1:11" ht="73.5" customHeight="1" thickBot="1" x14ac:dyDescent="0.25">
      <c r="A39" s="187"/>
      <c r="B39" s="192"/>
      <c r="C39" s="97" t="s">
        <v>223</v>
      </c>
      <c r="D39" s="97"/>
      <c r="E39" s="102"/>
      <c r="F39" s="133"/>
      <c r="G39" s="134" t="s">
        <v>320</v>
      </c>
      <c r="H39" s="166" t="s">
        <v>380</v>
      </c>
      <c r="I39" s="133" t="s">
        <v>474</v>
      </c>
    </row>
    <row r="40" spans="1:11" ht="13.5" thickBot="1" x14ac:dyDescent="0.25">
      <c r="A40" s="30" t="s">
        <v>224</v>
      </c>
      <c r="B40" s="31"/>
      <c r="C40" s="31"/>
      <c r="D40" s="32"/>
      <c r="E40" s="32"/>
      <c r="F40" s="32"/>
      <c r="G40" s="32"/>
      <c r="H40" s="106"/>
      <c r="I40" s="58"/>
    </row>
    <row r="41" spans="1:11" ht="39" thickBot="1" x14ac:dyDescent="0.25">
      <c r="A41" s="88" t="s">
        <v>0</v>
      </c>
      <c r="B41" s="86" t="s">
        <v>1</v>
      </c>
      <c r="C41" s="88" t="s">
        <v>2</v>
      </c>
      <c r="D41" s="89" t="s">
        <v>171</v>
      </c>
      <c r="E41" s="87" t="s">
        <v>172</v>
      </c>
      <c r="F41" s="89" t="s">
        <v>162</v>
      </c>
      <c r="G41" s="113" t="s">
        <v>326</v>
      </c>
      <c r="H41" s="113" t="s">
        <v>319</v>
      </c>
      <c r="I41" s="14" t="s">
        <v>412</v>
      </c>
    </row>
    <row r="42" spans="1:11" ht="144.75" customHeight="1" x14ac:dyDescent="0.2">
      <c r="A42" s="142">
        <v>13</v>
      </c>
      <c r="B42" s="135" t="s">
        <v>225</v>
      </c>
      <c r="C42" s="92" t="s">
        <v>226</v>
      </c>
      <c r="D42" s="92" t="s">
        <v>297</v>
      </c>
      <c r="E42" s="100"/>
      <c r="F42" s="91"/>
      <c r="G42" s="124" t="s">
        <v>329</v>
      </c>
      <c r="H42" s="167" t="s">
        <v>383</v>
      </c>
      <c r="I42" s="92" t="s">
        <v>475</v>
      </c>
    </row>
    <row r="43" spans="1:11" ht="212.25" customHeight="1" x14ac:dyDescent="0.2">
      <c r="A43" s="186">
        <v>14</v>
      </c>
      <c r="B43" s="182" t="s">
        <v>227</v>
      </c>
      <c r="C43" s="99" t="s">
        <v>299</v>
      </c>
      <c r="D43" s="188" t="s">
        <v>298</v>
      </c>
      <c r="E43" s="99" t="s">
        <v>292</v>
      </c>
      <c r="F43" s="94"/>
      <c r="G43" s="114" t="s">
        <v>329</v>
      </c>
      <c r="H43" s="163" t="s">
        <v>384</v>
      </c>
      <c r="I43" s="99" t="s">
        <v>429</v>
      </c>
      <c r="J43" s="10">
        <v>1</v>
      </c>
      <c r="K43" s="38"/>
    </row>
    <row r="44" spans="1:11" ht="216.75" customHeight="1" x14ac:dyDescent="0.2">
      <c r="A44" s="186"/>
      <c r="B44" s="182"/>
      <c r="C44" s="107" t="s">
        <v>228</v>
      </c>
      <c r="D44" s="188"/>
      <c r="E44" s="101"/>
      <c r="F44" s="94"/>
      <c r="G44" s="114" t="s">
        <v>337</v>
      </c>
      <c r="H44" s="163" t="s">
        <v>384</v>
      </c>
      <c r="I44" s="122" t="s">
        <v>476</v>
      </c>
      <c r="J44" s="10">
        <v>1</v>
      </c>
    </row>
    <row r="45" spans="1:11" ht="151.5" customHeight="1" x14ac:dyDescent="0.2">
      <c r="A45" s="138">
        <v>15</v>
      </c>
      <c r="B45" s="94" t="s">
        <v>229</v>
      </c>
      <c r="C45" s="99" t="s">
        <v>230</v>
      </c>
      <c r="D45" s="99" t="s">
        <v>300</v>
      </c>
      <c r="E45" s="99" t="s">
        <v>292</v>
      </c>
      <c r="F45" s="94"/>
      <c r="G45" s="114" t="s">
        <v>329</v>
      </c>
      <c r="H45" s="163" t="s">
        <v>385</v>
      </c>
      <c r="I45" s="122" t="s">
        <v>430</v>
      </c>
      <c r="J45" s="10">
        <v>1</v>
      </c>
    </row>
    <row r="46" spans="1:11" ht="164.25" customHeight="1" x14ac:dyDescent="0.2">
      <c r="A46" s="186">
        <v>16</v>
      </c>
      <c r="B46" s="182" t="s">
        <v>231</v>
      </c>
      <c r="C46" s="99" t="s">
        <v>232</v>
      </c>
      <c r="D46" s="99" t="s">
        <v>302</v>
      </c>
      <c r="E46" s="101"/>
      <c r="F46" s="94"/>
      <c r="G46" s="117" t="s">
        <v>502</v>
      </c>
      <c r="H46" s="163" t="s">
        <v>386</v>
      </c>
      <c r="I46" s="108" t="s">
        <v>501</v>
      </c>
      <c r="J46" s="10">
        <v>1</v>
      </c>
    </row>
    <row r="47" spans="1:11" ht="89.25" customHeight="1" x14ac:dyDescent="0.2">
      <c r="A47" s="186"/>
      <c r="B47" s="182"/>
      <c r="C47" s="99" t="s">
        <v>233</v>
      </c>
      <c r="D47" s="94"/>
      <c r="E47" s="101"/>
      <c r="F47" s="94"/>
      <c r="G47" s="117" t="s">
        <v>330</v>
      </c>
      <c r="H47" s="163" t="s">
        <v>387</v>
      </c>
      <c r="I47" s="108" t="s">
        <v>501</v>
      </c>
      <c r="J47" s="10">
        <v>1</v>
      </c>
    </row>
    <row r="48" spans="1:11" ht="200.25" customHeight="1" x14ac:dyDescent="0.2">
      <c r="A48" s="186"/>
      <c r="B48" s="182"/>
      <c r="C48" s="108" t="s">
        <v>234</v>
      </c>
      <c r="D48" s="109"/>
      <c r="E48" s="110"/>
      <c r="F48" s="109"/>
      <c r="G48" s="117"/>
      <c r="H48" s="161" t="s">
        <v>173</v>
      </c>
      <c r="I48" s="99" t="s">
        <v>173</v>
      </c>
    </row>
    <row r="49" spans="1:12" ht="83.25" customHeight="1" x14ac:dyDescent="0.2">
      <c r="A49" s="186"/>
      <c r="B49" s="182"/>
      <c r="C49" s="99" t="s">
        <v>301</v>
      </c>
      <c r="D49" s="94"/>
      <c r="E49" s="101"/>
      <c r="F49" s="94"/>
      <c r="G49" s="117"/>
      <c r="H49" s="161" t="s">
        <v>173</v>
      </c>
      <c r="I49" s="99" t="s">
        <v>173</v>
      </c>
    </row>
    <row r="50" spans="1:12" ht="87" customHeight="1" x14ac:dyDescent="0.2">
      <c r="A50" s="186"/>
      <c r="B50" s="182"/>
      <c r="C50" s="99" t="s">
        <v>235</v>
      </c>
      <c r="D50" s="94"/>
      <c r="E50" s="101"/>
      <c r="F50" s="94"/>
      <c r="G50" s="117"/>
      <c r="H50" s="161" t="s">
        <v>173</v>
      </c>
      <c r="I50" s="99" t="s">
        <v>173</v>
      </c>
    </row>
    <row r="51" spans="1:12" ht="139.5" customHeight="1" x14ac:dyDescent="0.2">
      <c r="A51" s="186">
        <v>17</v>
      </c>
      <c r="B51" s="182" t="s">
        <v>236</v>
      </c>
      <c r="C51" s="99" t="s">
        <v>237</v>
      </c>
      <c r="D51" s="94"/>
      <c r="E51" s="101"/>
      <c r="F51" s="94"/>
      <c r="G51" s="117"/>
      <c r="H51" s="161" t="s">
        <v>173</v>
      </c>
      <c r="I51" s="119" t="s">
        <v>173</v>
      </c>
    </row>
    <row r="52" spans="1:12" ht="150" customHeight="1" x14ac:dyDescent="0.2">
      <c r="A52" s="186"/>
      <c r="B52" s="182"/>
      <c r="C52" s="99" t="s">
        <v>238</v>
      </c>
      <c r="D52" s="94"/>
      <c r="E52" s="101"/>
      <c r="F52" s="94"/>
      <c r="G52" s="117"/>
      <c r="H52" s="161" t="s">
        <v>173</v>
      </c>
      <c r="I52" s="119" t="s">
        <v>173</v>
      </c>
    </row>
    <row r="53" spans="1:12" ht="184.5" customHeight="1" x14ac:dyDescent="0.2">
      <c r="A53" s="183">
        <v>18</v>
      </c>
      <c r="B53" s="182" t="s">
        <v>239</v>
      </c>
      <c r="C53" s="99" t="s">
        <v>303</v>
      </c>
      <c r="D53" s="94"/>
      <c r="E53" s="99" t="s">
        <v>292</v>
      </c>
      <c r="F53" s="94"/>
      <c r="G53" s="114" t="s">
        <v>331</v>
      </c>
      <c r="H53" s="163" t="s">
        <v>388</v>
      </c>
      <c r="I53" s="99" t="s">
        <v>431</v>
      </c>
      <c r="J53" s="10">
        <v>1</v>
      </c>
      <c r="K53" s="38"/>
      <c r="L53" s="34"/>
    </row>
    <row r="54" spans="1:12" ht="105" customHeight="1" x14ac:dyDescent="0.2">
      <c r="A54" s="183"/>
      <c r="B54" s="182"/>
      <c r="C54" s="99" t="s">
        <v>240</v>
      </c>
      <c r="D54" s="99" t="s">
        <v>304</v>
      </c>
      <c r="E54" s="101"/>
      <c r="F54" s="94"/>
      <c r="G54" s="117" t="s">
        <v>332</v>
      </c>
      <c r="H54" s="163" t="s">
        <v>389</v>
      </c>
      <c r="I54" s="122" t="s">
        <v>477</v>
      </c>
      <c r="J54" s="10">
        <v>1</v>
      </c>
    </row>
    <row r="55" spans="1:12" ht="135" customHeight="1" x14ac:dyDescent="0.2">
      <c r="A55" s="183"/>
      <c r="B55" s="182"/>
      <c r="C55" s="108" t="s">
        <v>316</v>
      </c>
      <c r="D55" s="108" t="s">
        <v>305</v>
      </c>
      <c r="E55" s="108" t="s">
        <v>292</v>
      </c>
      <c r="F55" s="109"/>
      <c r="G55" s="117" t="s">
        <v>327</v>
      </c>
      <c r="H55" s="163" t="s">
        <v>350</v>
      </c>
      <c r="I55" s="99" t="s">
        <v>478</v>
      </c>
      <c r="J55" s="10">
        <v>1</v>
      </c>
    </row>
    <row r="56" spans="1:12" ht="150" customHeight="1" x14ac:dyDescent="0.2">
      <c r="A56" s="183"/>
      <c r="B56" s="182"/>
      <c r="C56" s="99" t="s">
        <v>241</v>
      </c>
      <c r="D56" s="94"/>
      <c r="E56" s="101"/>
      <c r="F56" s="94"/>
      <c r="G56" s="117" t="s">
        <v>332</v>
      </c>
      <c r="H56" s="163" t="s">
        <v>390</v>
      </c>
      <c r="I56" s="122" t="s">
        <v>479</v>
      </c>
      <c r="J56" s="10">
        <v>1</v>
      </c>
    </row>
    <row r="57" spans="1:12" ht="150.75" customHeight="1" x14ac:dyDescent="0.2">
      <c r="A57" s="183">
        <v>19</v>
      </c>
      <c r="B57" s="182" t="s">
        <v>242</v>
      </c>
      <c r="C57" s="99" t="s">
        <v>306</v>
      </c>
      <c r="D57" s="94"/>
      <c r="E57" s="101"/>
      <c r="F57" s="94"/>
      <c r="G57" s="117" t="s">
        <v>328</v>
      </c>
      <c r="H57" s="168" t="s">
        <v>391</v>
      </c>
      <c r="I57" s="99" t="s">
        <v>480</v>
      </c>
      <c r="J57" s="10">
        <v>1</v>
      </c>
    </row>
    <row r="58" spans="1:12" ht="185.25" customHeight="1" x14ac:dyDescent="0.2">
      <c r="A58" s="183"/>
      <c r="B58" s="182"/>
      <c r="C58" s="99" t="s">
        <v>307</v>
      </c>
      <c r="D58" s="94"/>
      <c r="E58" s="101"/>
      <c r="F58" s="94"/>
      <c r="G58" s="117" t="s">
        <v>328</v>
      </c>
      <c r="H58" s="168" t="s">
        <v>392</v>
      </c>
      <c r="I58" s="99" t="s">
        <v>481</v>
      </c>
      <c r="J58" s="10">
        <v>1</v>
      </c>
    </row>
    <row r="59" spans="1:12" ht="257.25" customHeight="1" x14ac:dyDescent="0.2">
      <c r="A59" s="183">
        <v>20</v>
      </c>
      <c r="B59" s="182" t="s">
        <v>243</v>
      </c>
      <c r="C59" s="99" t="s">
        <v>244</v>
      </c>
      <c r="D59" s="94"/>
      <c r="E59" s="101"/>
      <c r="F59" s="94"/>
      <c r="G59" s="117" t="s">
        <v>333</v>
      </c>
      <c r="H59" s="168" t="s">
        <v>393</v>
      </c>
      <c r="I59" s="107" t="s">
        <v>482</v>
      </c>
      <c r="J59" s="10">
        <v>1</v>
      </c>
    </row>
    <row r="60" spans="1:12" ht="112.5" customHeight="1" x14ac:dyDescent="0.2">
      <c r="A60" s="183"/>
      <c r="B60" s="182"/>
      <c r="C60" s="99" t="s">
        <v>245</v>
      </c>
      <c r="D60" s="94"/>
      <c r="E60" s="101"/>
      <c r="F60" s="94"/>
      <c r="G60" s="117" t="s">
        <v>333</v>
      </c>
      <c r="H60" s="168" t="s">
        <v>394</v>
      </c>
      <c r="I60" s="99" t="s">
        <v>432</v>
      </c>
      <c r="J60" s="10">
        <v>1</v>
      </c>
    </row>
    <row r="61" spans="1:12" ht="221.25" customHeight="1" x14ac:dyDescent="0.2">
      <c r="A61" s="183"/>
      <c r="B61" s="182"/>
      <c r="C61" s="99" t="s">
        <v>246</v>
      </c>
      <c r="D61" s="94"/>
      <c r="E61" s="101"/>
      <c r="F61" s="94"/>
      <c r="G61" s="117" t="s">
        <v>333</v>
      </c>
      <c r="H61" s="168" t="s">
        <v>395</v>
      </c>
      <c r="I61" s="99" t="s">
        <v>483</v>
      </c>
      <c r="J61" s="10">
        <v>1</v>
      </c>
    </row>
    <row r="62" spans="1:12" ht="93" customHeight="1" x14ac:dyDescent="0.2">
      <c r="A62" s="183"/>
      <c r="B62" s="182"/>
      <c r="C62" s="99" t="s">
        <v>247</v>
      </c>
      <c r="D62" s="94"/>
      <c r="E62" s="101"/>
      <c r="F62" s="109"/>
      <c r="G62" s="117" t="s">
        <v>333</v>
      </c>
      <c r="H62" s="168" t="s">
        <v>396</v>
      </c>
      <c r="I62" s="99" t="s">
        <v>432</v>
      </c>
      <c r="J62" s="10">
        <v>1</v>
      </c>
    </row>
    <row r="63" spans="1:12" ht="114.75" customHeight="1" x14ac:dyDescent="0.2">
      <c r="A63" s="140">
        <v>21</v>
      </c>
      <c r="B63" s="136" t="s">
        <v>248</v>
      </c>
      <c r="C63" s="99" t="s">
        <v>249</v>
      </c>
      <c r="D63" s="94"/>
      <c r="E63" s="101"/>
      <c r="F63" s="94"/>
      <c r="G63" s="114" t="s">
        <v>329</v>
      </c>
      <c r="H63" s="168" t="s">
        <v>397</v>
      </c>
      <c r="I63" s="99" t="s">
        <v>433</v>
      </c>
      <c r="J63" s="10">
        <v>1</v>
      </c>
    </row>
    <row r="64" spans="1:12" ht="103.5" customHeight="1" x14ac:dyDescent="0.2">
      <c r="A64" s="140">
        <v>22</v>
      </c>
      <c r="B64" s="136" t="s">
        <v>250</v>
      </c>
      <c r="C64" s="99" t="s">
        <v>251</v>
      </c>
      <c r="D64" s="94"/>
      <c r="E64" s="101"/>
      <c r="F64" s="94"/>
      <c r="G64" s="117" t="s">
        <v>328</v>
      </c>
      <c r="H64" s="168" t="s">
        <v>398</v>
      </c>
      <c r="I64" s="99" t="s">
        <v>484</v>
      </c>
      <c r="J64" s="10">
        <v>1</v>
      </c>
    </row>
    <row r="65" spans="1:11" ht="97.5" customHeight="1" x14ac:dyDescent="0.2">
      <c r="A65" s="183">
        <v>23</v>
      </c>
      <c r="B65" s="182" t="s">
        <v>252</v>
      </c>
      <c r="C65" s="99" t="s">
        <v>253</v>
      </c>
      <c r="D65" s="94"/>
      <c r="E65" s="101"/>
      <c r="F65" s="94"/>
      <c r="G65" s="118" t="s">
        <v>322</v>
      </c>
      <c r="H65" s="160" t="s">
        <v>505</v>
      </c>
      <c r="I65" s="99" t="s">
        <v>485</v>
      </c>
      <c r="J65" s="10">
        <v>1</v>
      </c>
    </row>
    <row r="66" spans="1:11" ht="114.75" customHeight="1" x14ac:dyDescent="0.2">
      <c r="A66" s="183"/>
      <c r="B66" s="182"/>
      <c r="C66" s="99" t="s">
        <v>254</v>
      </c>
      <c r="D66" s="94"/>
      <c r="E66" s="101"/>
      <c r="F66" s="94"/>
      <c r="G66" s="118" t="s">
        <v>322</v>
      </c>
      <c r="H66" s="160" t="s">
        <v>506</v>
      </c>
      <c r="I66" s="99" t="s">
        <v>485</v>
      </c>
      <c r="J66" s="10">
        <v>1</v>
      </c>
    </row>
    <row r="67" spans="1:11" ht="89.25" customHeight="1" x14ac:dyDescent="0.2">
      <c r="A67" s="183"/>
      <c r="B67" s="182"/>
      <c r="C67" s="99" t="s">
        <v>255</v>
      </c>
      <c r="D67" s="94"/>
      <c r="E67" s="101"/>
      <c r="F67" s="94"/>
      <c r="G67" s="118" t="s">
        <v>322</v>
      </c>
      <c r="H67" s="160" t="s">
        <v>505</v>
      </c>
      <c r="I67" s="99" t="s">
        <v>485</v>
      </c>
      <c r="J67" s="10">
        <v>1</v>
      </c>
    </row>
    <row r="68" spans="1:11" ht="95.25" customHeight="1" x14ac:dyDescent="0.2">
      <c r="A68" s="183">
        <v>24</v>
      </c>
      <c r="B68" s="182" t="s">
        <v>256</v>
      </c>
      <c r="C68" s="99" t="s">
        <v>257</v>
      </c>
      <c r="D68" s="94"/>
      <c r="E68" s="101"/>
      <c r="F68" s="94"/>
      <c r="G68" s="118" t="s">
        <v>322</v>
      </c>
      <c r="H68" s="160" t="s">
        <v>505</v>
      </c>
      <c r="I68" s="122" t="s">
        <v>486</v>
      </c>
      <c r="J68" s="10">
        <v>1</v>
      </c>
    </row>
    <row r="69" spans="1:11" ht="280.5" customHeight="1" x14ac:dyDescent="0.2">
      <c r="A69" s="183"/>
      <c r="B69" s="182"/>
      <c r="C69" s="99" t="s">
        <v>308</v>
      </c>
      <c r="D69" s="94"/>
      <c r="E69" s="101"/>
      <c r="F69" s="94"/>
      <c r="G69" s="118" t="s">
        <v>341</v>
      </c>
      <c r="H69" s="160" t="s">
        <v>344</v>
      </c>
      <c r="I69" s="122" t="s">
        <v>487</v>
      </c>
      <c r="J69" s="10">
        <v>1</v>
      </c>
    </row>
    <row r="70" spans="1:11" ht="170.25" customHeight="1" x14ac:dyDescent="0.2">
      <c r="A70" s="183"/>
      <c r="B70" s="182"/>
      <c r="C70" s="99" t="s">
        <v>258</v>
      </c>
      <c r="D70" s="94"/>
      <c r="E70" s="101"/>
      <c r="F70" s="94"/>
      <c r="G70" s="118" t="s">
        <v>340</v>
      </c>
      <c r="H70" s="160" t="s">
        <v>351</v>
      </c>
      <c r="I70" s="122" t="s">
        <v>488</v>
      </c>
      <c r="J70" s="10">
        <v>1</v>
      </c>
    </row>
    <row r="71" spans="1:11" ht="91.5" customHeight="1" x14ac:dyDescent="0.2">
      <c r="A71" s="140">
        <v>25</v>
      </c>
      <c r="B71" s="136" t="s">
        <v>259</v>
      </c>
      <c r="C71" s="99" t="s">
        <v>260</v>
      </c>
      <c r="D71" s="94"/>
      <c r="E71" s="101"/>
      <c r="F71" s="94"/>
      <c r="G71" s="118" t="s">
        <v>322</v>
      </c>
      <c r="H71" s="160" t="s">
        <v>505</v>
      </c>
      <c r="I71" s="99" t="s">
        <v>489</v>
      </c>
      <c r="J71" s="10">
        <v>1</v>
      </c>
    </row>
    <row r="72" spans="1:11" ht="159.75" customHeight="1" thickBot="1" x14ac:dyDescent="0.25">
      <c r="A72" s="141">
        <v>26</v>
      </c>
      <c r="B72" s="137" t="s">
        <v>261</v>
      </c>
      <c r="C72" s="133" t="s">
        <v>262</v>
      </c>
      <c r="D72" s="97"/>
      <c r="E72" s="102"/>
      <c r="F72" s="97"/>
      <c r="G72" s="126" t="s">
        <v>335</v>
      </c>
      <c r="H72" s="164"/>
      <c r="I72" s="133" t="s">
        <v>490</v>
      </c>
      <c r="J72" s="10">
        <v>1</v>
      </c>
    </row>
    <row r="73" spans="1:11" ht="13.5" thickBot="1" x14ac:dyDescent="0.25">
      <c r="A73" s="30" t="s">
        <v>263</v>
      </c>
      <c r="B73" s="31"/>
      <c r="C73" s="31"/>
      <c r="D73" s="32"/>
      <c r="E73" s="32"/>
      <c r="F73" s="32"/>
      <c r="G73" s="43"/>
      <c r="H73" s="106"/>
      <c r="I73" s="58"/>
    </row>
    <row r="74" spans="1:11" ht="39" thickBot="1" x14ac:dyDescent="0.25">
      <c r="A74" s="14" t="s">
        <v>0</v>
      </c>
      <c r="B74" s="12" t="s">
        <v>1</v>
      </c>
      <c r="C74" s="14" t="s">
        <v>2</v>
      </c>
      <c r="D74" s="15" t="s">
        <v>171</v>
      </c>
      <c r="E74" s="13" t="s">
        <v>172</v>
      </c>
      <c r="F74" s="15" t="s">
        <v>162</v>
      </c>
      <c r="G74" s="113" t="s">
        <v>326</v>
      </c>
      <c r="H74" s="113" t="s">
        <v>319</v>
      </c>
      <c r="I74" s="14" t="s">
        <v>412</v>
      </c>
    </row>
    <row r="75" spans="1:11" ht="135.75" customHeight="1" x14ac:dyDescent="0.2">
      <c r="A75" s="179">
        <v>27</v>
      </c>
      <c r="B75" s="189" t="s">
        <v>264</v>
      </c>
      <c r="C75" s="91" t="s">
        <v>265</v>
      </c>
      <c r="D75" s="91"/>
      <c r="E75" s="92" t="s">
        <v>292</v>
      </c>
      <c r="F75" s="91"/>
      <c r="G75" s="116" t="s">
        <v>336</v>
      </c>
      <c r="H75" s="169" t="s">
        <v>399</v>
      </c>
      <c r="I75" s="143" t="s">
        <v>434</v>
      </c>
      <c r="J75" s="10">
        <v>1</v>
      </c>
    </row>
    <row r="76" spans="1:11" ht="154.5" customHeight="1" x14ac:dyDescent="0.2">
      <c r="A76" s="180"/>
      <c r="B76" s="190"/>
      <c r="C76" s="99" t="s">
        <v>317</v>
      </c>
      <c r="D76" s="94"/>
      <c r="E76" s="101"/>
      <c r="F76" s="94"/>
      <c r="G76" s="117" t="s">
        <v>336</v>
      </c>
      <c r="H76" s="168" t="s">
        <v>400</v>
      </c>
      <c r="I76" s="130" t="s">
        <v>491</v>
      </c>
      <c r="K76" s="10">
        <v>1</v>
      </c>
    </row>
    <row r="77" spans="1:11" ht="171.75" customHeight="1" x14ac:dyDescent="0.2">
      <c r="A77" s="180"/>
      <c r="B77" s="190"/>
      <c r="C77" s="99" t="s">
        <v>267</v>
      </c>
      <c r="D77" s="99"/>
      <c r="E77" s="101"/>
      <c r="F77" s="94"/>
      <c r="G77" s="117" t="s">
        <v>336</v>
      </c>
      <c r="H77" s="168" t="s">
        <v>401</v>
      </c>
      <c r="I77" s="130" t="s">
        <v>435</v>
      </c>
      <c r="J77" s="10">
        <v>1</v>
      </c>
    </row>
    <row r="78" spans="1:11" ht="168" customHeight="1" x14ac:dyDescent="0.2">
      <c r="A78" s="180"/>
      <c r="B78" s="190"/>
      <c r="C78" s="108" t="s">
        <v>268</v>
      </c>
      <c r="D78" s="109"/>
      <c r="E78" s="110"/>
      <c r="F78" s="109"/>
      <c r="G78" s="117" t="s">
        <v>336</v>
      </c>
      <c r="H78" s="168" t="s">
        <v>402</v>
      </c>
      <c r="I78" s="130" t="s">
        <v>435</v>
      </c>
      <c r="J78" s="10">
        <v>1</v>
      </c>
    </row>
    <row r="79" spans="1:11" ht="135" customHeight="1" x14ac:dyDescent="0.2">
      <c r="A79" s="180"/>
      <c r="B79" s="190"/>
      <c r="C79" s="108" t="s">
        <v>318</v>
      </c>
      <c r="D79" s="109"/>
      <c r="E79" s="109"/>
      <c r="F79" s="109"/>
      <c r="G79" s="117" t="s">
        <v>336</v>
      </c>
      <c r="H79" s="168" t="s">
        <v>403</v>
      </c>
      <c r="I79" s="130" t="s">
        <v>436</v>
      </c>
      <c r="J79" s="10">
        <v>1</v>
      </c>
    </row>
    <row r="80" spans="1:11" ht="81" customHeight="1" thickBot="1" x14ac:dyDescent="0.25">
      <c r="A80" s="181"/>
      <c r="B80" s="191"/>
      <c r="C80" s="97" t="s">
        <v>266</v>
      </c>
      <c r="D80" s="97"/>
      <c r="E80" s="102"/>
      <c r="F80" s="97"/>
      <c r="G80" s="126" t="s">
        <v>336</v>
      </c>
      <c r="H80" s="170" t="s">
        <v>404</v>
      </c>
      <c r="I80" s="60" t="s">
        <v>437</v>
      </c>
      <c r="J80" s="10">
        <v>1</v>
      </c>
    </row>
    <row r="81" spans="1:12" ht="13.5" thickBot="1" x14ac:dyDescent="0.25">
      <c r="A81" s="104" t="s">
        <v>276</v>
      </c>
      <c r="B81" s="105"/>
      <c r="C81" s="105"/>
      <c r="D81" s="106"/>
      <c r="E81" s="106"/>
      <c r="F81" s="106"/>
      <c r="G81" s="115"/>
      <c r="H81" s="106"/>
      <c r="I81" s="58"/>
    </row>
    <row r="82" spans="1:12" ht="39" thickBot="1" x14ac:dyDescent="0.25">
      <c r="A82" s="14" t="s">
        <v>0</v>
      </c>
      <c r="B82" s="12" t="s">
        <v>1</v>
      </c>
      <c r="C82" s="14" t="s">
        <v>2</v>
      </c>
      <c r="D82" s="15" t="s">
        <v>171</v>
      </c>
      <c r="E82" s="13" t="s">
        <v>172</v>
      </c>
      <c r="F82" s="15" t="s">
        <v>162</v>
      </c>
      <c r="G82" s="113" t="s">
        <v>326</v>
      </c>
      <c r="H82" s="113" t="s">
        <v>319</v>
      </c>
      <c r="I82" s="88" t="s">
        <v>412</v>
      </c>
    </row>
    <row r="83" spans="1:12" ht="204" customHeight="1" x14ac:dyDescent="0.2">
      <c r="A83" s="90">
        <v>28</v>
      </c>
      <c r="B83" s="111" t="s">
        <v>269</v>
      </c>
      <c r="C83" s="111" t="s">
        <v>270</v>
      </c>
      <c r="D83" s="111"/>
      <c r="E83" s="131"/>
      <c r="F83" s="111"/>
      <c r="G83" s="116" t="s">
        <v>334</v>
      </c>
      <c r="H83" s="167" t="s">
        <v>405</v>
      </c>
      <c r="I83" s="65" t="s">
        <v>492</v>
      </c>
      <c r="J83" s="10">
        <v>1</v>
      </c>
    </row>
    <row r="84" spans="1:12" ht="242.25" customHeight="1" x14ac:dyDescent="0.2">
      <c r="A84" s="93">
        <v>29</v>
      </c>
      <c r="B84" s="94" t="s">
        <v>271</v>
      </c>
      <c r="C84" s="99" t="s">
        <v>272</v>
      </c>
      <c r="D84" s="99"/>
      <c r="E84" s="101"/>
      <c r="F84" s="99"/>
      <c r="G84" s="117" t="s">
        <v>334</v>
      </c>
      <c r="H84" s="163" t="s">
        <v>405</v>
      </c>
      <c r="I84" s="130" t="s">
        <v>497</v>
      </c>
      <c r="J84" s="10">
        <v>1</v>
      </c>
    </row>
    <row r="85" spans="1:12" ht="150" customHeight="1" thickBot="1" x14ac:dyDescent="0.25">
      <c r="A85" s="96">
        <v>30</v>
      </c>
      <c r="B85" s="97" t="s">
        <v>273</v>
      </c>
      <c r="C85" s="97" t="s">
        <v>274</v>
      </c>
      <c r="D85" s="97"/>
      <c r="E85" s="97"/>
      <c r="F85" s="97"/>
      <c r="G85" s="126" t="s">
        <v>334</v>
      </c>
      <c r="H85" s="164" t="s">
        <v>405</v>
      </c>
      <c r="I85" s="47" t="s">
        <v>498</v>
      </c>
      <c r="J85" s="10">
        <v>1</v>
      </c>
    </row>
    <row r="86" spans="1:12" ht="13.5" thickBot="1" x14ac:dyDescent="0.25">
      <c r="A86" s="104" t="s">
        <v>275</v>
      </c>
      <c r="B86" s="105"/>
      <c r="C86" s="105"/>
      <c r="D86" s="106"/>
      <c r="E86" s="106"/>
      <c r="F86" s="106"/>
      <c r="G86" s="115"/>
      <c r="H86" s="106"/>
      <c r="I86" s="121"/>
    </row>
    <row r="87" spans="1:12" ht="39" thickBot="1" x14ac:dyDescent="0.25">
      <c r="A87" s="14" t="s">
        <v>0</v>
      </c>
      <c r="B87" s="12" t="s">
        <v>1</v>
      </c>
      <c r="C87" s="14" t="s">
        <v>2</v>
      </c>
      <c r="D87" s="15" t="s">
        <v>171</v>
      </c>
      <c r="E87" s="13" t="s">
        <v>172</v>
      </c>
      <c r="F87" s="15" t="s">
        <v>162</v>
      </c>
      <c r="G87" s="113" t="s">
        <v>326</v>
      </c>
      <c r="H87" s="113" t="s">
        <v>319</v>
      </c>
      <c r="I87" s="88" t="s">
        <v>412</v>
      </c>
    </row>
    <row r="88" spans="1:12" ht="159.75" customHeight="1" x14ac:dyDescent="0.2">
      <c r="A88" s="90">
        <v>31</v>
      </c>
      <c r="B88" s="91" t="s">
        <v>277</v>
      </c>
      <c r="C88" s="112" t="s">
        <v>278</v>
      </c>
      <c r="D88" s="91"/>
      <c r="E88" s="100"/>
      <c r="F88" s="91"/>
      <c r="G88" s="116" t="s">
        <v>334</v>
      </c>
      <c r="H88" s="169" t="s">
        <v>406</v>
      </c>
      <c r="I88" s="65" t="s">
        <v>493</v>
      </c>
      <c r="J88" s="10">
        <v>1</v>
      </c>
    </row>
    <row r="89" spans="1:12" ht="207.75" customHeight="1" x14ac:dyDescent="0.2">
      <c r="A89" s="93">
        <v>32</v>
      </c>
      <c r="B89" s="94" t="s">
        <v>279</v>
      </c>
      <c r="C89" s="99" t="s">
        <v>280</v>
      </c>
      <c r="D89" s="94"/>
      <c r="E89" s="101"/>
      <c r="F89" s="94"/>
      <c r="G89" s="117" t="s">
        <v>334</v>
      </c>
      <c r="H89" s="168" t="s">
        <v>407</v>
      </c>
      <c r="I89" s="36" t="s">
        <v>494</v>
      </c>
      <c r="J89" s="10">
        <v>1</v>
      </c>
    </row>
    <row r="90" spans="1:12" ht="167.25" customHeight="1" x14ac:dyDescent="0.2">
      <c r="A90" s="93">
        <v>33</v>
      </c>
      <c r="B90" s="94" t="s">
        <v>281</v>
      </c>
      <c r="C90" s="99" t="s">
        <v>282</v>
      </c>
      <c r="D90" s="94"/>
      <c r="E90" s="101"/>
      <c r="F90" s="94"/>
      <c r="G90" s="117" t="s">
        <v>334</v>
      </c>
      <c r="H90" s="163" t="s">
        <v>408</v>
      </c>
      <c r="I90" s="24" t="s">
        <v>438</v>
      </c>
      <c r="J90" s="10">
        <v>1</v>
      </c>
    </row>
    <row r="91" spans="1:12" ht="152.25" customHeight="1" x14ac:dyDescent="0.25">
      <c r="A91" s="93">
        <v>34</v>
      </c>
      <c r="B91" s="109" t="s">
        <v>283</v>
      </c>
      <c r="C91" s="108" t="s">
        <v>284</v>
      </c>
      <c r="D91" s="94"/>
      <c r="E91" s="101"/>
      <c r="F91" s="37"/>
      <c r="G91" s="117" t="s">
        <v>334</v>
      </c>
      <c r="H91" s="163" t="s">
        <v>409</v>
      </c>
      <c r="I91" s="130" t="s">
        <v>439</v>
      </c>
      <c r="K91" s="10">
        <v>1</v>
      </c>
    </row>
    <row r="92" spans="1:12" ht="136.5" customHeight="1" x14ac:dyDescent="0.2">
      <c r="A92" s="93">
        <v>35</v>
      </c>
      <c r="B92" s="109" t="s">
        <v>286</v>
      </c>
      <c r="C92" s="108" t="s">
        <v>285</v>
      </c>
      <c r="D92" s="94"/>
      <c r="E92" s="101"/>
      <c r="F92" s="94"/>
      <c r="G92" s="117" t="s">
        <v>334</v>
      </c>
      <c r="H92" s="163" t="s">
        <v>410</v>
      </c>
      <c r="I92" s="24" t="s">
        <v>440</v>
      </c>
      <c r="J92" s="10">
        <v>1</v>
      </c>
    </row>
    <row r="93" spans="1:12" ht="149.25" customHeight="1" thickBot="1" x14ac:dyDescent="0.25">
      <c r="A93" s="96">
        <v>36</v>
      </c>
      <c r="B93" s="150" t="s">
        <v>287</v>
      </c>
      <c r="C93" s="127" t="s">
        <v>288</v>
      </c>
      <c r="D93" s="97"/>
      <c r="E93" s="102"/>
      <c r="F93" s="97"/>
      <c r="G93" s="126" t="s">
        <v>334</v>
      </c>
      <c r="H93" s="164" t="s">
        <v>411</v>
      </c>
      <c r="I93" s="54" t="s">
        <v>495</v>
      </c>
      <c r="J93" s="10">
        <v>1</v>
      </c>
    </row>
    <row r="94" spans="1:12" x14ac:dyDescent="0.2">
      <c r="A94" s="84"/>
      <c r="B94" s="84"/>
      <c r="C94" s="84"/>
      <c r="D94" s="83" t="s">
        <v>179</v>
      </c>
      <c r="E94" s="144"/>
      <c r="F94" s="145">
        <f>SUM(J94:L94)</f>
        <v>65</v>
      </c>
      <c r="G94" s="157"/>
      <c r="H94" s="145"/>
      <c r="I94" s="158"/>
      <c r="J94" s="10">
        <f>SUM(J7:J93)</f>
        <v>63</v>
      </c>
      <c r="K94" s="10">
        <f>SUM(K7:K93)</f>
        <v>2</v>
      </c>
      <c r="L94" s="10">
        <f>SUM(L7:L93)</f>
        <v>0</v>
      </c>
    </row>
    <row r="95" spans="1:12" x14ac:dyDescent="0.2">
      <c r="A95" s="84"/>
      <c r="B95" s="84"/>
      <c r="C95" s="84"/>
      <c r="D95" s="175" t="s">
        <v>180</v>
      </c>
      <c r="E95" s="175"/>
      <c r="F95" s="145">
        <f>+J94</f>
        <v>63</v>
      </c>
      <c r="G95" s="157"/>
      <c r="H95" s="145"/>
      <c r="I95" s="158"/>
    </row>
    <row r="96" spans="1:12" x14ac:dyDescent="0.2">
      <c r="A96" s="84"/>
      <c r="B96" s="84"/>
      <c r="C96" s="84"/>
      <c r="D96" s="147" t="s">
        <v>310</v>
      </c>
      <c r="E96" s="147"/>
      <c r="F96" s="145">
        <f>+K94</f>
        <v>2</v>
      </c>
      <c r="G96" s="145"/>
      <c r="H96" s="145"/>
      <c r="I96" s="158"/>
    </row>
    <row r="97" spans="1:9" x14ac:dyDescent="0.2">
      <c r="A97" s="84"/>
      <c r="B97" s="84"/>
      <c r="C97" s="84"/>
      <c r="D97" s="147" t="s">
        <v>311</v>
      </c>
      <c r="E97" s="147"/>
      <c r="F97" s="145">
        <f>+L94</f>
        <v>0</v>
      </c>
      <c r="G97" s="145"/>
      <c r="H97" s="145"/>
      <c r="I97" s="159"/>
    </row>
    <row r="98" spans="1:9" x14ac:dyDescent="0.2">
      <c r="A98" s="84"/>
      <c r="B98" s="84"/>
      <c r="C98" s="84"/>
      <c r="D98" s="83" t="s">
        <v>181</v>
      </c>
      <c r="E98" s="83"/>
      <c r="F98" s="148">
        <f>+F95/F94</f>
        <v>0.96923076923076923</v>
      </c>
      <c r="G98" s="84"/>
      <c r="H98" s="84"/>
      <c r="I98" s="146"/>
    </row>
    <row r="99" spans="1:9" x14ac:dyDescent="0.2">
      <c r="A99" s="26"/>
      <c r="B99" s="26"/>
      <c r="C99" s="26"/>
      <c r="D99" s="26"/>
      <c r="E99" s="26"/>
      <c r="F99" s="26"/>
      <c r="G99" s="26"/>
      <c r="H99" s="26"/>
      <c r="I99" s="62"/>
    </row>
    <row r="100" spans="1:9" x14ac:dyDescent="0.2">
      <c r="A100" s="26"/>
      <c r="B100" s="26"/>
      <c r="C100" s="26"/>
      <c r="D100" s="26"/>
      <c r="E100" s="26"/>
      <c r="F100" s="26"/>
      <c r="G100" s="26"/>
      <c r="H100" s="26"/>
      <c r="I100" s="62"/>
    </row>
    <row r="101" spans="1:9" x14ac:dyDescent="0.2">
      <c r="A101" s="26"/>
      <c r="B101" s="26"/>
      <c r="C101" s="26"/>
      <c r="D101" s="26"/>
      <c r="E101" s="26"/>
      <c r="F101" s="26"/>
      <c r="G101" s="26"/>
      <c r="H101" s="26"/>
      <c r="I101" s="62"/>
    </row>
    <row r="102" spans="1:9" x14ac:dyDescent="0.2">
      <c r="A102" s="26"/>
      <c r="B102" s="26"/>
      <c r="C102" s="26"/>
      <c r="D102" s="26"/>
      <c r="E102" s="26"/>
      <c r="F102" s="26"/>
      <c r="G102" s="26"/>
      <c r="H102" s="26"/>
      <c r="I102" s="62"/>
    </row>
    <row r="103" spans="1:9" x14ac:dyDescent="0.2">
      <c r="A103" s="26"/>
      <c r="B103" s="26"/>
      <c r="C103" s="26"/>
      <c r="D103" s="26"/>
      <c r="E103" s="26"/>
      <c r="F103" s="26"/>
      <c r="G103" s="26"/>
      <c r="H103" s="26"/>
      <c r="I103" s="62"/>
    </row>
    <row r="104" spans="1:9" x14ac:dyDescent="0.2">
      <c r="A104" s="26"/>
      <c r="B104" s="26"/>
      <c r="C104" s="26"/>
      <c r="D104" s="26"/>
      <c r="E104" s="26"/>
      <c r="F104" s="26"/>
      <c r="G104" s="26"/>
      <c r="H104" s="26"/>
      <c r="I104" s="62"/>
    </row>
    <row r="105" spans="1:9" x14ac:dyDescent="0.2">
      <c r="A105" s="26"/>
      <c r="B105" s="26"/>
      <c r="C105" s="26"/>
      <c r="D105" s="26"/>
      <c r="E105" s="26"/>
      <c r="F105" s="26"/>
      <c r="G105" s="26"/>
      <c r="H105" s="26"/>
      <c r="I105" s="62"/>
    </row>
    <row r="106" spans="1:9" x14ac:dyDescent="0.2">
      <c r="A106" s="26"/>
      <c r="B106" s="26"/>
      <c r="C106" s="26"/>
      <c r="D106" s="26"/>
      <c r="E106" s="26"/>
      <c r="F106" s="26"/>
      <c r="G106" s="26"/>
      <c r="H106" s="26"/>
      <c r="I106" s="62"/>
    </row>
    <row r="107" spans="1:9" x14ac:dyDescent="0.2">
      <c r="A107" s="26"/>
      <c r="B107" s="26"/>
      <c r="C107" s="26"/>
      <c r="D107" s="26"/>
      <c r="E107" s="26"/>
      <c r="F107" s="26"/>
      <c r="G107" s="26"/>
      <c r="H107" s="26"/>
      <c r="I107" s="62"/>
    </row>
    <row r="108" spans="1:9" x14ac:dyDescent="0.2">
      <c r="A108" s="26"/>
      <c r="B108" s="26"/>
      <c r="C108" s="26"/>
      <c r="D108" s="26"/>
      <c r="E108" s="26"/>
      <c r="F108" s="26"/>
      <c r="G108" s="26"/>
      <c r="H108" s="26"/>
      <c r="I108" s="62"/>
    </row>
    <row r="109" spans="1:9" x14ac:dyDescent="0.2">
      <c r="A109" s="26"/>
      <c r="B109" s="26"/>
      <c r="C109" s="26"/>
      <c r="D109" s="26"/>
      <c r="E109" s="26"/>
      <c r="F109" s="26"/>
      <c r="G109" s="26"/>
      <c r="H109" s="26"/>
      <c r="I109" s="62"/>
    </row>
    <row r="110" spans="1:9" x14ac:dyDescent="0.2">
      <c r="A110" s="26"/>
      <c r="B110" s="26"/>
      <c r="C110" s="26"/>
      <c r="D110" s="26"/>
      <c r="E110" s="26"/>
      <c r="F110" s="26"/>
      <c r="G110" s="26"/>
      <c r="H110" s="26"/>
      <c r="I110" s="62"/>
    </row>
    <row r="111" spans="1:9" x14ac:dyDescent="0.2">
      <c r="A111" s="26"/>
      <c r="B111" s="26"/>
      <c r="C111" s="26"/>
      <c r="D111" s="26"/>
      <c r="E111" s="26"/>
      <c r="F111" s="26"/>
      <c r="G111" s="26"/>
      <c r="H111" s="26"/>
      <c r="I111" s="62"/>
    </row>
    <row r="112" spans="1:9" x14ac:dyDescent="0.2">
      <c r="A112" s="26"/>
      <c r="B112" s="26"/>
      <c r="C112" s="26"/>
      <c r="D112" s="26"/>
      <c r="E112" s="26"/>
      <c r="F112" s="26"/>
      <c r="G112" s="26"/>
      <c r="H112" s="26"/>
      <c r="I112" s="62"/>
    </row>
    <row r="113" spans="1:9" x14ac:dyDescent="0.2">
      <c r="A113" s="26"/>
      <c r="B113" s="26"/>
      <c r="C113" s="26"/>
      <c r="D113" s="26"/>
      <c r="E113" s="26"/>
      <c r="F113" s="26"/>
      <c r="G113" s="26"/>
      <c r="H113" s="26"/>
      <c r="I113" s="62"/>
    </row>
    <row r="114" spans="1:9" x14ac:dyDescent="0.2">
      <c r="A114" s="26"/>
      <c r="B114" s="26"/>
      <c r="C114" s="26"/>
      <c r="D114" s="26"/>
      <c r="E114" s="26"/>
      <c r="F114" s="26"/>
      <c r="G114" s="26"/>
      <c r="H114" s="26"/>
      <c r="I114" s="62"/>
    </row>
    <row r="115" spans="1:9" x14ac:dyDescent="0.2">
      <c r="A115" s="26"/>
      <c r="B115" s="26"/>
      <c r="C115" s="26"/>
      <c r="D115" s="26"/>
      <c r="E115" s="26"/>
      <c r="F115" s="26"/>
      <c r="G115" s="26"/>
      <c r="H115" s="26"/>
      <c r="I115" s="62"/>
    </row>
    <row r="116" spans="1:9" x14ac:dyDescent="0.2">
      <c r="A116" s="26"/>
      <c r="B116" s="26"/>
      <c r="C116" s="26"/>
      <c r="D116" s="26"/>
      <c r="E116" s="26"/>
      <c r="F116" s="26"/>
      <c r="G116" s="26"/>
      <c r="H116" s="26"/>
      <c r="I116" s="62"/>
    </row>
    <row r="117" spans="1:9" x14ac:dyDescent="0.2">
      <c r="A117" s="26"/>
      <c r="B117" s="26"/>
      <c r="C117" s="26"/>
      <c r="D117" s="26"/>
      <c r="E117" s="26"/>
      <c r="F117" s="26"/>
      <c r="G117" s="26"/>
      <c r="H117" s="26"/>
      <c r="I117" s="62"/>
    </row>
    <row r="118" spans="1:9" x14ac:dyDescent="0.2">
      <c r="A118" s="26"/>
      <c r="B118" s="26"/>
      <c r="C118" s="26"/>
      <c r="D118" s="26"/>
      <c r="E118" s="26"/>
      <c r="F118" s="26"/>
      <c r="G118" s="26"/>
      <c r="H118" s="26"/>
      <c r="I118" s="62"/>
    </row>
    <row r="119" spans="1:9" x14ac:dyDescent="0.2">
      <c r="A119" s="26"/>
      <c r="B119" s="26"/>
      <c r="C119" s="26"/>
      <c r="D119" s="26"/>
      <c r="E119" s="26"/>
      <c r="F119" s="26"/>
      <c r="G119" s="26"/>
      <c r="H119" s="26"/>
      <c r="I119" s="62"/>
    </row>
    <row r="120" spans="1:9" x14ac:dyDescent="0.2">
      <c r="A120" s="26"/>
      <c r="B120" s="26"/>
      <c r="C120" s="26"/>
      <c r="D120" s="26"/>
      <c r="E120" s="26"/>
      <c r="F120" s="26"/>
      <c r="G120" s="26"/>
      <c r="H120" s="26"/>
      <c r="I120" s="62"/>
    </row>
    <row r="121" spans="1:9" x14ac:dyDescent="0.2">
      <c r="A121" s="26"/>
      <c r="B121" s="26"/>
      <c r="C121" s="26"/>
      <c r="D121" s="26"/>
      <c r="E121" s="26"/>
      <c r="F121" s="26"/>
      <c r="G121" s="26"/>
      <c r="H121" s="26"/>
      <c r="I121" s="62"/>
    </row>
    <row r="122" spans="1:9" x14ac:dyDescent="0.2">
      <c r="A122" s="26"/>
      <c r="B122" s="26"/>
      <c r="C122" s="26"/>
      <c r="D122" s="26"/>
      <c r="E122" s="26"/>
      <c r="F122" s="26"/>
      <c r="G122" s="26"/>
      <c r="H122" s="26"/>
      <c r="I122" s="62"/>
    </row>
    <row r="123" spans="1:9" x14ac:dyDescent="0.2">
      <c r="A123" s="26"/>
      <c r="B123" s="26"/>
      <c r="C123" s="26"/>
      <c r="D123" s="26"/>
      <c r="E123" s="26"/>
      <c r="F123" s="26"/>
      <c r="G123" s="26"/>
      <c r="H123" s="26"/>
      <c r="I123" s="62"/>
    </row>
    <row r="124" spans="1:9" x14ac:dyDescent="0.2">
      <c r="A124" s="26"/>
      <c r="B124" s="26"/>
      <c r="C124" s="26"/>
      <c r="D124" s="26"/>
      <c r="E124" s="26"/>
      <c r="F124" s="26"/>
      <c r="G124" s="26"/>
      <c r="H124" s="26"/>
      <c r="I124" s="62"/>
    </row>
    <row r="125" spans="1:9" x14ac:dyDescent="0.2">
      <c r="A125" s="26"/>
      <c r="B125" s="26"/>
      <c r="C125" s="26"/>
      <c r="D125" s="26"/>
      <c r="E125" s="26"/>
      <c r="F125" s="26"/>
      <c r="G125" s="26"/>
      <c r="H125" s="26"/>
      <c r="I125" s="62"/>
    </row>
    <row r="126" spans="1:9" x14ac:dyDescent="0.2">
      <c r="A126" s="26"/>
      <c r="B126" s="26"/>
      <c r="C126" s="26"/>
      <c r="D126" s="26"/>
      <c r="E126" s="26"/>
      <c r="F126" s="26"/>
      <c r="G126" s="26"/>
      <c r="H126" s="26"/>
      <c r="I126" s="62"/>
    </row>
    <row r="127" spans="1:9" x14ac:dyDescent="0.2">
      <c r="A127" s="26"/>
      <c r="B127" s="26"/>
      <c r="C127" s="26"/>
      <c r="D127" s="26"/>
      <c r="E127" s="26"/>
      <c r="F127" s="26"/>
      <c r="G127" s="26"/>
      <c r="H127" s="26"/>
      <c r="I127" s="62"/>
    </row>
    <row r="128" spans="1:9" x14ac:dyDescent="0.2">
      <c r="A128" s="26"/>
      <c r="B128" s="26"/>
      <c r="C128" s="26"/>
      <c r="D128" s="26"/>
      <c r="E128" s="26"/>
      <c r="F128" s="26"/>
      <c r="G128" s="26"/>
      <c r="H128" s="26"/>
      <c r="I128" s="62"/>
    </row>
    <row r="129" spans="1:9" x14ac:dyDescent="0.2">
      <c r="A129" s="26"/>
      <c r="B129" s="26"/>
      <c r="C129" s="26"/>
      <c r="D129" s="26"/>
      <c r="E129" s="26"/>
      <c r="F129" s="26"/>
      <c r="G129" s="26"/>
      <c r="H129" s="26"/>
      <c r="I129" s="62"/>
    </row>
    <row r="130" spans="1:9" x14ac:dyDescent="0.2">
      <c r="A130" s="26"/>
      <c r="B130" s="26"/>
      <c r="C130" s="26"/>
      <c r="D130" s="26"/>
      <c r="E130" s="26"/>
      <c r="F130" s="26"/>
      <c r="G130" s="26"/>
      <c r="H130" s="26"/>
      <c r="I130" s="62"/>
    </row>
    <row r="131" spans="1:9" x14ac:dyDescent="0.2">
      <c r="A131" s="26"/>
      <c r="B131" s="26"/>
      <c r="C131" s="26"/>
      <c r="D131" s="26"/>
      <c r="E131" s="26"/>
      <c r="F131" s="26"/>
      <c r="G131" s="26"/>
      <c r="H131" s="26"/>
      <c r="I131" s="62"/>
    </row>
    <row r="132" spans="1:9" x14ac:dyDescent="0.2">
      <c r="A132" s="26"/>
      <c r="B132" s="26"/>
      <c r="C132" s="26"/>
      <c r="D132" s="26"/>
      <c r="E132" s="26"/>
      <c r="F132" s="26"/>
      <c r="G132" s="26"/>
      <c r="H132" s="26"/>
      <c r="I132" s="62"/>
    </row>
    <row r="133" spans="1:9" x14ac:dyDescent="0.2">
      <c r="A133" s="26"/>
      <c r="B133" s="26"/>
      <c r="C133" s="26"/>
      <c r="D133" s="26"/>
      <c r="E133" s="26"/>
      <c r="F133" s="26"/>
      <c r="G133" s="26"/>
      <c r="H133" s="26"/>
      <c r="I133" s="62"/>
    </row>
    <row r="134" spans="1:9" x14ac:dyDescent="0.2">
      <c r="A134" s="26"/>
      <c r="B134" s="26"/>
      <c r="C134" s="26"/>
      <c r="D134" s="26"/>
      <c r="E134" s="26"/>
      <c r="F134" s="26"/>
      <c r="G134" s="26"/>
      <c r="H134" s="26"/>
      <c r="I134" s="62"/>
    </row>
    <row r="135" spans="1:9" x14ac:dyDescent="0.2">
      <c r="A135" s="26"/>
      <c r="B135" s="26"/>
      <c r="C135" s="26"/>
      <c r="D135" s="26"/>
      <c r="E135" s="26"/>
      <c r="F135" s="26"/>
      <c r="G135" s="26"/>
      <c r="H135" s="26"/>
      <c r="I135" s="62"/>
    </row>
    <row r="136" spans="1:9" x14ac:dyDescent="0.2">
      <c r="A136" s="26"/>
      <c r="B136" s="26"/>
      <c r="C136" s="26"/>
      <c r="D136" s="26"/>
      <c r="E136" s="26"/>
      <c r="F136" s="26"/>
      <c r="G136" s="26"/>
      <c r="H136" s="26"/>
      <c r="I136" s="62"/>
    </row>
    <row r="137" spans="1:9" x14ac:dyDescent="0.2">
      <c r="A137" s="26"/>
      <c r="B137" s="26"/>
      <c r="C137" s="26"/>
      <c r="D137" s="26"/>
      <c r="E137" s="26"/>
      <c r="F137" s="26"/>
      <c r="G137" s="26"/>
      <c r="H137" s="26"/>
      <c r="I137" s="62"/>
    </row>
    <row r="138" spans="1:9" x14ac:dyDescent="0.2">
      <c r="A138" s="26"/>
      <c r="B138" s="26"/>
      <c r="C138" s="26"/>
      <c r="D138" s="26"/>
      <c r="E138" s="26"/>
      <c r="F138" s="26"/>
      <c r="G138" s="26"/>
      <c r="H138" s="26"/>
      <c r="I138" s="62"/>
    </row>
    <row r="139" spans="1:9" x14ac:dyDescent="0.2">
      <c r="A139" s="26"/>
      <c r="B139" s="26"/>
      <c r="C139" s="26"/>
      <c r="D139" s="26"/>
      <c r="E139" s="26"/>
      <c r="F139" s="26"/>
      <c r="G139" s="26"/>
      <c r="H139" s="26"/>
      <c r="I139" s="62"/>
    </row>
    <row r="140" spans="1:9" x14ac:dyDescent="0.2">
      <c r="A140" s="26"/>
      <c r="B140" s="26"/>
      <c r="C140" s="26"/>
      <c r="D140" s="26"/>
      <c r="E140" s="26"/>
      <c r="F140" s="26"/>
      <c r="G140" s="26"/>
      <c r="H140" s="26"/>
      <c r="I140" s="62"/>
    </row>
    <row r="141" spans="1:9" x14ac:dyDescent="0.2">
      <c r="A141" s="26"/>
      <c r="B141" s="26"/>
      <c r="C141" s="26"/>
      <c r="D141" s="26"/>
      <c r="E141" s="26"/>
      <c r="F141" s="26"/>
      <c r="G141" s="26"/>
      <c r="H141" s="26"/>
      <c r="I141" s="62"/>
    </row>
    <row r="142" spans="1:9" x14ac:dyDescent="0.2">
      <c r="A142" s="26"/>
      <c r="B142" s="26"/>
      <c r="C142" s="26"/>
      <c r="D142" s="26"/>
      <c r="E142" s="26"/>
      <c r="F142" s="26"/>
      <c r="G142" s="26"/>
      <c r="H142" s="26"/>
      <c r="I142" s="62"/>
    </row>
    <row r="143" spans="1:9" x14ac:dyDescent="0.2">
      <c r="A143" s="26"/>
      <c r="B143" s="26"/>
      <c r="C143" s="26"/>
      <c r="D143" s="26"/>
      <c r="E143" s="26"/>
      <c r="F143" s="26"/>
      <c r="G143" s="26"/>
      <c r="H143" s="26"/>
      <c r="I143" s="62"/>
    </row>
    <row r="144" spans="1:9" x14ac:dyDescent="0.2">
      <c r="A144" s="26"/>
      <c r="B144" s="26"/>
      <c r="C144" s="26"/>
      <c r="D144" s="26"/>
      <c r="E144" s="26"/>
      <c r="F144" s="26"/>
      <c r="G144" s="26"/>
      <c r="H144" s="26"/>
      <c r="I144" s="62"/>
    </row>
    <row r="145" spans="1:9" x14ac:dyDescent="0.2">
      <c r="A145" s="26"/>
      <c r="B145" s="26"/>
      <c r="C145" s="26"/>
      <c r="D145" s="26"/>
      <c r="E145" s="26"/>
      <c r="F145" s="26"/>
      <c r="G145" s="26"/>
      <c r="H145" s="26"/>
      <c r="I145" s="62"/>
    </row>
    <row r="146" spans="1:9" x14ac:dyDescent="0.2">
      <c r="A146" s="26"/>
      <c r="B146" s="26"/>
      <c r="C146" s="26"/>
      <c r="D146" s="26"/>
      <c r="E146" s="26"/>
      <c r="F146" s="26"/>
      <c r="G146" s="26"/>
      <c r="H146" s="26"/>
      <c r="I146" s="62"/>
    </row>
    <row r="147" spans="1:9" x14ac:dyDescent="0.2">
      <c r="A147" s="26"/>
      <c r="B147" s="26"/>
      <c r="C147" s="26"/>
      <c r="D147" s="26"/>
      <c r="E147" s="26"/>
      <c r="F147" s="26"/>
      <c r="G147" s="26"/>
      <c r="H147" s="26"/>
      <c r="I147" s="62"/>
    </row>
    <row r="148" spans="1:9" x14ac:dyDescent="0.2">
      <c r="A148" s="26"/>
      <c r="B148" s="26"/>
      <c r="C148" s="26"/>
      <c r="D148" s="26"/>
      <c r="E148" s="26"/>
      <c r="F148" s="26"/>
      <c r="G148" s="26"/>
      <c r="H148" s="26"/>
      <c r="I148" s="62"/>
    </row>
    <row r="149" spans="1:9" x14ac:dyDescent="0.2">
      <c r="A149" s="26"/>
      <c r="B149" s="26"/>
      <c r="C149" s="26"/>
      <c r="D149" s="26"/>
      <c r="E149" s="26"/>
      <c r="F149" s="26"/>
      <c r="G149" s="26"/>
      <c r="H149" s="26"/>
      <c r="I149" s="62"/>
    </row>
    <row r="150" spans="1:9" x14ac:dyDescent="0.2">
      <c r="A150" s="26"/>
      <c r="B150" s="26"/>
      <c r="C150" s="26"/>
      <c r="D150" s="26"/>
      <c r="E150" s="26"/>
      <c r="F150" s="26"/>
      <c r="G150" s="26"/>
      <c r="H150" s="26"/>
      <c r="I150" s="62"/>
    </row>
    <row r="151" spans="1:9" x14ac:dyDescent="0.2">
      <c r="A151" s="26"/>
      <c r="B151" s="26"/>
      <c r="C151" s="26"/>
      <c r="D151" s="26"/>
      <c r="E151" s="26"/>
      <c r="F151" s="26"/>
      <c r="G151" s="26"/>
      <c r="H151" s="26"/>
      <c r="I151" s="62"/>
    </row>
    <row r="152" spans="1:9" x14ac:dyDescent="0.2">
      <c r="A152" s="26"/>
      <c r="B152" s="26"/>
      <c r="C152" s="26"/>
      <c r="D152" s="26"/>
      <c r="E152" s="26"/>
      <c r="F152" s="26"/>
      <c r="G152" s="26"/>
      <c r="H152" s="26"/>
      <c r="I152" s="62"/>
    </row>
    <row r="153" spans="1:9" x14ac:dyDescent="0.2">
      <c r="A153" s="26"/>
      <c r="B153" s="26"/>
      <c r="C153" s="26"/>
      <c r="D153" s="26"/>
      <c r="E153" s="26"/>
      <c r="F153" s="26"/>
      <c r="G153" s="26"/>
      <c r="H153" s="26"/>
      <c r="I153" s="62"/>
    </row>
    <row r="154" spans="1:9" x14ac:dyDescent="0.2">
      <c r="A154" s="26"/>
      <c r="B154" s="26"/>
      <c r="C154" s="26"/>
      <c r="D154" s="26"/>
      <c r="E154" s="26"/>
      <c r="F154" s="26"/>
      <c r="G154" s="26"/>
      <c r="H154" s="26"/>
      <c r="I154" s="62"/>
    </row>
    <row r="155" spans="1:9" x14ac:dyDescent="0.2">
      <c r="A155" s="26"/>
      <c r="B155" s="26"/>
      <c r="C155" s="26"/>
      <c r="D155" s="26"/>
      <c r="E155" s="26"/>
      <c r="F155" s="26"/>
      <c r="G155" s="26"/>
      <c r="H155" s="26"/>
      <c r="I155" s="62"/>
    </row>
    <row r="156" spans="1:9" x14ac:dyDescent="0.2">
      <c r="A156" s="26"/>
      <c r="B156" s="26"/>
      <c r="C156" s="26"/>
      <c r="D156" s="26"/>
      <c r="E156" s="26"/>
      <c r="F156" s="26"/>
      <c r="G156" s="26"/>
      <c r="H156" s="26"/>
      <c r="I156" s="62"/>
    </row>
    <row r="157" spans="1:9" x14ac:dyDescent="0.2">
      <c r="A157" s="26"/>
      <c r="B157" s="26"/>
      <c r="C157" s="26"/>
      <c r="D157" s="26"/>
      <c r="E157" s="26"/>
      <c r="F157" s="26"/>
      <c r="G157" s="26"/>
      <c r="H157" s="26"/>
      <c r="I157" s="62"/>
    </row>
    <row r="158" spans="1:9" x14ac:dyDescent="0.2">
      <c r="A158" s="26"/>
      <c r="B158" s="26"/>
      <c r="C158" s="26"/>
      <c r="D158" s="26"/>
      <c r="E158" s="26"/>
      <c r="F158" s="26"/>
      <c r="G158" s="26"/>
      <c r="H158" s="26"/>
      <c r="I158" s="62"/>
    </row>
    <row r="159" spans="1:9" x14ac:dyDescent="0.2">
      <c r="A159" s="26"/>
      <c r="B159" s="26"/>
      <c r="C159" s="26"/>
      <c r="D159" s="26"/>
      <c r="E159" s="26"/>
      <c r="F159" s="26"/>
      <c r="G159" s="26"/>
      <c r="H159" s="26"/>
      <c r="I159" s="62"/>
    </row>
    <row r="160" spans="1:9" x14ac:dyDescent="0.2">
      <c r="A160" s="26"/>
      <c r="B160" s="26"/>
      <c r="C160" s="26"/>
      <c r="D160" s="26"/>
      <c r="E160" s="26"/>
      <c r="F160" s="26"/>
      <c r="G160" s="26"/>
      <c r="H160" s="26"/>
      <c r="I160" s="62"/>
    </row>
    <row r="161" spans="1:9" x14ac:dyDescent="0.2">
      <c r="A161" s="26"/>
      <c r="B161" s="26"/>
      <c r="C161" s="26"/>
      <c r="D161" s="26"/>
      <c r="E161" s="26"/>
      <c r="F161" s="26"/>
      <c r="G161" s="26"/>
      <c r="H161" s="26"/>
      <c r="I161" s="62"/>
    </row>
    <row r="162" spans="1:9" x14ac:dyDescent="0.2">
      <c r="A162" s="26"/>
      <c r="B162" s="26"/>
      <c r="C162" s="26"/>
      <c r="D162" s="26"/>
      <c r="E162" s="26"/>
      <c r="F162" s="26"/>
      <c r="G162" s="26"/>
      <c r="H162" s="26"/>
      <c r="I162" s="62"/>
    </row>
    <row r="163" spans="1:9" x14ac:dyDescent="0.2">
      <c r="A163" s="26"/>
      <c r="B163" s="26"/>
      <c r="C163" s="26"/>
      <c r="D163" s="26"/>
      <c r="E163" s="26"/>
      <c r="F163" s="26"/>
      <c r="G163" s="26"/>
      <c r="H163" s="26"/>
      <c r="I163" s="62"/>
    </row>
    <row r="164" spans="1:9" x14ac:dyDescent="0.2">
      <c r="A164" s="26"/>
      <c r="B164" s="26"/>
      <c r="C164" s="26"/>
      <c r="D164" s="26"/>
      <c r="E164" s="26"/>
      <c r="F164" s="26"/>
      <c r="G164" s="26"/>
      <c r="H164" s="26"/>
      <c r="I164" s="62"/>
    </row>
    <row r="165" spans="1:9" x14ac:dyDescent="0.2">
      <c r="A165" s="26"/>
      <c r="B165" s="26"/>
      <c r="C165" s="26"/>
      <c r="D165" s="26"/>
      <c r="E165" s="26"/>
      <c r="F165" s="26"/>
      <c r="G165" s="26"/>
      <c r="H165" s="26"/>
      <c r="I165" s="62"/>
    </row>
    <row r="166" spans="1:9" x14ac:dyDescent="0.2">
      <c r="A166" s="26"/>
      <c r="B166" s="26"/>
      <c r="C166" s="26"/>
      <c r="D166" s="26"/>
      <c r="E166" s="26"/>
      <c r="F166" s="26"/>
      <c r="G166" s="26"/>
      <c r="H166" s="26"/>
      <c r="I166" s="62"/>
    </row>
    <row r="167" spans="1:9" x14ac:dyDescent="0.2">
      <c r="A167" s="26"/>
      <c r="B167" s="26"/>
      <c r="C167" s="26"/>
      <c r="D167" s="26"/>
      <c r="E167" s="26"/>
      <c r="F167" s="26"/>
      <c r="G167" s="26"/>
      <c r="H167" s="26"/>
      <c r="I167" s="62"/>
    </row>
    <row r="168" spans="1:9" x14ac:dyDescent="0.2">
      <c r="A168" s="26"/>
      <c r="B168" s="26"/>
      <c r="C168" s="26"/>
      <c r="D168" s="26"/>
      <c r="E168" s="26"/>
      <c r="F168" s="26"/>
      <c r="G168" s="26"/>
      <c r="H168" s="26"/>
      <c r="I168" s="62"/>
    </row>
    <row r="169" spans="1:9" x14ac:dyDescent="0.2">
      <c r="A169" s="26"/>
      <c r="B169" s="26"/>
      <c r="C169" s="26"/>
      <c r="D169" s="26"/>
      <c r="E169" s="26"/>
      <c r="F169" s="26"/>
      <c r="G169" s="26"/>
      <c r="H169" s="26"/>
      <c r="I169" s="62"/>
    </row>
    <row r="170" spans="1:9" x14ac:dyDescent="0.2">
      <c r="A170" s="26"/>
      <c r="B170" s="26"/>
      <c r="C170" s="26"/>
      <c r="D170" s="26"/>
      <c r="E170" s="26"/>
      <c r="F170" s="26"/>
      <c r="G170" s="26"/>
      <c r="H170" s="26"/>
      <c r="I170" s="62"/>
    </row>
    <row r="171" spans="1:9" x14ac:dyDescent="0.2">
      <c r="A171" s="26"/>
      <c r="B171" s="26"/>
      <c r="C171" s="26"/>
      <c r="D171" s="26"/>
      <c r="E171" s="26"/>
      <c r="F171" s="26"/>
      <c r="G171" s="26"/>
      <c r="H171" s="26"/>
      <c r="I171" s="62"/>
    </row>
    <row r="172" spans="1:9" x14ac:dyDescent="0.2">
      <c r="A172" s="26"/>
      <c r="B172" s="26"/>
      <c r="C172" s="26"/>
      <c r="D172" s="26"/>
      <c r="E172" s="26"/>
      <c r="F172" s="26"/>
      <c r="G172" s="26"/>
      <c r="H172" s="26"/>
      <c r="I172" s="62"/>
    </row>
    <row r="173" spans="1:9" x14ac:dyDescent="0.2">
      <c r="A173" s="26"/>
      <c r="B173" s="26"/>
      <c r="C173" s="26"/>
      <c r="D173" s="26"/>
      <c r="E173" s="26"/>
      <c r="F173" s="26"/>
      <c r="G173" s="26"/>
      <c r="H173" s="26"/>
      <c r="I173" s="62"/>
    </row>
    <row r="174" spans="1:9" x14ac:dyDescent="0.2">
      <c r="A174" s="26"/>
      <c r="B174" s="26"/>
      <c r="C174" s="26"/>
      <c r="D174" s="26"/>
      <c r="E174" s="26"/>
      <c r="F174" s="26"/>
      <c r="G174" s="26"/>
      <c r="H174" s="26"/>
      <c r="I174" s="62"/>
    </row>
    <row r="175" spans="1:9" x14ac:dyDescent="0.2">
      <c r="A175" s="26"/>
      <c r="B175" s="26"/>
      <c r="C175" s="26"/>
      <c r="D175" s="26"/>
      <c r="E175" s="26"/>
      <c r="F175" s="26"/>
      <c r="G175" s="26"/>
      <c r="H175" s="26"/>
      <c r="I175" s="62"/>
    </row>
    <row r="176" spans="1:9" x14ac:dyDescent="0.2">
      <c r="A176" s="26"/>
      <c r="B176" s="26"/>
      <c r="C176" s="26"/>
      <c r="D176" s="26"/>
      <c r="E176" s="26"/>
      <c r="F176" s="26"/>
      <c r="G176" s="26"/>
      <c r="H176" s="26"/>
      <c r="I176" s="62"/>
    </row>
    <row r="177" spans="1:9" x14ac:dyDescent="0.2">
      <c r="A177" s="26"/>
      <c r="B177" s="26"/>
      <c r="C177" s="26"/>
      <c r="D177" s="26"/>
      <c r="E177" s="26"/>
      <c r="F177" s="26"/>
      <c r="G177" s="26"/>
      <c r="H177" s="26"/>
      <c r="I177" s="62"/>
    </row>
    <row r="178" spans="1:9" x14ac:dyDescent="0.2">
      <c r="A178" s="26"/>
      <c r="B178" s="26"/>
      <c r="C178" s="26"/>
      <c r="D178" s="26"/>
      <c r="E178" s="26"/>
      <c r="F178" s="26"/>
      <c r="G178" s="26"/>
      <c r="H178" s="26"/>
      <c r="I178" s="62"/>
    </row>
    <row r="179" spans="1:9" x14ac:dyDescent="0.2">
      <c r="A179" s="26"/>
      <c r="B179" s="26"/>
      <c r="C179" s="26"/>
      <c r="D179" s="26"/>
      <c r="E179" s="26"/>
      <c r="F179" s="26"/>
      <c r="G179" s="26"/>
      <c r="H179" s="26"/>
      <c r="I179" s="62"/>
    </row>
    <row r="180" spans="1:9" x14ac:dyDescent="0.2">
      <c r="A180" s="26"/>
      <c r="B180" s="26"/>
      <c r="C180" s="26"/>
      <c r="D180" s="26"/>
      <c r="E180" s="26"/>
      <c r="F180" s="26"/>
      <c r="G180" s="26"/>
      <c r="H180" s="26"/>
      <c r="I180" s="62"/>
    </row>
    <row r="181" spans="1:9" x14ac:dyDescent="0.2">
      <c r="A181" s="26"/>
      <c r="B181" s="26"/>
      <c r="C181" s="26"/>
      <c r="D181" s="26"/>
      <c r="E181" s="26"/>
      <c r="F181" s="26"/>
      <c r="G181" s="26"/>
      <c r="H181" s="26"/>
      <c r="I181" s="62"/>
    </row>
    <row r="182" spans="1:9" x14ac:dyDescent="0.2">
      <c r="A182" s="26"/>
      <c r="B182" s="26"/>
      <c r="C182" s="26"/>
      <c r="D182" s="26"/>
      <c r="E182" s="26"/>
      <c r="F182" s="26"/>
      <c r="G182" s="26"/>
      <c r="H182" s="26"/>
      <c r="I182" s="62"/>
    </row>
    <row r="183" spans="1:9" x14ac:dyDescent="0.2">
      <c r="A183" s="26"/>
      <c r="B183" s="26"/>
      <c r="C183" s="26"/>
      <c r="D183" s="26"/>
      <c r="E183" s="26"/>
      <c r="F183" s="26"/>
      <c r="G183" s="26"/>
      <c r="H183" s="26"/>
      <c r="I183" s="62"/>
    </row>
    <row r="184" spans="1:9" x14ac:dyDescent="0.2">
      <c r="A184" s="26"/>
      <c r="B184" s="26"/>
      <c r="C184" s="26"/>
      <c r="D184" s="26"/>
      <c r="E184" s="26"/>
      <c r="F184" s="26"/>
      <c r="G184" s="26"/>
      <c r="H184" s="26"/>
      <c r="I184" s="62"/>
    </row>
    <row r="185" spans="1:9" x14ac:dyDescent="0.2">
      <c r="A185" s="26"/>
      <c r="B185" s="26"/>
      <c r="C185" s="26"/>
      <c r="D185" s="26"/>
      <c r="E185" s="26"/>
      <c r="F185" s="26"/>
      <c r="G185" s="26"/>
      <c r="H185" s="26"/>
      <c r="I185" s="62"/>
    </row>
    <row r="186" spans="1:9" x14ac:dyDescent="0.2">
      <c r="A186" s="26"/>
      <c r="B186" s="26"/>
      <c r="C186" s="26"/>
      <c r="D186" s="26"/>
      <c r="E186" s="26"/>
      <c r="F186" s="26"/>
      <c r="G186" s="26"/>
      <c r="H186" s="26"/>
      <c r="I186" s="62"/>
    </row>
    <row r="187" spans="1:9" x14ac:dyDescent="0.2">
      <c r="A187" s="26"/>
      <c r="B187" s="26"/>
      <c r="C187" s="26"/>
      <c r="D187" s="26"/>
      <c r="E187" s="26"/>
      <c r="F187" s="26"/>
      <c r="G187" s="26"/>
      <c r="H187" s="26"/>
      <c r="I187" s="62"/>
    </row>
    <row r="188" spans="1:9" x14ac:dyDescent="0.2">
      <c r="A188" s="26"/>
      <c r="B188" s="26"/>
      <c r="C188" s="26"/>
      <c r="D188" s="26"/>
      <c r="E188" s="26"/>
      <c r="F188" s="26"/>
      <c r="G188" s="26"/>
      <c r="H188" s="26"/>
      <c r="I188" s="62"/>
    </row>
    <row r="189" spans="1:9" x14ac:dyDescent="0.2">
      <c r="A189" s="26"/>
      <c r="B189" s="26"/>
      <c r="C189" s="26"/>
      <c r="D189" s="26"/>
      <c r="E189" s="26"/>
      <c r="F189" s="26"/>
      <c r="G189" s="26"/>
      <c r="H189" s="26"/>
      <c r="I189" s="62"/>
    </row>
    <row r="190" spans="1:9" x14ac:dyDescent="0.2">
      <c r="A190" s="26"/>
      <c r="B190" s="26"/>
      <c r="C190" s="26"/>
      <c r="D190" s="26"/>
      <c r="E190" s="26"/>
      <c r="F190" s="26"/>
      <c r="G190" s="26"/>
      <c r="H190" s="26"/>
      <c r="I190" s="62"/>
    </row>
    <row r="191" spans="1:9" x14ac:dyDescent="0.2">
      <c r="A191" s="26"/>
      <c r="B191" s="26"/>
      <c r="C191" s="26"/>
      <c r="D191" s="26"/>
      <c r="E191" s="26"/>
      <c r="F191" s="26"/>
      <c r="G191" s="26"/>
      <c r="H191" s="26"/>
      <c r="I191" s="62"/>
    </row>
    <row r="192" spans="1:9" x14ac:dyDescent="0.2">
      <c r="A192" s="26"/>
      <c r="B192" s="26"/>
      <c r="C192" s="26"/>
      <c r="D192" s="26"/>
      <c r="E192" s="26"/>
      <c r="F192" s="26"/>
      <c r="G192" s="26"/>
      <c r="H192" s="26"/>
      <c r="I192" s="62"/>
    </row>
    <row r="193" spans="1:9" x14ac:dyDescent="0.2">
      <c r="A193" s="26"/>
      <c r="B193" s="26"/>
      <c r="C193" s="26"/>
      <c r="D193" s="26"/>
      <c r="E193" s="26"/>
      <c r="F193" s="26"/>
      <c r="G193" s="26"/>
      <c r="H193" s="26"/>
      <c r="I193" s="62"/>
    </row>
    <row r="194" spans="1:9" x14ac:dyDescent="0.2">
      <c r="A194" s="26"/>
      <c r="B194" s="26"/>
      <c r="C194" s="26"/>
      <c r="D194" s="26"/>
      <c r="E194" s="26"/>
      <c r="F194" s="26"/>
      <c r="G194" s="26"/>
      <c r="H194" s="26"/>
      <c r="I194" s="62"/>
    </row>
    <row r="195" spans="1:9" x14ac:dyDescent="0.2">
      <c r="A195" s="26"/>
      <c r="B195" s="26"/>
      <c r="C195" s="26"/>
      <c r="D195" s="26"/>
      <c r="E195" s="26"/>
      <c r="F195" s="26"/>
      <c r="G195" s="26"/>
      <c r="H195" s="26"/>
      <c r="I195" s="62"/>
    </row>
    <row r="196" spans="1:9" x14ac:dyDescent="0.2">
      <c r="A196" s="26"/>
      <c r="B196" s="26"/>
      <c r="C196" s="26"/>
      <c r="D196" s="26"/>
      <c r="E196" s="26"/>
      <c r="F196" s="26"/>
      <c r="G196" s="26"/>
      <c r="H196" s="26"/>
      <c r="I196" s="62"/>
    </row>
    <row r="197" spans="1:9" x14ac:dyDescent="0.2">
      <c r="A197" s="26"/>
      <c r="B197" s="26"/>
      <c r="C197" s="26"/>
      <c r="D197" s="26"/>
      <c r="E197" s="26"/>
      <c r="F197" s="26"/>
      <c r="G197" s="26"/>
      <c r="H197" s="26"/>
      <c r="I197" s="62"/>
    </row>
    <row r="198" spans="1:9" x14ac:dyDescent="0.2">
      <c r="A198" s="26"/>
      <c r="B198" s="26"/>
      <c r="C198" s="26"/>
      <c r="D198" s="26"/>
      <c r="E198" s="26"/>
      <c r="F198" s="26"/>
      <c r="G198" s="26"/>
      <c r="H198" s="26"/>
      <c r="I198" s="62"/>
    </row>
    <row r="199" spans="1:9" x14ac:dyDescent="0.2">
      <c r="A199" s="26"/>
      <c r="B199" s="26"/>
      <c r="C199" s="26"/>
      <c r="D199" s="26"/>
      <c r="E199" s="26"/>
      <c r="F199" s="26"/>
      <c r="G199" s="26"/>
      <c r="H199" s="26"/>
      <c r="I199" s="62"/>
    </row>
    <row r="200" spans="1:9" x14ac:dyDescent="0.2">
      <c r="A200" s="26"/>
      <c r="B200" s="26"/>
      <c r="C200" s="26"/>
      <c r="D200" s="26"/>
      <c r="E200" s="26"/>
      <c r="F200" s="26"/>
      <c r="G200" s="26"/>
      <c r="H200" s="26"/>
      <c r="I200" s="62"/>
    </row>
    <row r="201" spans="1:9" x14ac:dyDescent="0.2">
      <c r="A201" s="26"/>
      <c r="B201" s="26"/>
      <c r="C201" s="26"/>
      <c r="D201" s="26"/>
      <c r="E201" s="26"/>
      <c r="F201" s="26"/>
      <c r="G201" s="26"/>
      <c r="H201" s="26"/>
      <c r="I201" s="62"/>
    </row>
    <row r="202" spans="1:9" x14ac:dyDescent="0.2">
      <c r="A202" s="26"/>
      <c r="B202" s="26"/>
      <c r="C202" s="26"/>
      <c r="D202" s="26"/>
      <c r="E202" s="26"/>
      <c r="F202" s="26"/>
      <c r="G202" s="26"/>
      <c r="H202" s="26"/>
      <c r="I202" s="62"/>
    </row>
    <row r="203" spans="1:9" x14ac:dyDescent="0.2">
      <c r="A203" s="26"/>
      <c r="B203" s="26"/>
      <c r="C203" s="26"/>
      <c r="D203" s="26"/>
      <c r="E203" s="26"/>
      <c r="F203" s="26"/>
      <c r="G203" s="26"/>
      <c r="H203" s="26"/>
      <c r="I203" s="62"/>
    </row>
    <row r="204" spans="1:9" x14ac:dyDescent="0.2">
      <c r="A204" s="26"/>
      <c r="B204" s="26"/>
      <c r="C204" s="26"/>
      <c r="D204" s="26"/>
      <c r="E204" s="26"/>
      <c r="F204" s="26"/>
      <c r="G204" s="26"/>
      <c r="H204" s="26"/>
      <c r="I204" s="62"/>
    </row>
    <row r="205" spans="1:9" x14ac:dyDescent="0.2">
      <c r="A205" s="26"/>
      <c r="B205" s="26"/>
      <c r="C205" s="26"/>
      <c r="D205" s="26"/>
      <c r="E205" s="26"/>
      <c r="F205" s="26"/>
      <c r="G205" s="26"/>
      <c r="H205" s="26"/>
      <c r="I205" s="62"/>
    </row>
    <row r="206" spans="1:9" x14ac:dyDescent="0.2">
      <c r="A206" s="26"/>
      <c r="B206" s="26"/>
      <c r="C206" s="26"/>
      <c r="D206" s="26"/>
      <c r="E206" s="26"/>
      <c r="F206" s="26"/>
      <c r="G206" s="26"/>
      <c r="H206" s="26"/>
      <c r="I206" s="62"/>
    </row>
    <row r="207" spans="1:9" x14ac:dyDescent="0.2">
      <c r="A207" s="26"/>
      <c r="B207" s="26"/>
      <c r="C207" s="26"/>
      <c r="D207" s="26"/>
      <c r="E207" s="26"/>
      <c r="F207" s="26"/>
      <c r="G207" s="26"/>
      <c r="H207" s="26"/>
      <c r="I207" s="62"/>
    </row>
    <row r="208" spans="1:9" x14ac:dyDescent="0.2">
      <c r="A208" s="26"/>
      <c r="B208" s="26"/>
      <c r="C208" s="26"/>
      <c r="D208" s="26"/>
      <c r="E208" s="26"/>
      <c r="F208" s="26"/>
      <c r="G208" s="26"/>
      <c r="H208" s="26"/>
      <c r="I208" s="62"/>
    </row>
    <row r="209" spans="1:9" x14ac:dyDescent="0.2">
      <c r="A209" s="26"/>
      <c r="B209" s="26"/>
      <c r="C209" s="26"/>
      <c r="D209" s="26"/>
      <c r="E209" s="26"/>
      <c r="F209" s="26"/>
      <c r="G209" s="26"/>
      <c r="H209" s="26"/>
      <c r="I209" s="62"/>
    </row>
    <row r="210" spans="1:9" x14ac:dyDescent="0.2">
      <c r="A210" s="26"/>
      <c r="B210" s="26"/>
      <c r="C210" s="26"/>
      <c r="D210" s="26"/>
      <c r="E210" s="26"/>
      <c r="F210" s="26"/>
      <c r="G210" s="26"/>
      <c r="H210" s="26"/>
      <c r="I210" s="62"/>
    </row>
    <row r="211" spans="1:9" x14ac:dyDescent="0.2">
      <c r="A211" s="26"/>
      <c r="B211" s="26"/>
      <c r="C211" s="26"/>
      <c r="D211" s="26"/>
      <c r="E211" s="26"/>
      <c r="F211" s="26"/>
      <c r="G211" s="26"/>
      <c r="H211" s="26"/>
      <c r="I211" s="62"/>
    </row>
    <row r="212" spans="1:9" x14ac:dyDescent="0.2">
      <c r="A212" s="26"/>
      <c r="B212" s="26"/>
      <c r="C212" s="26"/>
      <c r="D212" s="26"/>
      <c r="E212" s="26"/>
      <c r="F212" s="26"/>
      <c r="G212" s="26"/>
      <c r="H212" s="26"/>
      <c r="I212" s="62"/>
    </row>
    <row r="213" spans="1:9" x14ac:dyDescent="0.2">
      <c r="A213" s="26"/>
      <c r="B213" s="26"/>
      <c r="C213" s="26"/>
      <c r="D213" s="26"/>
      <c r="E213" s="26"/>
      <c r="F213" s="26"/>
      <c r="G213" s="26"/>
      <c r="H213" s="26"/>
      <c r="I213" s="62"/>
    </row>
    <row r="214" spans="1:9" x14ac:dyDescent="0.2">
      <c r="A214" s="26"/>
      <c r="B214" s="26"/>
      <c r="C214" s="26"/>
      <c r="D214" s="26"/>
      <c r="E214" s="26"/>
      <c r="F214" s="26"/>
      <c r="G214" s="26"/>
      <c r="H214" s="26"/>
      <c r="I214" s="62"/>
    </row>
    <row r="215" spans="1:9" x14ac:dyDescent="0.2">
      <c r="A215" s="26"/>
      <c r="B215" s="26"/>
      <c r="C215" s="26"/>
      <c r="D215" s="26"/>
      <c r="E215" s="26"/>
      <c r="F215" s="26"/>
      <c r="G215" s="26"/>
      <c r="H215" s="26"/>
      <c r="I215" s="62"/>
    </row>
    <row r="216" spans="1:9" x14ac:dyDescent="0.2">
      <c r="A216" s="26"/>
      <c r="B216" s="26"/>
      <c r="C216" s="26"/>
      <c r="D216" s="26"/>
      <c r="E216" s="26"/>
      <c r="F216" s="26"/>
      <c r="G216" s="26"/>
      <c r="H216" s="26"/>
      <c r="I216" s="62"/>
    </row>
    <row r="217" spans="1:9" x14ac:dyDescent="0.2">
      <c r="A217" s="26"/>
      <c r="B217" s="26"/>
      <c r="C217" s="26"/>
      <c r="D217" s="26"/>
      <c r="E217" s="26"/>
      <c r="F217" s="26"/>
      <c r="G217" s="26"/>
      <c r="H217" s="26"/>
      <c r="I217" s="62"/>
    </row>
    <row r="218" spans="1:9" x14ac:dyDescent="0.2">
      <c r="A218" s="26"/>
      <c r="B218" s="26"/>
      <c r="C218" s="26"/>
      <c r="D218" s="26"/>
      <c r="E218" s="26"/>
      <c r="F218" s="26"/>
      <c r="G218" s="26"/>
      <c r="H218" s="26"/>
      <c r="I218" s="62"/>
    </row>
    <row r="219" spans="1:9" x14ac:dyDescent="0.2">
      <c r="A219" s="26"/>
      <c r="B219" s="26"/>
      <c r="C219" s="26"/>
      <c r="D219" s="26"/>
      <c r="E219" s="26"/>
      <c r="F219" s="26"/>
      <c r="G219" s="26"/>
      <c r="H219" s="26"/>
      <c r="I219" s="62"/>
    </row>
    <row r="220" spans="1:9" x14ac:dyDescent="0.2">
      <c r="A220" s="26"/>
      <c r="B220" s="26"/>
      <c r="C220" s="26"/>
      <c r="D220" s="26"/>
      <c r="E220" s="26"/>
      <c r="F220" s="26"/>
      <c r="G220" s="26"/>
      <c r="H220" s="26"/>
      <c r="I220" s="62"/>
    </row>
    <row r="221" spans="1:9" x14ac:dyDescent="0.2">
      <c r="A221" s="26"/>
      <c r="B221" s="26"/>
      <c r="C221" s="26"/>
      <c r="D221" s="26"/>
      <c r="E221" s="26"/>
      <c r="F221" s="26"/>
      <c r="G221" s="26"/>
      <c r="H221" s="26"/>
      <c r="I221" s="62"/>
    </row>
    <row r="222" spans="1:9" x14ac:dyDescent="0.2">
      <c r="A222" s="26"/>
      <c r="B222" s="26"/>
      <c r="C222" s="26"/>
      <c r="D222" s="26"/>
      <c r="E222" s="26"/>
      <c r="F222" s="26"/>
      <c r="G222" s="26"/>
      <c r="H222" s="26"/>
      <c r="I222" s="62"/>
    </row>
    <row r="223" spans="1:9" x14ac:dyDescent="0.2">
      <c r="A223" s="26"/>
      <c r="B223" s="26"/>
      <c r="C223" s="26"/>
      <c r="D223" s="26"/>
      <c r="E223" s="26"/>
      <c r="F223" s="26"/>
      <c r="G223" s="26"/>
      <c r="H223" s="26"/>
      <c r="I223" s="62"/>
    </row>
    <row r="224" spans="1:9" x14ac:dyDescent="0.2">
      <c r="A224" s="26"/>
      <c r="B224" s="26"/>
      <c r="C224" s="26"/>
      <c r="D224" s="26"/>
      <c r="E224" s="26"/>
      <c r="F224" s="26"/>
      <c r="G224" s="26"/>
      <c r="H224" s="26"/>
      <c r="I224" s="62"/>
    </row>
    <row r="225" spans="1:9" x14ac:dyDescent="0.2">
      <c r="A225" s="26"/>
      <c r="B225" s="26"/>
      <c r="C225" s="26"/>
      <c r="D225" s="26"/>
      <c r="E225" s="26"/>
      <c r="F225" s="26"/>
      <c r="G225" s="26"/>
      <c r="H225" s="26"/>
      <c r="I225" s="62"/>
    </row>
    <row r="226" spans="1:9" x14ac:dyDescent="0.2">
      <c r="A226" s="26"/>
      <c r="B226" s="26"/>
      <c r="C226" s="26"/>
      <c r="D226" s="26"/>
      <c r="E226" s="26"/>
      <c r="F226" s="26"/>
      <c r="G226" s="26"/>
      <c r="H226" s="26"/>
      <c r="I226" s="62"/>
    </row>
    <row r="227" spans="1:9" x14ac:dyDescent="0.2">
      <c r="A227" s="26"/>
      <c r="B227" s="26"/>
      <c r="C227" s="26"/>
      <c r="D227" s="26"/>
      <c r="E227" s="26"/>
      <c r="F227" s="26"/>
      <c r="G227" s="26"/>
      <c r="H227" s="26"/>
      <c r="I227" s="62"/>
    </row>
    <row r="228" spans="1:9" x14ac:dyDescent="0.2">
      <c r="A228" s="26"/>
      <c r="B228" s="26"/>
      <c r="C228" s="26"/>
      <c r="D228" s="26"/>
      <c r="E228" s="26"/>
      <c r="F228" s="26"/>
      <c r="G228" s="26"/>
      <c r="H228" s="26"/>
      <c r="I228" s="62"/>
    </row>
    <row r="229" spans="1:9" x14ac:dyDescent="0.2">
      <c r="A229" s="26"/>
      <c r="B229" s="26"/>
      <c r="C229" s="26"/>
      <c r="D229" s="26"/>
      <c r="E229" s="26"/>
      <c r="F229" s="26"/>
      <c r="G229" s="26"/>
      <c r="H229" s="26"/>
      <c r="I229" s="62"/>
    </row>
    <row r="230" spans="1:9" x14ac:dyDescent="0.2">
      <c r="A230" s="26"/>
      <c r="B230" s="26"/>
      <c r="C230" s="26"/>
      <c r="D230" s="26"/>
      <c r="E230" s="26"/>
      <c r="F230" s="26"/>
      <c r="G230" s="26"/>
      <c r="H230" s="26"/>
      <c r="I230" s="62"/>
    </row>
    <row r="231" spans="1:9" x14ac:dyDescent="0.2">
      <c r="A231" s="26"/>
      <c r="B231" s="26"/>
      <c r="C231" s="26"/>
      <c r="D231" s="26"/>
      <c r="E231" s="26"/>
      <c r="F231" s="26"/>
      <c r="G231" s="26"/>
      <c r="H231" s="26"/>
      <c r="I231" s="62"/>
    </row>
    <row r="232" spans="1:9" x14ac:dyDescent="0.2">
      <c r="A232" s="26"/>
      <c r="B232" s="26"/>
      <c r="C232" s="26"/>
      <c r="D232" s="26"/>
      <c r="E232" s="26"/>
      <c r="F232" s="26"/>
      <c r="G232" s="26"/>
      <c r="H232" s="26"/>
      <c r="I232" s="62"/>
    </row>
    <row r="233" spans="1:9" x14ac:dyDescent="0.2">
      <c r="A233" s="26"/>
      <c r="B233" s="26"/>
      <c r="C233" s="26"/>
      <c r="D233" s="26"/>
      <c r="E233" s="26"/>
      <c r="F233" s="26"/>
      <c r="G233" s="26"/>
      <c r="H233" s="26"/>
      <c r="I233" s="62"/>
    </row>
    <row r="234" spans="1:9" x14ac:dyDescent="0.2">
      <c r="A234" s="26"/>
      <c r="B234" s="26"/>
      <c r="C234" s="26"/>
      <c r="D234" s="26"/>
      <c r="E234" s="26"/>
      <c r="F234" s="26"/>
      <c r="G234" s="26"/>
      <c r="H234" s="26"/>
      <c r="I234" s="62"/>
    </row>
    <row r="235" spans="1:9" x14ac:dyDescent="0.2">
      <c r="A235" s="26"/>
      <c r="B235" s="26"/>
      <c r="C235" s="26"/>
      <c r="D235" s="26"/>
      <c r="E235" s="26"/>
      <c r="F235" s="26"/>
      <c r="G235" s="26"/>
      <c r="H235" s="26"/>
      <c r="I235" s="62"/>
    </row>
    <row r="236" spans="1:9" x14ac:dyDescent="0.2">
      <c r="A236" s="26"/>
      <c r="B236" s="26"/>
      <c r="C236" s="26"/>
      <c r="D236" s="26"/>
      <c r="E236" s="26"/>
      <c r="F236" s="26"/>
      <c r="G236" s="26"/>
      <c r="H236" s="26"/>
      <c r="I236" s="62"/>
    </row>
    <row r="237" spans="1:9" x14ac:dyDescent="0.2">
      <c r="A237" s="26"/>
      <c r="B237" s="26"/>
      <c r="C237" s="26"/>
      <c r="D237" s="26"/>
      <c r="E237" s="26"/>
      <c r="F237" s="26"/>
      <c r="G237" s="26"/>
      <c r="H237" s="26"/>
      <c r="I237" s="62"/>
    </row>
    <row r="238" spans="1:9" x14ac:dyDescent="0.2">
      <c r="A238" s="26"/>
      <c r="B238" s="26"/>
      <c r="C238" s="26"/>
      <c r="D238" s="26"/>
      <c r="E238" s="26"/>
      <c r="F238" s="26"/>
      <c r="G238" s="26"/>
      <c r="H238" s="26"/>
      <c r="I238" s="62"/>
    </row>
    <row r="239" spans="1:9" x14ac:dyDescent="0.2">
      <c r="A239" s="26"/>
      <c r="B239" s="26"/>
      <c r="C239" s="26"/>
      <c r="D239" s="26"/>
      <c r="E239" s="26"/>
      <c r="F239" s="26"/>
      <c r="G239" s="26"/>
      <c r="H239" s="26"/>
      <c r="I239" s="62"/>
    </row>
    <row r="240" spans="1:9" x14ac:dyDescent="0.2">
      <c r="A240" s="26"/>
      <c r="B240" s="26"/>
      <c r="C240" s="26"/>
      <c r="D240" s="26"/>
      <c r="E240" s="26"/>
      <c r="F240" s="26"/>
      <c r="G240" s="26"/>
      <c r="H240" s="26"/>
      <c r="I240" s="62"/>
    </row>
    <row r="241" spans="1:9" x14ac:dyDescent="0.2">
      <c r="A241" s="26"/>
      <c r="B241" s="26"/>
      <c r="C241" s="26"/>
      <c r="D241" s="26"/>
      <c r="E241" s="26"/>
      <c r="F241" s="26"/>
      <c r="G241" s="26"/>
      <c r="H241" s="26"/>
      <c r="I241" s="62"/>
    </row>
    <row r="242" spans="1:9" x14ac:dyDescent="0.2">
      <c r="A242" s="26"/>
      <c r="B242" s="26"/>
      <c r="C242" s="26"/>
      <c r="D242" s="26"/>
      <c r="E242" s="26"/>
      <c r="F242" s="26"/>
      <c r="G242" s="26"/>
      <c r="H242" s="26"/>
      <c r="I242" s="62"/>
    </row>
    <row r="243" spans="1:9" x14ac:dyDescent="0.2">
      <c r="A243" s="26"/>
      <c r="B243" s="26"/>
      <c r="C243" s="26"/>
      <c r="D243" s="26"/>
      <c r="E243" s="26"/>
      <c r="F243" s="26"/>
      <c r="G243" s="26"/>
      <c r="H243" s="26"/>
      <c r="I243" s="62"/>
    </row>
    <row r="244" spans="1:9" x14ac:dyDescent="0.2">
      <c r="A244" s="26"/>
      <c r="B244" s="26"/>
      <c r="C244" s="26"/>
      <c r="D244" s="26"/>
      <c r="E244" s="26"/>
      <c r="F244" s="26"/>
      <c r="G244" s="26"/>
      <c r="H244" s="26"/>
      <c r="I244" s="62"/>
    </row>
    <row r="245" spans="1:9" x14ac:dyDescent="0.2">
      <c r="A245" s="26"/>
      <c r="B245" s="26"/>
      <c r="C245" s="26"/>
      <c r="D245" s="26"/>
      <c r="E245" s="26"/>
      <c r="F245" s="26"/>
      <c r="G245" s="26"/>
      <c r="H245" s="26"/>
      <c r="I245" s="62"/>
    </row>
    <row r="246" spans="1:9" x14ac:dyDescent="0.2">
      <c r="A246" s="26"/>
      <c r="B246" s="26"/>
      <c r="C246" s="26"/>
      <c r="D246" s="26"/>
      <c r="E246" s="26"/>
      <c r="F246" s="26"/>
      <c r="G246" s="26"/>
      <c r="H246" s="26"/>
      <c r="I246" s="62"/>
    </row>
    <row r="247" spans="1:9" x14ac:dyDescent="0.2">
      <c r="A247" s="26"/>
      <c r="B247" s="26"/>
      <c r="C247" s="26"/>
      <c r="D247" s="26"/>
      <c r="E247" s="26"/>
      <c r="F247" s="26"/>
      <c r="G247" s="26"/>
      <c r="H247" s="26"/>
      <c r="I247" s="62"/>
    </row>
    <row r="248" spans="1:9" x14ac:dyDescent="0.2">
      <c r="A248" s="26"/>
      <c r="B248" s="26"/>
      <c r="C248" s="26"/>
      <c r="D248" s="26"/>
      <c r="E248" s="26"/>
      <c r="F248" s="26"/>
      <c r="G248" s="26"/>
      <c r="H248" s="26"/>
      <c r="I248" s="62"/>
    </row>
    <row r="249" spans="1:9" x14ac:dyDescent="0.2">
      <c r="A249" s="26"/>
      <c r="B249" s="26"/>
      <c r="C249" s="26"/>
      <c r="D249" s="26"/>
      <c r="E249" s="26"/>
      <c r="F249" s="26"/>
      <c r="G249" s="26"/>
      <c r="H249" s="26"/>
      <c r="I249" s="62"/>
    </row>
    <row r="250" spans="1:9" x14ac:dyDescent="0.2">
      <c r="A250" s="26"/>
      <c r="B250" s="26"/>
      <c r="C250" s="26"/>
      <c r="D250" s="26"/>
      <c r="E250" s="26"/>
      <c r="F250" s="26"/>
      <c r="G250" s="26"/>
      <c r="H250" s="26"/>
      <c r="I250" s="62"/>
    </row>
    <row r="251" spans="1:9" x14ac:dyDescent="0.2">
      <c r="A251" s="26"/>
      <c r="B251" s="26"/>
      <c r="C251" s="26"/>
      <c r="D251" s="26"/>
      <c r="E251" s="26"/>
      <c r="F251" s="26"/>
      <c r="G251" s="26"/>
      <c r="H251" s="26"/>
      <c r="I251" s="62"/>
    </row>
    <row r="252" spans="1:9" x14ac:dyDescent="0.2">
      <c r="A252" s="26"/>
      <c r="B252" s="26"/>
      <c r="C252" s="26"/>
      <c r="D252" s="26"/>
      <c r="E252" s="26"/>
      <c r="F252" s="26"/>
      <c r="G252" s="26"/>
      <c r="H252" s="26"/>
      <c r="I252" s="62"/>
    </row>
    <row r="253" spans="1:9" x14ac:dyDescent="0.2">
      <c r="A253" s="26"/>
      <c r="B253" s="26"/>
      <c r="C253" s="26"/>
      <c r="D253" s="26"/>
      <c r="E253" s="26"/>
      <c r="F253" s="26"/>
      <c r="G253" s="26"/>
      <c r="H253" s="26"/>
      <c r="I253" s="62"/>
    </row>
    <row r="254" spans="1:9" x14ac:dyDescent="0.2">
      <c r="A254" s="26"/>
      <c r="B254" s="26"/>
      <c r="C254" s="26"/>
      <c r="D254" s="26"/>
      <c r="E254" s="26"/>
      <c r="F254" s="26"/>
      <c r="G254" s="26"/>
      <c r="H254" s="26"/>
      <c r="I254" s="62"/>
    </row>
    <row r="255" spans="1:9" x14ac:dyDescent="0.2">
      <c r="A255" s="26"/>
      <c r="B255" s="26"/>
      <c r="C255" s="26"/>
      <c r="D255" s="26"/>
      <c r="E255" s="26"/>
      <c r="F255" s="26"/>
      <c r="G255" s="26"/>
      <c r="H255" s="26"/>
      <c r="I255" s="62"/>
    </row>
    <row r="256" spans="1:9" x14ac:dyDescent="0.2">
      <c r="A256" s="26"/>
      <c r="B256" s="26"/>
      <c r="C256" s="26"/>
      <c r="D256" s="26"/>
      <c r="E256" s="26"/>
      <c r="F256" s="26"/>
      <c r="G256" s="26"/>
      <c r="H256" s="26"/>
      <c r="I256" s="62"/>
    </row>
    <row r="257" spans="1:9" x14ac:dyDescent="0.2">
      <c r="A257" s="26"/>
      <c r="B257" s="26"/>
      <c r="C257" s="26"/>
      <c r="D257" s="26"/>
      <c r="E257" s="26"/>
      <c r="F257" s="26"/>
      <c r="G257" s="26"/>
      <c r="H257" s="26"/>
      <c r="I257" s="62"/>
    </row>
    <row r="258" spans="1:9" x14ac:dyDescent="0.2">
      <c r="A258" s="26"/>
      <c r="B258" s="26"/>
      <c r="C258" s="26"/>
      <c r="D258" s="26"/>
      <c r="E258" s="26"/>
      <c r="F258" s="26"/>
      <c r="G258" s="26"/>
      <c r="H258" s="26"/>
      <c r="I258" s="62"/>
    </row>
    <row r="259" spans="1:9" x14ac:dyDescent="0.2">
      <c r="A259" s="26"/>
      <c r="B259" s="26"/>
      <c r="C259" s="26"/>
      <c r="D259" s="26"/>
      <c r="E259" s="26"/>
      <c r="F259" s="26"/>
      <c r="G259" s="26"/>
      <c r="H259" s="26"/>
      <c r="I259" s="62"/>
    </row>
    <row r="260" spans="1:9" x14ac:dyDescent="0.2">
      <c r="A260" s="26"/>
      <c r="B260" s="26"/>
      <c r="C260" s="26"/>
      <c r="D260" s="26"/>
      <c r="E260" s="26"/>
      <c r="F260" s="26"/>
      <c r="G260" s="26"/>
      <c r="H260" s="26"/>
      <c r="I260" s="62"/>
    </row>
    <row r="261" spans="1:9" x14ac:dyDescent="0.2">
      <c r="A261" s="26"/>
      <c r="B261" s="26"/>
      <c r="C261" s="26"/>
      <c r="D261" s="26"/>
      <c r="E261" s="26"/>
      <c r="F261" s="26"/>
      <c r="G261" s="26"/>
      <c r="H261" s="26"/>
      <c r="I261" s="62"/>
    </row>
    <row r="262" spans="1:9" x14ac:dyDescent="0.2">
      <c r="A262" s="26"/>
      <c r="B262" s="26"/>
      <c r="C262" s="26"/>
      <c r="D262" s="26"/>
      <c r="E262" s="26"/>
      <c r="F262" s="26"/>
      <c r="G262" s="26"/>
      <c r="H262" s="26"/>
      <c r="I262" s="62"/>
    </row>
    <row r="263" spans="1:9" x14ac:dyDescent="0.2">
      <c r="A263" s="26"/>
      <c r="B263" s="26"/>
      <c r="C263" s="26"/>
      <c r="D263" s="26"/>
      <c r="E263" s="26"/>
      <c r="F263" s="26"/>
      <c r="G263" s="26"/>
      <c r="H263" s="26"/>
      <c r="I263" s="62"/>
    </row>
    <row r="264" spans="1:9" x14ac:dyDescent="0.2">
      <c r="A264" s="26"/>
      <c r="B264" s="26"/>
      <c r="C264" s="26"/>
      <c r="D264" s="26"/>
      <c r="E264" s="26"/>
      <c r="F264" s="26"/>
      <c r="G264" s="26"/>
      <c r="H264" s="26"/>
      <c r="I264" s="62"/>
    </row>
    <row r="265" spans="1:9" x14ac:dyDescent="0.2">
      <c r="A265" s="26"/>
      <c r="B265" s="26"/>
      <c r="C265" s="26"/>
      <c r="D265" s="26"/>
      <c r="E265" s="26"/>
      <c r="F265" s="26"/>
      <c r="G265" s="26"/>
      <c r="H265" s="26"/>
      <c r="I265" s="62"/>
    </row>
    <row r="266" spans="1:9" x14ac:dyDescent="0.2">
      <c r="A266" s="26"/>
      <c r="B266" s="26"/>
      <c r="C266" s="26"/>
      <c r="D266" s="26"/>
      <c r="E266" s="26"/>
      <c r="F266" s="26"/>
      <c r="G266" s="26"/>
      <c r="H266" s="26"/>
      <c r="I266" s="62"/>
    </row>
    <row r="267" spans="1:9" x14ac:dyDescent="0.2">
      <c r="A267" s="26"/>
      <c r="B267" s="26"/>
      <c r="C267" s="26"/>
      <c r="D267" s="26"/>
      <c r="E267" s="26"/>
      <c r="F267" s="26"/>
      <c r="G267" s="26"/>
      <c r="H267" s="26"/>
      <c r="I267" s="62"/>
    </row>
    <row r="268" spans="1:9" x14ac:dyDescent="0.2">
      <c r="A268" s="26"/>
      <c r="B268" s="26"/>
      <c r="C268" s="26"/>
      <c r="D268" s="26"/>
      <c r="E268" s="26"/>
      <c r="F268" s="26"/>
      <c r="G268" s="26"/>
      <c r="H268" s="26"/>
      <c r="I268" s="62"/>
    </row>
    <row r="269" spans="1:9" x14ac:dyDescent="0.2">
      <c r="A269" s="26"/>
      <c r="B269" s="26"/>
      <c r="C269" s="26"/>
      <c r="D269" s="26"/>
      <c r="E269" s="26"/>
      <c r="F269" s="26"/>
      <c r="G269" s="26"/>
      <c r="H269" s="26"/>
      <c r="I269" s="62"/>
    </row>
    <row r="270" spans="1:9" x14ac:dyDescent="0.2">
      <c r="A270" s="26"/>
      <c r="B270" s="26"/>
      <c r="C270" s="26"/>
      <c r="D270" s="26"/>
      <c r="E270" s="26"/>
      <c r="F270" s="26"/>
      <c r="G270" s="26"/>
      <c r="H270" s="26"/>
      <c r="I270" s="62"/>
    </row>
    <row r="271" spans="1:9" x14ac:dyDescent="0.2">
      <c r="A271" s="26"/>
      <c r="B271" s="26"/>
      <c r="C271" s="26"/>
      <c r="D271" s="26"/>
      <c r="E271" s="26"/>
      <c r="F271" s="26"/>
      <c r="G271" s="26"/>
      <c r="H271" s="26"/>
      <c r="I271" s="62"/>
    </row>
    <row r="272" spans="1:9" x14ac:dyDescent="0.2">
      <c r="A272" s="26"/>
      <c r="B272" s="26"/>
      <c r="C272" s="26"/>
      <c r="D272" s="26"/>
      <c r="E272" s="26"/>
      <c r="F272" s="26"/>
      <c r="G272" s="26"/>
      <c r="H272" s="26"/>
      <c r="I272" s="62"/>
    </row>
    <row r="273" spans="1:9" x14ac:dyDescent="0.2">
      <c r="A273" s="26"/>
      <c r="B273" s="26"/>
      <c r="C273" s="26"/>
      <c r="D273" s="26"/>
      <c r="E273" s="26"/>
      <c r="F273" s="26"/>
      <c r="G273" s="26"/>
      <c r="H273" s="26"/>
      <c r="I273" s="62"/>
    </row>
    <row r="274" spans="1:9" x14ac:dyDescent="0.2">
      <c r="A274" s="26"/>
      <c r="B274" s="26"/>
      <c r="C274" s="26"/>
      <c r="D274" s="26"/>
      <c r="E274" s="26"/>
      <c r="F274" s="26"/>
      <c r="G274" s="26"/>
      <c r="H274" s="26"/>
      <c r="I274" s="62"/>
    </row>
    <row r="275" spans="1:9" x14ac:dyDescent="0.2">
      <c r="A275" s="26"/>
      <c r="B275" s="26"/>
      <c r="C275" s="26"/>
      <c r="D275" s="26"/>
      <c r="E275" s="26"/>
      <c r="F275" s="26"/>
      <c r="G275" s="26"/>
      <c r="H275" s="26"/>
      <c r="I275" s="62"/>
    </row>
    <row r="276" spans="1:9" x14ac:dyDescent="0.2">
      <c r="A276" s="26"/>
      <c r="B276" s="26"/>
      <c r="C276" s="26"/>
      <c r="D276" s="26"/>
      <c r="E276" s="26"/>
      <c r="F276" s="26"/>
      <c r="G276" s="26"/>
      <c r="H276" s="26"/>
      <c r="I276" s="62"/>
    </row>
    <row r="277" spans="1:9" x14ac:dyDescent="0.2">
      <c r="A277" s="26"/>
      <c r="B277" s="26"/>
      <c r="C277" s="26"/>
      <c r="D277" s="26"/>
      <c r="E277" s="26"/>
      <c r="F277" s="26"/>
      <c r="G277" s="26"/>
      <c r="H277" s="26"/>
      <c r="I277" s="62"/>
    </row>
    <row r="278" spans="1:9" x14ac:dyDescent="0.2">
      <c r="A278" s="26"/>
      <c r="B278" s="26"/>
      <c r="C278" s="26"/>
      <c r="D278" s="26"/>
      <c r="E278" s="26"/>
      <c r="F278" s="26"/>
      <c r="G278" s="26"/>
      <c r="H278" s="26"/>
      <c r="I278" s="62"/>
    </row>
    <row r="279" spans="1:9" x14ac:dyDescent="0.2">
      <c r="A279" s="26"/>
      <c r="B279" s="26"/>
      <c r="C279" s="26"/>
      <c r="D279" s="26"/>
      <c r="E279" s="26"/>
      <c r="F279" s="26"/>
      <c r="G279" s="26"/>
      <c r="H279" s="26"/>
      <c r="I279" s="62"/>
    </row>
    <row r="280" spans="1:9" x14ac:dyDescent="0.2">
      <c r="A280" s="26"/>
      <c r="B280" s="26"/>
      <c r="C280" s="26"/>
      <c r="D280" s="26"/>
      <c r="E280" s="26"/>
      <c r="F280" s="26"/>
      <c r="G280" s="26"/>
      <c r="H280" s="26"/>
      <c r="I280" s="62"/>
    </row>
    <row r="281" spans="1:9" x14ac:dyDescent="0.2">
      <c r="A281" s="26"/>
      <c r="B281" s="26"/>
      <c r="C281" s="26"/>
      <c r="D281" s="26"/>
      <c r="E281" s="26"/>
      <c r="F281" s="26"/>
      <c r="G281" s="26"/>
      <c r="H281" s="26"/>
      <c r="I281" s="62"/>
    </row>
    <row r="282" spans="1:9" x14ac:dyDescent="0.2">
      <c r="A282" s="26"/>
      <c r="B282" s="26"/>
      <c r="C282" s="26"/>
      <c r="D282" s="26"/>
      <c r="E282" s="26"/>
      <c r="F282" s="26"/>
      <c r="G282" s="26"/>
      <c r="H282" s="26"/>
      <c r="I282" s="62"/>
    </row>
    <row r="283" spans="1:9" x14ac:dyDescent="0.2">
      <c r="A283" s="26"/>
      <c r="B283" s="26"/>
      <c r="C283" s="26"/>
      <c r="D283" s="26"/>
      <c r="E283" s="26"/>
      <c r="F283" s="26"/>
      <c r="G283" s="26"/>
      <c r="H283" s="26"/>
      <c r="I283" s="62"/>
    </row>
    <row r="284" spans="1:9" x14ac:dyDescent="0.2">
      <c r="A284" s="26"/>
      <c r="B284" s="26"/>
      <c r="C284" s="26"/>
      <c r="D284" s="26"/>
      <c r="E284" s="26"/>
      <c r="F284" s="26"/>
      <c r="G284" s="26"/>
      <c r="H284" s="26"/>
      <c r="I284" s="62"/>
    </row>
    <row r="285" spans="1:9" x14ac:dyDescent="0.2">
      <c r="A285" s="26"/>
      <c r="B285" s="26"/>
      <c r="C285" s="26"/>
      <c r="D285" s="26"/>
      <c r="E285" s="26"/>
      <c r="F285" s="26"/>
      <c r="G285" s="26"/>
      <c r="H285" s="26"/>
      <c r="I285" s="62"/>
    </row>
    <row r="286" spans="1:9" x14ac:dyDescent="0.2">
      <c r="A286" s="26"/>
      <c r="B286" s="26"/>
      <c r="C286" s="26"/>
      <c r="D286" s="26"/>
      <c r="E286" s="26"/>
      <c r="F286" s="26"/>
      <c r="G286" s="26"/>
      <c r="H286" s="26"/>
      <c r="I286" s="62"/>
    </row>
    <row r="287" spans="1:9" x14ac:dyDescent="0.2">
      <c r="A287" s="26"/>
      <c r="B287" s="26"/>
      <c r="C287" s="26"/>
      <c r="D287" s="26"/>
      <c r="E287" s="26"/>
      <c r="F287" s="26"/>
      <c r="G287" s="26"/>
      <c r="H287" s="26"/>
      <c r="I287" s="62"/>
    </row>
    <row r="288" spans="1:9" x14ac:dyDescent="0.2">
      <c r="A288" s="26"/>
      <c r="B288" s="26"/>
      <c r="C288" s="26"/>
      <c r="D288" s="26"/>
      <c r="E288" s="26"/>
      <c r="F288" s="26"/>
      <c r="G288" s="26"/>
      <c r="H288" s="26"/>
      <c r="I288" s="62"/>
    </row>
    <row r="289" spans="1:9" x14ac:dyDescent="0.2">
      <c r="A289" s="26"/>
      <c r="B289" s="26"/>
      <c r="C289" s="26"/>
      <c r="D289" s="26"/>
      <c r="E289" s="26"/>
      <c r="F289" s="26"/>
      <c r="G289" s="26"/>
      <c r="H289" s="26"/>
      <c r="I289" s="62"/>
    </row>
    <row r="290" spans="1:9" x14ac:dyDescent="0.2">
      <c r="A290" s="26"/>
      <c r="B290" s="26"/>
      <c r="C290" s="26"/>
      <c r="D290" s="26"/>
      <c r="E290" s="26"/>
      <c r="F290" s="26"/>
      <c r="G290" s="26"/>
      <c r="H290" s="26"/>
      <c r="I290" s="62"/>
    </row>
    <row r="291" spans="1:9" x14ac:dyDescent="0.2">
      <c r="A291" s="26"/>
      <c r="B291" s="26"/>
      <c r="C291" s="26"/>
      <c r="D291" s="26"/>
      <c r="E291" s="26"/>
      <c r="F291" s="26"/>
      <c r="G291" s="26"/>
      <c r="H291" s="26"/>
      <c r="I291" s="62"/>
    </row>
    <row r="292" spans="1:9" x14ac:dyDescent="0.2">
      <c r="A292" s="26"/>
      <c r="B292" s="26"/>
      <c r="C292" s="26"/>
      <c r="D292" s="26"/>
      <c r="E292" s="26"/>
      <c r="F292" s="26"/>
      <c r="G292" s="26"/>
      <c r="H292" s="26"/>
      <c r="I292" s="62"/>
    </row>
    <row r="293" spans="1:9" x14ac:dyDescent="0.2">
      <c r="A293" s="26"/>
      <c r="B293" s="26"/>
      <c r="C293" s="26"/>
      <c r="D293" s="26"/>
      <c r="E293" s="26"/>
      <c r="F293" s="26"/>
      <c r="G293" s="26"/>
      <c r="H293" s="26"/>
      <c r="I293" s="62"/>
    </row>
    <row r="294" spans="1:9" x14ac:dyDescent="0.2">
      <c r="A294" s="26"/>
      <c r="B294" s="26"/>
      <c r="C294" s="26"/>
      <c r="D294" s="26"/>
      <c r="E294" s="26"/>
      <c r="F294" s="26"/>
      <c r="G294" s="26"/>
      <c r="H294" s="26"/>
      <c r="I294" s="62"/>
    </row>
    <row r="295" spans="1:9" x14ac:dyDescent="0.2">
      <c r="A295" s="26"/>
      <c r="B295" s="26"/>
      <c r="C295" s="26"/>
      <c r="D295" s="26"/>
      <c r="E295" s="26"/>
      <c r="F295" s="26"/>
      <c r="G295" s="26"/>
      <c r="H295" s="26"/>
      <c r="I295" s="62"/>
    </row>
    <row r="296" spans="1:9" x14ac:dyDescent="0.2">
      <c r="A296" s="26"/>
      <c r="B296" s="26"/>
      <c r="C296" s="26"/>
      <c r="D296" s="26"/>
      <c r="E296" s="26"/>
      <c r="F296" s="26"/>
      <c r="G296" s="26"/>
      <c r="H296" s="26"/>
      <c r="I296" s="62"/>
    </row>
    <row r="297" spans="1:9" x14ac:dyDescent="0.2">
      <c r="A297" s="26"/>
      <c r="B297" s="26"/>
      <c r="C297" s="26"/>
      <c r="D297" s="26"/>
      <c r="E297" s="26"/>
      <c r="F297" s="26"/>
      <c r="G297" s="26"/>
      <c r="H297" s="26"/>
      <c r="I297" s="62"/>
    </row>
    <row r="298" spans="1:9" x14ac:dyDescent="0.2">
      <c r="A298" s="26"/>
      <c r="B298" s="26"/>
      <c r="C298" s="26"/>
      <c r="D298" s="26"/>
      <c r="E298" s="26"/>
      <c r="F298" s="26"/>
      <c r="G298" s="26"/>
      <c r="H298" s="26"/>
      <c r="I298" s="62"/>
    </row>
    <row r="299" spans="1:9" x14ac:dyDescent="0.2">
      <c r="A299" s="26"/>
      <c r="B299" s="26"/>
      <c r="C299" s="26"/>
      <c r="D299" s="26"/>
      <c r="E299" s="26"/>
      <c r="F299" s="26"/>
      <c r="G299" s="26"/>
      <c r="H299" s="26"/>
      <c r="I299" s="62"/>
    </row>
    <row r="300" spans="1:9" x14ac:dyDescent="0.2">
      <c r="A300" s="26"/>
      <c r="B300" s="26"/>
      <c r="C300" s="26"/>
      <c r="D300" s="26"/>
      <c r="E300" s="26"/>
      <c r="F300" s="26"/>
      <c r="G300" s="26"/>
      <c r="H300" s="26"/>
      <c r="I300" s="62"/>
    </row>
    <row r="301" spans="1:9" x14ac:dyDescent="0.2">
      <c r="A301" s="26"/>
      <c r="B301" s="26"/>
      <c r="C301" s="26"/>
      <c r="D301" s="26"/>
      <c r="E301" s="26"/>
      <c r="F301" s="26"/>
      <c r="G301" s="26"/>
      <c r="H301" s="26"/>
      <c r="I301" s="62"/>
    </row>
    <row r="302" spans="1:9" x14ac:dyDescent="0.2">
      <c r="A302" s="26"/>
      <c r="B302" s="26"/>
      <c r="C302" s="26"/>
      <c r="D302" s="26"/>
      <c r="E302" s="26"/>
      <c r="F302" s="26"/>
      <c r="G302" s="26"/>
      <c r="H302" s="26"/>
      <c r="I302" s="62"/>
    </row>
    <row r="303" spans="1:9" x14ac:dyDescent="0.2">
      <c r="A303" s="26"/>
      <c r="B303" s="26"/>
      <c r="C303" s="26"/>
      <c r="D303" s="26"/>
      <c r="E303" s="26"/>
      <c r="F303" s="26"/>
      <c r="G303" s="26"/>
      <c r="H303" s="26"/>
      <c r="I303" s="62"/>
    </row>
    <row r="304" spans="1:9" x14ac:dyDescent="0.2">
      <c r="A304" s="26"/>
      <c r="B304" s="26"/>
      <c r="C304" s="26"/>
      <c r="D304" s="26"/>
      <c r="E304" s="26"/>
      <c r="F304" s="26"/>
      <c r="G304" s="26"/>
      <c r="H304" s="26"/>
      <c r="I304" s="62"/>
    </row>
    <row r="305" spans="1:9" x14ac:dyDescent="0.2">
      <c r="A305" s="26"/>
      <c r="B305" s="26"/>
      <c r="C305" s="26"/>
      <c r="D305" s="26"/>
      <c r="E305" s="26"/>
      <c r="F305" s="26"/>
      <c r="G305" s="26"/>
      <c r="H305" s="26"/>
      <c r="I305" s="62"/>
    </row>
    <row r="306" spans="1:9" x14ac:dyDescent="0.2">
      <c r="A306" s="26"/>
      <c r="B306" s="26"/>
      <c r="C306" s="26"/>
      <c r="D306" s="26"/>
      <c r="E306" s="26"/>
      <c r="F306" s="26"/>
      <c r="G306" s="26"/>
      <c r="H306" s="26"/>
      <c r="I306" s="62"/>
    </row>
    <row r="307" spans="1:9" x14ac:dyDescent="0.2">
      <c r="A307" s="26"/>
      <c r="B307" s="26"/>
      <c r="C307" s="26"/>
      <c r="D307" s="26"/>
      <c r="E307" s="26"/>
      <c r="F307" s="26"/>
      <c r="G307" s="26"/>
      <c r="H307" s="26"/>
      <c r="I307" s="62"/>
    </row>
    <row r="308" spans="1:9" x14ac:dyDescent="0.2">
      <c r="A308" s="26"/>
      <c r="B308" s="26"/>
      <c r="C308" s="26"/>
      <c r="D308" s="26"/>
      <c r="E308" s="26"/>
      <c r="F308" s="26"/>
      <c r="G308" s="26"/>
      <c r="H308" s="26"/>
      <c r="I308" s="62"/>
    </row>
    <row r="309" spans="1:9" x14ac:dyDescent="0.2">
      <c r="A309" s="26"/>
      <c r="B309" s="26"/>
      <c r="C309" s="26"/>
      <c r="D309" s="26"/>
      <c r="E309" s="26"/>
      <c r="F309" s="26"/>
      <c r="G309" s="26"/>
      <c r="H309" s="26"/>
      <c r="I309" s="62"/>
    </row>
    <row r="310" spans="1:9" x14ac:dyDescent="0.2">
      <c r="A310" s="26"/>
      <c r="B310" s="26"/>
      <c r="C310" s="26"/>
      <c r="D310" s="26"/>
      <c r="E310" s="26"/>
      <c r="F310" s="26"/>
      <c r="G310" s="26"/>
      <c r="H310" s="26"/>
      <c r="I310" s="62"/>
    </row>
    <row r="311" spans="1:9" x14ac:dyDescent="0.2">
      <c r="A311" s="26"/>
      <c r="B311" s="26"/>
      <c r="C311" s="26"/>
      <c r="D311" s="26"/>
      <c r="E311" s="26"/>
      <c r="F311" s="26"/>
      <c r="G311" s="26"/>
      <c r="H311" s="26"/>
      <c r="I311" s="62"/>
    </row>
    <row r="312" spans="1:9" x14ac:dyDescent="0.2">
      <c r="A312" s="26"/>
      <c r="B312" s="26"/>
      <c r="C312" s="26"/>
      <c r="D312" s="26"/>
      <c r="E312" s="26"/>
      <c r="F312" s="26"/>
      <c r="G312" s="26"/>
      <c r="H312" s="26"/>
      <c r="I312" s="62"/>
    </row>
    <row r="313" spans="1:9" x14ac:dyDescent="0.2">
      <c r="A313" s="26"/>
      <c r="B313" s="26"/>
      <c r="C313" s="26"/>
      <c r="D313" s="26"/>
      <c r="E313" s="26"/>
      <c r="F313" s="26"/>
      <c r="G313" s="26"/>
      <c r="H313" s="26"/>
      <c r="I313" s="62"/>
    </row>
    <row r="314" spans="1:9" x14ac:dyDescent="0.2">
      <c r="A314" s="26"/>
      <c r="B314" s="26"/>
      <c r="C314" s="26"/>
      <c r="D314" s="26"/>
      <c r="E314" s="26"/>
      <c r="F314" s="26"/>
      <c r="G314" s="26"/>
      <c r="H314" s="26"/>
      <c r="I314" s="62"/>
    </row>
    <row r="315" spans="1:9" x14ac:dyDescent="0.2">
      <c r="A315" s="26"/>
      <c r="B315" s="26"/>
      <c r="C315" s="26"/>
      <c r="D315" s="26"/>
      <c r="E315" s="26"/>
      <c r="F315" s="26"/>
      <c r="G315" s="26"/>
      <c r="H315" s="26"/>
      <c r="I315" s="62"/>
    </row>
    <row r="316" spans="1:9" x14ac:dyDescent="0.2">
      <c r="A316" s="26"/>
      <c r="B316" s="26"/>
      <c r="C316" s="26"/>
      <c r="D316" s="26"/>
      <c r="E316" s="26"/>
      <c r="F316" s="26"/>
      <c r="G316" s="26"/>
      <c r="H316" s="26"/>
      <c r="I316" s="62"/>
    </row>
    <row r="317" spans="1:9" x14ac:dyDescent="0.2">
      <c r="A317" s="26"/>
      <c r="B317" s="26"/>
      <c r="C317" s="26"/>
      <c r="D317" s="26"/>
      <c r="E317" s="26"/>
      <c r="F317" s="26"/>
      <c r="G317" s="26"/>
      <c r="H317" s="26"/>
      <c r="I317" s="62"/>
    </row>
    <row r="318" spans="1:9" x14ac:dyDescent="0.2">
      <c r="A318" s="26"/>
      <c r="B318" s="26"/>
      <c r="C318" s="26"/>
      <c r="D318" s="26"/>
      <c r="E318" s="26"/>
      <c r="F318" s="26"/>
      <c r="G318" s="26"/>
      <c r="H318" s="26"/>
      <c r="I318" s="62"/>
    </row>
    <row r="319" spans="1:9" x14ac:dyDescent="0.2">
      <c r="A319" s="26"/>
      <c r="B319" s="26"/>
      <c r="C319" s="26"/>
      <c r="D319" s="26"/>
      <c r="E319" s="26"/>
      <c r="F319" s="26"/>
      <c r="G319" s="26"/>
      <c r="H319" s="26"/>
      <c r="I319" s="62"/>
    </row>
    <row r="320" spans="1:9" x14ac:dyDescent="0.2">
      <c r="A320" s="26"/>
      <c r="B320" s="26"/>
      <c r="C320" s="26"/>
      <c r="D320" s="26"/>
      <c r="E320" s="26"/>
      <c r="F320" s="26"/>
      <c r="G320" s="26"/>
      <c r="H320" s="26"/>
      <c r="I320" s="62"/>
    </row>
    <row r="321" spans="1:9" x14ac:dyDescent="0.2">
      <c r="A321" s="26"/>
      <c r="B321" s="26"/>
      <c r="C321" s="26"/>
      <c r="D321" s="26"/>
      <c r="E321" s="26"/>
      <c r="F321" s="26"/>
      <c r="G321" s="26"/>
      <c r="H321" s="26"/>
      <c r="I321" s="62"/>
    </row>
    <row r="322" spans="1:9" x14ac:dyDescent="0.2">
      <c r="A322" s="26"/>
      <c r="B322" s="26"/>
      <c r="C322" s="26"/>
      <c r="D322" s="26"/>
      <c r="E322" s="26"/>
      <c r="F322" s="26"/>
      <c r="G322" s="26"/>
      <c r="H322" s="26"/>
      <c r="I322" s="62"/>
    </row>
    <row r="323" spans="1:9" x14ac:dyDescent="0.2">
      <c r="A323" s="26"/>
      <c r="B323" s="26"/>
      <c r="C323" s="26"/>
      <c r="D323" s="26"/>
      <c r="E323" s="26"/>
      <c r="F323" s="26"/>
      <c r="G323" s="26"/>
      <c r="H323" s="26"/>
      <c r="I323" s="62"/>
    </row>
    <row r="324" spans="1:9" x14ac:dyDescent="0.2">
      <c r="A324" s="26"/>
      <c r="B324" s="26"/>
      <c r="C324" s="26"/>
      <c r="D324" s="26"/>
      <c r="E324" s="26"/>
      <c r="F324" s="26"/>
      <c r="G324" s="26"/>
      <c r="H324" s="26"/>
      <c r="I324" s="62"/>
    </row>
    <row r="325" spans="1:9" x14ac:dyDescent="0.2">
      <c r="A325" s="26"/>
      <c r="B325" s="26"/>
      <c r="C325" s="26"/>
      <c r="D325" s="26"/>
      <c r="E325" s="26"/>
      <c r="F325" s="26"/>
      <c r="G325" s="26"/>
      <c r="H325" s="26"/>
      <c r="I325" s="62"/>
    </row>
    <row r="326" spans="1:9" x14ac:dyDescent="0.2">
      <c r="A326" s="26"/>
      <c r="B326" s="26"/>
      <c r="C326" s="26"/>
      <c r="D326" s="26"/>
      <c r="E326" s="26"/>
      <c r="F326" s="26"/>
      <c r="G326" s="26"/>
      <c r="H326" s="26"/>
      <c r="I326" s="62"/>
    </row>
    <row r="327" spans="1:9" x14ac:dyDescent="0.2">
      <c r="A327" s="26"/>
      <c r="B327" s="26"/>
      <c r="C327" s="26"/>
      <c r="D327" s="26"/>
      <c r="E327" s="26"/>
      <c r="F327" s="26"/>
      <c r="G327" s="26"/>
      <c r="H327" s="26"/>
      <c r="I327" s="62"/>
    </row>
    <row r="328" spans="1:9" x14ac:dyDescent="0.2">
      <c r="A328" s="26"/>
      <c r="B328" s="26"/>
      <c r="C328" s="26"/>
      <c r="D328" s="26"/>
      <c r="E328" s="26"/>
      <c r="F328" s="26"/>
      <c r="G328" s="26"/>
      <c r="H328" s="26"/>
      <c r="I328" s="62"/>
    </row>
    <row r="329" spans="1:9" x14ac:dyDescent="0.2">
      <c r="A329" s="26"/>
      <c r="B329" s="26"/>
      <c r="C329" s="26"/>
      <c r="D329" s="26"/>
      <c r="E329" s="26"/>
      <c r="F329" s="26"/>
      <c r="G329" s="26"/>
      <c r="H329" s="26"/>
      <c r="I329" s="62"/>
    </row>
    <row r="330" spans="1:9" x14ac:dyDescent="0.2">
      <c r="A330" s="26"/>
      <c r="B330" s="26"/>
      <c r="C330" s="26"/>
      <c r="D330" s="26"/>
      <c r="E330" s="26"/>
      <c r="F330" s="26"/>
      <c r="G330" s="26"/>
      <c r="H330" s="26"/>
      <c r="I330" s="62"/>
    </row>
    <row r="331" spans="1:9" x14ac:dyDescent="0.2">
      <c r="A331" s="26"/>
      <c r="B331" s="26"/>
      <c r="C331" s="26"/>
      <c r="D331" s="26"/>
      <c r="E331" s="26"/>
      <c r="F331" s="26"/>
      <c r="G331" s="26"/>
      <c r="H331" s="26"/>
      <c r="I331" s="62"/>
    </row>
    <row r="332" spans="1:9" x14ac:dyDescent="0.2">
      <c r="A332" s="26"/>
      <c r="B332" s="26"/>
      <c r="C332" s="26"/>
      <c r="D332" s="26"/>
      <c r="E332" s="26"/>
      <c r="F332" s="26"/>
      <c r="G332" s="26"/>
      <c r="H332" s="26"/>
      <c r="I332" s="62"/>
    </row>
    <row r="333" spans="1:9" x14ac:dyDescent="0.2">
      <c r="A333" s="26"/>
      <c r="B333" s="26"/>
      <c r="C333" s="26"/>
      <c r="D333" s="26"/>
      <c r="E333" s="26"/>
      <c r="F333" s="26"/>
      <c r="G333" s="26"/>
      <c r="H333" s="26"/>
      <c r="I333" s="62"/>
    </row>
    <row r="334" spans="1:9" x14ac:dyDescent="0.2">
      <c r="A334" s="26"/>
      <c r="B334" s="26"/>
      <c r="C334" s="26"/>
      <c r="D334" s="26"/>
      <c r="E334" s="26"/>
      <c r="F334" s="26"/>
      <c r="G334" s="26"/>
      <c r="H334" s="26"/>
      <c r="I334" s="62"/>
    </row>
    <row r="335" spans="1:9" x14ac:dyDescent="0.2">
      <c r="A335" s="26"/>
      <c r="B335" s="26"/>
      <c r="C335" s="26"/>
      <c r="D335" s="26"/>
      <c r="E335" s="26"/>
      <c r="F335" s="26"/>
      <c r="G335" s="26"/>
      <c r="H335" s="26"/>
      <c r="I335" s="62"/>
    </row>
    <row r="336" spans="1:9" x14ac:dyDescent="0.2">
      <c r="A336" s="26"/>
      <c r="B336" s="26"/>
      <c r="C336" s="26"/>
      <c r="D336" s="26"/>
      <c r="E336" s="26"/>
      <c r="F336" s="26"/>
      <c r="G336" s="26"/>
      <c r="H336" s="26"/>
      <c r="I336" s="62"/>
    </row>
    <row r="337" spans="1:9" x14ac:dyDescent="0.2">
      <c r="A337" s="26"/>
      <c r="B337" s="26"/>
      <c r="C337" s="26"/>
      <c r="D337" s="26"/>
      <c r="E337" s="26"/>
      <c r="F337" s="26"/>
      <c r="G337" s="26"/>
      <c r="H337" s="26"/>
      <c r="I337" s="62"/>
    </row>
    <row r="338" spans="1:9" x14ac:dyDescent="0.2">
      <c r="A338" s="26"/>
      <c r="B338" s="26"/>
      <c r="C338" s="26"/>
      <c r="D338" s="26"/>
      <c r="E338" s="26"/>
      <c r="F338" s="26"/>
      <c r="G338" s="26"/>
      <c r="H338" s="26"/>
      <c r="I338" s="62"/>
    </row>
    <row r="339" spans="1:9" x14ac:dyDescent="0.2">
      <c r="A339" s="26"/>
      <c r="B339" s="26"/>
      <c r="C339" s="26"/>
      <c r="D339" s="26"/>
      <c r="E339" s="26"/>
      <c r="F339" s="26"/>
      <c r="G339" s="26"/>
      <c r="H339" s="26"/>
      <c r="I339" s="62"/>
    </row>
    <row r="340" spans="1:9" x14ac:dyDescent="0.2">
      <c r="A340" s="26"/>
      <c r="B340" s="26"/>
      <c r="C340" s="26"/>
      <c r="D340" s="26"/>
      <c r="E340" s="26"/>
      <c r="F340" s="26"/>
      <c r="G340" s="26"/>
      <c r="H340" s="26"/>
      <c r="I340" s="62"/>
    </row>
    <row r="341" spans="1:9" x14ac:dyDescent="0.2">
      <c r="A341" s="26"/>
      <c r="B341" s="26"/>
      <c r="C341" s="26"/>
      <c r="D341" s="26"/>
      <c r="E341" s="26"/>
      <c r="F341" s="26"/>
      <c r="G341" s="26"/>
      <c r="H341" s="26"/>
      <c r="I341" s="62"/>
    </row>
    <row r="342" spans="1:9" x14ac:dyDescent="0.2">
      <c r="A342" s="26"/>
      <c r="B342" s="26"/>
      <c r="C342" s="26"/>
      <c r="D342" s="26"/>
      <c r="E342" s="26"/>
      <c r="F342" s="26"/>
      <c r="G342" s="26"/>
      <c r="H342" s="26"/>
      <c r="I342" s="62"/>
    </row>
    <row r="343" spans="1:9" x14ac:dyDescent="0.2">
      <c r="A343" s="26"/>
      <c r="B343" s="26"/>
      <c r="C343" s="26"/>
      <c r="D343" s="26"/>
      <c r="E343" s="26"/>
      <c r="F343" s="26"/>
      <c r="G343" s="26"/>
      <c r="H343" s="26"/>
      <c r="I343" s="62"/>
    </row>
    <row r="344" spans="1:9" x14ac:dyDescent="0.2">
      <c r="A344" s="26"/>
      <c r="B344" s="26"/>
      <c r="C344" s="26"/>
      <c r="D344" s="26"/>
      <c r="E344" s="26"/>
      <c r="F344" s="26"/>
      <c r="G344" s="26"/>
      <c r="H344" s="26"/>
      <c r="I344" s="62"/>
    </row>
    <row r="345" spans="1:9" x14ac:dyDescent="0.2">
      <c r="A345" s="26"/>
      <c r="B345" s="26"/>
      <c r="C345" s="26"/>
      <c r="D345" s="26"/>
      <c r="E345" s="26"/>
      <c r="F345" s="26"/>
      <c r="G345" s="26"/>
      <c r="H345" s="26"/>
      <c r="I345" s="62"/>
    </row>
    <row r="346" spans="1:9" x14ac:dyDescent="0.2">
      <c r="A346" s="26"/>
      <c r="B346" s="26"/>
      <c r="C346" s="26"/>
      <c r="D346" s="26"/>
      <c r="E346" s="26"/>
      <c r="F346" s="26"/>
      <c r="G346" s="26"/>
      <c r="H346" s="26"/>
      <c r="I346" s="62"/>
    </row>
    <row r="347" spans="1:9" x14ac:dyDescent="0.2">
      <c r="A347" s="26"/>
      <c r="B347" s="26"/>
      <c r="C347" s="26"/>
      <c r="D347" s="26"/>
      <c r="E347" s="26"/>
      <c r="F347" s="26"/>
      <c r="G347" s="26"/>
      <c r="H347" s="26"/>
      <c r="I347" s="62"/>
    </row>
    <row r="348" spans="1:9" x14ac:dyDescent="0.2">
      <c r="A348" s="26"/>
      <c r="B348" s="26"/>
      <c r="C348" s="26"/>
      <c r="D348" s="26"/>
      <c r="E348" s="26"/>
      <c r="F348" s="26"/>
      <c r="G348" s="26"/>
      <c r="H348" s="26"/>
      <c r="I348" s="62"/>
    </row>
    <row r="349" spans="1:9" x14ac:dyDescent="0.2">
      <c r="A349" s="26"/>
      <c r="B349" s="26"/>
      <c r="C349" s="26"/>
      <c r="D349" s="26"/>
      <c r="E349" s="26"/>
      <c r="F349" s="26"/>
      <c r="G349" s="26"/>
      <c r="H349" s="26"/>
      <c r="I349" s="62"/>
    </row>
    <row r="350" spans="1:9" x14ac:dyDescent="0.2">
      <c r="A350" s="26"/>
      <c r="B350" s="26"/>
      <c r="C350" s="26"/>
      <c r="D350" s="26"/>
      <c r="E350" s="26"/>
      <c r="F350" s="26"/>
      <c r="G350" s="26"/>
      <c r="H350" s="26"/>
      <c r="I350" s="62"/>
    </row>
    <row r="351" spans="1:9" x14ac:dyDescent="0.2">
      <c r="A351" s="26"/>
      <c r="B351" s="26"/>
      <c r="C351" s="26"/>
      <c r="D351" s="26"/>
      <c r="E351" s="26"/>
      <c r="F351" s="26"/>
      <c r="G351" s="26"/>
      <c r="H351" s="26"/>
      <c r="I351" s="62"/>
    </row>
    <row r="352" spans="1:9" x14ac:dyDescent="0.2">
      <c r="A352" s="26"/>
      <c r="B352" s="26"/>
      <c r="C352" s="26"/>
      <c r="D352" s="26"/>
      <c r="E352" s="26"/>
      <c r="F352" s="26"/>
      <c r="G352" s="26"/>
      <c r="H352" s="26"/>
      <c r="I352" s="62"/>
    </row>
    <row r="353" spans="1:9" x14ac:dyDescent="0.2">
      <c r="A353" s="26"/>
      <c r="B353" s="26"/>
      <c r="C353" s="26"/>
      <c r="D353" s="26"/>
      <c r="E353" s="26"/>
      <c r="F353" s="26"/>
      <c r="G353" s="26"/>
      <c r="H353" s="26"/>
      <c r="I353" s="62"/>
    </row>
    <row r="354" spans="1:9" x14ac:dyDescent="0.2">
      <c r="A354" s="26"/>
      <c r="B354" s="26"/>
      <c r="C354" s="26"/>
      <c r="D354" s="26"/>
      <c r="E354" s="26"/>
      <c r="F354" s="26"/>
      <c r="G354" s="26"/>
      <c r="H354" s="26"/>
      <c r="I354" s="62"/>
    </row>
    <row r="355" spans="1:9" x14ac:dyDescent="0.2">
      <c r="A355" s="26"/>
      <c r="B355" s="26"/>
      <c r="C355" s="26"/>
      <c r="D355" s="26"/>
      <c r="E355" s="26"/>
      <c r="F355" s="26"/>
      <c r="G355" s="26"/>
      <c r="H355" s="26"/>
      <c r="I355" s="62"/>
    </row>
    <row r="356" spans="1:9" x14ac:dyDescent="0.2">
      <c r="A356" s="26"/>
      <c r="B356" s="26"/>
      <c r="C356" s="26"/>
      <c r="D356" s="26"/>
      <c r="E356" s="26"/>
      <c r="F356" s="26"/>
      <c r="G356" s="26"/>
      <c r="H356" s="26"/>
      <c r="I356" s="62"/>
    </row>
    <row r="357" spans="1:9" x14ac:dyDescent="0.2">
      <c r="A357" s="26"/>
      <c r="B357" s="26"/>
      <c r="C357" s="26"/>
      <c r="D357" s="26"/>
      <c r="E357" s="26"/>
      <c r="F357" s="26"/>
      <c r="G357" s="26"/>
      <c r="H357" s="26"/>
      <c r="I357" s="62"/>
    </row>
    <row r="358" spans="1:9" x14ac:dyDescent="0.2">
      <c r="A358" s="26"/>
      <c r="B358" s="26"/>
      <c r="C358" s="26"/>
      <c r="D358" s="26"/>
      <c r="E358" s="26"/>
      <c r="F358" s="26"/>
      <c r="G358" s="26"/>
      <c r="H358" s="26"/>
      <c r="I358" s="62"/>
    </row>
    <row r="359" spans="1:9" x14ac:dyDescent="0.2">
      <c r="A359" s="26"/>
      <c r="B359" s="26"/>
      <c r="C359" s="26"/>
      <c r="D359" s="26"/>
      <c r="E359" s="26"/>
      <c r="F359" s="26"/>
      <c r="G359" s="26"/>
      <c r="H359" s="26"/>
      <c r="I359" s="62"/>
    </row>
    <row r="360" spans="1:9" x14ac:dyDescent="0.2">
      <c r="A360" s="26"/>
      <c r="B360" s="26"/>
      <c r="C360" s="26"/>
      <c r="D360" s="26"/>
      <c r="E360" s="26"/>
      <c r="F360" s="26"/>
      <c r="G360" s="26"/>
      <c r="H360" s="26"/>
      <c r="I360" s="62"/>
    </row>
    <row r="361" spans="1:9" x14ac:dyDescent="0.2">
      <c r="A361" s="26"/>
      <c r="B361" s="26"/>
      <c r="C361" s="26"/>
      <c r="D361" s="26"/>
      <c r="E361" s="26"/>
      <c r="F361" s="26"/>
      <c r="G361" s="26"/>
      <c r="H361" s="26"/>
      <c r="I361" s="62"/>
    </row>
    <row r="362" spans="1:9" x14ac:dyDescent="0.2">
      <c r="A362" s="26"/>
      <c r="B362" s="26"/>
      <c r="C362" s="26"/>
      <c r="D362" s="26"/>
      <c r="E362" s="26"/>
      <c r="F362" s="26"/>
      <c r="G362" s="26"/>
      <c r="H362" s="26"/>
      <c r="I362" s="62"/>
    </row>
    <row r="363" spans="1:9" x14ac:dyDescent="0.2">
      <c r="A363" s="26"/>
      <c r="B363" s="26"/>
      <c r="C363" s="26"/>
      <c r="D363" s="26"/>
      <c r="E363" s="26"/>
      <c r="F363" s="26"/>
      <c r="G363" s="26"/>
      <c r="H363" s="26"/>
      <c r="I363" s="62"/>
    </row>
    <row r="364" spans="1:9" x14ac:dyDescent="0.2">
      <c r="A364" s="26"/>
      <c r="B364" s="26"/>
      <c r="C364" s="26"/>
      <c r="D364" s="26"/>
      <c r="E364" s="26"/>
      <c r="F364" s="26"/>
      <c r="G364" s="26"/>
      <c r="H364" s="26"/>
      <c r="I364" s="62"/>
    </row>
    <row r="365" spans="1:9" x14ac:dyDescent="0.2">
      <c r="A365" s="26"/>
      <c r="B365" s="26"/>
      <c r="C365" s="26"/>
      <c r="D365" s="26"/>
      <c r="E365" s="26"/>
      <c r="F365" s="26"/>
      <c r="G365" s="26"/>
      <c r="H365" s="26"/>
      <c r="I365" s="62"/>
    </row>
    <row r="366" spans="1:9" x14ac:dyDescent="0.2">
      <c r="A366" s="26"/>
      <c r="B366" s="26"/>
      <c r="C366" s="26"/>
      <c r="D366" s="26"/>
      <c r="E366" s="26"/>
      <c r="F366" s="26"/>
      <c r="G366" s="26"/>
      <c r="H366" s="26"/>
      <c r="I366" s="62"/>
    </row>
    <row r="367" spans="1:9" x14ac:dyDescent="0.2">
      <c r="A367" s="26"/>
      <c r="B367" s="26"/>
      <c r="C367" s="26"/>
      <c r="D367" s="26"/>
      <c r="E367" s="26"/>
      <c r="F367" s="26"/>
      <c r="G367" s="26"/>
      <c r="H367" s="26"/>
      <c r="I367" s="62"/>
    </row>
    <row r="368" spans="1:9" x14ac:dyDescent="0.2">
      <c r="A368" s="26"/>
      <c r="B368" s="26"/>
      <c r="C368" s="26"/>
      <c r="D368" s="26"/>
      <c r="E368" s="26"/>
      <c r="F368" s="26"/>
      <c r="G368" s="26"/>
      <c r="H368" s="26"/>
      <c r="I368" s="62"/>
    </row>
    <row r="369" spans="1:9" x14ac:dyDescent="0.2">
      <c r="A369" s="26"/>
      <c r="B369" s="26"/>
      <c r="C369" s="26"/>
      <c r="D369" s="26"/>
      <c r="E369" s="26"/>
      <c r="F369" s="26"/>
      <c r="G369" s="26"/>
      <c r="H369" s="26"/>
      <c r="I369" s="62"/>
    </row>
    <row r="370" spans="1:9" x14ac:dyDescent="0.2">
      <c r="A370" s="26"/>
      <c r="B370" s="26"/>
      <c r="C370" s="26"/>
      <c r="D370" s="26"/>
      <c r="E370" s="26"/>
      <c r="F370" s="26"/>
      <c r="G370" s="26"/>
      <c r="H370" s="26"/>
      <c r="I370" s="62"/>
    </row>
    <row r="371" spans="1:9" x14ac:dyDescent="0.2">
      <c r="A371" s="26"/>
      <c r="B371" s="26"/>
      <c r="C371" s="26"/>
      <c r="D371" s="26"/>
      <c r="E371" s="26"/>
      <c r="F371" s="26"/>
      <c r="G371" s="26"/>
      <c r="H371" s="26"/>
      <c r="I371" s="62"/>
    </row>
    <row r="372" spans="1:9" x14ac:dyDescent="0.2">
      <c r="A372" s="26"/>
      <c r="B372" s="26"/>
      <c r="C372" s="26"/>
      <c r="D372" s="26"/>
      <c r="E372" s="26"/>
      <c r="F372" s="26"/>
      <c r="G372" s="26"/>
      <c r="H372" s="26"/>
      <c r="I372" s="62"/>
    </row>
    <row r="373" spans="1:9" x14ac:dyDescent="0.2">
      <c r="A373" s="26"/>
      <c r="B373" s="26"/>
      <c r="C373" s="26"/>
      <c r="D373" s="26"/>
      <c r="E373" s="26"/>
      <c r="F373" s="26"/>
      <c r="G373" s="26"/>
      <c r="H373" s="26"/>
      <c r="I373" s="62"/>
    </row>
    <row r="374" spans="1:9" x14ac:dyDescent="0.2">
      <c r="A374" s="26"/>
      <c r="B374" s="26"/>
      <c r="C374" s="26"/>
      <c r="D374" s="26"/>
      <c r="E374" s="26"/>
      <c r="F374" s="26"/>
      <c r="G374" s="26"/>
      <c r="H374" s="26"/>
      <c r="I374" s="62"/>
    </row>
    <row r="375" spans="1:9" x14ac:dyDescent="0.2">
      <c r="A375" s="26"/>
      <c r="B375" s="26"/>
      <c r="C375" s="26"/>
      <c r="D375" s="26"/>
      <c r="E375" s="26"/>
      <c r="F375" s="26"/>
      <c r="G375" s="26"/>
      <c r="H375" s="26"/>
      <c r="I375" s="62"/>
    </row>
    <row r="376" spans="1:9" x14ac:dyDescent="0.2">
      <c r="A376" s="26"/>
      <c r="B376" s="26"/>
      <c r="C376" s="26"/>
      <c r="D376" s="26"/>
      <c r="E376" s="26"/>
      <c r="F376" s="26"/>
      <c r="G376" s="26"/>
      <c r="H376" s="26"/>
      <c r="I376" s="62"/>
    </row>
    <row r="377" spans="1:9" x14ac:dyDescent="0.2">
      <c r="A377" s="26"/>
      <c r="B377" s="26"/>
      <c r="C377" s="26"/>
      <c r="D377" s="26"/>
      <c r="E377" s="26"/>
      <c r="F377" s="26"/>
      <c r="G377" s="26"/>
      <c r="H377" s="26"/>
    </row>
  </sheetData>
  <mergeCells count="33">
    <mergeCell ref="A1:I1"/>
    <mergeCell ref="B33:B39"/>
    <mergeCell ref="B51:B52"/>
    <mergeCell ref="A2:D2"/>
    <mergeCell ref="A3:D3"/>
    <mergeCell ref="B43:B44"/>
    <mergeCell ref="A43:A44"/>
    <mergeCell ref="A46:A50"/>
    <mergeCell ref="B46:B50"/>
    <mergeCell ref="A51:A52"/>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75:A80"/>
    <mergeCell ref="B57:B58"/>
    <mergeCell ref="A57:A58"/>
    <mergeCell ref="B59:B62"/>
    <mergeCell ref="A59:A62"/>
    <mergeCell ref="B65:B67"/>
    <mergeCell ref="A65:A67"/>
  </mergeCells>
  <printOptions horizontalCentered="1"/>
  <pageMargins left="0.31496062992125984" right="0.31496062992125984" top="0.31496062992125984" bottom="0.11811023622047245" header="0.11811023622047245" footer="0.11811023622047245"/>
  <pageSetup scale="31" fitToWidth="5" fitToHeight="10" orientation="landscape" r:id="rId1"/>
  <rowBreaks count="4" manualBreakCount="4">
    <brk id="39" max="16383" man="1"/>
    <brk id="72" max="16383" man="1"/>
    <brk id="80" max="16383" man="1"/>
    <brk id="85" max="16383"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26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2020-01-31T21:55:27Z</cp:lastPrinted>
  <dcterms:created xsi:type="dcterms:W3CDTF">2019-03-20T21:51:27Z</dcterms:created>
  <dcterms:modified xsi:type="dcterms:W3CDTF">2022-01-26T15:45:17Z</dcterms:modified>
</cp:coreProperties>
</file>