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hidePivotFieldList="1" defaultThemeVersion="166925"/>
  <mc:AlternateContent xmlns:mc="http://schemas.openxmlformats.org/markup-compatibility/2006">
    <mc:Choice Requires="x15">
      <x15ac:absPath xmlns:x15ac="http://schemas.microsoft.com/office/spreadsheetml/2010/11/ac" url="D:\Documentos Carolina\TrabajoPC_Asus\FUGA\2022\Planes 2022\PAI\"/>
    </mc:Choice>
  </mc:AlternateContent>
  <xr:revisionPtr revIDLastSave="0" documentId="13_ncr:1_{BA0124FF-BC16-4D54-BA9B-801E0AB6F52A}" xr6:coauthVersionLast="45" xr6:coauthVersionMax="47" xr10:uidLastSave="{00000000-0000-0000-0000-000000000000}"/>
  <bookViews>
    <workbookView xWindow="-120" yWindow="-120" windowWidth="20730" windowHeight="11160" xr2:uid="{8BEE8C42-75AE-485A-BA38-9B96B4AE1CCF}"/>
  </bookViews>
  <sheets>
    <sheet name="PLAN DE ACCIÓN FUGA 2022" sheetId="6" r:id="rId1"/>
    <sheet name="PlanAcciónInst_FUGA 2022" sheetId="3" r:id="rId2"/>
    <sheet name="Plan de acción ppto 2022" sheetId="1" r:id="rId3"/>
    <sheet name="PLANES FUGA DECRETO 612" sheetId="7" r:id="rId4"/>
  </sheets>
  <definedNames>
    <definedName name="_xlnm._FilterDatabase" localSheetId="1" hidden="1">'PlanAcciónInst_FUGA 2022'!$A$17:$Z$94</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97" i="3" l="1"/>
  <c r="V97" i="3"/>
  <c r="T97" i="3"/>
  <c r="R97" i="3"/>
  <c r="B98" i="1" l="1"/>
</calcChain>
</file>

<file path=xl/sharedStrings.xml><?xml version="1.0" encoding="utf-8"?>
<sst xmlns="http://schemas.openxmlformats.org/spreadsheetml/2006/main" count="997" uniqueCount="316">
  <si>
    <t>Plan de Acción Institucional Fundación Gilberto Alzate Avendaño - FUGA 2022
Plan de Desarrollo Distrital
 Un Nuevo Contrato Social y Ambiental para la Bogotá del Siglo XXI</t>
  </si>
  <si>
    <t>Proyecto de inversión o funcionamiento/ Propósito/Programa/ Meta PDD/ Componente/ Meta proyecto de inversión</t>
  </si>
  <si>
    <t>Suma de Valor programado vigencia 2022</t>
  </si>
  <si>
    <t>7664 - Transformación Cultural de imaginarios del Centro de Bogotá</t>
  </si>
  <si>
    <t>3 - Inspirar confianza y legitimidad para vivir sin miedo y ser epicentro de cultura ciudadana, paz y reconciliación</t>
  </si>
  <si>
    <t xml:space="preserve">45 - Espacio público más seguro y construido colectivamente </t>
  </si>
  <si>
    <t>334 - Implementar una (1) estrategia de integración en el centro de Bogotá, partiendo del Bronx, como piloto de cultura ciudadana para la confianza y la resignificación de los espacios públicos en convivencia con el entorno</t>
  </si>
  <si>
    <t>3301053
Servicio de promoción de actividades culturales</t>
  </si>
  <si>
    <t>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t>
  </si>
  <si>
    <t>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t>
  </si>
  <si>
    <t>3301073 
Servicio de circulación artística y cultural</t>
  </si>
  <si>
    <t>Adelantar actividades de visibilización del territorio del antiguo Bronx con enfoque comunitario para generar espacios de memoria, pedagogía y encuentro del Centro con la ciudad</t>
  </si>
  <si>
    <t>Diseñar el modelo de operación del Museo de Memoria</t>
  </si>
  <si>
    <t>Elaborar el guion museográfico del Co-Laboratorio de Creación y Memoria</t>
  </si>
  <si>
    <t>7674 - Desarrollo del Bronx Distrito Creativo en Bogotá</t>
  </si>
  <si>
    <t>1 - Hacer un nuevo contrato social con igualdad de oportunidades para la inclusión social, productiva y política</t>
  </si>
  <si>
    <t>24 - Bogotá región emprendedora e innovadora</t>
  </si>
  <si>
    <t xml:space="preserve">167 - Diseñar e implementar dos (2) estrategias para reconocer, crear, fortalecer, consolidar y/o posicionar Distritos Creativos, así como espacios adecuados para el desarrollo de actividades culturales y creativas. </t>
  </si>
  <si>
    <t>Ejecutar actividades de apropiación del espacio por parte de la comunidad así como las actividades de comunicación para difundir la agenda de las actividades de apropiación</t>
  </si>
  <si>
    <t xml:space="preserve">Realizar encuentros en el marco de una metodología de construcción colectiva sobre el rol del proyecto Bronx Distrito Creativo como instrumento de desarrollo económico local y de inclusión social del centro de Bogotá. </t>
  </si>
  <si>
    <t>3301070
Documentos de lineamientos técnicos</t>
  </si>
  <si>
    <t>Estructurar un modelo de colaboración público privada</t>
  </si>
  <si>
    <t>3301090
Centros culturales adecuados</t>
  </si>
  <si>
    <t>Ejecutar las obras de reforzamiento estructural y adecuación de Bienes de Interés Cultural y de intervención del Espacio Público</t>
  </si>
  <si>
    <t xml:space="preserve">Elaborar el 100% los estudios y diseños de reforzamiento estructural y adecuación de los Bienes de Interés Cultural y del espacio público denominado la Milla. </t>
  </si>
  <si>
    <t>7682 - Desarrollo y Fomento a las prácticas artísticas y culturales para dinamizar el centro de Bogotá</t>
  </si>
  <si>
    <t>21 - Creación y vida cotidiana: Apropiación ciudadana del arte, la cultura y el patrimonio, para la democracia cultural</t>
  </si>
  <si>
    <t>149 - Diseñar e implementar una (1) estrategia para fortalecer a Bogotá como una ciudad creativa de la música (Red UNESCO 2012)</t>
  </si>
  <si>
    <t>Realizar 4 Festivales  como escenario musical para el fortalecimiento de Bogotá como ciudad creativa de la música</t>
  </si>
  <si>
    <t xml:space="preserve">150 - Formular 23 estrategias de transferencia de conocimiento que permitan fomentar, apoyar y fortalecer las manifestaciones artísticas, intercambio de experiencias y encuentros entre pares </t>
  </si>
  <si>
    <t>3301100
Servicio de divulgación y publicaciones</t>
  </si>
  <si>
    <t xml:space="preserve">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t>
  </si>
  <si>
    <t>156 - Promover 21.250 acciones para el fortalecimiento y la participación en prácticas artisticas, culturales y patrimoniales en los territorios, generando espacios de encuentro y reconocimiento del otro</t>
  </si>
  <si>
    <t xml:space="preserve">Realizar 100 actividades artísticas y culturales producto de articulaciones con agentes culturales, organizaciones de base local e infraestructuras culturales del centro de la ciudad para promover el acceso, optimizar los recursos y empoderar a las comunidades </t>
  </si>
  <si>
    <t>Realizar 1642 actividades artísticas y culturales  para dinamizar el centro de Bogotá, generar encuentros y reconocimiento de las poblaciones y territorios que lo componen</t>
  </si>
  <si>
    <t xml:space="preserve">3301087
Servicio de educación informal en áreas artísticas y culturales </t>
  </si>
  <si>
    <t>Desarrollar 4  programas de formación artística</t>
  </si>
  <si>
    <t xml:space="preserve">Desarrollar 4  programas de formación de públicos desde las acciones de las artes vivas y musicales y/o artes plásticas y visuales. </t>
  </si>
  <si>
    <t xml:space="preserve">158 - Realizar el 100% de las acciones para el fortalecimiento de los estímulos, apoyos concertados y alianzas estratégicas para dinamizar la estrategia sectorial dirigida a fomentar los procesos culturales, artísticos, patrimoniales. </t>
  </si>
  <si>
    <t xml:space="preserve">3301055
Servicio de apoyo financiero para el desarrollo de prácticas artísticas y culturales </t>
  </si>
  <si>
    <t>Entregar 1200 estímulos para fortalecer a los agentes del sector así como los procesos culturales y artísticos</t>
  </si>
  <si>
    <t>Realizar el 100% de acciones para el fortalecimiento de los estímulos apoyos concertados y alianzas estratégicas para dinamizar la estrategia sectorial dirigida a fomentar los procesos culturales, artísticos, patrimoniales.</t>
  </si>
  <si>
    <t xml:space="preserve">7713 - Fortalecimiento del ecosistema de la economía cultural y creativa del centro de Bogotá </t>
  </si>
  <si>
    <t>168 - Diseñar y promover tres (3) programas para el fortalecimiento de la cadena de valor de la economía cultural y creativa. </t>
  </si>
  <si>
    <t>3301054
Servicio de apoyo financiero al sector artístico y cultural</t>
  </si>
  <si>
    <t>Otorgar 55 incentivos económicos a agentes del ecosistema de la economía creativa del centro.</t>
  </si>
  <si>
    <t>3301069
Documentos de investigación</t>
  </si>
  <si>
    <t>Desarrollar 4 documentos de caracterización de las dinámicas de oferta y demanda del ecosistema creativo del centro</t>
  </si>
  <si>
    <t xml:space="preserve">Apoyar la realización de 8 mercados o la participación de agentes en espacios de circulación o promoción. </t>
  </si>
  <si>
    <t>3301095
Servicio de asistencia técnica en gestión artística y cultural</t>
  </si>
  <si>
    <t>Generar procesos de formación a 1.520 personas en competencias personales y empresariales de iniciativas de la economía cultural y creativa del centro, se atenderá proyectos de emprendimiento de jóvenes, mujeres y grupos étnicos.</t>
  </si>
  <si>
    <t>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</si>
  <si>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 xml:space="preserve">Realizar 4 procesos de articulación para que los emprendedores puedan acceder a financiación.
</t>
  </si>
  <si>
    <t>Diseñar y poner en marcha 1 plataforma digital que facilite la circulación y consumo de los bienes, contenidos y servicios ofertados por los actores culturales y creativos del centro.</t>
  </si>
  <si>
    <t>Apoyar técnicamente el desarrollo de 4 procesos locales en la economía cultural y creativa del centro y su articulación con otros sectores</t>
  </si>
  <si>
    <t>Desarrollar 7 laboratorios de co-creación y otros procesos de cualificación de productos del ecosistema cultural y creativo del centro</t>
  </si>
  <si>
    <t>7724 - Mejoramiento y Conservación de la infraestructura cultural pública para el disfrute del centro de Bogotá</t>
  </si>
  <si>
    <t>155 - Mantener, mejorar y dotar 17 equipamientos urbanos y rurales para el goce y disfrute de los habitantes de la ciudad región y de los visitanes</t>
  </si>
  <si>
    <t>3301068
Servicio de mantenimiento de infraestructura cultural</t>
  </si>
  <si>
    <t>Elaborar y ejecutar el plan de mantenimiento y operación del equipamiento cultural incluidos los espacios y los equipos técnicos requeridos para el desarrollo de la actividad misional de la entidad</t>
  </si>
  <si>
    <t xml:space="preserve">Construir una política curatorial para el manejo, conservación, avalúo, museografía y gestión de la Colección de arte FUGA </t>
  </si>
  <si>
    <t>3301092
Centros culturales con reforzamiento estructural</t>
  </si>
  <si>
    <t xml:space="preserve"> Realizar obras de reforzamiento, dotación y adecuación de la infraestructura cultural </t>
  </si>
  <si>
    <t>7760 - Modernización de la Arquitectura Institucional de la FUGA</t>
  </si>
  <si>
    <t>5 - Construir Bogotá Región con gobierno abierto, transparente y ciudadanía consciente</t>
  </si>
  <si>
    <t>56 - Gestión pública efectiva</t>
  </si>
  <si>
    <t>493 - Desarrollar y mantener al 100% la capacidad institucional a través de la mejora en la infraestructura física, tecnológica y de gestión en beneficio de la ciudadanía.</t>
  </si>
  <si>
    <t>Elaborar 1 estudio para el rediseño institucional y organizacional y las respectivas gestiones para buscar la aprobación del mismo ante las instancias competentes</t>
  </si>
  <si>
    <t>3399011
Sedes adecuadas</t>
  </si>
  <si>
    <t>Efectuar el  90% de las actividades de mantenimiento,  dotación de elementos, adecuaciones y apoyo para la conservación de la Infraestructura y bienes</t>
  </si>
  <si>
    <t>3399061
Servicio de implementación del Sistema de Gestión</t>
  </si>
  <si>
    <t>Ejecutar el 30% de las actividades del plan de trabajo para la implementación de las Políticas de Gestión y Desempeño articulado con el Sistema de Gestión</t>
  </si>
  <si>
    <t>3399064
Servicios Tecnológicos</t>
  </si>
  <si>
    <t>Adquirir el 100% de bienes y servicios relacionados con infraestructura tecnológica de la entidad</t>
  </si>
  <si>
    <t>Implementar el 30% de la Política de Gobierno Digital</t>
  </si>
  <si>
    <t>3399065
Documento para la planeación estratégica en TI</t>
  </si>
  <si>
    <t>Implementar al 25% la estrategia de comunicaciones que garantice el posicionamiento de la imagen institucional de la entidad</t>
  </si>
  <si>
    <t>539 - Realizar el 100% de las acciones para el fortalecimiento de la comunicación pública</t>
  </si>
  <si>
    <t>Generar 40 contenidos audiovisuales para la promoción del centro, a través de alianzas interinstitucionales con medios de comunicación de la ciudad</t>
  </si>
  <si>
    <t>Total Inversión 2022</t>
  </si>
  <si>
    <t>Funcionamiento  2022</t>
  </si>
  <si>
    <t>Total Inversión + Funcionamiento  2022</t>
  </si>
  <si>
    <t>Naturaleza:</t>
  </si>
  <si>
    <t>La Fundación Gilberto Álzate Avendaño, creada mediante Acuerdo No 12 de 1970, es un establecimiento público del nivel distrital, con personería jurídica, autonomía administrativa y patrimonio independiente, con domicilio en Bogotá.</t>
  </si>
  <si>
    <t>Funciones Generales:</t>
  </si>
  <si>
    <t>1. Participar en el proceso de formulación concertada de las políticas distritales que orienta y lidera la Secretaría de Cultura, Recreación y Deporte en el campo de la cultura.</t>
  </si>
  <si>
    <t>8. Asegurar la producción técnica y logística para el correcto funcionamiento de los planes, programas y proyectos de la Fundación Gilberto Álzate Avendaño.</t>
  </si>
  <si>
    <t>2. Desarrollar programas culturales permanentes de convocatoria metropolitana, que contribuyan a consolidar el centro histórico como una de las principales centralidades culturales del distrito capital.</t>
  </si>
  <si>
    <t>9. Diseñar las estrategias para asegurar la gestión y promoción de recursos públicos y privados que permitan el adecuado desarrollo de sus planes, programas y proyectos.</t>
  </si>
  <si>
    <t>Objeto:</t>
  </si>
  <si>
    <t>La Fundación tiene como objetivo principal, la adopción, integración, coordinación y financiación de programas dirigidos al fomento y desarrollo de la cultura.</t>
  </si>
  <si>
    <t>3. Desarrollar estrategias y proyectos especiales creativos que contribuyan a visibilizar a Bogotá como uno de los principales polos culturales del país.</t>
  </si>
  <si>
    <t>10. Diseñar e implementar estrategias para conservar, mantener y enriquecer su colección artística y garantizar el acceso y apropiación por parte del público.</t>
  </si>
  <si>
    <t>4. Diseñar y ejecutar programas orientados a incentivar la apropiación del conocimiento de la historia y actualidad política distrital y nacional y promover la conciencia democrática en el Distrito Capital.</t>
  </si>
  <si>
    <t>11. Coordinar con las entidades del Sector Cultura, Recreación y Deporte todas las acciones que se estimen necesarias para el cumplimiento de sus fines.</t>
  </si>
  <si>
    <t>Misión:</t>
  </si>
  <si>
    <t>La FUGA es la plataforma pública de la administración distrital que articula y gestiona la vitalización y transformación participativa del Centro de Bogotá a través de su potencial creativo, el arte y la cultura.</t>
  </si>
  <si>
    <t>5. Desarrollar una programación cultural y artística permanente, en consonancia con las políticas del sector.</t>
  </si>
  <si>
    <t>12. Promover el acceso y apropiación por parte de los habitantes del Distrito Capital a los programas y servicios culturales que ofrezca la Fundación Gilberto Álzate Avendaño.</t>
  </si>
  <si>
    <t>6. Ejecutar las políticas, planes, programas y proyectos que articulen la gestión cultural y artística de la Fundación Gilberto Álzate Avendaño con los ámbitos regional, nacional e internacional.</t>
  </si>
  <si>
    <t>13. Administrar los bienes que integran el patrimonio de la Fundación Gilberto Álzate Avendaño.</t>
  </si>
  <si>
    <t>Visión:</t>
  </si>
  <si>
    <t>En el 2030, la FUGA será referente de articulación y gestión de iniciativas de transformación del territorio del Centro de Bogotá como símbolo distrital de desarrollo desde el potencial creativo, el arte y la cultura</t>
  </si>
  <si>
    <t>7. Garantizar el funcionamiento y programación de los equipamientos culturales a su cargo.</t>
  </si>
  <si>
    <t>14. Las demás que le sean asignadas y que correspondan a su misión.</t>
  </si>
  <si>
    <t>PLATAFORMA ESTRATÉGICA FUGA</t>
  </si>
  <si>
    <t>ODS 2030</t>
  </si>
  <si>
    <t>PLAN DE DESARROLLO UNCSAB 2020-2024</t>
  </si>
  <si>
    <t>PROYECTO DE INVERSIÓN</t>
  </si>
  <si>
    <t>Observaciones</t>
  </si>
  <si>
    <t>Objetivo Estratégico</t>
  </si>
  <si>
    <t>Estrategia
Etiqueta</t>
  </si>
  <si>
    <t>OBJETIVO DE DESARROLLO SOSTENIBLE</t>
  </si>
  <si>
    <t>META INDICADOR ODS
(Etiqueta a estrategia)</t>
  </si>
  <si>
    <t>META PDD</t>
  </si>
  <si>
    <t>N°</t>
  </si>
  <si>
    <t>Nombre</t>
  </si>
  <si>
    <t>Meta 2020 - 2024</t>
  </si>
  <si>
    <t>Indicador</t>
  </si>
  <si>
    <t>Nombre
(Etiqueta)</t>
  </si>
  <si>
    <t>Meta Cuatrienio</t>
  </si>
  <si>
    <t xml:space="preserve">Meta cuatrienio </t>
  </si>
  <si>
    <t>Tipo de meta</t>
  </si>
  <si>
    <t>Unidad de Medida</t>
  </si>
  <si>
    <t>Ejecución</t>
  </si>
  <si>
    <t>% Cumplimiento</t>
  </si>
  <si>
    <t xml:space="preserve">Mejorar la calidad de vida de la ciudadanía al ampliar el acceso a la práctica y disfrute del arte y la cultura como parte de su cotidianidad en condiciones de equidad. </t>
  </si>
  <si>
    <t>E 1.4 Diseño de un modelo de administración, operación, gestión y programación de los equipamientos misionales y la colección de arte de la FUGA</t>
  </si>
  <si>
    <t>9. Industria, innovación e infraestructura</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</si>
  <si>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</si>
  <si>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Mantener, mejorar y dotar 17 equipamientos urbanos y rurales para el goce y disfrute de los habitantes de  la ciudad región y de los visitantes</t>
  </si>
  <si>
    <t>168. Número de equipamientos urbanos y rurales mantenidos, mejorados y dotados</t>
  </si>
  <si>
    <t>Mejoramiento y conservación de la infraestructura cultural pública para el disfrute del centro de Bogotá</t>
  </si>
  <si>
    <t>1. Elaborar y ejecutar 1 Plan de Mantenimiento y operación del equipamiento cultural incluidos los espacios y los equipos técnicos requeridos para el desarrollo de la actividad misional de la entidad.</t>
  </si>
  <si>
    <t>Meta física</t>
  </si>
  <si>
    <t>plan de mantenimiento y operación del equipamiento cultural.</t>
  </si>
  <si>
    <t>Meta presupuestal</t>
  </si>
  <si>
    <t>Millones de pesos corrientes</t>
  </si>
  <si>
    <t>1. Construir 1 Política Curatorial para el manejo, conservación, avalúo, museografía y gestión de la Colección de arte FUGA.</t>
  </si>
  <si>
    <t>política curatorial.</t>
  </si>
  <si>
    <t>3. Realizar el 100% de las obras de dotación, adecuación y/o reforzamiento de la infraestructura cultural.</t>
  </si>
  <si>
    <t>de las obras.</t>
  </si>
  <si>
    <t xml:space="preserve"> Mejorar la calidad de vida de la ciudadanía al ampliar el acceso a la práctica y disfrute del arte y la cultura como parte de su cotidianidad en condiciones de equidad. </t>
  </si>
  <si>
    <t xml:space="preserve">E 1.2 Generación de una oferta artística y cultural diversa y de calidad que permita el acceso a diferentes públicos con enfoque diferencial y poblacional. </t>
  </si>
  <si>
    <t>11. Ciudades y comunidades sostenibles</t>
  </si>
  <si>
    <t>11.4. Redoblar los esfuerzos para proteger y salvaguardar el patrimonio cultural y natural del mundo</t>
  </si>
  <si>
    <t>Promover 21.250 acciones para el fortalecimiento y la participación en prácticas artísticas, culturales y 
patrimoniales en los territorios, generando espacios de encuentro y reconocimiento del otro</t>
  </si>
  <si>
    <t>169. Número de acciones para el fortalecimiento y la participación promovidas</t>
  </si>
  <si>
    <t>Desarrollo y fomento a las prácticas artísticas y culturales para dinamizar el centro de Bogotá</t>
  </si>
  <si>
    <t>Desarrollar 4 programas de formación artística.</t>
  </si>
  <si>
    <t>programas de formación artística.</t>
  </si>
  <si>
    <t>Desarrollar 4 programas de formación de públicos desde las acciones de las artes vivas y musicales y/o artes plásticas y visuales.</t>
  </si>
  <si>
    <t>programas de formación de públicos.</t>
  </si>
  <si>
    <t>Diseñar e implementar una (1) estrategia para fortalecer a Bogotá como una ciudad creativa de la música  (Red UNESCO 2012)</t>
  </si>
  <si>
    <t>Número de estrategias diseñadas e implementadas</t>
  </si>
  <si>
    <t>Realizar 4 Festivales como escenario musical para el fortalecimiento de Bogotá como ciudad creativa de la música.</t>
  </si>
  <si>
    <t>festivales.</t>
  </si>
  <si>
    <t>actividades artísticas y culturales.</t>
  </si>
  <si>
    <t xml:space="preserve"> E.1.1 Desarrollo de una estrategia de conocimiento de la demanda de bienes y servicios artísticos y culturales para la generación de una oferta pertinente que responda a las necesidades, expectativas e intereses poblacionales.  </t>
  </si>
  <si>
    <t>Formular 23 estrategias de transferencia de conocimiento que permitan fomentar, apoyar y fortalecer las  manifestaciones artísticas, intercambio de experiencias y encuentros entre pares</t>
  </si>
  <si>
    <t>162. Número de estrategias de transferencia de conocimiento formuladas</t>
  </si>
  <si>
    <t>Desarrollar 2 estrategias editoriales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t>
  </si>
  <si>
    <t>estrategias editoriales de publicaciones y contenidos físicos y digitales.</t>
  </si>
  <si>
    <t xml:space="preserve">
162. Número de estrategias de transferencia de conocimiento formuladas</t>
  </si>
  <si>
    <t xml:space="preserve">E.1.3. Desarrollar una estrategia de difusión y divulgación de la oferta institucional de acuerdo con la segmentación de públicos objetivos que favorezca un mayor alcance.  </t>
  </si>
  <si>
    <t>16. Paz, justicia e instituciones sólidas</t>
  </si>
  <si>
    <t>16.6 Crear a todos los niveles instituciones eficaces y transparentes que rindan cuentas.</t>
  </si>
  <si>
    <t>Desarrollar y mantener al 100% la capacidad institucional a través de la mejora en la infraestructura física,  tecnológica y de gestión en beneficio de la ciudadanía.</t>
  </si>
  <si>
    <t xml:space="preserve"> 539. Porcentaje de la capacidad institucional desarrollada y mantenida</t>
  </si>
  <si>
    <t>Modernización de la arquitectura institucional de la FUGA</t>
  </si>
  <si>
    <t>Implementar al 100 % de la estrategia de comunicaciones que garantice el posicionamiento de la imagen institucional de la entidad.</t>
  </si>
  <si>
    <t>de estrategias de comunicaciones.</t>
  </si>
  <si>
    <t xml:space="preserve">Potenciar a los creadores del Centro que quieran expresarse y ver en el arte, la cultura y la creatividad una forma de vida. </t>
  </si>
  <si>
    <t>E.2.1 Generación de iniciativas innovadoras, diferenciadas y corresponsables de fomento que reconozcan todas las dinámicas de las artes, las prácticas culturales y creativas del centro de Bogotá</t>
  </si>
  <si>
    <t>Realizar el 100% de las acciones para el fortalecimiento de los estímulos, apoyos concertados y alianzas estratégicas para dinamizar la estrategia sectorial dirigida a fomentar los procesos culturales, artísticos, patrimoniales</t>
  </si>
  <si>
    <t>171.  Porcentaje de acciones para el fortalecimiento de los estímulos, apoyos concertados y alianzas estratégicas realizadas</t>
  </si>
  <si>
    <t>Entregar 1200 estímulos para fortalecer a los agentes del sector, así como los procesos culturales y artísticos.</t>
  </si>
  <si>
    <t>estímulos.</t>
  </si>
  <si>
    <t>de acciones.</t>
  </si>
  <si>
    <t xml:space="preserve">2.Potenciar a los creadores del Centro que quieran expresarse y ver en el arte, la cultura y la creatividad una forma de vida. </t>
  </si>
  <si>
    <t xml:space="preserve">E.2.2 Fortalecimiento de los procesos de gestión del conocimiento sobre el sector cultural y creativo, en particular la identificación y caracterización de los creadores y expresiones en el territorio.  </t>
  </si>
  <si>
    <t>9.c. Aumentar significativamente el acceso a la tecnología de la información y las comunicaciones y esforzarse por proporcionar acceso universal y asequible a Internet en los países menos adelantados de aquí a 2020</t>
  </si>
  <si>
    <t>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t>
  </si>
  <si>
    <t>187.  Número de estrategias de uso creativo de la tecnología, las comunicaciones y de las nuevas herramientas digitales implementadas</t>
  </si>
  <si>
    <t>Fortalecimiento del ecosistema de la economía cultural y creativa del centro de Bogotá</t>
  </si>
  <si>
    <t>Desarrollar 4 documentos de caracterización de las dinámicas de oferta y demanda del ecosistema creativo del centro.</t>
  </si>
  <si>
    <t>documentos.</t>
  </si>
  <si>
    <t>E.2.5 Fortalecimiento de la identidad local como factor de promoción de bienes y servicios culturales y creativos del centro de Bogotá</t>
  </si>
  <si>
    <t>Diseñar y poner en marcha 1 plataforma digital que facilite la circulación y consumo de los bienes, contenidos y servicios ofertados por los actores culturales y creativos del centro</t>
  </si>
  <si>
    <t>plataforma digital.</t>
  </si>
  <si>
    <t xml:space="preserve">E.2.4 Fomento del trabajo en red y la articulación de agentes de la economía cultural y creativa del centro de Bogotá, su circulación, acceso a mercados y encadenamiento con otros sectores económicos.  </t>
  </si>
  <si>
    <t>8. Trabajo decente y crecimiento económico</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</si>
  <si>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</si>
  <si>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Diseñar y promover tres (3) programas para el fortalecimiento de la cadena de valor de la economía cultural y creativa</t>
  </si>
  <si>
    <t>182.  Número de programas para el fortalecimiento de la cadena de valor diseñadas y promovidas</t>
  </si>
  <si>
    <t>Apoyar técnicamente el desarrollo de 4 procesos locales en la economía cultural y creativa del centro y su articulación con otros sectores.</t>
  </si>
  <si>
    <t>procesos locales.</t>
  </si>
  <si>
    <t xml:space="preserve">E.2.3 Definición de mecanismos de cualificación y fortalecimiento de los creadores y estrategias de sostenibilidad de los proyectos y expresiones culturales y creativas del centro de Bogotá. </t>
  </si>
  <si>
    <t>personas.</t>
  </si>
  <si>
    <t>Desarrollar 7 laboratorios de cocreación y otros procesos de cualificación de productos del ecosistema cultural y creativo del centro.</t>
  </si>
  <si>
    <t>laboratorios de co-creación.</t>
  </si>
  <si>
    <t>Apoyar la realización de 8 mercados o la participación de agentes en espacios de circulación o promoción.</t>
  </si>
  <si>
    <t>mercados.</t>
  </si>
  <si>
    <t>Otorgar 55 incentivos económicos a agentes del ecosistema de la economía creativa del centro</t>
  </si>
  <si>
    <t>incentivos económicos.</t>
  </si>
  <si>
    <t>Realizar 4 procesos de articulación para que los emprendedores puedan acceder a financiación.</t>
  </si>
  <si>
    <t>procesos de articulación.</t>
  </si>
  <si>
    <t>Impulsar la reactivación física, económica y social del sector del antiguo Bronx y articularlo con las comunidades y territorios del centro de la ciudad a partir del arte, la cultura y la creatividad.</t>
  </si>
  <si>
    <t>E.3.1. Gestionar la construcción, operación y sostenibilidad del primer Distrito Creativo en Bogotá en el territorio del antiguo Bronx.</t>
  </si>
  <si>
    <t>Diseñar e implementar dos (2) estrategias para reconocer, crear, fortalecer, consolidar y/o posicionar  Distritos Creativos, así como espacios adecuados para el desarrollo de actividades culturales y creativas</t>
  </si>
  <si>
    <t>181. Número de estrategias para reconocer, crear, fortalecer, consolidar y/o posicionar Distritos Creativos diseñadas e implementadas</t>
  </si>
  <si>
    <t>Desarrollo del Bronx Distrito Creativo en Bogotá</t>
  </si>
  <si>
    <t>Realizar 1 apulantamiento al bien de interés cultural La Flauta.</t>
  </si>
  <si>
    <t>apuntalamiento.</t>
  </si>
  <si>
    <t>Elaborar el 100% de estudios y diseños de reforzamiento estructural y adecuación de los Bienes de Interés Cultural y del espacio público denominado la Milla.</t>
  </si>
  <si>
    <t>de los estudios y diseños.</t>
  </si>
  <si>
    <t>Ejecutar el 100% de las obras de reforzamiento estructural y adecuación de Bienes de Interés Cultural y de intervención del Espacio Público</t>
  </si>
  <si>
    <t xml:space="preserve">E.3.2 Construcción colectiva con los habitantes del sector y trabajo en red con los actores presentes en el territorio del antiguo Bronx. </t>
  </si>
  <si>
    <t>encuentros.</t>
  </si>
  <si>
    <r>
      <rPr>
        <sz val="12"/>
        <rFont val="Calibri"/>
        <family val="2"/>
        <scheme val="minor"/>
      </rPr>
      <t xml:space="preserve">E.3.4 Ejecutar actividades de visibilización y posicionamiento del Bronx Distrito Creativo como referente de innovación, emprendimiento artístico, cultural y </t>
    </r>
    <r>
      <rPr>
        <sz val="12"/>
        <color theme="1"/>
        <rFont val="Calibri"/>
        <family val="2"/>
        <scheme val="minor"/>
      </rPr>
      <t xml:space="preserve">creativo, construcción de tejido social y diálogo de saberes
</t>
    </r>
    <r>
      <rPr>
        <sz val="12"/>
        <color rgb="FFFF0000"/>
        <rFont val="Calibri"/>
        <family val="2"/>
        <scheme val="minor"/>
      </rPr>
      <t xml:space="preserve">*    E.3.3 Fortalecer la circulación presencial y virtual de artistas y  expresiones culturales presentes en el sector aledaño al Bronx Distrito Creativo </t>
    </r>
  </si>
  <si>
    <t>Ejecutar 48 actividades de apropiación del espacio por parte de la comunidad así como las actividades de comunicación para difundir la agenda de las actividades de apropiación.</t>
  </si>
  <si>
    <t>actividades.</t>
  </si>
  <si>
    <t>Ejecutar 1 modelo de colaboración público privada.</t>
  </si>
  <si>
    <t>modelo de colaboración.</t>
  </si>
  <si>
    <t>Aumentar la apropiación del centro de la ciudad como un territorio diverso, de convivencia pacífica, encuentro y desarrollo desde la transformación cultural.</t>
  </si>
  <si>
    <t xml:space="preserve">E. 4.1 Fortalecimiento de los vínculos y creación de articulaciones entre la entidad y la comunidad que permitan el desarrollo, visiblidad y apropiación de proyectos, estrategias e iniciativas en el Centro, respondiendo a las expectativas de la comunidad. </t>
  </si>
  <si>
    <t>11.3 De aquí a 2030, aumentar la urbanización inclusiva y sostenible y la capacidad para la planificación y la gestión participativas, integradas y sostenibles de los asentamientos humanos en todos los países.</t>
  </si>
  <si>
    <t>Implementar una (1) estrategia de integración en el centro de Bogotá, partiendo del Bronx, como piloto de  cultura ciudadana para la confianza y la resignificación de los espacios públicos en convivencia con el  entorno.</t>
  </si>
  <si>
    <t>361.  Número de estrategias de integración en el centro de la ciudad implementadas</t>
  </si>
  <si>
    <t>Transformación cultural de imaginarios del Centro de Bogotá</t>
  </si>
  <si>
    <t>Estructurar y gestionar 39 articulaciones y alianzas con entidades públicas y privadas.</t>
  </si>
  <si>
    <t>articulaciones y alianzas.</t>
  </si>
  <si>
    <t xml:space="preserve">E.4.2 Desarrollo de actividades de apropiación y aproximación pedagógica a la ciudadanía para mejorar su relación con el Centro de Bogotá. </t>
  </si>
  <si>
    <t>Desarrollar 148 actividades de intervención en cultura ciudadana.</t>
  </si>
  <si>
    <t xml:space="preserve">E.4.4 Desarrollo de acciones de recuperación de la memoria mediante un trabajo colaborativo con la ciudadanía y otros actores del territorio del Centro. </t>
  </si>
  <si>
    <t xml:space="preserve">Elaborar 1 guion museográfico. </t>
  </si>
  <si>
    <t>guion museográfico.</t>
  </si>
  <si>
    <t>Diseñar 1 modelo de operación.</t>
  </si>
  <si>
    <t>modelo de operación.</t>
  </si>
  <si>
    <t xml:space="preserve">E.4.3 Realización de acciones de comunicación para posicionar el Centro de Bogotá en diferentes ámbitos como territorio de articulación, encuentro y transformación cultural. </t>
  </si>
  <si>
    <t xml:space="preserve">Desarrollar 45 actividades de visibilización del territorio del antiguo Bronx. </t>
  </si>
  <si>
    <t xml:space="preserve"> Aumentar la apropiación del centro de la ciudad como un territorio diverso, de convivencia pacífica, encuentro y desarrollo desde la transformación cultural.</t>
  </si>
  <si>
    <t>Realizar el 100% de las acciones para el fortalecimiento de la comunicación pública</t>
  </si>
  <si>
    <t>588. Porcentaje de acciones para el fortalecimiento de la comunicación pública realizadas</t>
  </si>
  <si>
    <t>Generar 200 contenidos audiovisuales para la promoción del centro, a través de alianzas interinstitucionales con medios de comunicación de la ciudad.</t>
  </si>
  <si>
    <t>contenidos audiovisuales.</t>
  </si>
  <si>
    <t>Consolidar modelos de gestión, desarrollando capacidades del talento humano y optimizando los recursos tecnológicos, físicos y financieros para dar respuesta eficaz a las necesidades de la ciudadanía y grupos de valor.</t>
  </si>
  <si>
    <t>E.5.1. Priorización de los aspectos de bienestar y desarrollo del talento humano de la entidad, a través de la generación de facilidades tecnológicas, espacios físicos más amables, esparcimiento y procesos de cualificación y participación.</t>
  </si>
  <si>
    <t>Dotar 75 puestos de trabajo acorde a estándares determinados en los estudios y diseños.</t>
  </si>
  <si>
    <t>puestos de trabajo.</t>
  </si>
  <si>
    <t>Efectuar el 90 % de las actividades de manteminiento, dotación de elementos, adecuaciones y apoyo para la conservación de la infraestructura y bienes.</t>
  </si>
  <si>
    <t>de las actividades.</t>
  </si>
  <si>
    <t>Implementar el 90 % de la política de Gobierno Digital.</t>
  </si>
  <si>
    <t>de la política.</t>
  </si>
  <si>
    <t>Adquirir el 100 % de bienes y servicios relacionados con infraestructura tecnológica de la entidad.</t>
  </si>
  <si>
    <t>de bienes y servicios.</t>
  </si>
  <si>
    <t>Elaborar 1 estudio para el rediseño institucional y organizacional y las respectivas gestiones para buscar la aprobación del mismo ante las instancias competentes.</t>
  </si>
  <si>
    <t>estudio.</t>
  </si>
  <si>
    <r>
      <t xml:space="preserve">E.5.3.  Fortalecimiento del modelo de planeación y gestión (MIPG) a través de estrategias de apropiación que lo acerquen a la comunidad institucional y lo alinee con los intereses de las unidades de gestión. 
</t>
    </r>
    <r>
      <rPr>
        <sz val="12"/>
        <color rgb="FFFF0000"/>
        <rFont val="Calibri"/>
        <family val="2"/>
        <scheme val="minor"/>
      </rPr>
      <t xml:space="preserve">E.5.2. Asesoría técnica a la FUGA para fortalecer la gestión institucional a partir de oportunidades de mejora evidenciadas en las auditorías y seguimientos. 
E.5.4.  Desarrollo de acciones trasversales que integren a las diferentes unidades de gestión de la Entidad para mejorar la atención a la ciudadanía y su satisfacción. 
E.5.5.  Fortalecimiento de los mecanismos de participación ciudadana en la Entidad reconociendo los grupos de interés y sus particularidades.
E.5.6. Fortalecimiento de los procesos de gestión de conocimiento que apunten a la producción de conocimiento; adopción de herramientas para su uso y apropiación; gestión de la información y analítica Institucional y; generación de la cultura del compartir con difusión interna y externa.  </t>
    </r>
  </si>
  <si>
    <t>Ejecutar el 100 % de las actividades del plan de trabajo para la implementación de las Políticas de Gestión y Desempeño articulado con el Sistema de Gestión.</t>
  </si>
  <si>
    <t>Promedio total Ejecución metas físicas y presupuestales</t>
  </si>
  <si>
    <t>Esperado</t>
  </si>
  <si>
    <t>Avance Objetivos</t>
  </si>
  <si>
    <t>Seguimiento a marzo de 2022</t>
  </si>
  <si>
    <t>Seguimiento a junio de 2022</t>
  </si>
  <si>
    <t>Seguimiento a septiembre de 2022</t>
  </si>
  <si>
    <t>Seguimiento a diciembre de 2022</t>
  </si>
  <si>
    <t>Magnitud 2022</t>
  </si>
  <si>
    <r>
      <rPr>
        <b/>
        <sz val="20"/>
        <color rgb="FF7030A0"/>
        <rFont val="Arial"/>
        <family val="2"/>
      </rPr>
      <t>PLAN DE ACCIÓN INSTITUCIONAL - FUNDACIÓN GILBERTO ALZATE AVENDAÑO 2022</t>
    </r>
    <r>
      <rPr>
        <b/>
        <sz val="20"/>
        <color theme="1"/>
        <rFont val="Arial"/>
        <family val="2"/>
      </rPr>
      <t xml:space="preserve">
Plan de Desarrollo Distrital
 Un Nuevo Contrato Social y Ambiental para la Bogotá del Siglo XXI</t>
    </r>
  </si>
  <si>
    <t>Realizar 16 encuentros en el marco de una metodología de construcción colectiva sobre el rol del proyecto Bronx Distrito Creativo como instrumento de desarrollo económico local y de inclusión social del centro de Bogotá.</t>
  </si>
  <si>
    <t>Realizar 1.022 actividades artísticas y culturales para dinamizar el centro de Bogotá, generar encuentros y reconocimiento de las poblaciones y territorios que lo componen.</t>
  </si>
  <si>
    <t>Realizar 284 actividades artísticas y culturales producto de articulaciones con agentes culturales, organizaciones de base local e infraestructuras culturales del centro de la ciudad para promover el acceso, optimizar los recursos y empoderar a las comunidades.</t>
  </si>
  <si>
    <t>Generar procesos de formación a 1520 personas en competencias personales y empresariales de iniciativas de la economía cultural y creativa del centro, se atenderá proyectos de emprendimiento de jóvenes, mujeres y grupos étnicos.</t>
  </si>
  <si>
    <t>VER</t>
  </si>
  <si>
    <t>A continuación podrá conocer:</t>
  </si>
  <si>
    <t>Planes Institucionales FUGA 2022 - Integración Planes Decreto 612 de 2018</t>
  </si>
  <si>
    <t xml:space="preserve"> Plan de Acción Institucional
Fundación Gilberto Alzate Avendaño - FUGA
2022</t>
  </si>
  <si>
    <t>Plan de acción institucional 2022 alineado con plataforma estratégica FUGA  y PDD Un Nuevo Contrato Social y Ambiental para la Bogotá del Siglo XXI</t>
  </si>
  <si>
    <t>No.</t>
  </si>
  <si>
    <t>Planes Institucionales 2022  asociados al Decreto 612 de 2018</t>
  </si>
  <si>
    <t>Gestión Documental</t>
  </si>
  <si>
    <t>Plan Institucional de Archivos de la Entidad ­PINAR</t>
  </si>
  <si>
    <t>Talento Humano</t>
  </si>
  <si>
    <t>Plan Anual de Vacantes</t>
  </si>
  <si>
    <t>Plan de Previsión de Recursos Humanos</t>
  </si>
  <si>
    <t>Plan Institucional de Capacitación</t>
  </si>
  <si>
    <t>Plan de Trabajo Anual en Seguridad y Salud en el Trabajo</t>
  </si>
  <si>
    <t>Plan de Bienestar e Incentivo</t>
  </si>
  <si>
    <t>Gestión TIC</t>
  </si>
  <si>
    <t>Plan de Tratamiento de Riesgos de Seguridad y Privacidad de la Información</t>
  </si>
  <si>
    <t>Plan de Seguridad y Privacidad de la Información</t>
  </si>
  <si>
    <t>Plan Anticorrupción y de Atención al Ciudadano 2022 incluye:</t>
  </si>
  <si>
    <t>Plan Anual de Adquisiciones 2022</t>
  </si>
  <si>
    <r>
      <t xml:space="preserve">•Componente 2. Estrategia de Racionalización de </t>
    </r>
    <r>
      <rPr>
        <sz val="12"/>
        <color rgb="FF000000"/>
        <rFont val="Calibri"/>
        <family val="2"/>
      </rPr>
      <t>Tramites</t>
    </r>
  </si>
  <si>
    <r>
      <t xml:space="preserve">•Componnete 3. Estrategia de </t>
    </r>
    <r>
      <rPr>
        <sz val="12"/>
        <color rgb="FF000000"/>
        <rFont val="Calibri"/>
        <family val="2"/>
      </rPr>
      <t>Rendición de cuentas</t>
    </r>
  </si>
  <si>
    <r>
      <t xml:space="preserve">•Componente 4. Mecanismos de atención </t>
    </r>
    <r>
      <rPr>
        <sz val="12"/>
        <color rgb="FF000000"/>
        <rFont val="Calibri"/>
        <family val="2"/>
      </rPr>
      <t>al ciudadano</t>
    </r>
  </si>
  <si>
    <r>
      <t xml:space="preserve">•Componente 5. Mecanismos de </t>
    </r>
    <r>
      <rPr>
        <sz val="12"/>
        <color rgb="FF000000"/>
        <rFont val="Calibri"/>
        <family val="2"/>
      </rPr>
      <t>transparencia y acceso a la información</t>
    </r>
  </si>
  <si>
    <r>
      <t xml:space="preserve">•Componente 6. </t>
    </r>
    <r>
      <rPr>
        <sz val="12"/>
        <color rgb="FF000000"/>
        <rFont val="Calibri"/>
        <family val="2"/>
      </rPr>
      <t>Iniciativas adicionales – Plan de Integridad</t>
    </r>
  </si>
  <si>
    <r>
      <t xml:space="preserve">•Componente 7. </t>
    </r>
    <r>
      <rPr>
        <i/>
        <sz val="12"/>
        <color rgb="FF000000"/>
        <rFont val="Calibri"/>
        <family val="2"/>
      </rPr>
      <t xml:space="preserve">Plan de Participación Ciudadana </t>
    </r>
    <r>
      <rPr>
        <i/>
        <sz val="12"/>
        <rFont val="Arial"/>
        <family val="2"/>
      </rPr>
      <t xml:space="preserve"> 2022</t>
    </r>
  </si>
  <si>
    <t>Presupuesto FUGA 2022 - Proyectos Plan de Desarrollo Un Nuevo Contrato Social y Ambiental para la Bogotá del Siglo XXI</t>
  </si>
  <si>
    <t>Objetivos Estratégicos</t>
  </si>
  <si>
    <t>1. Mejorar la calidad de vida de la ciudadanía al ampliar el acceso a la práctica y el disfrute del arte y la cultura como parte de su cotidianidad en condiciones de equidad.</t>
  </si>
  <si>
    <t>2. Potenciar a los creadores del centro que quieran expresarse y ver en el arte, la cultura y la creatividad una forma de vida.</t>
  </si>
  <si>
    <t>3. Impulsar la reactivación física, económica y social del sector del antiguo Bronx y articularlo con las comunidades y los territorios del centro de la ciudad a partir del arte, la cultura y la creatividad.</t>
  </si>
  <si>
    <t>4. Aumentar la apropiación del centro de la ciudad como un territorio diverso, de convivencia pacífica, encuentro y desarrollo desde la transformación cultural.</t>
  </si>
  <si>
    <t>5.Consolidar modelos de gestión a partir del desarrollo de las capacidades del talento humano y la optimización de los recursos tecnológicos, físicos y financieros para dar respuesta eficaz a las necesidades de la ciudadanía y los grupos de valor.</t>
  </si>
  <si>
    <t>Planes Institucionales Fundación Gilberto Alzate Avendaño - FUGA 2022
Decreto 612 de 2018</t>
  </si>
  <si>
    <r>
      <t xml:space="preserve">•Componente 1 </t>
    </r>
    <r>
      <rPr>
        <sz val="11"/>
        <color rgb="FF000000"/>
        <rFont val="Arial"/>
        <family val="2"/>
      </rPr>
      <t>Gestión de Riesgos de Corrupción</t>
    </r>
  </si>
  <si>
    <t>Temática</t>
  </si>
  <si>
    <t xml:space="preserve">Transversal </t>
  </si>
  <si>
    <t xml:space="preserve">Plan Estratégico de Talento Humano incluye: </t>
  </si>
  <si>
    <t>Plan Estratégico de Tecnologías de la Información y las Comunicaciones ­ PETIC incluye:</t>
  </si>
  <si>
    <t>actividades artísticas y culturales, producto de articulaciones</t>
  </si>
  <si>
    <t>actividades de intervención en cultura ciudadana.</t>
  </si>
  <si>
    <t>actividades de visibilización del territorio.</t>
  </si>
  <si>
    <t xml:space="preserve">El Plan de Acción Institucional da cumplimiento a lo establecido en el Art. 74 del Estatuto Anticorrupción. Aprobado en comité Directivo de Enero 31 de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</si>
</sst>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43" formatCode="_-* #,##0.00_-;\-* #,##0.00_-;_-* &quot;-&quot;??_-;_-@_-"/>
    <numFmt numFmtId="164" formatCode="&quot;$&quot;\ #,##0"/>
    <numFmt numFmtId="165" formatCode="&quot;$ &quot;#,##0"/>
    <numFmt numFmtId="166" formatCode="_-[$$-240A]\ * #,##0_-;\-[$$-240A]\ * #,##0_-;_-[$$-240A]\ * &quot;-&quot;??_-;_-@_-"/>
    <numFmt numFmtId="167" formatCode="&quot;$&quot;\ #,##0.00"/>
    <numFmt numFmtId="168" formatCode="0.0"/>
    <numFmt numFmtId="169" formatCode="_-&quot;$&quot;\ * #,##0_-;\-&quot;$&quot;\ * #,##0_-;_-&quot;$&quot;\ * &quot;-&quot;??_-;_-@_-"/>
  </numFmts>
  <fonts count="31" x14ac:knownFonts="1">
    <font>
      <sz val="10"/>
      <color theme="1"/>
      <name val="Arial"/>
      <family val="2"/>
    </font>
    <font>
      <b/>
      <sz val="11"/>
      <color theme="1"/>
      <name val="Arial"/>
      <family val="2"/>
    </font>
    <font>
      <b/>
      <sz val="10"/>
      <color theme="1"/>
      <name val="Arial"/>
      <family val="2"/>
    </font>
    <font>
      <sz val="10"/>
      <color theme="1"/>
      <name val="Arial"/>
      <family val="2"/>
    </font>
    <font>
      <b/>
      <sz val="20"/>
      <color theme="1"/>
      <name val="Arial"/>
      <family val="2"/>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2"/>
      <color theme="1"/>
      <name val="Calibri"/>
      <family val="2"/>
    </font>
    <font>
      <b/>
      <sz val="12"/>
      <color theme="0"/>
      <name val="Calibri"/>
      <family val="2"/>
      <scheme val="minor"/>
    </font>
    <font>
      <sz val="10"/>
      <color theme="1"/>
      <name val="Calibri"/>
      <family val="2"/>
    </font>
    <font>
      <sz val="12"/>
      <color rgb="FFFF0000"/>
      <name val="Calibri"/>
      <family val="2"/>
      <scheme val="minor"/>
    </font>
    <font>
      <b/>
      <sz val="16"/>
      <color theme="0"/>
      <name val="Calibri"/>
      <family val="2"/>
      <scheme val="minor"/>
    </font>
    <font>
      <sz val="12"/>
      <color rgb="FF000000"/>
      <name val="Arial"/>
      <family val="2"/>
    </font>
    <font>
      <b/>
      <sz val="14"/>
      <name val="Calibri"/>
      <family val="2"/>
      <scheme val="minor"/>
    </font>
    <font>
      <b/>
      <sz val="20"/>
      <color rgb="FF7030A0"/>
      <name val="Arial"/>
      <family val="2"/>
    </font>
    <font>
      <u/>
      <sz val="10"/>
      <color theme="10"/>
      <name val="Arial"/>
      <family val="2"/>
    </font>
    <font>
      <b/>
      <sz val="16"/>
      <name val="Calibri"/>
      <family val="2"/>
      <scheme val="minor"/>
    </font>
    <font>
      <b/>
      <u/>
      <sz val="18"/>
      <color theme="10"/>
      <name val="Arial"/>
      <family val="2"/>
    </font>
    <font>
      <b/>
      <sz val="14"/>
      <color rgb="FFFFFFFF"/>
      <name val="Calibri"/>
      <family val="2"/>
    </font>
    <font>
      <sz val="12"/>
      <color rgb="FF000000"/>
      <name val="Calibri"/>
      <family val="2"/>
    </font>
    <font>
      <b/>
      <sz val="12"/>
      <color rgb="FF000000"/>
      <name val="Calibri"/>
      <family val="2"/>
    </font>
    <font>
      <i/>
      <sz val="12"/>
      <name val="Arial"/>
      <family val="2"/>
    </font>
    <font>
      <i/>
      <sz val="12"/>
      <color rgb="FF000000"/>
      <name val="Calibri"/>
      <family val="2"/>
    </font>
    <font>
      <b/>
      <sz val="20"/>
      <name val="Calibri"/>
      <family val="2"/>
      <scheme val="minor"/>
    </font>
    <font>
      <b/>
      <u/>
      <sz val="20"/>
      <color theme="10"/>
      <name val="Arial"/>
      <family val="2"/>
    </font>
    <font>
      <sz val="11"/>
      <color rgb="FF000000"/>
      <name val="Calibri"/>
      <family val="2"/>
    </font>
    <font>
      <sz val="11"/>
      <color rgb="FF000000"/>
      <name val="Arial"/>
      <family val="2"/>
    </font>
  </fonts>
  <fills count="19">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4" tint="-0.249977111117893"/>
        <bgColor indexed="64"/>
      </patternFill>
    </fill>
    <fill>
      <patternFill patternType="solid">
        <fgColor rgb="FFFF99CC"/>
        <bgColor indexed="64"/>
      </patternFill>
    </fill>
    <fill>
      <patternFill patternType="solid">
        <fgColor theme="7" tint="0.39997558519241921"/>
        <bgColor indexed="64"/>
      </patternFill>
    </fill>
    <fill>
      <patternFill patternType="solid">
        <fgColor rgb="FF00B0F0"/>
        <bgColor indexed="64"/>
      </patternFill>
    </fill>
    <fill>
      <patternFill patternType="solid">
        <fgColor rgb="FFCA7EE8"/>
        <bgColor indexed="64"/>
      </patternFill>
    </fill>
    <fill>
      <patternFill patternType="solid">
        <fgColor rgb="FF99FFCC"/>
        <bgColor indexed="64"/>
      </patternFill>
    </fill>
    <fill>
      <patternFill patternType="solid">
        <fgColor theme="0" tint="-0.34998626667073579"/>
        <bgColor indexed="64"/>
      </patternFill>
    </fill>
    <fill>
      <patternFill patternType="solid">
        <fgColor theme="4"/>
        <bgColor indexed="64"/>
      </patternFill>
    </fill>
    <fill>
      <patternFill patternType="solid">
        <fgColor rgb="FFFF6699"/>
        <bgColor indexed="64"/>
      </patternFill>
    </fill>
    <fill>
      <patternFill patternType="solid">
        <fgColor theme="0" tint="-0.249977111117893"/>
        <bgColor indexed="64"/>
      </patternFill>
    </fill>
    <fill>
      <patternFill patternType="solid">
        <fgColor theme="0"/>
        <bgColor theme="0"/>
      </patternFill>
    </fill>
    <fill>
      <patternFill patternType="solid">
        <fgColor theme="0" tint="-0.499984740745262"/>
        <bgColor indexed="64"/>
      </patternFill>
    </fill>
    <fill>
      <patternFill patternType="solid">
        <fgColor rgb="FF7030A0"/>
        <bgColor indexed="64"/>
      </patternFill>
    </fill>
    <fill>
      <patternFill patternType="solid">
        <fgColor rgb="FFF0F0F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A5A5A5"/>
      </left>
      <right style="medium">
        <color rgb="FFA5A5A5"/>
      </right>
      <top style="medium">
        <color rgb="FFA5A5A5"/>
      </top>
      <bottom style="thick">
        <color rgb="FFA5A5A5"/>
      </bottom>
      <diagonal/>
    </border>
    <border>
      <left style="medium">
        <color rgb="FFA5A5A5"/>
      </left>
      <right style="medium">
        <color rgb="FFA5A5A5"/>
      </right>
      <top style="thick">
        <color rgb="FFA5A5A5"/>
      </top>
      <bottom/>
      <diagonal/>
    </border>
    <border>
      <left style="medium">
        <color rgb="FFA5A5A5"/>
      </left>
      <right style="medium">
        <color rgb="FFA5A5A5"/>
      </right>
      <top/>
      <bottom style="medium">
        <color rgb="FFA5A5A5"/>
      </bottom>
      <diagonal/>
    </border>
    <border>
      <left style="medium">
        <color rgb="FFA5A5A5"/>
      </left>
      <right style="medium">
        <color rgb="FFA5A5A5"/>
      </right>
      <top/>
      <bottom/>
      <diagonal/>
    </border>
    <border>
      <left style="medium">
        <color rgb="FFA5A5A5"/>
      </left>
      <right style="medium">
        <color rgb="FFA5A5A5"/>
      </right>
      <top style="medium">
        <color rgb="FFA5A5A5"/>
      </top>
      <bottom style="medium">
        <color rgb="FFA5A5A5"/>
      </bottom>
      <diagonal/>
    </border>
    <border>
      <left style="medium">
        <color rgb="FFA5A5A5"/>
      </left>
      <right style="medium">
        <color rgb="FFA5A5A5"/>
      </right>
      <top style="medium">
        <color rgb="FFA5A5A5"/>
      </top>
      <bottom/>
      <diagonal/>
    </border>
    <border>
      <left/>
      <right/>
      <top/>
      <bottom style="medium">
        <color rgb="FFA5A5A5"/>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cellStyleXfs>
  <cellXfs count="206">
    <xf numFmtId="0" fontId="0" fillId="0" borderId="0" xfId="0"/>
    <xf numFmtId="0" fontId="1" fillId="0" borderId="0" xfId="0" applyFont="1" applyAlignment="1">
      <alignment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center" vertical="center"/>
    </xf>
    <xf numFmtId="0" fontId="2"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0" fontId="2" fillId="3" borderId="0" xfId="0" applyFont="1" applyFill="1" applyAlignment="1">
      <alignment horizontal="center" vertical="center" wrapText="1"/>
    </xf>
    <xf numFmtId="164" fontId="2" fillId="3" borderId="0" xfId="0" applyNumberFormat="1" applyFont="1" applyFill="1" applyAlignment="1">
      <alignment horizontal="center" vertical="center" wrapText="1"/>
    </xf>
    <xf numFmtId="0" fontId="0" fillId="0" borderId="0" xfId="0" applyAlignment="1">
      <alignment vertical="center" wrapText="1"/>
    </xf>
    <xf numFmtId="0" fontId="5" fillId="0" borderId="0" xfId="0" applyFont="1" applyAlignment="1">
      <alignment horizontal="center" vertical="center"/>
    </xf>
    <xf numFmtId="0" fontId="6" fillId="0" borderId="0" xfId="0" applyFont="1" applyAlignment="1">
      <alignment vertical="center"/>
    </xf>
    <xf numFmtId="0" fontId="7" fillId="0" borderId="0" xfId="0" applyFont="1"/>
    <xf numFmtId="0" fontId="6" fillId="0" borderId="0" xfId="0" applyFont="1" applyAlignment="1">
      <alignment horizontal="center" vertical="center" wrapText="1"/>
    </xf>
    <xf numFmtId="0" fontId="7" fillId="0" borderId="0" xfId="0" applyFont="1" applyAlignment="1">
      <alignment vertical="center" wrapText="1"/>
    </xf>
    <xf numFmtId="0" fontId="8" fillId="0" borderId="0" xfId="0" applyFont="1"/>
    <xf numFmtId="0" fontId="7" fillId="0" borderId="0" xfId="0" applyFont="1" applyAlignment="1">
      <alignment wrapText="1"/>
    </xf>
    <xf numFmtId="0" fontId="7"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xf>
    <xf numFmtId="0" fontId="8" fillId="0" borderId="0" xfId="0" applyFont="1" applyAlignment="1">
      <alignment horizontal="center" vertical="center"/>
    </xf>
    <xf numFmtId="0" fontId="8" fillId="0" borderId="0" xfId="0" applyFont="1" applyAlignment="1">
      <alignment horizontal="left"/>
    </xf>
    <xf numFmtId="0" fontId="8" fillId="0" borderId="0" xfId="0" applyFont="1" applyAlignment="1">
      <alignment wrapText="1"/>
    </xf>
    <xf numFmtId="0" fontId="8" fillId="0" borderId="0" xfId="0" applyFont="1" applyAlignment="1">
      <alignment horizontal="center"/>
    </xf>
    <xf numFmtId="0" fontId="6" fillId="6" borderId="3" xfId="0" applyFont="1" applyFill="1" applyBorder="1" applyAlignment="1">
      <alignment horizontal="center" vertical="center"/>
    </xf>
    <xf numFmtId="0" fontId="9" fillId="5" borderId="11"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9" fillId="13" borderId="1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7" fillId="0" borderId="0" xfId="0" applyFont="1" applyAlignment="1">
      <alignment horizontal="center" vertical="center" wrapText="1"/>
    </xf>
    <xf numFmtId="0" fontId="5" fillId="14" borderId="11" xfId="0" applyFont="1" applyFill="1" applyBorder="1" applyAlignment="1">
      <alignment horizontal="center" vertical="center" wrapText="1"/>
    </xf>
    <xf numFmtId="0" fontId="8" fillId="0" borderId="11" xfId="0" applyFont="1" applyBorder="1" applyAlignment="1">
      <alignment vertical="center" wrapText="1"/>
    </xf>
    <xf numFmtId="0" fontId="10" fillId="0" borderId="11" xfId="0" applyFont="1" applyBorder="1" applyAlignment="1">
      <alignment vertical="center" wrapText="1"/>
    </xf>
    <xf numFmtId="0" fontId="10" fillId="0" borderId="11" xfId="0" applyFont="1" applyBorder="1" applyAlignment="1">
      <alignment horizontal="left" vertical="center" wrapText="1"/>
    </xf>
    <xf numFmtId="0" fontId="8" fillId="0" borderId="11" xfId="0" applyFont="1" applyBorder="1" applyAlignment="1">
      <alignment horizontal="center" vertical="center" wrapText="1"/>
    </xf>
    <xf numFmtId="0" fontId="5" fillId="14" borderId="11" xfId="0" applyFont="1" applyFill="1" applyBorder="1" applyAlignment="1">
      <alignment vertical="center" wrapText="1"/>
    </xf>
    <xf numFmtId="10" fontId="8" fillId="0" borderId="11" xfId="0" applyNumberFormat="1" applyFont="1" applyBorder="1" applyAlignment="1">
      <alignment horizontal="center" vertical="center" wrapText="1"/>
    </xf>
    <xf numFmtId="2" fontId="8" fillId="0" borderId="11" xfId="0" applyNumberFormat="1" applyFont="1" applyBorder="1" applyAlignment="1">
      <alignment horizontal="center" vertical="center" wrapText="1"/>
    </xf>
    <xf numFmtId="49" fontId="8" fillId="0" borderId="11" xfId="0" applyNumberFormat="1" applyFont="1" applyBorder="1" applyAlignment="1">
      <alignment horizontal="center" vertical="center"/>
    </xf>
    <xf numFmtId="164" fontId="8" fillId="0" borderId="11" xfId="2" applyNumberFormat="1" applyFont="1" applyFill="1" applyBorder="1" applyAlignment="1">
      <alignment horizontal="center" vertical="center" wrapText="1"/>
    </xf>
    <xf numFmtId="167" fontId="8" fillId="0" borderId="11" xfId="2" applyNumberFormat="1" applyFont="1" applyBorder="1" applyAlignment="1">
      <alignment horizontal="center" vertical="center" wrapText="1"/>
    </xf>
    <xf numFmtId="164" fontId="8" fillId="0" borderId="11" xfId="2" applyNumberFormat="1" applyFont="1" applyBorder="1" applyAlignment="1">
      <alignment horizontal="center" vertical="center" wrapText="1"/>
    </xf>
    <xf numFmtId="0" fontId="5" fillId="14" borderId="6" xfId="0" applyFont="1" applyFill="1" applyBorder="1" applyAlignment="1">
      <alignment horizontal="center" vertical="center" wrapText="1"/>
    </xf>
    <xf numFmtId="0" fontId="8" fillId="0" borderId="6" xfId="0" applyFont="1" applyBorder="1" applyAlignment="1">
      <alignment vertical="center" wrapText="1"/>
    </xf>
    <xf numFmtId="0" fontId="10" fillId="0" borderId="6" xfId="0" applyFont="1" applyBorder="1" applyAlignment="1">
      <alignment vertical="center" wrapText="1"/>
    </xf>
    <xf numFmtId="0" fontId="8" fillId="0" borderId="11" xfId="0" applyFont="1" applyBorder="1" applyAlignment="1">
      <alignment vertical="center" wrapText="1"/>
    </xf>
    <xf numFmtId="0" fontId="10" fillId="0" borderId="11" xfId="0" applyFont="1" applyBorder="1" applyAlignment="1">
      <alignment horizontal="center" vertical="center" wrapText="1"/>
    </xf>
    <xf numFmtId="0" fontId="8" fillId="0" borderId="9" xfId="0" applyFont="1" applyBorder="1" applyAlignment="1">
      <alignment vertical="center" wrapText="1"/>
    </xf>
    <xf numFmtId="0" fontId="10" fillId="0" borderId="10" xfId="0" applyFont="1" applyBorder="1" applyAlignment="1">
      <alignment vertical="center" wrapText="1"/>
    </xf>
    <xf numFmtId="0" fontId="11" fillId="15" borderId="12" xfId="0" applyFont="1" applyFill="1" applyBorder="1" applyAlignment="1">
      <alignment vertical="center" wrapText="1"/>
    </xf>
    <xf numFmtId="9" fontId="8" fillId="0" borderId="9" xfId="0" applyNumberFormat="1" applyFont="1" applyBorder="1" applyAlignment="1">
      <alignment horizontal="center" vertical="center" wrapText="1"/>
    </xf>
    <xf numFmtId="0" fontId="5" fillId="14" borderId="9" xfId="0" applyFont="1" applyFill="1" applyBorder="1" applyAlignment="1">
      <alignment vertical="center" wrapText="1"/>
    </xf>
    <xf numFmtId="0" fontId="8" fillId="0" borderId="10" xfId="0" applyFont="1" applyBorder="1" applyAlignment="1">
      <alignment horizontal="center" vertical="center" wrapText="1"/>
    </xf>
    <xf numFmtId="10" fontId="8" fillId="0" borderId="10" xfId="0" applyNumberFormat="1" applyFont="1" applyBorder="1" applyAlignment="1">
      <alignment horizontal="center" vertical="center" wrapText="1"/>
    </xf>
    <xf numFmtId="0" fontId="11" fillId="15" borderId="13" xfId="0" applyFont="1" applyFill="1" applyBorder="1" applyAlignment="1">
      <alignment vertical="center" wrapText="1"/>
    </xf>
    <xf numFmtId="9" fontId="8" fillId="0" borderId="6" xfId="0" applyNumberFormat="1" applyFont="1" applyBorder="1" applyAlignment="1">
      <alignment horizontal="center" vertical="center" wrapText="1"/>
    </xf>
    <xf numFmtId="0" fontId="5" fillId="14" borderId="6" xfId="0" applyFont="1" applyFill="1" applyBorder="1" applyAlignment="1">
      <alignment vertical="center" wrapText="1"/>
    </xf>
    <xf numFmtId="9" fontId="8" fillId="0" borderId="11"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13" fillId="15" borderId="13" xfId="0" applyFont="1" applyFill="1" applyBorder="1" applyAlignment="1">
      <alignment vertical="center" wrapText="1"/>
    </xf>
    <xf numFmtId="0" fontId="8" fillId="0" borderId="6" xfId="0" applyFont="1" applyBorder="1" applyAlignment="1">
      <alignment wrapText="1"/>
    </xf>
    <xf numFmtId="0" fontId="11" fillId="0" borderId="13" xfId="0" applyFont="1" applyBorder="1" applyAlignment="1">
      <alignment vertical="center" wrapText="1"/>
    </xf>
    <xf numFmtId="0" fontId="11" fillId="15" borderId="14" xfId="0" applyFont="1" applyFill="1" applyBorder="1" applyAlignment="1">
      <alignment vertical="center" wrapText="1"/>
    </xf>
    <xf numFmtId="0" fontId="11" fillId="0" borderId="14" xfId="0" applyFont="1" applyBorder="1" applyAlignment="1">
      <alignment vertical="center" wrapText="1"/>
    </xf>
    <xf numFmtId="0" fontId="11" fillId="15" borderId="11" xfId="0" applyFont="1" applyFill="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8" fillId="0" borderId="9" xfId="0" applyFont="1" applyBorder="1" applyAlignment="1">
      <alignment horizontal="center" vertical="center" wrapText="1"/>
    </xf>
    <xf numFmtId="49" fontId="8" fillId="0" borderId="10" xfId="0" applyNumberFormat="1" applyFont="1" applyBorder="1" applyAlignment="1">
      <alignment horizontal="center" vertical="center"/>
    </xf>
    <xf numFmtId="0" fontId="11" fillId="15" borderId="11" xfId="0" applyFont="1" applyFill="1" applyBorder="1" applyAlignment="1">
      <alignment horizontal="left" vertical="center" wrapText="1"/>
    </xf>
    <xf numFmtId="0" fontId="8" fillId="0" borderId="10" xfId="0" applyFont="1" applyBorder="1" applyAlignment="1">
      <alignment vertical="center" wrapText="1"/>
    </xf>
    <xf numFmtId="0" fontId="16" fillId="0" borderId="10" xfId="0" applyFont="1" applyBorder="1" applyAlignment="1">
      <alignment vertical="center" wrapText="1"/>
    </xf>
    <xf numFmtId="0" fontId="8" fillId="16" borderId="11" xfId="0" applyFont="1" applyFill="1" applyBorder="1" applyAlignment="1">
      <alignment horizontal="center" vertical="center" wrapText="1"/>
    </xf>
    <xf numFmtId="10" fontId="8" fillId="16" borderId="11" xfId="0" applyNumberFormat="1" applyFont="1" applyFill="1" applyBorder="1" applyAlignment="1">
      <alignment horizontal="center" vertical="center" wrapText="1"/>
    </xf>
    <xf numFmtId="0" fontId="16" fillId="0" borderId="11" xfId="0" applyFont="1" applyBorder="1" applyAlignment="1">
      <alignment vertical="center" wrapText="1"/>
    </xf>
    <xf numFmtId="164" fontId="8" fillId="16" borderId="11" xfId="2" applyNumberFormat="1" applyFont="1" applyFill="1" applyBorder="1" applyAlignment="1">
      <alignment horizontal="center" vertical="center" wrapText="1"/>
    </xf>
    <xf numFmtId="0" fontId="8" fillId="0" borderId="0" xfId="0" applyFont="1" applyAlignment="1">
      <alignment horizontal="left" vertical="center"/>
    </xf>
    <xf numFmtId="0" fontId="8" fillId="0" borderId="10" xfId="0" applyFont="1" applyBorder="1" applyAlignment="1">
      <alignment horizontal="left" vertical="center" wrapText="1"/>
    </xf>
    <xf numFmtId="9" fontId="8" fillId="0" borderId="10" xfId="0" applyNumberFormat="1" applyFont="1" applyBorder="1" applyAlignment="1">
      <alignment horizontal="center" vertical="center"/>
    </xf>
    <xf numFmtId="0" fontId="8" fillId="0" borderId="11" xfId="0" applyFont="1" applyBorder="1"/>
    <xf numFmtId="0" fontId="17" fillId="14" borderId="8" xfId="0" applyFont="1" applyFill="1" applyBorder="1" applyAlignment="1">
      <alignment horizontal="center" vertical="center" wrapText="1"/>
    </xf>
    <xf numFmtId="10" fontId="17" fillId="14" borderId="10" xfId="0" applyNumberFormat="1" applyFont="1" applyFill="1" applyBorder="1" applyAlignment="1">
      <alignment horizontal="center" vertical="center"/>
    </xf>
    <xf numFmtId="10" fontId="17" fillId="14" borderId="7" xfId="0" applyNumberFormat="1" applyFont="1" applyFill="1" applyBorder="1" applyAlignment="1">
      <alignment vertical="center"/>
    </xf>
    <xf numFmtId="10" fontId="17" fillId="14" borderId="10" xfId="0" applyNumberFormat="1" applyFont="1" applyFill="1" applyBorder="1" applyAlignment="1">
      <alignment vertical="center"/>
    </xf>
    <xf numFmtId="168" fontId="8" fillId="0" borderId="0" xfId="0" applyNumberFormat="1" applyFont="1" applyAlignment="1">
      <alignment horizontal="left"/>
    </xf>
    <xf numFmtId="9" fontId="6" fillId="7" borderId="11" xfId="3" applyFont="1" applyFill="1" applyBorder="1" applyAlignment="1">
      <alignment horizontal="center" vertical="center" wrapText="1"/>
    </xf>
    <xf numFmtId="9" fontId="6" fillId="8" borderId="11" xfId="0" applyNumberFormat="1" applyFont="1" applyFill="1" applyBorder="1" applyAlignment="1">
      <alignment horizontal="center" vertical="center" wrapText="1"/>
    </xf>
    <xf numFmtId="9" fontId="6" fillId="9" borderId="11" xfId="0" applyNumberFormat="1" applyFont="1" applyFill="1" applyBorder="1" applyAlignment="1">
      <alignment horizontal="center" vertical="center" wrapText="1"/>
    </xf>
    <xf numFmtId="9" fontId="6" fillId="10" borderId="11" xfId="0" applyNumberFormat="1" applyFont="1" applyFill="1" applyBorder="1" applyAlignment="1">
      <alignment horizontal="center" vertical="center" wrapText="1"/>
    </xf>
    <xf numFmtId="10" fontId="6" fillId="7" borderId="11" xfId="0" applyNumberFormat="1" applyFont="1" applyFill="1" applyBorder="1" applyAlignment="1">
      <alignment horizontal="center" vertical="center" wrapText="1"/>
    </xf>
    <xf numFmtId="10" fontId="6" fillId="8" borderId="11" xfId="3" applyNumberFormat="1" applyFont="1" applyFill="1" applyBorder="1" applyAlignment="1">
      <alignment horizontal="center" vertical="center" wrapText="1"/>
    </xf>
    <xf numFmtId="9" fontId="6" fillId="9" borderId="11" xfId="3" applyFont="1" applyFill="1" applyBorder="1" applyAlignment="1">
      <alignment horizontal="center" vertical="center" wrapText="1"/>
    </xf>
    <xf numFmtId="10" fontId="6" fillId="10" borderId="11" xfId="3" applyNumberFormat="1" applyFont="1" applyFill="1" applyBorder="1" applyAlignment="1">
      <alignment horizontal="center" vertical="center" wrapText="1"/>
    </xf>
    <xf numFmtId="10" fontId="8" fillId="0" borderId="0" xfId="0" applyNumberFormat="1" applyFont="1"/>
    <xf numFmtId="0" fontId="4" fillId="0" borderId="0" xfId="0" applyFont="1" applyAlignment="1">
      <alignment vertical="center" wrapText="1"/>
    </xf>
    <xf numFmtId="2" fontId="8" fillId="0" borderId="11" xfId="0" applyNumberFormat="1" applyFont="1" applyFill="1" applyBorder="1" applyAlignment="1">
      <alignment horizontal="center" vertical="center" wrapText="1"/>
    </xf>
    <xf numFmtId="10" fontId="8" fillId="0" borderId="11" xfId="0"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167" fontId="8" fillId="0" borderId="11" xfId="2" applyNumberFormat="1" applyFont="1" applyFill="1" applyBorder="1" applyAlignment="1">
      <alignment horizontal="center" vertical="center" wrapText="1"/>
    </xf>
    <xf numFmtId="9" fontId="8" fillId="0" borderId="11" xfId="0" applyNumberFormat="1"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10" fontId="12" fillId="0" borderId="11" xfId="0" applyNumberFormat="1" applyFont="1" applyFill="1" applyBorder="1" applyAlignment="1">
      <alignment horizontal="center" vertical="center" wrapText="1"/>
    </xf>
    <xf numFmtId="0" fontId="8" fillId="0" borderId="11" xfId="0" applyFont="1" applyFill="1" applyBorder="1" applyAlignment="1">
      <alignment horizontal="center" vertical="center"/>
    </xf>
    <xf numFmtId="10" fontId="15" fillId="0" borderId="11" xfId="0" applyNumberFormat="1" applyFont="1" applyFill="1" applyBorder="1" applyAlignment="1">
      <alignment horizontal="center" vertical="center" wrapText="1"/>
    </xf>
    <xf numFmtId="10" fontId="17" fillId="0" borderId="7" xfId="0" applyNumberFormat="1" applyFont="1" applyFill="1" applyBorder="1" applyAlignment="1">
      <alignment vertical="center"/>
    </xf>
    <xf numFmtId="10" fontId="17" fillId="0" borderId="10" xfId="0" applyNumberFormat="1" applyFont="1" applyFill="1" applyBorder="1" applyAlignment="1">
      <alignment vertical="center"/>
    </xf>
    <xf numFmtId="0" fontId="17" fillId="0" borderId="8" xfId="0" applyFont="1" applyFill="1" applyBorder="1" applyAlignment="1">
      <alignment horizontal="center" vertical="center" wrapText="1"/>
    </xf>
    <xf numFmtId="0" fontId="7" fillId="0" borderId="0" xfId="0" applyFont="1" applyAlignment="1">
      <alignment vertical="center"/>
    </xf>
    <xf numFmtId="0" fontId="8" fillId="0" borderId="0" xfId="0" applyFont="1" applyAlignment="1">
      <alignment vertical="center"/>
    </xf>
    <xf numFmtId="0" fontId="6" fillId="12" borderId="11" xfId="0" applyFont="1" applyFill="1" applyBorder="1" applyAlignment="1">
      <alignment vertical="center" wrapText="1"/>
    </xf>
    <xf numFmtId="9" fontId="8" fillId="0" borderId="11" xfId="3" applyFont="1" applyFill="1" applyBorder="1" applyAlignment="1">
      <alignment horizontal="center" vertical="center" wrapText="1"/>
    </xf>
    <xf numFmtId="2" fontId="8" fillId="0" borderId="11" xfId="2" applyNumberFormat="1" applyFont="1" applyFill="1" applyBorder="1" applyAlignment="1">
      <alignment horizontal="center" vertical="center" wrapText="1"/>
    </xf>
    <xf numFmtId="0" fontId="8" fillId="0" borderId="11" xfId="1" applyNumberFormat="1" applyFont="1" applyFill="1" applyBorder="1" applyAlignment="1">
      <alignment horizontal="center" vertical="center" wrapText="1"/>
    </xf>
    <xf numFmtId="2" fontId="8" fillId="0" borderId="11" xfId="1" applyNumberFormat="1" applyFont="1" applyFill="1" applyBorder="1" applyAlignment="1">
      <alignment horizontal="center" vertical="center" wrapText="1"/>
    </xf>
    <xf numFmtId="0" fontId="8" fillId="0" borderId="11" xfId="2" applyNumberFormat="1" applyFont="1" applyFill="1" applyBorder="1" applyAlignment="1">
      <alignment horizontal="center" vertical="center" wrapText="1"/>
    </xf>
    <xf numFmtId="9" fontId="8" fillId="0" borderId="11" xfId="2" applyNumberFormat="1" applyFont="1" applyFill="1" applyBorder="1" applyAlignment="1">
      <alignment horizontal="center" vertical="center" wrapText="1"/>
    </xf>
    <xf numFmtId="0" fontId="8" fillId="0" borderId="6" xfId="2" applyNumberFormat="1" applyFont="1" applyFill="1" applyBorder="1" applyAlignment="1">
      <alignment horizontal="center" vertical="center" wrapText="1"/>
    </xf>
    <xf numFmtId="0" fontId="8" fillId="0" borderId="10" xfId="1" applyNumberFormat="1" applyFont="1" applyFill="1" applyBorder="1" applyAlignment="1">
      <alignment horizontal="center" vertical="center" wrapText="1"/>
    </xf>
    <xf numFmtId="1" fontId="8" fillId="0" borderId="0" xfId="0" applyNumberFormat="1" applyFont="1" applyAlignment="1">
      <alignment horizontal="left"/>
    </xf>
    <xf numFmtId="0" fontId="7" fillId="0" borderId="0" xfId="0" applyFont="1" applyAlignment="1">
      <alignment vertical="center"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5" fillId="14" borderId="9" xfId="0" applyFont="1" applyFill="1" applyBorder="1" applyAlignment="1">
      <alignment horizontal="center" vertical="center" wrapText="1"/>
    </xf>
    <xf numFmtId="169" fontId="0" fillId="0" borderId="0" xfId="2" applyNumberFormat="1" applyFont="1"/>
    <xf numFmtId="0" fontId="5" fillId="0" borderId="0" xfId="0" applyFont="1"/>
    <xf numFmtId="0" fontId="5" fillId="0" borderId="0" xfId="0" applyFont="1" applyAlignment="1">
      <alignment horizontal="left" vertical="center"/>
    </xf>
    <xf numFmtId="0" fontId="6" fillId="0" borderId="0" xfId="0" applyFont="1" applyAlignment="1">
      <alignment vertical="center" wrapText="1"/>
    </xf>
    <xf numFmtId="0" fontId="21" fillId="0" borderId="0" xfId="4" applyFont="1" applyAlignment="1">
      <alignment horizontal="center" vertical="center"/>
    </xf>
    <xf numFmtId="0" fontId="22" fillId="17" borderId="15" xfId="0" applyFont="1" applyFill="1" applyBorder="1" applyAlignment="1">
      <alignment horizontal="left" vertical="center" wrapText="1" readingOrder="1"/>
    </xf>
    <xf numFmtId="0" fontId="22" fillId="17" borderId="15" xfId="0" applyFont="1" applyFill="1" applyBorder="1" applyAlignment="1">
      <alignment horizontal="center" vertical="center" wrapText="1" readingOrder="1"/>
    </xf>
    <xf numFmtId="0" fontId="23" fillId="18" borderId="19" xfId="0" applyFont="1" applyFill="1" applyBorder="1" applyAlignment="1">
      <alignment horizontal="center" vertical="center" wrapText="1" readingOrder="1"/>
    </xf>
    <xf numFmtId="0" fontId="23" fillId="18" borderId="19" xfId="0" applyFont="1" applyFill="1" applyBorder="1" applyAlignment="1">
      <alignment horizontal="left" vertical="center" wrapText="1" readingOrder="1"/>
    </xf>
    <xf numFmtId="0" fontId="23" fillId="0" borderId="19" xfId="0" applyFont="1" applyBorder="1" applyAlignment="1">
      <alignment horizontal="center" vertical="center" wrapText="1" readingOrder="1"/>
    </xf>
    <xf numFmtId="0" fontId="23" fillId="0" borderId="19" xfId="0" applyFont="1" applyBorder="1" applyAlignment="1">
      <alignment horizontal="left" vertical="center" wrapText="1" readingOrder="1"/>
    </xf>
    <xf numFmtId="0" fontId="28" fillId="0" borderId="0" xfId="4" applyFont="1" applyAlignment="1">
      <alignment horizontal="center" vertical="center"/>
    </xf>
    <xf numFmtId="0" fontId="8" fillId="0" borderId="11" xfId="0" applyFont="1" applyBorder="1" applyAlignment="1">
      <alignment horizontal="center" vertical="center" wrapText="1"/>
    </xf>
    <xf numFmtId="0" fontId="19" fillId="0" borderId="20" xfId="4" applyBorder="1" applyAlignment="1">
      <alignment horizontal="left" vertical="center" wrapText="1" readingOrder="1"/>
    </xf>
    <xf numFmtId="0" fontId="29" fillId="0" borderId="19" xfId="0" applyFont="1" applyBorder="1" applyAlignment="1">
      <alignment horizontal="left" vertical="center" wrapText="1" readingOrder="1"/>
    </xf>
    <xf numFmtId="0" fontId="24" fillId="0" borderId="19" xfId="0" applyFont="1" applyBorder="1" applyAlignment="1">
      <alignment horizontal="left" vertical="center" wrapText="1" readingOrder="1"/>
    </xf>
    <xf numFmtId="0" fontId="10" fillId="0" borderId="11" xfId="2" applyNumberFormat="1" applyFont="1" applyFill="1" applyBorder="1" applyAlignment="1">
      <alignment horizontal="center" vertical="center" wrapText="1"/>
    </xf>
    <xf numFmtId="0" fontId="27" fillId="0" borderId="0" xfId="0" applyFont="1" applyAlignment="1">
      <alignment horizontal="left" vertical="center" wrapText="1"/>
    </xf>
    <xf numFmtId="0" fontId="20"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left" vertical="center" wrapText="1"/>
    </xf>
    <xf numFmtId="0" fontId="8" fillId="0" borderId="11" xfId="0" applyFont="1" applyBorder="1" applyAlignment="1">
      <alignment horizontal="center" vertical="center" wrapText="1"/>
    </xf>
    <xf numFmtId="0" fontId="8" fillId="0" borderId="11" xfId="0" applyFont="1" applyBorder="1" applyAlignment="1">
      <alignment vertical="center" wrapText="1"/>
    </xf>
    <xf numFmtId="0" fontId="7" fillId="0" borderId="0" xfId="0" applyFont="1" applyAlignment="1">
      <alignment horizontal="center" vertical="center" wrapText="1"/>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6" fillId="12" borderId="6"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1" xfId="0" applyFont="1" applyFill="1" applyBorder="1" applyAlignment="1">
      <alignment horizontal="center" vertical="center"/>
    </xf>
    <xf numFmtId="0" fontId="6" fillId="12" borderId="3"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6" borderId="2" xfId="0" applyFont="1" applyFill="1" applyBorder="1" applyAlignment="1">
      <alignment horizontal="center" vertical="center"/>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1" borderId="6" xfId="0" applyFont="1" applyFill="1" applyBorder="1" applyAlignment="1">
      <alignment horizontal="center" vertical="center"/>
    </xf>
    <xf numFmtId="0" fontId="6" fillId="11" borderId="9" xfId="0" applyFont="1" applyFill="1" applyBorder="1" applyAlignment="1">
      <alignment horizontal="center" vertical="center"/>
    </xf>
    <xf numFmtId="0" fontId="6" fillId="11" borderId="10"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8" fillId="0" borderId="0" xfId="0" applyFont="1" applyAlignment="1">
      <alignment horizontal="center"/>
    </xf>
    <xf numFmtId="0" fontId="1" fillId="0" borderId="0" xfId="0" applyFont="1" applyAlignment="1">
      <alignment horizontal="center" vertical="center" wrapText="1"/>
    </xf>
    <xf numFmtId="0" fontId="23" fillId="0" borderId="20" xfId="0" applyFont="1" applyBorder="1" applyAlignment="1">
      <alignment horizontal="center" vertical="center" wrapText="1" readingOrder="1"/>
    </xf>
    <xf numFmtId="0" fontId="23" fillId="0" borderId="18" xfId="0" applyFont="1" applyBorder="1" applyAlignment="1">
      <alignment horizontal="center" vertical="center" wrapText="1" readingOrder="1"/>
    </xf>
    <xf numFmtId="0" fontId="23" fillId="0" borderId="17" xfId="0" applyFont="1" applyBorder="1" applyAlignment="1">
      <alignment horizontal="center" vertical="center" wrapText="1" readingOrder="1"/>
    </xf>
    <xf numFmtId="0" fontId="19" fillId="0" borderId="0" xfId="4" applyAlignment="1">
      <alignment horizontal="center" vertical="center" wrapText="1"/>
    </xf>
    <xf numFmtId="0" fontId="19" fillId="0" borderId="21" xfId="4" applyBorder="1" applyAlignment="1">
      <alignment horizontal="center" vertical="center" wrapText="1"/>
    </xf>
    <xf numFmtId="0" fontId="23" fillId="18" borderId="16" xfId="0" applyFont="1" applyFill="1" applyBorder="1" applyAlignment="1">
      <alignment horizontal="center" vertical="center" wrapText="1" readingOrder="1"/>
    </xf>
    <xf numFmtId="0" fontId="23" fillId="18" borderId="17" xfId="0" applyFont="1" applyFill="1" applyBorder="1" applyAlignment="1">
      <alignment horizontal="center" vertical="center" wrapText="1" readingOrder="1"/>
    </xf>
    <xf numFmtId="0" fontId="23" fillId="18" borderId="18" xfId="0" applyFont="1" applyFill="1" applyBorder="1" applyAlignment="1">
      <alignment horizontal="center" vertical="center" wrapText="1" readingOrder="1"/>
    </xf>
    <xf numFmtId="0" fontId="19" fillId="0" borderId="20" xfId="4" applyBorder="1" applyAlignment="1">
      <alignment horizontal="left" vertical="center" wrapText="1" readingOrder="1"/>
    </xf>
    <xf numFmtId="0" fontId="19" fillId="0" borderId="17" xfId="4" applyBorder="1" applyAlignment="1">
      <alignment horizontal="left" vertical="center" wrapText="1" readingOrder="1"/>
    </xf>
    <xf numFmtId="0" fontId="8" fillId="0" borderId="0" xfId="0" applyFont="1" applyAlignment="1">
      <alignment horizontal="left" vertical="center" wrapText="1"/>
    </xf>
  </cellXfs>
  <cellStyles count="5">
    <cellStyle name="Hipervínculo" xfId="4" builtinId="8"/>
    <cellStyle name="Millares" xfId="1" builtinId="3"/>
    <cellStyle name="Moneda" xfId="2" builtinId="4"/>
    <cellStyle name="Normal" xfId="0" builtinId="0"/>
    <cellStyle name="Porcentaje" xfId="3" builtinId="5"/>
  </cellStyles>
  <dxfs count="125">
    <dxf>
      <numFmt numFmtId="164" formatCode="&quot;$&quot;\ #,##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vertical="center"/>
    </dxf>
    <dxf>
      <alignment horizontal="center"/>
    </dxf>
    <dxf>
      <alignment horizontal="center"/>
    </dxf>
    <dxf>
      <alignment vertical="center"/>
    </dxf>
    <dxf>
      <alignment horizontal="center"/>
    </dxf>
    <dxf>
      <numFmt numFmtId="164" formatCode="&quot;$&quot;\ #,##0"/>
    </dxf>
    <dxf>
      <numFmt numFmtId="164" formatCode="&quot;$&quot;\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1285875</xdr:colOff>
      <xdr:row>5</xdr:row>
      <xdr:rowOff>238125</xdr:rowOff>
    </xdr:from>
    <xdr:to>
      <xdr:col>7</xdr:col>
      <xdr:colOff>375962</xdr:colOff>
      <xdr:row>7</xdr:row>
      <xdr:rowOff>269523</xdr:rowOff>
    </xdr:to>
    <xdr:pic>
      <xdr:nvPicPr>
        <xdr:cNvPr id="3" name="Imagen 2">
          <a:extLst>
            <a:ext uri="{FF2B5EF4-FFF2-40B4-BE49-F238E27FC236}">
              <a16:creationId xmlns:a16="http://schemas.microsoft.com/office/drawing/2014/main" id="{E9F45858-8E98-4227-B799-64031A636289}"/>
            </a:ext>
          </a:extLst>
        </xdr:cNvPr>
        <xdr:cNvPicPr>
          <a:picLocks noChangeAspect="1"/>
        </xdr:cNvPicPr>
      </xdr:nvPicPr>
      <xdr:blipFill rotWithShape="1">
        <a:blip xmlns:r="http://schemas.openxmlformats.org/officeDocument/2006/relationships" r:embed="rId1"/>
        <a:srcRect l="18415" t="46690" r="20467" b="29348"/>
        <a:stretch/>
      </xdr:blipFill>
      <xdr:spPr>
        <a:xfrm>
          <a:off x="4302125" y="2127250"/>
          <a:ext cx="7106962" cy="1587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1006416</xdr:colOff>
      <xdr:row>0</xdr:row>
      <xdr:rowOff>129326</xdr:rowOff>
    </xdr:from>
    <xdr:to>
      <xdr:col>3</xdr:col>
      <xdr:colOff>1661539</xdr:colOff>
      <xdr:row>4</xdr:row>
      <xdr:rowOff>278738</xdr:rowOff>
    </xdr:to>
    <xdr:pic>
      <xdr:nvPicPr>
        <xdr:cNvPr id="3" name="Imagen 2">
          <a:extLst>
            <a:ext uri="{FF2B5EF4-FFF2-40B4-BE49-F238E27FC236}">
              <a16:creationId xmlns:a16="http://schemas.microsoft.com/office/drawing/2014/main" id="{A73A8723-827F-4AFF-B61E-20B6F8924350}"/>
            </a:ext>
          </a:extLst>
        </xdr:cNvPr>
        <xdr:cNvPicPr>
          <a:picLocks noChangeAspect="1"/>
        </xdr:cNvPicPr>
      </xdr:nvPicPr>
      <xdr:blipFill rotWithShape="1">
        <a:blip xmlns:r="http://schemas.openxmlformats.org/officeDocument/2006/relationships" r:embed="rId1"/>
        <a:srcRect l="18415" t="46690" r="20467" b="29348"/>
        <a:stretch/>
      </xdr:blipFill>
      <xdr:spPr>
        <a:xfrm>
          <a:off x="1383822" y="129326"/>
          <a:ext cx="7106962" cy="15871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5886450</xdr:colOff>
      <xdr:row>0</xdr:row>
      <xdr:rowOff>247650</xdr:rowOff>
    </xdr:from>
    <xdr:to>
      <xdr:col>2</xdr:col>
      <xdr:colOff>21635</xdr:colOff>
      <xdr:row>2</xdr:row>
      <xdr:rowOff>190500</xdr:rowOff>
    </xdr:to>
    <xdr:pic>
      <xdr:nvPicPr>
        <xdr:cNvPr id="3" name="Imagen 2">
          <a:extLst>
            <a:ext uri="{FF2B5EF4-FFF2-40B4-BE49-F238E27FC236}">
              <a16:creationId xmlns:a16="http://schemas.microsoft.com/office/drawing/2014/main" id="{838A2D2E-BC8F-4638-BF66-92C5C658F52F}"/>
            </a:ext>
          </a:extLst>
        </xdr:cNvPr>
        <xdr:cNvPicPr>
          <a:picLocks noChangeAspect="1"/>
        </xdr:cNvPicPr>
      </xdr:nvPicPr>
      <xdr:blipFill rotWithShape="1">
        <a:blip xmlns:r="http://schemas.openxmlformats.org/officeDocument/2006/relationships" r:embed="rId1"/>
        <a:srcRect l="18415" t="46690" r="20467" b="29348"/>
        <a:stretch/>
      </xdr:blipFill>
      <xdr:spPr>
        <a:xfrm>
          <a:off x="5886450" y="247650"/>
          <a:ext cx="2679110" cy="5905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ARAMIREZ\Desktop\FUGA%202022\PAA%202022\3.30pm%2017%20dic%20%20Formulaci&#243;n%20Plan%20Anual%20de%20Adquisicones%202022%20V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RAMIREZ" refreshedDate="44546.61398587963" createdVersion="7" refreshedVersion="7" minRefreshableVersion="3" recordCount="180" xr:uid="{5E64CF4C-7326-4CD4-8F43-CF293EDC3AB0}">
  <cacheSource type="worksheet">
    <worksheetSource ref="B7:BB187" sheet="PAA INVERSIÓN 2022" r:id="rId2"/>
  </cacheSource>
  <cacheFields count="53">
    <cacheField name="Propósito _x000a_PDD" numFmtId="0">
      <sharedItems count="3">
        <s v="5 - Construir Bogotá Región con gobierno abierto, transparente y ciudadanía consciente"/>
        <s v="1 - Hacer un nuevo contrato social con igualdad de oportunidades para la inclusión social, productiva y política"/>
        <s v="3 - Inspirar confianza y legitimidad para vivir sin miedo y ser epicentro de cultura ciudadana, paz y reconciliación"/>
      </sharedItems>
    </cacheField>
    <cacheField name="Programa_x000a_PDD" numFmtId="0">
      <sharedItems count="4">
        <s v="56 - Gestión pública efectiva"/>
        <s v="21 - Creación y vida cotidiana: Apropiación ciudadana del arte, la cultura y el patrimonio, para la democracia cultural"/>
        <s v="45 - Espacio público más seguro y construido colectivamente "/>
        <s v="24 - Bogotá región emprendedora e innovadora"/>
      </sharedItems>
    </cacheField>
    <cacheField name="Meta Plan de Desarrollo Distrital" numFmtId="0">
      <sharedItems count="11" longText="1">
        <s v="493 - Desarrollar y mantener al 100% la capacidad institucional a través de la mejora en la infraestructura física, tecnológica y de gestión en beneficio de la ciudadanía."/>
        <s v="539 - Realizar el 100% de las acciones para el fortalecimiento de la comunicación pública"/>
        <s v="156 - Promover 21.250 acciones para el fortalecimiento y la participación en prácticas artisticas, culturales y patrimoniales en los territorios, generando espacios de encuentro y reconocimiento del otro"/>
        <s v="150 - Formular 23 estrategias de transferencia de conocimiento que permitan fomentar, apoyar y fortalecer las manifestaciones artísticas, intercambio de experiencias y encuentros entre pares "/>
        <s v="158 - Realizar el 100% de las acciones para el fortalecimiento de los estímulos, apoyos concertados y alianzas estratégicas para dinamizar la estrategia sectorial dirigida a fomentar los procesos culturales, artísticos, patrimoniales. "/>
        <s v="149 - Diseñar e implementar una (1) estrategia para fortalecer a Bogotá como una ciudad creativa de la música (Red UNESCO 2012)"/>
        <s v="155 - Mantener, mejorar y dotar 17 equipamientos urbanos y rurales para el goce y disfrute de los habitantes de la ciudad región y de los visitanes"/>
        <s v="334 - Implementar una (1) estrategia de integración en el centro de Bogotá, partiendo del Bronx, como piloto de cultura ciudadana para la confianza y la resignificación de los espacios públicos en convivencia con el entorno"/>
        <s v="167 - Diseñar e implementar dos (2) estrategias para reconocer, crear, fortalecer, consolidar y/o posicionar Distritos Creativos, así como espacios adecuados para el desarrollo de actividades culturales y creativas. "/>
        <s v="168 - Diseñar y promover tres (3) programas para el fortalecimiento de la cadena de valor de la economía cultural y creativa. "/>
        <s v="173 - Implementar una (1) estrategia de uso creativo de la tecnología, las comunicaciones y de las nuevas herramientas digitales para empoderar a las comunidades, promover la diversidad, la inclusión, la confianza y el respeto por el otro, así como la sostenibilidad del sector cultural y artístico."/>
      </sharedItems>
    </cacheField>
    <cacheField name="Código - Nombre Proyecto de Inversión" numFmtId="0">
      <sharedItems count="6">
        <s v="7760 - Modernización de la Arquitectura Institucional de la FUGA"/>
        <s v="7682 - Desarrollo y Fomento a las prácticas artísticas y culturales para dinamizar el centro de Bogotá"/>
        <s v="7724 - Mejoramiento y Conservación de la infraestructura cultural pública para el disfrute del centro de Bogotá"/>
        <s v="7664 - Transformación Cultural de imaginarios del Centro de Bogotá"/>
        <s v="7674 - Desarrollo del Bronx Distrito Creativo en Bogotá"/>
        <s v="7713 - Fortalecimiento del ecosistema de la economía cultural y creativa del centro de Bogotá "/>
      </sharedItems>
    </cacheField>
    <cacheField name="Meta Proyecto de Inversión _x000a_ (2020-2024)" numFmtId="0">
      <sharedItems count="36" longText="1">
        <s v="Adquirir el 100% de bienes y servicios relacionados con infraestructura tecnológica de la entidad"/>
        <s v="Implementar el 30% de la Política de Gobierno Digital"/>
        <s v="Ejecutar el 30% de las actividades del plan de trabajo para la implementación de las Políticas de Gestión y Desempeño articulado con el Sistema de Gestión"/>
        <s v="Efectuar el  90% de las actividades de mantenimiento,  dotación de elementos, adecuaciones y apoyo para la conservación de la Infraestructura y bienes"/>
        <s v="Implementar al 25% la estrategia de comunicaciones que garantice el posicionamiento de la imagen institucional de la entidad"/>
        <s v="Generar 40 contenidos audiovisuales para la promoción del centro, a través de alianzas interinstitucionales con medios de comunicación de la ciudad"/>
        <s v="Elaborar 1 estudio para el rediseño institucional y organizacional y las respectivas gestiones para buscar la aprobación del mismo ante las instancias competentes"/>
        <s v="Desarrollar 4  programas de formación artística"/>
        <s v="Desarrollar 4  programas de formación de públicos desde las acciones de las artes vivas y musicales y/o artes plásticas y visuales. "/>
        <s v="Desarrollar una estrategia editorial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 "/>
        <s v="Entregar 1200 estímulos para fortalecer a los agentes del sector así como los procesos culturales y artísticos"/>
        <s v="Realizar 100 actividades artísticas y culturales producto de articulaciones con agentes culturales, organizaciones de base local e infraestructuras culturales del centro de la ciudad para promover el acceso, optimizar los recursos y empoderar a las comunidades "/>
        <s v="Realizar 1642 actividades artísticas y culturales  para dinamizar el centro de Bogotá, generar encuentros y reconocimiento de las poblaciones y territorios que lo componen"/>
        <s v="Realizar 4 Festivales  como escenario musical para el fortalecimiento de Bogotá como ciudad creativa de la música"/>
        <s v="Realizar el 100% de acciones para el fortalecimiento de los estímulos apoyos concertados y alianzas estratégicas para dinamizar la estrategia sectorial dirigida a fomentar los procesos culturales, artísticos, patrimoniales."/>
        <s v="Construir una política curatorial para el manejo, conservación, avalúo, museografía y gestión de la Colección de arte FUGA "/>
        <s v="Elaborar y ejecutar el plan de mantenimiento y operación del equipamiento cultural incluidos los espacios y los equipos técnicos requeridos para el desarrollo de la actividad misional de la entidad"/>
        <s v=" Realizar obras de reforzamiento, dotación y adecuación de la infraestructura cultural "/>
        <s v="Diseñar el modelo de operación del Museo de Memoria"/>
        <s v="Adelantar actividades de visibilización del territorio del antiguo Bronx con enfoque comunitario para generar espacios de memoria, pedagogía y encuentro del Centro con la ciudad"/>
        <s v="Desarrollar actividades de cultura ciudadana e iniciativas e intervenciones que aporten a las dinámicas creativas, culturales y académicas del centro y de la biblioteca de la entidad, así como la creación de contenidos de visibilización y comunicación para difundir estas prácticas."/>
        <s v="Elaborar el guion museográfico del Co-Laboratorio de Creación y Memoria"/>
        <s v="Estructurar y gestionar articulaciones con entidades públicas y privadas para las intervenciones y generación de contenidos de cultura ciudadana, así como para la generación de redes de trabajo que dinamicen actividades de gestión del conocimiento y uso de los espacios de la Biblioteca."/>
        <s v="Ejecutar actividades de apropiación del espacio por parte de la comunidad así como las actividades de comunicación para difundir la agenda de las actividades de apropiación"/>
        <s v="Ejecutar las obras de reforzamiento estructural y adecuación de Bienes de Interés Cultural y de intervención del Espacio Público"/>
        <s v="Elaborar el 100% los estudios y diseños de reforzamiento estructural y adecuación de los Bienes de Interés Cultural y del espacio público denominado la Milla. "/>
        <s v="Estructurar un modelo de colaboración público privada"/>
        <s v="Realizar encuentros en el marco de una metodología de construcción colectiva sobre el rol del proyecto Bronx Distrito Creativo como instrumento de desarrollo económico local y de inclusión social del centro de Bogotá. "/>
        <s v="Apoyar la realización de 8 mercados o la participación de agentes en espacios de circulación o promoción. "/>
        <s v="Apoyar técnicamente el desarrollo de 4 procesos locales en la economía cultural y creativa del centro y su articulación con otros sectores"/>
        <s v="Realizar 4 procesos de articulación para que los emprendedores puedan acceder a financiación._x000a_"/>
        <s v="Desarrollar 4 documentos de caracterización de las dinámicas de oferta y demanda del ecosistema creativo del centro"/>
        <s v="Desarrollar 7 laboratorios de co-creación y otros procesos de cualificación de productos del ecosistema cultural y creativo del centro"/>
        <s v="Diseñar y poner en marcha 1 plataforma digital que facilite la circulación y consumo de los bienes, contenidos y servicios ofertados por los actores culturales y creativos del centro."/>
        <s v="Generar procesos de formación a 1.520 personas en competencias personales y empresariales de iniciativas de la economía cultural y creativa del centro, se atenderá proyectos de emprendimiento de jóvenes, mujeres y grupos étnicos."/>
        <s v="Otorgar 55 incentivos económicos a agentes del ecosistema de la economía creativa del centro."/>
      </sharedItems>
    </cacheField>
    <cacheField name="Componente del proyecto de Inversión / Producto MGA" numFmtId="0">
      <sharedItems count="16">
        <s v="3399064_x000a_Servicios Tecnológicos"/>
        <s v="3399061_x000a_Servicio de implementación del Sistema de Gestión"/>
        <s v="3399011_x000a_Sedes adecuadas"/>
        <s v="3399065_x000a_Documento para la planeación estratégica en TI"/>
        <s v="3301070_x000a_Documentos de lineamientos técnicos"/>
        <s v="3301087_x000a_Servicio de educación informal en áreas artísticas y culturales "/>
        <s v="3301100_x000a_Servicio de divulgación y publicaciones"/>
        <s v="3301055_x000a_Servicio de apoyo financiero para el desarrollo de prácticas artísticas y culturales "/>
        <s v="3301053_x000a_Servicio de promoción de actividades culturales"/>
        <s v="3301090_x000a_Centros culturales adecuados"/>
        <s v="3301068_x000a_Servicio de mantenimiento de infraestructura cultural"/>
        <s v="3301092_x000a_Centros culturales con reforzamiento estructural"/>
        <s v="3301073 _x000a_Servicio de circulación artística y cultural"/>
        <s v="3301095_x000a_Servicio de asistencia técnica en gestión artística y cultural"/>
        <s v="3301054_x000a_Servicio de apoyo financiero al sector artístico y cultural"/>
        <s v="3301069_x000a_Documentos de investigación"/>
      </sharedItems>
    </cacheField>
    <cacheField name="PMR " numFmtId="0">
      <sharedItems count="8">
        <s v="112. Espacios adecuados para el desarrollo de las actividades misionales y administrativas de la Entidad."/>
        <s v="114. Documentos de investigación y lineamientos técnicos. "/>
        <s v="113. Servicios de divulgación,  publicaciones, plataformas y contenidos de las actividades artísticas y culturales. "/>
        <s v="111. Servicio de educación informal en áreas artísticas y culturales. "/>
        <s v="110. Estímulos y apoyos otorgados a agentes y organizaciones del sector artístico y cultural "/>
        <s v="107.  Actividades artísticas y culturales promovidas o ejecutadas "/>
        <s v="116. Espacios adecuados para la consolidación del Bronx Distrito Creativo "/>
        <s v="115. Servicios de fortalecimiento a organizaciones, emprendimientos y/o empresas del ecosistema cultural y creativo."/>
      </sharedItems>
    </cacheField>
    <cacheField name="Fuente de Financiación " numFmtId="0">
      <sharedItems count="2">
        <s v="1-100-F001_x000a_VA-Recursos distrito"/>
        <s v="3-100-F002_x000a_VA-Administrados de libre destinación"/>
      </sharedItems>
    </cacheField>
    <cacheField name="Concepto de Gasto  " numFmtId="0">
      <sharedItems count="4">
        <s v="O232020200885940_x000a_Servicios administrativos combinados de oficina"/>
        <s v="O232020200991124_x000a_Servicios de la administración pública relacionados con la recreación, la cultura y la religión"/>
        <s v="O232020200996230_x000a_Servicios de funcionamiento de instalaciones e infraestructura cultural para presentaciones artísticas"/>
        <s v="O2320202005040154129_x000a_Servicios generales de construcción de otros edificios no residenciales"/>
      </sharedItems>
    </cacheField>
    <cacheField name="Área" numFmtId="0">
      <sharedItems/>
    </cacheField>
    <cacheField name="Fecha posible de adjudicación del contrato  " numFmtId="14">
      <sharedItems containsDate="1" containsBlank="1" containsMixedTypes="1" minDate="2022-01-01T00:00:00" maxDate="2022-06-22T00:00:00"/>
    </cacheField>
    <cacheField name="Código UNSPSC (cada código separado por ;)" numFmtId="0">
      <sharedItems containsBlank="1" containsMixedTypes="1" containsNumber="1" containsInteger="1" minValue="43233501" maxValue="93141702"/>
    </cacheField>
    <cacheField name="Descripción" numFmtId="0">
      <sharedItems longText="1"/>
    </cacheField>
    <cacheField name="Fecha estimada de inicio de proceso de selección (número mes)" numFmtId="0">
      <sharedItems/>
    </cacheField>
    <cacheField name="Fecha estimada de presentación de ofertas _x000a_(número mes)" numFmtId="0">
      <sharedItems/>
    </cacheField>
    <cacheField name="Duración estimada del contrato (número)" numFmtId="0">
      <sharedItems containsSemiMixedTypes="0" containsString="0" containsNumber="1" minValue="1" maxValue="12"/>
    </cacheField>
    <cacheField name="Duración estimada del contrato_x000a_ (días, meses, años)" numFmtId="0">
      <sharedItems/>
    </cacheField>
    <cacheField name="Código - nombre _x000a_Modalidad de selección " numFmtId="49">
      <sharedItems/>
    </cacheField>
    <cacheField name="Fuente de los recursos" numFmtId="0">
      <sharedItems containsSemiMixedTypes="0" containsString="0" containsNumber="1" containsInteger="1" minValue="5" maxValue="5" count="1">
        <n v="5"/>
      </sharedItems>
    </cacheField>
    <cacheField name="Valor total estimado_x000a_" numFmtId="0">
      <sharedItems containsSemiMixedTypes="0" containsString="0" containsNumber="1" minValue="150000" maxValue="2670000000"/>
    </cacheField>
    <cacheField name="Valor programado vigencia 2022" numFmtId="165">
      <sharedItems containsSemiMixedTypes="0" containsString="0" containsNumber="1" minValue="150000" maxValue="2670000000"/>
    </cacheField>
    <cacheField name="¿Se requieren vigencias futuras?" numFmtId="49">
      <sharedItems/>
    </cacheField>
    <cacheField name="Estado de solicitud de vigencias futuras" numFmtId="0">
      <sharedItems/>
    </cacheField>
    <cacheField name="Unidad de contratación (referencia)" numFmtId="49">
      <sharedItems/>
    </cacheField>
    <cacheField name="Ubicación" numFmtId="49">
      <sharedItems/>
    </cacheField>
    <cacheField name="Nombre del responsable " numFmtId="0">
      <sharedItems/>
    </cacheField>
    <cacheField name="Teléfono del responsable " numFmtId="49">
      <sharedItems containsMixedTypes="1" containsNumber="1" containsInteger="1" minValue="4320410" maxValue="4320410"/>
    </cacheField>
    <cacheField name="Correo electrónico del responsable " numFmtId="49">
      <sharedItems/>
    </cacheField>
    <cacheField name="Fecha de viabilidad OAP" numFmtId="0">
      <sharedItems containsNonDate="0" containsString="0" containsBlank="1"/>
    </cacheField>
    <cacheField name="No. CDP" numFmtId="0">
      <sharedItems containsNonDate="0" containsString="0" containsBlank="1"/>
    </cacheField>
    <cacheField name="Valor CDP" numFmtId="44">
      <sharedItems containsNonDate="0" containsString="0" containsBlank="1"/>
    </cacheField>
    <cacheField name="No. RP" numFmtId="0">
      <sharedItems containsNonDate="0" containsString="0" containsBlank="1"/>
    </cacheField>
    <cacheField name="FECHA RP" numFmtId="14">
      <sharedItems containsNonDate="0" containsString="0" containsBlank="1"/>
    </cacheField>
    <cacheField name="VALOR RP" numFmtId="44">
      <sharedItems containsNonDate="0" containsString="0" containsBlank="1"/>
    </cacheField>
    <cacheField name="NUMERO DE CONTRATO" numFmtId="0">
      <sharedItems containsNonDate="0" containsString="0" containsBlank="1"/>
    </cacheField>
    <cacheField name="LIBERACIONES SALDOS_x000a_BOGDATA" numFmtId="44">
      <sharedItems containsNonDate="0" containsString="0" containsBlank="1"/>
    </cacheField>
    <cacheField name="VALOR NETO RP" numFmtId="44">
      <sharedItems containsString="0" containsBlank="1" containsNumber="1" containsInteger="1" minValue="0" maxValue="0"/>
    </cacheField>
    <cacheField name="SALDOS EXISTENTES DISPONIBLES PENDIENTES POR LIBERAR" numFmtId="166">
      <sharedItems containsString="0" containsBlank="1" containsNumber="1" containsInteger="1" minValue="28613000" maxValue="28613000"/>
    </cacheField>
    <cacheField name="VALOR CDP POR COMPROMETER" numFmtId="166">
      <sharedItems containsString="0" containsBlank="1" containsNumber="1" containsInteger="1" minValue="0" maxValue="0"/>
    </cacheField>
    <cacheField name="CONTRATISTA" numFmtId="0">
      <sharedItems containsNonDate="0" containsString="0" containsBlank="1"/>
    </cacheField>
    <cacheField name="GIRO FEBRERO" numFmtId="44">
      <sharedItems containsNonDate="0" containsString="0" containsBlank="1"/>
    </cacheField>
    <cacheField name="GIRO MARZO" numFmtId="44">
      <sharedItems containsNonDate="0" containsString="0" containsBlank="1"/>
    </cacheField>
    <cacheField name="GIRO ABRIL" numFmtId="44">
      <sharedItems containsNonDate="0" containsString="0" containsBlank="1"/>
    </cacheField>
    <cacheField name="GIRO MAYO" numFmtId="44">
      <sharedItems containsNonDate="0" containsString="0" containsBlank="1"/>
    </cacheField>
    <cacheField name="GIRO JUNIO" numFmtId="44">
      <sharedItems containsNonDate="0" containsString="0" containsBlank="1"/>
    </cacheField>
    <cacheField name="GIRO JULIO" numFmtId="44">
      <sharedItems containsNonDate="0" containsString="0" containsBlank="1"/>
    </cacheField>
    <cacheField name="GIRO AGOSTO" numFmtId="44">
      <sharedItems containsNonDate="0" containsString="0" containsBlank="1"/>
    </cacheField>
    <cacheField name="GIRO SEPTIEMBRE" numFmtId="44">
      <sharedItems containsNonDate="0" containsString="0" containsBlank="1"/>
    </cacheField>
    <cacheField name="GIRO OCTUBRE" numFmtId="44">
      <sharedItems containsNonDate="0" containsString="0" containsBlank="1"/>
    </cacheField>
    <cacheField name="GIRO NOVIEMBRE" numFmtId="44">
      <sharedItems containsNonDate="0" containsString="0" containsBlank="1"/>
    </cacheField>
    <cacheField name="GIRO DICIEMBRE  " numFmtId="44">
      <sharedItems containsNonDate="0" containsString="0" containsBlank="1"/>
    </cacheField>
    <cacheField name="TOTAL GIROS" numFmtId="44">
      <sharedItems containsString="0" containsBlank="1" containsNumber="1" containsInteger="1" minValue="0" maxValue="0"/>
    </cacheField>
    <cacheField name="Por Girar" numFmtId="44">
      <sharedItems containsString="0" containsBlank="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0">
  <r>
    <x v="0"/>
    <x v="0"/>
    <x v="0"/>
    <x v="0"/>
    <x v="0"/>
    <x v="0"/>
    <x v="0"/>
    <x v="0"/>
    <x v="0"/>
    <s v="SGC - Subdirección de Gestión Corporativa  "/>
    <d v="2022-05-25T00:00:00"/>
    <n v="43233501"/>
    <s v="Adquirir a título de compraventa la renovación de licencias google para los funcionarios de la Fundación"/>
    <s v="4. Abril"/>
    <s v="5. Mayo"/>
    <n v="12"/>
    <s v="2. Meses"/>
    <s v="CCE-99 _x000a_Seléccion abreviada - acuerdo marco"/>
    <x v="0"/>
    <n v="28613000"/>
    <n v="28613000"/>
    <s v="No"/>
    <s v="N/A"/>
    <s v="Oficina Asesora Jurídica "/>
    <s v="CO-DC-11001"/>
    <s v="Martha Lucía Cardona Visbal"/>
    <s v="4320410"/>
    <s v="mcardona@fuga.gov.co"/>
    <m/>
    <m/>
    <m/>
    <m/>
    <m/>
    <m/>
    <m/>
    <m/>
    <n v="0"/>
    <n v="28613000"/>
    <n v="0"/>
    <m/>
    <m/>
    <m/>
    <m/>
    <m/>
    <m/>
    <m/>
    <m/>
    <m/>
    <m/>
    <m/>
    <m/>
    <n v="0"/>
    <n v="0"/>
  </r>
  <r>
    <x v="0"/>
    <x v="0"/>
    <x v="0"/>
    <x v="0"/>
    <x v="0"/>
    <x v="0"/>
    <x v="0"/>
    <x v="0"/>
    <x v="0"/>
    <s v="SGC - Subdirección de Gestión Corporativa  "/>
    <d v="2022-01-01T00:00:00"/>
    <n v="83121703"/>
    <s v="Prestar el servicio de internet para las sedes de la Fundación"/>
    <s v="1. Enero "/>
    <s v="1. Enero "/>
    <n v="12"/>
    <s v="2. Meses"/>
    <s v="CCE-16 _x000a_Contratación directa"/>
    <x v="0"/>
    <n v="2100000"/>
    <n v="2100000"/>
    <s v="Si"/>
    <s v="Tramitadas ante la Secretaría Distrital de Hacienda"/>
    <s v="Oficina Asesora Jurídica "/>
    <s v="CO-DC-11001"/>
    <s v="Martha Lucía Cardona Visbal"/>
    <s v="4320410"/>
    <s v="mcardona@fuga.gov.co"/>
    <m/>
    <m/>
    <m/>
    <m/>
    <m/>
    <m/>
    <m/>
    <m/>
    <m/>
    <m/>
    <m/>
    <m/>
    <m/>
    <m/>
    <m/>
    <m/>
    <m/>
    <m/>
    <m/>
    <m/>
    <m/>
    <m/>
    <m/>
    <m/>
    <m/>
  </r>
  <r>
    <x v="0"/>
    <x v="0"/>
    <x v="0"/>
    <x v="0"/>
    <x v="1"/>
    <x v="0"/>
    <x v="0"/>
    <x v="0"/>
    <x v="0"/>
    <s v="SGC - Subdirección de Gestión Corporativa  "/>
    <d v="2022-01-07T00:00:00"/>
    <s v="80111600_x000a_80111620"/>
    <s v="Prestar los servicios profesionales a la Fundación Gilberto Alzate Avendaño en el diseño y ejecución del plan estratégico de tecnologías de la información 2022"/>
    <s v="1. Enero "/>
    <s v="1. Enero "/>
    <n v="11"/>
    <s v="2. Meses"/>
    <s v="CCE-16 _x000a_Contratación directa"/>
    <x v="0"/>
    <n v="86322100"/>
    <n v="86322100"/>
    <s v="No"/>
    <s v="N/A"/>
    <s v="Oficina Asesora Jurídica "/>
    <s v="CO-DC-11001"/>
    <s v="Martha Lucía Cardona Visbal"/>
    <s v="4320410"/>
    <s v="mcardona@fuga.gov.co"/>
    <m/>
    <m/>
    <m/>
    <m/>
    <m/>
    <m/>
    <m/>
    <m/>
    <m/>
    <m/>
    <m/>
    <m/>
    <m/>
    <m/>
    <m/>
    <m/>
    <m/>
    <m/>
    <m/>
    <m/>
    <m/>
    <m/>
    <m/>
    <m/>
    <m/>
  </r>
  <r>
    <x v="0"/>
    <x v="0"/>
    <x v="0"/>
    <x v="0"/>
    <x v="1"/>
    <x v="0"/>
    <x v="0"/>
    <x v="0"/>
    <x v="0"/>
    <s v="SGC - Subdirección de Gestión Corporativa  "/>
    <d v="2022-01-07T00:00:00"/>
    <s v="80111600_x000a_80111620"/>
    <s v="Prestar los servicios profesionales a la Fundación Gilberto Alzate Avendaño en la implementación de soluciones y mejoras tecnológicas sobre la herramienta informática del Sistema de Gestión de Documentos Electrónicos de Archivos - SGDEA"/>
    <s v="1. Enero "/>
    <s v="1. Enero "/>
    <n v="11"/>
    <s v="2. Meses"/>
    <s v="CCE-16 _x000a_Contratación directa"/>
    <x v="0"/>
    <n v="49094800"/>
    <n v="49094800"/>
    <s v="No"/>
    <s v="N/A"/>
    <s v="Oficina Asesora Jurídica "/>
    <s v="CO-DC-11001"/>
    <s v="Martha Lucía Cardona Visbal"/>
    <s v="4320410"/>
    <s v="mcardona@fuga.gov.co"/>
    <m/>
    <m/>
    <m/>
    <m/>
    <m/>
    <m/>
    <m/>
    <m/>
    <m/>
    <m/>
    <m/>
    <m/>
    <m/>
    <m/>
    <m/>
    <m/>
    <m/>
    <m/>
    <m/>
    <m/>
    <m/>
    <m/>
    <m/>
    <m/>
    <m/>
  </r>
  <r>
    <x v="0"/>
    <x v="0"/>
    <x v="0"/>
    <x v="0"/>
    <x v="1"/>
    <x v="0"/>
    <x v="0"/>
    <x v="0"/>
    <x v="0"/>
    <s v="SGC - Subdirección de Gestión Corporativa  "/>
    <d v="2022-01-07T00:00:00"/>
    <s v="80111600_x000a_80111620"/>
    <s v="Prestar los servicios profesionales a la Fundación Gilberto Alzate Avendaño en los temas inherentes al Proceso de Gestión de TIC"/>
    <s v="1. Enero "/>
    <s v="1. Enero "/>
    <n v="11"/>
    <s v="2. Meses"/>
    <s v="CCE-16 _x000a_Contratación directa"/>
    <x v="0"/>
    <n v="24249000"/>
    <n v="24249000"/>
    <s v="No"/>
    <s v="N/A"/>
    <s v="Oficina Asesora Jurídica "/>
    <s v="CO-DC-11001"/>
    <s v="Martha Lucía Cardona Visbal"/>
    <s v="4320410"/>
    <s v="mcardona@fuga.gov.co"/>
    <m/>
    <m/>
    <m/>
    <m/>
    <m/>
    <m/>
    <m/>
    <m/>
    <m/>
    <m/>
    <m/>
    <m/>
    <m/>
    <m/>
    <m/>
    <m/>
    <m/>
    <m/>
    <m/>
    <m/>
    <m/>
    <m/>
    <m/>
    <m/>
    <m/>
  </r>
  <r>
    <x v="0"/>
    <x v="0"/>
    <x v="0"/>
    <x v="0"/>
    <x v="0"/>
    <x v="0"/>
    <x v="0"/>
    <x v="0"/>
    <x v="0"/>
    <s v="SGC - Subdirección de Gestión Corporativa  "/>
    <d v="2022-05-25T00:00:00"/>
    <n v="43233501"/>
    <s v="Adquirir a título de compraventa la renovación de licencias google para los funcionarios de la Fundación"/>
    <s v="4. Abril"/>
    <s v="5. Mayo"/>
    <n v="12"/>
    <s v="2. Meses"/>
    <s v="CCE-99 _x000a_Seléccion abreviada - acuerdo marco"/>
    <x v="0"/>
    <n v="18638000"/>
    <n v="18638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de apoyo, para la elaboración de instrumentos archivisticos para la Fundación Gilberto Alzate Avendaño"/>
    <s v="1. Enero "/>
    <s v="1. Enero "/>
    <n v="11"/>
    <s v="2. Meses"/>
    <s v="CCE-16 _x000a_Contratación directa"/>
    <x v="0"/>
    <n v="47992600"/>
    <n v="47992600"/>
    <s v="No"/>
    <s v="N/A"/>
    <s v="Oficina Asesora Jurídica "/>
    <s v="CO-DC-11001"/>
    <s v="Martha Lucía Cardona Visbal"/>
    <s v="4320410"/>
    <s v="mcardona@fuga.gov.co"/>
    <m/>
    <m/>
    <m/>
    <m/>
    <m/>
    <m/>
    <m/>
    <m/>
    <m/>
    <m/>
    <m/>
    <m/>
    <m/>
    <m/>
    <m/>
    <m/>
    <m/>
    <m/>
    <m/>
    <m/>
    <m/>
    <m/>
    <m/>
    <m/>
    <m/>
  </r>
  <r>
    <x v="0"/>
    <x v="0"/>
    <x v="0"/>
    <x v="0"/>
    <x v="3"/>
    <x v="2"/>
    <x v="0"/>
    <x v="0"/>
    <x v="0"/>
    <s v="SGC - Subdirección de Gestión Corporativa  "/>
    <d v="2022-01-01T00:00:00"/>
    <s v="78111808_x000a_78111800"/>
    <s v="Prestar el servicio integral de transporte terrestre para la Fundación Gilberto Alzate Avendaño"/>
    <s v="1. Enero "/>
    <s v="1. Enero "/>
    <n v="12"/>
    <s v="2. Meses"/>
    <s v="CCE-99 _x000a_Seléccion abreviada - acuerdo marco"/>
    <x v="0"/>
    <n v="138600000"/>
    <n v="138600000"/>
    <s v="Si"/>
    <s v="Tramitadas ante la Secretaría Distrital de Hacienda"/>
    <s v="Oficina Asesora Jurídica "/>
    <s v="CO-DC-11001"/>
    <s v="Martha Lucía Cardona Visbal"/>
    <s v="4320410"/>
    <s v="mcardona@fuga.gov.co"/>
    <m/>
    <m/>
    <m/>
    <m/>
    <m/>
    <m/>
    <m/>
    <m/>
    <m/>
    <m/>
    <m/>
    <m/>
    <m/>
    <m/>
    <m/>
    <m/>
    <m/>
    <m/>
    <m/>
    <m/>
    <m/>
    <m/>
    <m/>
    <m/>
    <m/>
  </r>
  <r>
    <x v="0"/>
    <x v="0"/>
    <x v="0"/>
    <x v="0"/>
    <x v="3"/>
    <x v="2"/>
    <x v="0"/>
    <x v="0"/>
    <x v="0"/>
    <s v="SGC - Subdirección de Gestión Corporativa  "/>
    <d v="2022-01-01T00:00:00"/>
    <s v="72102900_x000a_72103300_x000a_72154055_x000a_39121700_x000a_31162800_x000a_31211900"/>
    <s v="Prestar el servicio de mantenimiento preventivo y/o correctivo de los bienes muebles e inmuebles de propiedad y/o tenencia de la Fundación"/>
    <s v="1. Enero "/>
    <s v="1. Enero "/>
    <n v="12"/>
    <s v="2. Meses"/>
    <s v="CCE-06  Selección abreviada menor cuantía"/>
    <x v="0"/>
    <n v="48956000"/>
    <n v="48956000"/>
    <s v="Si"/>
    <s v="Tramitadas ante la Secretaría Distrital de Haciend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para el diseño y ejecución del plan de contratación de la Subdirección de Gestión Corporativa, en los componentes técnico, económico y financiero"/>
    <s v="1. Enero "/>
    <s v="1. Enero "/>
    <n v="11"/>
    <s v="2. Meses"/>
    <s v="CCE-16 _x000a_Contratación directa"/>
    <x v="0"/>
    <n v="84117700"/>
    <n v="841177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los temas inherentes al Proceso de Gestión de TIC"/>
    <s v="1. Enero "/>
    <s v="1. Enero "/>
    <n v="11"/>
    <s v="2. Meses"/>
    <s v="CCE-16 _x000a_Contratación directa"/>
    <x v="0"/>
    <n v="18783700"/>
    <n v="187837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ción de servicios profesionales en el desarrolllo de las actividades de orden jurídico y administrativo competencia  de la Fundación Gilberto Alzate Avendaño."/>
    <s v="1. Enero "/>
    <s v="1. Enero "/>
    <n v="11"/>
    <s v="2. Meses"/>
    <s v="CCE-16 _x000a_Contratación directa"/>
    <x v="0"/>
    <n v="40260000"/>
    <n v="40260000"/>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desarrollo del plan estratégico de talento humano 2022 en el componente de salud ocupacional y complementarios"/>
    <s v="1. Enero "/>
    <s v="1. Enero "/>
    <n v="11"/>
    <s v="2. Meses"/>
    <s v="CCE-16 _x000a_Contratación directa"/>
    <x v="0"/>
    <n v="58463500"/>
    <n v="584635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esarrollo del Plan Estratégico de Talento Humano"/>
    <s v="1. Enero "/>
    <s v="1. Enero "/>
    <n v="10.5"/>
    <s v="2. Meses"/>
    <s v="CCE-16 _x000a_Contratación directa"/>
    <x v="0"/>
    <n v="55756750"/>
    <n v="5575675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para apoyar en los procesos de planeación estratégica de la Subdirección de Gestión Corporativa"/>
    <s v="1. Enero "/>
    <s v="1. Enero "/>
    <n v="11"/>
    <s v="2. Meses"/>
    <s v="CCE-16 _x000a_Contratación directa"/>
    <x v="0"/>
    <n v="84117700"/>
    <n v="841177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de apoyo a la Fundación Gilberto Alzate Avendaño en la ejecución del rubro Gastos de Personal 2022 del proceso de Gestión de Talento Humano"/>
    <s v="1. Enero "/>
    <s v="1. Enero "/>
    <n v="11"/>
    <s v="2. Meses"/>
    <s v="CCE-16 _x000a_Contratación directa"/>
    <x v="0"/>
    <n v="55708000"/>
    <n v="55708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de apoyo a la gestión al área de atención al ciudadano"/>
    <s v="1. Enero "/>
    <s v="1. Enero "/>
    <n v="11"/>
    <s v="2. Meses"/>
    <s v="CCE-16 _x000a_Contratación directa"/>
    <x v="0"/>
    <n v="32363800"/>
    <n v="323638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servicios de apoyo a la Fundación Gilberto Alzate Avendaño en el proceso de gestión documental"/>
    <s v="1. Enero "/>
    <s v="1. Enero "/>
    <n v="11"/>
    <s v="2. Meses"/>
    <s v="CCE-16 _x000a_Contratación directa"/>
    <x v="0"/>
    <n v="27390000"/>
    <n v="27390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servicios de apoyo a la Fundación Gilberto Alzate Avendaño en los procesos de Gestión Documental y Servicio al Ciudadano en los temas relacionados con el manejo de correspondencia y peticiones ciudadanas en el sistema de Gestión Documental ORFEO y Bogotá te escucha"/>
    <s v="1. Enero "/>
    <s v="1. Enero "/>
    <n v="11"/>
    <s v="2. Meses"/>
    <s v="CCE-16 _x000a_Contratación directa"/>
    <x v="0"/>
    <n v="40521400"/>
    <n v="405214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rchivísticos a la Fundación Gilberto Alzate Avendaño para el cumplimiento de la política de gestión documental de la entidad y la realización del Plan de Gestión Documental de la vigencia 2022"/>
    <s v="1. Enero "/>
    <s v="1. Enero "/>
    <n v="11"/>
    <s v="2. Meses"/>
    <s v="CCE-16 _x000a_Contratación directa"/>
    <x v="0"/>
    <n v="52952500"/>
    <n v="529525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los temas relacionados con el procedimiento de presupuesto"/>
    <s v="1. Enero "/>
    <s v="1. Enero "/>
    <n v="11"/>
    <s v="2. Meses"/>
    <s v="CCE-16 _x000a_Contratación directa"/>
    <x v="0"/>
    <n v="52401400"/>
    <n v="524014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el seguimiento a sus procesos, la planeación, monitoreo y seguimiento del Modelo Integrado de Planeación y Gestión (MIPG) y el Sistema de Control Interno"/>
    <s v="1. Enero "/>
    <s v="1. Enero "/>
    <n v="11"/>
    <s v="2. Meses"/>
    <s v="CCE-16 _x000a_Contratación directa"/>
    <x v="0"/>
    <n v="86856000"/>
    <n v="868560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
    <s v="1. Enero "/>
    <s v="1. Enero "/>
    <n v="11"/>
    <s v="2. Meses"/>
    <s v="CCE-16 _x000a_Contratación directa"/>
    <x v="0"/>
    <n v="73629600"/>
    <n v="736296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el acompañamiento a la planeación y gestión estratégica institucional, implementación y seguimiento a la gestión de la Estrategia de gobierno abierto y del Plan Anticorrupción y Atención al Ciudadano"/>
    <s v="1. Enero "/>
    <s v="1. Enero "/>
    <n v="11"/>
    <s v="2. Meses"/>
    <s v="CCE-16 _x000a_Contratación directa"/>
    <x v="0"/>
    <n v="86856000"/>
    <n v="868560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orientación, implementación y seguimiento a los procesos relacionados con la Gestión de Conocimiento, Innovación y Gestión Estadística de la entidad."/>
    <s v="1. Enero "/>
    <s v="1. Enero "/>
    <n v="11"/>
    <s v="2. Meses"/>
    <s v="CCE-16 _x000a_Contratación directa"/>
    <x v="0"/>
    <n v="86304900"/>
    <n v="863049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servicios profesionales a la Oficina Asesora de Planeación de la Fundación Gilberto Alzate Avendaño en el acompañamiento a la gestión de proyectos de inversión y la generación de informes de resultados de la entidad"/>
    <s v="1. Enero "/>
    <s v="1. Enero "/>
    <n v="11"/>
    <s v="2. Meses"/>
    <s v="CCE-16 _x000a_Contratación directa"/>
    <x v="0"/>
    <n v="84625200"/>
    <n v="846252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documentación del Sistema Integrado de Gestión y el apoyo a la formulación y seguimiento de los planes institucionales"/>
    <s v="1. Enero "/>
    <s v="1. Enero "/>
    <n v="11"/>
    <s v="2. Meses"/>
    <s v="CCE-16 _x000a_Contratación directa"/>
    <x v="0"/>
    <n v="44117700"/>
    <n v="441177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planeación y seguimiento presupuestal de los proyectos de inversión de la entidad"/>
    <s v="1. Enero "/>
    <s v="1. Enero "/>
    <n v="11"/>
    <s v="2. Meses"/>
    <s v="CCE-16 _x000a_Contratación directa"/>
    <x v="0"/>
    <n v="54588600"/>
    <n v="545886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ejecución del plan de auditorías 2022 de la Oficina de Control Interno"/>
    <s v="1. Enero "/>
    <s v="1. Enero "/>
    <n v="10.5"/>
    <s v="2. Meses"/>
    <s v="CCE-16 _x000a_Contratación directa"/>
    <x v="0"/>
    <n v="72387000"/>
    <n v="72387000"/>
    <s v="No"/>
    <s v="N/A"/>
    <s v="Oficina Asesora Jurídica "/>
    <s v="CO-DC-11001"/>
    <s v="Angélica Hernández"/>
    <n v="4320410"/>
    <s v="ahernandez@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ejecución del plan de auditroías 2022 de la Oficina de Control Interno"/>
    <s v="1. Enero "/>
    <s v="1. Enero "/>
    <n v="11"/>
    <s v="2. Meses"/>
    <s v="CCE-16 _x000a_Contratación directa"/>
    <x v="0"/>
    <n v="73629600"/>
    <n v="73629600"/>
    <s v="No"/>
    <s v="N/A"/>
    <s v="Oficina Asesora Jurídica "/>
    <s v="CO-DC-11001"/>
    <s v="Angélica Hernández"/>
    <n v="4320410"/>
    <s v="ahernandez@fuga.gov.co"/>
    <m/>
    <m/>
    <m/>
    <m/>
    <m/>
    <m/>
    <m/>
    <m/>
    <m/>
    <m/>
    <m/>
    <m/>
    <m/>
    <m/>
    <m/>
    <m/>
    <m/>
    <m/>
    <m/>
    <m/>
    <m/>
    <m/>
    <m/>
    <m/>
    <m/>
  </r>
  <r>
    <x v="0"/>
    <x v="0"/>
    <x v="0"/>
    <x v="0"/>
    <x v="3"/>
    <x v="2"/>
    <x v="0"/>
    <x v="0"/>
    <x v="0"/>
    <s v="SGC - Subdirección de Gestión Corporativa  "/>
    <d v="2022-01-07T00:00:00"/>
    <s v="80111600_x000a_80111620"/>
    <s v="Prestar servicios profesionales a la Fundación Gilberto Alzate Avendaño en el diseño, desarrollo y seguimiento de los planes 2022 del área de recursos físicos y los asociados con el manejo y administración de los bienes de la entidad"/>
    <s v="1. Enero "/>
    <s v="1. Enero "/>
    <n v="10.199999999999999"/>
    <s v="2. Meses"/>
    <s v="CCE-16 _x000a_Contratación directa"/>
    <x v="0"/>
    <n v="42410654"/>
    <n v="42410654"/>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en el diseño y desarrollo del plan institucional gestión ambiental 2022 y planes asociados al mismo"/>
    <s v="1. Enero "/>
    <s v="1. Enero "/>
    <n v="11"/>
    <s v="2. Meses"/>
    <s v="CCE-16 _x000a_Contratación directa"/>
    <x v="0"/>
    <n v="45776200"/>
    <n v="457762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 v="1. Enero "/>
    <s v="1. Enero "/>
    <n v="10"/>
    <s v="2. Meses"/>
    <s v="CCE-16 _x000a_Contratación directa"/>
    <x v="0"/>
    <n v="77374000"/>
    <n v="77374000"/>
    <s v="No"/>
    <s v="N/A"/>
    <s v="Oficina Asesora Jurídica "/>
    <s v="CO-DC-11001"/>
    <s v="Martha Lucía Cardona Visbal"/>
    <s v="4320410"/>
    <s v="mcardona@fuga.gov.co"/>
    <m/>
    <m/>
    <m/>
    <m/>
    <m/>
    <m/>
    <m/>
    <m/>
    <m/>
    <m/>
    <m/>
    <m/>
    <m/>
    <m/>
    <m/>
    <m/>
    <m/>
    <m/>
    <m/>
    <m/>
    <m/>
    <m/>
    <m/>
    <m/>
    <m/>
  </r>
  <r>
    <x v="0"/>
    <x v="0"/>
    <x v="0"/>
    <x v="0"/>
    <x v="2"/>
    <x v="1"/>
    <x v="1"/>
    <x v="0"/>
    <x v="0"/>
    <s v="SGC - Subdirección de Gestión Corporativa  "/>
    <d v="2022-01-07T00:00:00"/>
    <s v="80111600_x000a_80111620"/>
    <s v="Prestar los servicios jurídicos profesionales a la Fundación Gilberto Alzate Avendaño,  en el desarrollo de procesos precontractuales, contractuales, poscontractuales y legales"/>
    <s v="1. Enero "/>
    <s v="1. Enero "/>
    <n v="11"/>
    <s v="2. Meses"/>
    <s v="CCE-16 _x000a_Contratación directa"/>
    <x v="0"/>
    <n v="70323000"/>
    <n v="70323000"/>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profesionales como abogado en la sustanciación, trámite y seguimiento de los procesos Contractuales, propiedad intelectual y administrativos de la Fundación Gilberto Alzate Avendaño"/>
    <s v="1. Enero "/>
    <s v="1. Enero "/>
    <n v="10.5"/>
    <s v="2. Meses"/>
    <s v="CCE-16 _x000a_Contratación directa"/>
    <x v="0"/>
    <n v="54489096"/>
    <n v="54489096"/>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jurídicos profesionales a la Fundación Gilberto Alzate Avendaño en el apoyo a la realización, desarrollo,  análisis, revisión y seguimiento de las actividades de gestión jurídica, legal y contractual."/>
    <s v="1. Enero "/>
    <s v="1. Enero "/>
    <n v="11"/>
    <s v="2. Meses"/>
    <s v="CCE-16 _x000a_Contratación directa"/>
    <x v="0"/>
    <n v="6180000"/>
    <n v="6180000"/>
    <s v="No"/>
    <s v="N/A"/>
    <s v="Oficina Asesora Jurídica "/>
    <s v="CO-DC-11001"/>
    <s v="Andrés Felipe Albarracín"/>
    <s v="4320410"/>
    <s v="aalbarracin@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implementación y puesta en producción del Sistema de Información de Planeación y Gestión Pandora"/>
    <s v="1. Enero "/>
    <s v="1. Enero "/>
    <n v="11"/>
    <s v="2. Meses"/>
    <s v="CCE-16 _x000a_Contratación directa"/>
    <x v="0"/>
    <n v="56241900"/>
    <n v="562419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Oficina Asesora de Planeación de la Fundación Gilberto Alzate Avendaño en la elaboración de documentación, construcción y puesta en producción de la plataforma Pandora en la entidad"/>
    <s v="1. Enero "/>
    <s v="1. Enero "/>
    <n v="8.5"/>
    <s v="2. Meses"/>
    <s v="CCE-16 _x000a_Contratación directa"/>
    <x v="0"/>
    <n v="31110000"/>
    <n v="31110000"/>
    <s v="No"/>
    <s v="N/A"/>
    <s v="Oficina Asesora Jurídica "/>
    <s v="CO-DC-11001"/>
    <s v="Luis Fernando Mejía Castro"/>
    <n v="4320410"/>
    <s v="lmejia@fuga.gov.co"/>
    <m/>
    <m/>
    <m/>
    <m/>
    <m/>
    <m/>
    <m/>
    <m/>
    <m/>
    <m/>
    <m/>
    <m/>
    <m/>
    <m/>
    <m/>
    <m/>
    <m/>
    <m/>
    <m/>
    <m/>
    <m/>
    <m/>
    <m/>
    <m/>
    <m/>
  </r>
  <r>
    <x v="0"/>
    <x v="0"/>
    <x v="0"/>
    <x v="0"/>
    <x v="2"/>
    <x v="1"/>
    <x v="1"/>
    <x v="0"/>
    <x v="0"/>
    <s v="SGC - Subdirección de Gestión Corporativa  "/>
    <d v="2022-01-07T00:00:00"/>
    <s v="80111600_x000a_80111620"/>
    <s v="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relacionados con el Proceso de Gestión de Talento Humano"/>
    <s v="1. Enero "/>
    <s v="1. Enero "/>
    <n v="11"/>
    <s v="2. Meses"/>
    <s v="CCE-16 _x000a_Contratación directa"/>
    <x v="0"/>
    <n v="65931400"/>
    <n v="65931400"/>
    <s v="No"/>
    <s v="N/A"/>
    <s v="Oficina Asesora Jurídica "/>
    <s v="CO-DC-11001"/>
    <s v="Martha Lucía Cardona Visbal"/>
    <s v="4320410"/>
    <s v="mcardona@fuga.gov.co"/>
    <m/>
    <m/>
    <m/>
    <m/>
    <m/>
    <m/>
    <m/>
    <m/>
    <m/>
    <m/>
    <m/>
    <m/>
    <m/>
    <m/>
    <m/>
    <m/>
    <m/>
    <m/>
    <m/>
    <m/>
    <m/>
    <m/>
    <m/>
    <m/>
    <m/>
  </r>
  <r>
    <x v="0"/>
    <x v="0"/>
    <x v="0"/>
    <x v="0"/>
    <x v="4"/>
    <x v="3"/>
    <x v="2"/>
    <x v="0"/>
    <x v="1"/>
    <s v="SGC - Subdirección de Gestión Corporativa  "/>
    <d v="2022-01-07T00:00:00"/>
    <s v="80111600_x000a_80111620"/>
    <s v="Prestar los servicios profesionales a la Fundación Gilberto Alzate Avendaño, para apoyar el proceso de comunicación interna con el fin de mantener informada a la entidad de las actividades misionales y estratégicas"/>
    <s v="1. Enero "/>
    <s v="1. Enero "/>
    <n v="11"/>
    <s v="2. Meses"/>
    <s v="CCE-16 _x000a_Contratación directa"/>
    <x v="0"/>
    <n v="53486400"/>
    <n v="53486400"/>
    <s v="No"/>
    <s v="N/A"/>
    <s v="Oficina Asesora Jurídica "/>
    <s v="CO-DC-11001"/>
    <s v="Martha Lucía Cardona Visbal"/>
    <s v="4320410"/>
    <s v="mcardona@fuga.gov.co"/>
    <m/>
    <m/>
    <m/>
    <m/>
    <m/>
    <m/>
    <m/>
    <m/>
    <m/>
    <m/>
    <m/>
    <m/>
    <m/>
    <m/>
    <m/>
    <m/>
    <m/>
    <m/>
    <m/>
    <m/>
    <m/>
    <m/>
    <m/>
    <m/>
    <m/>
  </r>
  <r>
    <x v="0"/>
    <x v="0"/>
    <x v="1"/>
    <x v="0"/>
    <x v="5"/>
    <x v="3"/>
    <x v="2"/>
    <x v="0"/>
    <x v="1"/>
    <s v="SGC - Subdirección de Gestión Corporativa  "/>
    <d v="2022-01-07T00:00:00"/>
    <s v="80111600_x000a_80111620"/>
    <s v="Prestar los servicios profesionales a la Fundación Gilberto Alzate Avendaño como webmaster de la entidad, para la administración del contenido y diseño de los sitios del portal web e intranet de la Fundación"/>
    <s v="1. Enero "/>
    <s v="1. Enero "/>
    <n v="11"/>
    <s v="2. Meses"/>
    <s v="CCE-16 _x000a_Contratación directa"/>
    <x v="0"/>
    <n v="45219900"/>
    <n v="45219900"/>
    <s v="No"/>
    <s v="N/A"/>
    <s v="Oficina Asesora Jurídica "/>
    <s v="CO-DC-11001"/>
    <s v="Martha Lucía Cardona Visbal"/>
    <s v="4320410"/>
    <s v="mcardona@fuga.gov.co"/>
    <m/>
    <m/>
    <m/>
    <m/>
    <m/>
    <m/>
    <m/>
    <m/>
    <m/>
    <m/>
    <m/>
    <m/>
    <m/>
    <m/>
    <m/>
    <m/>
    <m/>
    <m/>
    <m/>
    <m/>
    <m/>
    <m/>
    <m/>
    <m/>
    <m/>
  </r>
  <r>
    <x v="0"/>
    <x v="0"/>
    <x v="1"/>
    <x v="0"/>
    <x v="5"/>
    <x v="3"/>
    <x v="2"/>
    <x v="0"/>
    <x v="1"/>
    <s v="SGC - Subdirección de Gestión Corporativa  "/>
    <d v="2022-01-07T00:00:00"/>
    <s v="80111600_x000a_80111620"/>
    <s v="Prestar los servicios profesionales a la Fundación Gilberto Alzate Avendaño, para apoyar el posicionamiento y difusión de los programas y proyectos de la entidad"/>
    <s v="1. Enero "/>
    <s v="1. Enero "/>
    <n v="11"/>
    <s v="2. Meses"/>
    <s v="CCE-16 _x000a_Contratación directa"/>
    <x v="0"/>
    <n v="79140600"/>
    <n v="79140600"/>
    <s v="No"/>
    <s v="N/A"/>
    <s v="Oficina Asesora Jurídica "/>
    <s v="CO-DC-11001"/>
    <s v="Martha Lucía Cardona Visbal"/>
    <s v="4320410"/>
    <s v="mcardona@fuga.gov.co"/>
    <m/>
    <m/>
    <m/>
    <m/>
    <m/>
    <m/>
    <m/>
    <m/>
    <m/>
    <m/>
    <m/>
    <m/>
    <m/>
    <m/>
    <m/>
    <m/>
    <m/>
    <m/>
    <m/>
    <m/>
    <m/>
    <m/>
    <m/>
    <m/>
    <m/>
  </r>
  <r>
    <x v="0"/>
    <x v="0"/>
    <x v="0"/>
    <x v="0"/>
    <x v="4"/>
    <x v="3"/>
    <x v="2"/>
    <x v="0"/>
    <x v="1"/>
    <s v="SGC - Subdirección de Gestión Corporativa  "/>
    <d v="2022-01-07T00:00:00"/>
    <s v="80111600_x000a_80111620"/>
    <s v="Prestar los servicios profesionales a la Fundación Gilberto Alzate Avendaño en el diseño y ejecución del plan estratégico de comunicaciones 2022 de la entidad"/>
    <s v="1. Enero "/>
    <s v="1. Enero "/>
    <n v="9"/>
    <s v="2. Meses"/>
    <s v="CCE-16 _x000a_Contratación directa"/>
    <x v="0"/>
    <n v="101735700"/>
    <n v="101735700"/>
    <s v="No"/>
    <s v="N/A"/>
    <s v="Oficina Asesora Jurídica "/>
    <s v="CO-DC-11001"/>
    <s v="Martha Lucía Cardona Visbal"/>
    <s v="4320410"/>
    <s v="mcardona@fuga.gov.co"/>
    <m/>
    <m/>
    <m/>
    <m/>
    <m/>
    <m/>
    <m/>
    <m/>
    <m/>
    <m/>
    <m/>
    <m/>
    <m/>
    <m/>
    <m/>
    <m/>
    <m/>
    <m/>
    <m/>
    <m/>
    <m/>
    <m/>
    <m/>
    <m/>
    <m/>
  </r>
  <r>
    <x v="0"/>
    <x v="0"/>
    <x v="1"/>
    <x v="0"/>
    <x v="5"/>
    <x v="3"/>
    <x v="2"/>
    <x v="0"/>
    <x v="1"/>
    <s v="SGC - Subdirección de Gestión Corporativa  "/>
    <d v="2022-06-21T00:00:00"/>
    <n v="86101701"/>
    <s v="Prestar servicios integrales de comunicación encaminados a apoyar el desarrollo de la estrategia de comunicaciones de la Fundación Gilberto Alzate Avendaño"/>
    <s v="5. Mayo"/>
    <s v="6. Junio"/>
    <n v="6"/>
    <s v="2. Meses"/>
    <s v="CCE-16 _x000a_Contratación directa"/>
    <x v="0"/>
    <n v="408975000"/>
    <n v="138940000"/>
    <s v="Si"/>
    <s v="Tramitadas ante la Secretaría Distrital de Hacienda"/>
    <s v="Oficina Asesora Jurídica "/>
    <s v="CO-DC-11001"/>
    <s v="Martha Lucía Cardona Visbal"/>
    <s v="4320410"/>
    <s v="mcardona@fuga.gov.co"/>
    <m/>
    <m/>
    <m/>
    <m/>
    <m/>
    <m/>
    <m/>
    <m/>
    <m/>
    <m/>
    <m/>
    <m/>
    <m/>
    <m/>
    <m/>
    <m/>
    <m/>
    <m/>
    <m/>
    <m/>
    <m/>
    <m/>
    <m/>
    <m/>
    <m/>
  </r>
  <r>
    <x v="0"/>
    <x v="0"/>
    <x v="1"/>
    <x v="0"/>
    <x v="5"/>
    <x v="3"/>
    <x v="2"/>
    <x v="1"/>
    <x v="1"/>
    <s v="SGC - Subdirección de Gestión Corporativa  "/>
    <d v="2022-06-21T00:00:00"/>
    <n v="86101701"/>
    <s v="Prestar servicios integrales de comunicación encaminados a apoyar el desarrollo de la estrategia de comunicaciones de la Fundación Gilberto Alzate Avendaño"/>
    <s v="5. Mayo"/>
    <s v="6. Junio"/>
    <n v="6"/>
    <s v="2. Meses"/>
    <s v="CCE-16 _x000a_Contratación directa"/>
    <x v="0"/>
    <n v="408975000"/>
    <n v="60560000"/>
    <s v="Si"/>
    <s v="Tramitadas ante la Secretaría Distrital de Hacienda"/>
    <s v="Oficina Asesora Jurídica "/>
    <s v="CO-DC-11001"/>
    <s v="Martha Lucía Cardona Visbal"/>
    <s v="4320410"/>
    <s v="mcardona@fuga.gov.co"/>
    <m/>
    <m/>
    <m/>
    <m/>
    <m/>
    <m/>
    <m/>
    <m/>
    <m/>
    <m/>
    <m/>
    <m/>
    <m/>
    <m/>
    <m/>
    <m/>
    <m/>
    <m/>
    <m/>
    <m/>
    <m/>
    <m/>
    <m/>
    <m/>
    <m/>
  </r>
  <r>
    <x v="0"/>
    <x v="0"/>
    <x v="0"/>
    <x v="0"/>
    <x v="2"/>
    <x v="1"/>
    <x v="1"/>
    <x v="0"/>
    <x v="0"/>
    <s v="SGC - Subdirección de Gestión Corporativa  "/>
    <d v="2022-06-14T00:00:00"/>
    <s v="80111600_x000a_80111620"/>
    <s v="Prestar los servicios profesionales para la elaboración y/o actualización del Sistema Integrado de Conservación de la Fundación Gilberto Alzate Avendaño"/>
    <s v="5. Mayo"/>
    <s v="6. Junio"/>
    <n v="6"/>
    <s v="2. Meses"/>
    <s v="CCE-16 _x000a_Contratación directa"/>
    <x v="0"/>
    <n v="25684600"/>
    <n v="25684600"/>
    <s v="No"/>
    <s v="N/A"/>
    <s v="Oficina Asesora Jurídica "/>
    <s v="CO-DC-11001"/>
    <s v="Martha Lucía Cardona Visbal"/>
    <s v="4320410"/>
    <s v="mcardona@fuga.gov.co"/>
    <m/>
    <m/>
    <m/>
    <m/>
    <m/>
    <m/>
    <m/>
    <m/>
    <m/>
    <m/>
    <m/>
    <m/>
    <m/>
    <m/>
    <m/>
    <m/>
    <m/>
    <m/>
    <m/>
    <m/>
    <m/>
    <m/>
    <m/>
    <m/>
    <m/>
  </r>
  <r>
    <x v="0"/>
    <x v="0"/>
    <x v="0"/>
    <x v="0"/>
    <x v="6"/>
    <x v="4"/>
    <x v="1"/>
    <x v="0"/>
    <x v="0"/>
    <s v="SGC - Subdirección de Gestión Corporativa  "/>
    <d v="2022-02-23T00:00:00"/>
    <n v="80101500"/>
    <s v="Prestar los servicios para la elaboración de un estudio para el rediseño institucional"/>
    <s v="1. Enero "/>
    <s v="2. Febrero"/>
    <n v="10"/>
    <s v="2. Meses"/>
    <s v="CCE-02 _x000a_Licitación pública"/>
    <x v="0"/>
    <n v="585000000"/>
    <n v="585000000"/>
    <s v="No"/>
    <s v="N/A"/>
    <s v="Oficina Asesora Jurídica "/>
    <s v="CO-DC-11001"/>
    <s v="Martha Lucía Cardona Visbal"/>
    <s v="4320410"/>
    <s v="mcardona@fuga.gov.co"/>
    <m/>
    <m/>
    <m/>
    <m/>
    <m/>
    <m/>
    <m/>
    <m/>
    <m/>
    <m/>
    <m/>
    <m/>
    <m/>
    <m/>
    <m/>
    <m/>
    <m/>
    <m/>
    <m/>
    <m/>
    <m/>
    <m/>
    <m/>
    <m/>
    <m/>
  </r>
  <r>
    <x v="1"/>
    <x v="1"/>
    <x v="2"/>
    <x v="1"/>
    <x v="7"/>
    <x v="5"/>
    <x v="3"/>
    <x v="0"/>
    <x v="1"/>
    <s v="SAC - Subdirección Artística y Cultural"/>
    <s v="ENERO"/>
    <n v="80111600"/>
    <s v="Prestar servicios profesionales para coodinar la estructuración y ejecución de los proyectos de formación en arte y cultura liderados desde la Fundación Gilberto Álzate Avendaño"/>
    <s v="1. Enero "/>
    <s v="1. Enero "/>
    <n v="11"/>
    <s v="2. Meses"/>
    <s v="CCE-16 _x000a_Contratación directa"/>
    <x v="0"/>
    <n v="83796900"/>
    <n v="837969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en las acciones operativas, administrativas y logísticas derivadas de la estrategia en formación artística y cultural adelantada desde la Subdirección Artística y Cultural."/>
    <s v="1. Enero "/>
    <s v="1. Enero "/>
    <n v="11"/>
    <s v="2. Meses"/>
    <s v="CCE-16 _x000a_Contratación directa"/>
    <x v="0"/>
    <n v="27390000"/>
    <n v="27390000"/>
    <s v="No"/>
    <s v="NA"/>
    <s v="Oficina Asesora Jurídica"/>
    <s v="CO-DC-11001"/>
    <s v="César Parra"/>
    <s v="4320410"/>
    <s v="cparra@fuga.gov.co"/>
    <m/>
    <m/>
    <m/>
    <m/>
    <m/>
    <m/>
    <m/>
    <m/>
    <m/>
    <m/>
    <m/>
    <m/>
    <m/>
    <m/>
    <m/>
    <m/>
    <m/>
    <m/>
    <m/>
    <m/>
    <m/>
    <m/>
    <m/>
    <m/>
    <m/>
  </r>
  <r>
    <x v="1"/>
    <x v="1"/>
    <x v="2"/>
    <x v="1"/>
    <x v="7"/>
    <x v="5"/>
    <x v="3"/>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35000000"/>
    <n v="35000000"/>
    <s v="Si"/>
    <s v="NA"/>
    <s v="Oficina Asesora Jurídica"/>
    <s v="CO-DC-11001"/>
    <s v="César Parra"/>
    <s v="4320410"/>
    <s v="cparra@fuga.gov.co"/>
    <m/>
    <m/>
    <m/>
    <m/>
    <m/>
    <m/>
    <m/>
    <m/>
    <m/>
    <m/>
    <m/>
    <m/>
    <m/>
    <m/>
    <m/>
    <m/>
    <m/>
    <m/>
    <m/>
    <m/>
    <m/>
    <m/>
    <m/>
    <m/>
    <m/>
  </r>
  <r>
    <x v="1"/>
    <x v="1"/>
    <x v="2"/>
    <x v="1"/>
    <x v="7"/>
    <x v="5"/>
    <x v="3"/>
    <x v="0"/>
    <x v="1"/>
    <s v="SAC - Subdirección Artística y Cultural"/>
    <s v="ABRIL"/>
    <s v="81141601; 93141701; 93141702; 80141607; 80141902; 90151802"/>
    <s v="Adicion contrato FUGA-148-2021. Prestar el servicio integral de operación logística requerido por la Fundación Gilberto Alzate Avendaño para la producción de los eventos artísticos y culturales realizados en el marco de su gestión misional"/>
    <s v="3. Marzo"/>
    <s v="4. Abril"/>
    <n v="11"/>
    <s v="2. Meses"/>
    <s v="CCE-02 _x000a_Licitación pública"/>
    <x v="0"/>
    <n v="18110000"/>
    <n v="18110000"/>
    <s v="Si"/>
    <s v="NA"/>
    <s v="Oficina Asesora Jurídica"/>
    <s v="CO-DC-11001"/>
    <s v="César Parra"/>
    <s v="4320410"/>
    <s v="cparra@fuga.gov.co"/>
    <m/>
    <m/>
    <m/>
    <m/>
    <m/>
    <m/>
    <m/>
    <m/>
    <m/>
    <m/>
    <m/>
    <m/>
    <m/>
    <m/>
    <m/>
    <m/>
    <m/>
    <m/>
    <m/>
    <m/>
    <m/>
    <m/>
    <m/>
    <m/>
    <m/>
  </r>
  <r>
    <x v="1"/>
    <x v="1"/>
    <x v="2"/>
    <x v="1"/>
    <x v="7"/>
    <x v="5"/>
    <x v="3"/>
    <x v="0"/>
    <x v="1"/>
    <s v="SAC - Subdirección Artística y Cultural"/>
    <s v="ENERO"/>
    <s v="78111808_x000a_78111800"/>
    <s v="Prestar el servicio integral de transporte terrestre para la Fundación Gilberto Alzate Avendaño"/>
    <s v="1. Enero "/>
    <s v="1. Enero "/>
    <n v="12"/>
    <s v="2. Meses"/>
    <s v="CCE-99 _x000a_Seléccion abreviada - acuerdo marco"/>
    <x v="0"/>
    <n v="15000000"/>
    <n v="15000000"/>
    <s v="Si"/>
    <s v="NA"/>
    <s v="Oficina Asesora Jurídica"/>
    <s v="CO-DC-11001"/>
    <s v="César Parra"/>
    <s v="4320410"/>
    <s v="cparra@fuga.gov.co"/>
    <m/>
    <m/>
    <m/>
    <m/>
    <m/>
    <m/>
    <m/>
    <m/>
    <m/>
    <m/>
    <m/>
    <m/>
    <m/>
    <m/>
    <m/>
    <m/>
    <m/>
    <m/>
    <m/>
    <m/>
    <m/>
    <m/>
    <m/>
    <m/>
    <m/>
  </r>
  <r>
    <x v="1"/>
    <x v="1"/>
    <x v="2"/>
    <x v="1"/>
    <x v="7"/>
    <x v="5"/>
    <x v="3"/>
    <x v="0"/>
    <x v="1"/>
    <s v="SAC - Subdirección Artística y Cultural"/>
    <s v="JUNIO"/>
    <s v="76111500_x000a_95121503"/>
    <s v="Prestar el servicio integral de aseo y cafetería para la Fundación Gilberto Alzate Avendaño"/>
    <s v="5. Mayo"/>
    <s v="6. Junio"/>
    <n v="12"/>
    <s v="2. Meses"/>
    <s v="CCE-99 _x000a_Seléccion abreviada - acuerdo marco"/>
    <x v="0"/>
    <n v="7000000"/>
    <n v="7000000"/>
    <s v="Si"/>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19955000"/>
    <n v="19955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29900000"/>
    <n v="29900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19955000"/>
    <n v="19955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19955000"/>
    <n v="19955000"/>
    <s v="No"/>
    <s v="NA"/>
    <s v="Oficina Asesora Jurídica"/>
    <s v="CO-DC-11001"/>
    <s v="César Parra"/>
    <s v="4320410"/>
    <s v="cparra@fuga.gov.co"/>
    <m/>
    <m/>
    <m/>
    <m/>
    <m/>
    <m/>
    <m/>
    <m/>
    <m/>
    <m/>
    <m/>
    <m/>
    <m/>
    <m/>
    <m/>
    <m/>
    <m/>
    <m/>
    <m/>
    <m/>
    <m/>
    <m/>
    <m/>
    <m/>
    <m/>
  </r>
  <r>
    <x v="1"/>
    <x v="1"/>
    <x v="2"/>
    <x v="1"/>
    <x v="7"/>
    <x v="5"/>
    <x v="3"/>
    <x v="0"/>
    <x v="1"/>
    <s v="SAC - Subdirección Artística y Cultural"/>
    <s v="ENERO"/>
    <n v="80111600"/>
    <s v="Prestar servicios de apoyo a la gestión a la Fundación Gilberto Alzáte Avendaño como artista formador / tallerista para los proyectos de formación en arte y cultura liderados desde la Subdirección Artística y Cultural"/>
    <s v="1. Enero "/>
    <s v="2. Febrero"/>
    <n v="11"/>
    <s v="2. Meses"/>
    <s v="CCE-16 _x000a_Contratación directa"/>
    <x v="0"/>
    <n v="29900000"/>
    <n v="29900000"/>
    <s v="No"/>
    <s v="NA"/>
    <s v="Oficina Asesora Jurídica"/>
    <s v="CO-DC-11001"/>
    <s v="César Parra"/>
    <s v="4320410"/>
    <s v="cparra@fuga.gov.co"/>
    <m/>
    <m/>
    <m/>
    <m/>
    <m/>
    <m/>
    <m/>
    <m/>
    <m/>
    <m/>
    <m/>
    <m/>
    <m/>
    <m/>
    <m/>
    <m/>
    <m/>
    <m/>
    <m/>
    <m/>
    <m/>
    <m/>
    <m/>
    <m/>
    <m/>
  </r>
  <r>
    <x v="1"/>
    <x v="1"/>
    <x v="2"/>
    <x v="1"/>
    <x v="8"/>
    <x v="5"/>
    <x v="3"/>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15039000"/>
    <n v="15039000"/>
    <s v="Si"/>
    <s v="NA"/>
    <s v="Oficina Asesora Jurídica"/>
    <s v="CO-DC-11001"/>
    <s v="César Parra"/>
    <s v="4320410"/>
    <s v="cparra@fuga.gov.co"/>
    <m/>
    <m/>
    <m/>
    <m/>
    <m/>
    <m/>
    <m/>
    <m/>
    <m/>
    <m/>
    <m/>
    <m/>
    <m/>
    <m/>
    <m/>
    <m/>
    <m/>
    <m/>
    <m/>
    <m/>
    <m/>
    <m/>
    <m/>
    <m/>
    <m/>
  </r>
  <r>
    <x v="1"/>
    <x v="1"/>
    <x v="2"/>
    <x v="1"/>
    <x v="8"/>
    <x v="5"/>
    <x v="3"/>
    <x v="0"/>
    <x v="1"/>
    <s v="SAC - Subdirección Artística y Cultural"/>
    <s v="ENERO"/>
    <n v="80111600"/>
    <s v="Prestar servicios de apoyo a la gestión a la Fundación Gilberto Alzate Avendaño para llevar a cabo las actividades de mediación artística y gestión de públicos de los proyectos de artes plásticas y visuales realizados desde la Subdirección Artística y Cultural"/>
    <s v="1. Enero "/>
    <s v="1. Enero "/>
    <n v="10.5"/>
    <s v="2. Meses"/>
    <s v="CCE-16 _x000a_Contratación directa"/>
    <x v="0"/>
    <n v="19530000"/>
    <n v="19530000"/>
    <s v="No"/>
    <s v="NA"/>
    <s v="Oficina Asesora Jurídica"/>
    <s v="CO-DC-11001"/>
    <s v="César Parra"/>
    <s v="4320410"/>
    <s v="cparra@fuga.gov.co"/>
    <m/>
    <m/>
    <m/>
    <m/>
    <m/>
    <m/>
    <m/>
    <m/>
    <m/>
    <m/>
    <m/>
    <m/>
    <m/>
    <m/>
    <m/>
    <m/>
    <m/>
    <m/>
    <m/>
    <m/>
    <m/>
    <m/>
    <m/>
    <m/>
    <m/>
  </r>
  <r>
    <x v="1"/>
    <x v="1"/>
    <x v="2"/>
    <x v="1"/>
    <x v="8"/>
    <x v="5"/>
    <x v="3"/>
    <x v="0"/>
    <x v="1"/>
    <s v="SAC - Subdirección Artística y Cultural"/>
    <s v="ENERO"/>
    <n v="80111600"/>
    <s v="Prestar servicios de apoyo a la gestión a la Fundación Gilberto Alzate Avendaño para llevar a cabo las actividades de mediación artística y gestión de públicos de los proyectos de artes plásticas y visuales realizados desde la Subdirección Artística y Cultural"/>
    <s v="1. Enero "/>
    <s v="1. Enero "/>
    <n v="10.5"/>
    <s v="2. Meses"/>
    <s v="CCE-16 _x000a_Contratación directa"/>
    <x v="0"/>
    <n v="19530000"/>
    <n v="19530000"/>
    <s v="No"/>
    <s v="NA"/>
    <s v="Oficina Asesora Jurídica"/>
    <s v="CO-DC-11001"/>
    <s v="César Parra"/>
    <s v="4320410"/>
    <s v="cparra@fuga.gov.co"/>
    <m/>
    <m/>
    <m/>
    <m/>
    <m/>
    <m/>
    <m/>
    <m/>
    <m/>
    <m/>
    <m/>
    <m/>
    <m/>
    <m/>
    <m/>
    <m/>
    <m/>
    <m/>
    <m/>
    <m/>
    <m/>
    <m/>
    <m/>
    <m/>
    <m/>
  </r>
  <r>
    <x v="1"/>
    <x v="1"/>
    <x v="2"/>
    <x v="1"/>
    <x v="8"/>
    <x v="5"/>
    <x v="3"/>
    <x v="0"/>
    <x v="1"/>
    <s v="SAC - Subdirección Artística y Cultural"/>
    <s v="ENERO"/>
    <n v="80111600"/>
    <s v="Prestar servicios de apoyo a la gestión a la Fundación Gilberto Alzate Avendaño para llevar a cabo las actividades de mediación artística y gestión de públicos de los proyectos de artes plásticas y visuales realizados desde la Subdirección Artística y Cultural"/>
    <s v="1. Enero "/>
    <s v="2. Febrero"/>
    <n v="10.5"/>
    <s v="2. Meses"/>
    <s v="CCE-16 _x000a_Contratación directa"/>
    <x v="0"/>
    <n v="19530000"/>
    <n v="19530000"/>
    <s v="No"/>
    <s v="NA"/>
    <s v="Oficina Asesora Jurídica"/>
    <s v="CO-DC-11001"/>
    <s v="César Parra"/>
    <s v="4320410"/>
    <s v="cparra@fuga.gov.co"/>
    <m/>
    <m/>
    <m/>
    <m/>
    <m/>
    <m/>
    <m/>
    <m/>
    <m/>
    <m/>
    <m/>
    <m/>
    <m/>
    <m/>
    <m/>
    <m/>
    <m/>
    <m/>
    <m/>
    <m/>
    <m/>
    <m/>
    <m/>
    <m/>
    <m/>
  </r>
  <r>
    <x v="1"/>
    <x v="1"/>
    <x v="3"/>
    <x v="1"/>
    <x v="9"/>
    <x v="6"/>
    <x v="2"/>
    <x v="0"/>
    <x v="1"/>
    <s v="SAC - Subdirección Artística y Cultural"/>
    <s v="JUNIO"/>
    <n v="80111600"/>
    <s v="Valor presupuestado para la contratación del equipo de publicaciones de la SAC y cumplimiento de metas asociadas a este componente, lo cual abarca coordinación editorial, corrección de estilo, diagramación y digitalización de publicaciones. "/>
    <s v="6. Junio"/>
    <s v="7. Julio"/>
    <n v="5"/>
    <s v="2. Meses"/>
    <s v="CCE-16 _x000a_Contratación directa"/>
    <x v="0"/>
    <n v="38000000"/>
    <n v="38000000"/>
    <s v="No"/>
    <s v="NA"/>
    <s v="Oficina Asesora Jurídica"/>
    <s v="CO-DC-11001"/>
    <s v="César Parra"/>
    <s v="4320410"/>
    <s v="cparra@fuga.gov.co"/>
    <m/>
    <m/>
    <m/>
    <m/>
    <m/>
    <m/>
    <m/>
    <m/>
    <m/>
    <m/>
    <m/>
    <m/>
    <m/>
    <m/>
    <m/>
    <m/>
    <m/>
    <m/>
    <m/>
    <m/>
    <m/>
    <m/>
    <m/>
    <m/>
    <m/>
  </r>
  <r>
    <x v="1"/>
    <x v="1"/>
    <x v="3"/>
    <x v="1"/>
    <x v="9"/>
    <x v="6"/>
    <x v="2"/>
    <x v="0"/>
    <x v="1"/>
    <s v="SAC - Subdirección Artística y Cultural"/>
    <s v="ENERO"/>
    <n v="80111600"/>
    <s v="Prestar los servicios profesionales como abogado en la sustanciación, trámite y seguimiento de los procesos Contractuales, propiedad intelectual y administrativos de la Fundación Gilberto Alzate Avendaño"/>
    <s v="1. Enero "/>
    <s v="1. Enero "/>
    <n v="11"/>
    <s v="2. Meses"/>
    <s v="CCE-16 _x000a_Contratación directa"/>
    <x v="0"/>
    <n v="16319754"/>
    <n v="16319754"/>
    <s v="No"/>
    <s v="NA"/>
    <s v="Oficina Asesora Jurídica"/>
    <s v="CO-DC-11001"/>
    <s v="César Parra"/>
    <s v="4320410"/>
    <s v="cparra@fuga.gov.co"/>
    <m/>
    <m/>
    <m/>
    <m/>
    <m/>
    <m/>
    <m/>
    <m/>
    <m/>
    <m/>
    <m/>
    <m/>
    <m/>
    <m/>
    <m/>
    <m/>
    <m/>
    <m/>
    <m/>
    <m/>
    <m/>
    <m/>
    <m/>
    <m/>
    <m/>
  </r>
  <r>
    <x v="1"/>
    <x v="1"/>
    <x v="4"/>
    <x v="1"/>
    <x v="10"/>
    <x v="7"/>
    <x v="4"/>
    <x v="0"/>
    <x v="1"/>
    <s v="SAC - Subdirección Artística y Cultural"/>
    <s v="ENERO"/>
    <s v="NA"/>
    <s v="Valor presupuestado para realizar los desembolsos a los ganadores de las convocatorias del PDE 2022"/>
    <s v="2. Febrero"/>
    <s v="2. Febrero"/>
    <n v="11"/>
    <s v="2. Meses"/>
    <s v="Resolución"/>
    <x v="0"/>
    <n v="841000000"/>
    <n v="841000000"/>
    <s v="No"/>
    <s v="NA"/>
    <s v="Oficina Asesora Jurídica"/>
    <s v="CO-DC-11001"/>
    <s v="César Parra"/>
    <s v="4320410"/>
    <s v="cparra@fuga.gov.co"/>
    <m/>
    <m/>
    <m/>
    <m/>
    <m/>
    <m/>
    <m/>
    <m/>
    <m/>
    <m/>
    <m/>
    <m/>
    <m/>
    <m/>
    <m/>
    <m/>
    <m/>
    <m/>
    <m/>
    <m/>
    <m/>
    <m/>
    <m/>
    <m/>
    <m/>
  </r>
  <r>
    <x v="1"/>
    <x v="1"/>
    <x v="4"/>
    <x v="1"/>
    <x v="10"/>
    <x v="7"/>
    <x v="4"/>
    <x v="0"/>
    <x v="1"/>
    <s v="SAC - Subdirección Artística y Cultural"/>
    <s v="ENERO"/>
    <s v="NA"/>
    <s v="Valor presupuestado para realizar los desembolsos a los jurados designados para evaluar las propuestas del PDE 2022"/>
    <s v="2. Febrero"/>
    <s v="2. Febrero"/>
    <n v="11"/>
    <s v="2. Meses"/>
    <s v="Resolución"/>
    <x v="0"/>
    <n v="189000000"/>
    <n v="189000000"/>
    <s v="No"/>
    <s v="NA"/>
    <s v="Oficina Asesora Jurídica"/>
    <s v="CO-DC-11001"/>
    <s v="César Parra"/>
    <s v="4320410"/>
    <s v="cparra@fuga.gov.co"/>
    <m/>
    <m/>
    <m/>
    <m/>
    <m/>
    <m/>
    <m/>
    <m/>
    <m/>
    <m/>
    <m/>
    <m/>
    <m/>
    <m/>
    <m/>
    <m/>
    <m/>
    <m/>
    <m/>
    <m/>
    <m/>
    <m/>
    <m/>
    <m/>
    <m/>
  </r>
  <r>
    <x v="1"/>
    <x v="1"/>
    <x v="2"/>
    <x v="1"/>
    <x v="11"/>
    <x v="8"/>
    <x v="5"/>
    <x v="0"/>
    <x v="1"/>
    <s v="SAC - Subdirección Artística y Cultural"/>
    <s v="ENERO"/>
    <n v="80111600"/>
    <s v="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
    <s v="1. Enero "/>
    <s v="1. Enero "/>
    <n v="10.5"/>
    <s v="2. Meses"/>
    <s v="CCE-16 _x000a_Contratación directa"/>
    <x v="0"/>
    <n v="54211500"/>
    <n v="54211500"/>
    <s v="No"/>
    <s v="NA"/>
    <s v="Oficina Asesora Jurídica"/>
    <s v="CO-DC-11001"/>
    <s v="César Parra"/>
    <s v="4320410"/>
    <s v="cparra@fuga.gov.co"/>
    <m/>
    <m/>
    <m/>
    <m/>
    <m/>
    <m/>
    <m/>
    <m/>
    <m/>
    <m/>
    <m/>
    <m/>
    <m/>
    <m/>
    <m/>
    <m/>
    <m/>
    <m/>
    <m/>
    <m/>
    <m/>
    <m/>
    <m/>
    <m/>
    <m/>
  </r>
  <r>
    <x v="1"/>
    <x v="1"/>
    <x v="2"/>
    <x v="1"/>
    <x v="11"/>
    <x v="8"/>
    <x v="5"/>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34000000"/>
    <n v="34000000"/>
    <s v="Si"/>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sesorar la estructuración y ejecución de los proyectos adelantados desde la Subdirección Artística y Cultural, en el componente jurídico y legal."/>
    <s v="1. Enero "/>
    <s v="1. Enero "/>
    <n v="11"/>
    <s v="2. Meses"/>
    <s v="CCE-16 _x000a_Contratación directa"/>
    <x v="0"/>
    <n v="87958200"/>
    <n v="879582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Álzate Avendaño para apoyar la estructuración y seguimiento de los procesos, contratos y convenios que se desarrollen en el marco de funciones de la Subdirección Artística y Cultural."/>
    <s v="1. Enero "/>
    <s v="1. Enero "/>
    <n v="11"/>
    <s v="2. Meses"/>
    <s v="CCE-16 _x000a_Contratación directa"/>
    <x v="0"/>
    <n v="50730900"/>
    <n v="50730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Álzate Avendaño en la coordinación de los procesos de planeación estratégica y reporte de metas e indicadores de los proyectos de inversión y plan de mejoramiento de la gestión misional adelantada desde la Subdirección Artística y Cultural"/>
    <s v="1. Enero "/>
    <s v="1. Enero "/>
    <n v="11"/>
    <s v="2. Meses"/>
    <s v="CCE-16 _x000a_Contratación directa"/>
    <x v="0"/>
    <n v="49077600"/>
    <n v="490776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sesorar la estructuración y ejecución de los proyectos adelantdos desde la Subdirección Artística y Cultural, en el componente financiero y presupuestal."/>
    <s v="1. Enero "/>
    <s v="1. Enero "/>
    <n v="11"/>
    <s v="2. Meses"/>
    <s v="CCE-16 _x000a_Contratación directa"/>
    <x v="0"/>
    <n v="86304900"/>
    <n v="86304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orientar la gestión administrativa y operativa generada en el marco de la gestión misional de la Subdirección Artística y Cultural"/>
    <s v="1. Enero "/>
    <s v="1. Enero "/>
    <n v="11"/>
    <s v="2. Meses"/>
    <s v="CCE-16 _x000a_Contratación directa"/>
    <x v="0"/>
    <n v="60099600"/>
    <n v="600996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Alzate Avendaño como productor general de los eventos liderados por la Subdirección Artística y Cultural"/>
    <s v="1. Enero "/>
    <s v="1. Enero "/>
    <n v="10"/>
    <s v="2. Meses"/>
    <s v="CCE-16 _x000a_Contratación directa"/>
    <x v="0"/>
    <n v="57642000"/>
    <n v="57642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coordinar la estructuración y ejecución de los proyectos de artes plásticas y visuales que se desarrollan desde la Subdirección Artística y Cultural. "/>
    <s v="1. Enero "/>
    <s v="1. Enero "/>
    <n v="11"/>
    <s v="2. Meses"/>
    <s v="CCE-16 _x000a_Contratación directa"/>
    <x v="0"/>
    <n v="83796900"/>
    <n v="83796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poyar los procesos técnicos y administrativos del programa de artes plásticas y visuales a cargo de la Subdirección Artística y Cultural"/>
    <s v="1. Enero "/>
    <s v="1. Enero "/>
    <n v="11"/>
    <s v="2. Meses"/>
    <s v="CCE-16 _x000a_Contratación directa"/>
    <x v="0"/>
    <n v="50003100"/>
    <n v="500031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coordinar la estructuración y ejecución de los proyectos de artes vivas y musicales que se desarrollan desde la Subdirección Artística y Cultural. "/>
    <s v="1. Enero "/>
    <s v="1. Enero "/>
    <n v="11"/>
    <s v="2. Meses"/>
    <s v="CCE-16 _x000a_Contratación directa"/>
    <x v="0"/>
    <n v="83796900"/>
    <n v="837969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lzate Avendaño para apoyar los procesos técnicos y administrativos del programa de artes vivas y musicales a cargo de la Subdirección Artística y Cultural"/>
    <s v="1. Enero "/>
    <s v="1. Enero "/>
    <n v="11"/>
    <s v="2. Meses"/>
    <s v="CCE-16 _x000a_Contratación directa"/>
    <x v="0"/>
    <n v="50003100"/>
    <n v="500031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jurídicos profesionales a la Fundación Gilberto Alzate Avendaño en el apoyo a la realización, desarrollo,  análisis, revisión y seguimiento de las actividades de gestión jurídica, legal y contractual."/>
    <s v="1. Enero "/>
    <s v="1. Enero "/>
    <n v="11"/>
    <s v="2. Meses"/>
    <s v="CCE-16 _x000a_Contratación directa"/>
    <x v="0"/>
    <n v="80676000"/>
    <n v="80676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para ejercer la defensa y representación judicial, extrajudicial, y desarrollo de actividades de prevención del daño antijurídico desde la competencia de la Oficina Asesora Jurídica de la Fundación Gilberto Alzate Avendaño.  "/>
    <s v="1. Enero "/>
    <s v="1. Enero "/>
    <n v="11"/>
    <s v="2. Meses"/>
    <s v="CCE-16 _x000a_Contratación directa"/>
    <x v="0"/>
    <n v="67016400"/>
    <n v="67016400"/>
    <s v="No"/>
    <s v="NA"/>
    <s v="Oficina Asesora Jurídica"/>
    <s v="CO-DC-11001"/>
    <s v="César Parra"/>
    <s v="4320410"/>
    <s v="cparra@fuga.gov.co"/>
    <m/>
    <m/>
    <m/>
    <m/>
    <m/>
    <m/>
    <m/>
    <m/>
    <m/>
    <m/>
    <m/>
    <m/>
    <m/>
    <m/>
    <m/>
    <m/>
    <m/>
    <m/>
    <m/>
    <m/>
    <m/>
    <m/>
    <m/>
    <m/>
    <m/>
  </r>
  <r>
    <x v="1"/>
    <x v="1"/>
    <x v="2"/>
    <x v="1"/>
    <x v="12"/>
    <x v="8"/>
    <x v="5"/>
    <x v="0"/>
    <x v="1"/>
    <s v="SAC - Subdirección Artística y Cultural"/>
    <s v="ENERO"/>
    <n v="80111600"/>
    <s v="Prestar servicios profesionales a la Fundación Gilberto Avendaño para asesorar a la Dirección General en los aspectos estratégicos misionales y administrativos requeridos en el desarrollo de los proyectos formulados en el marco de la misión institucional de la entidad."/>
    <s v="1. Enero "/>
    <s v="1. Enero "/>
    <n v="11"/>
    <s v="2. Meses"/>
    <s v="CCE-16 _x000a_Contratación directa"/>
    <x v="0"/>
    <n v="52795050"/>
    <n v="5279505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
    <s v="1. Enero "/>
    <s v="1. Enero "/>
    <n v="11"/>
    <s v="2. Meses"/>
    <s v="CCE-16 _x000a_Contratación directa"/>
    <x v="0"/>
    <n v="45771000"/>
    <n v="45771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de apoyo a la gestión de la Fundación Gilberto Alzate Avendaño en los registros fotográficos requeridos que aporten al posicionamiento de la estrategia de comunicaciones de la Entidad, conforme a la misionalidad institucional.  "/>
    <s v="1. Enero "/>
    <s v="1. Enero "/>
    <n v="11"/>
    <s v="2. Meses"/>
    <s v="CCE-16 _x000a_Contratación directa"/>
    <x v="0"/>
    <n v="45424500"/>
    <n v="454245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Álzate Avendaño para realizar el registro audiovisual requeridos en la implementación de la estrategia de comunicaciones para visisibilizar los programas, proyectos, actividades y planes, conforme a la misionalidad Institucional. "/>
    <s v="1. Enero "/>
    <s v="1. Enero "/>
    <n v="11"/>
    <s v="2. Meses"/>
    <s v="CCE-16 _x000a_Contratación directa"/>
    <x v="0"/>
    <n v="56793000"/>
    <n v="56793000"/>
    <s v="No"/>
    <s v="NA"/>
    <s v="Oficina Asesora Jurídica"/>
    <s v="CO-DC-11001"/>
    <s v="César Parra"/>
    <s v="4320410"/>
    <s v="cparra@fuga.gov.co"/>
    <m/>
    <m/>
    <m/>
    <m/>
    <m/>
    <m/>
    <m/>
    <m/>
    <m/>
    <m/>
    <m/>
    <m/>
    <m/>
    <m/>
    <m/>
    <m/>
    <m/>
    <m/>
    <m/>
    <m/>
    <m/>
    <m/>
    <m/>
    <m/>
    <m/>
  </r>
  <r>
    <x v="1"/>
    <x v="1"/>
    <x v="2"/>
    <x v="1"/>
    <x v="12"/>
    <x v="8"/>
    <x v="5"/>
    <x v="0"/>
    <x v="1"/>
    <s v="SAC - Subdirección Artística y Cultural"/>
    <s v="ENERO"/>
    <n v="80111600"/>
    <s v="Prestar los servicios profesionales a la Fundación Gilberto Álzate Avendaño para realizar la diagramación y diseño gráfico de piezas comunicativas que requiera la entidad en la divulgación interna y externa, conforme a la misionalidad de la Fundación."/>
    <s v="1. Enero "/>
    <s v="1. Enero "/>
    <n v="11"/>
    <s v="2. Meses"/>
    <s v="CCE-16 _x000a_Contratación directa"/>
    <x v="0"/>
    <n v="56793000"/>
    <n v="56793000"/>
    <s v="No"/>
    <s v="NA"/>
    <s v="Oficina Asesora Jurídica"/>
    <s v="CO-DC-11001"/>
    <s v="César Parra"/>
    <s v="4320410"/>
    <s v="cparra@fuga.gov.co"/>
    <m/>
    <m/>
    <m/>
    <m/>
    <m/>
    <m/>
    <m/>
    <m/>
    <m/>
    <m/>
    <m/>
    <m/>
    <m/>
    <m/>
    <m/>
    <m/>
    <m/>
    <m/>
    <m/>
    <m/>
    <m/>
    <m/>
    <m/>
    <m/>
    <m/>
  </r>
  <r>
    <x v="1"/>
    <x v="1"/>
    <x v="2"/>
    <x v="1"/>
    <x v="12"/>
    <x v="8"/>
    <x v="5"/>
    <x v="0"/>
    <x v="1"/>
    <s v="SAC - Subdirección Artística y Cultural"/>
    <s v="JUNIO"/>
    <s v="76111500_x000a_95121503"/>
    <s v="Prestar el servicio integral de aseo y cafetería para la Fundación Gilberto Alzate Avendaño"/>
    <s v="5. Mayo"/>
    <s v="6. Junio"/>
    <n v="12"/>
    <s v="2. Meses"/>
    <s v="CCE-99 _x000a_Seléccion abreviada - acuerdo marco"/>
    <x v="0"/>
    <n v="16000000"/>
    <n v="16000000"/>
    <s v="Si"/>
    <s v="NA"/>
    <s v="Oficina Asesora Jurídica"/>
    <s v="CO-DC-11001"/>
    <s v="César Parra"/>
    <s v="4320410"/>
    <s v="cparra@fuga.gov.co"/>
    <m/>
    <m/>
    <m/>
    <m/>
    <m/>
    <m/>
    <m/>
    <m/>
    <m/>
    <m/>
    <m/>
    <m/>
    <m/>
    <m/>
    <m/>
    <m/>
    <m/>
    <m/>
    <m/>
    <m/>
    <m/>
    <m/>
    <m/>
    <m/>
    <m/>
  </r>
  <r>
    <x v="1"/>
    <x v="1"/>
    <x v="2"/>
    <x v="1"/>
    <x v="12"/>
    <x v="8"/>
    <x v="5"/>
    <x v="0"/>
    <x v="1"/>
    <s v="SAC - Subdirección Artística y Cultural"/>
    <s v="ENERO"/>
    <s v="78111808_x000a_78111800"/>
    <s v="Prestar el servicio integral de transporte terrestre para la Fundación Gilberto Alzate Avendaño"/>
    <s v="1. Enero "/>
    <s v="1. Enero "/>
    <n v="12"/>
    <s v="2. Meses"/>
    <s v="CCE-99 _x000a_Seléccion abreviada - acuerdo marco"/>
    <x v="0"/>
    <n v="26000000"/>
    <n v="26000000"/>
    <s v="Si"/>
    <s v="NA"/>
    <s v="Oficina Asesora Jurídica"/>
    <s v="CO-DC-11001"/>
    <s v="César Parra"/>
    <s v="4320410"/>
    <s v="cparra@fuga.gov.co"/>
    <m/>
    <m/>
    <m/>
    <m/>
    <m/>
    <m/>
    <m/>
    <m/>
    <m/>
    <m/>
    <m/>
    <m/>
    <m/>
    <m/>
    <m/>
    <m/>
    <m/>
    <m/>
    <m/>
    <m/>
    <m/>
    <m/>
    <m/>
    <m/>
    <m/>
  </r>
  <r>
    <x v="1"/>
    <x v="1"/>
    <x v="2"/>
    <x v="1"/>
    <x v="12"/>
    <x v="8"/>
    <x v="5"/>
    <x v="0"/>
    <x v="1"/>
    <s v="SAC - Subdirección Artística y Cultural"/>
    <s v="ENERO"/>
    <s v="78111808_x000a_78111800"/>
    <s v="Adicion contrato FUGA-154-2021 Prestar el servicio integral de transporte terrestre para la Fundación Gilberto Alzate Avendaño"/>
    <s v="1. Enero "/>
    <s v="1. Enero "/>
    <n v="11"/>
    <s v="2. Meses"/>
    <s v="CCE-99 _x000a_Seléccion abreviada - acuerdo marco"/>
    <x v="0"/>
    <n v="5000000"/>
    <n v="5000000"/>
    <s v="Si"/>
    <s v="NA"/>
    <s v="Oficina Asesora Jurídica"/>
    <s v="CO-DC-11001"/>
    <s v="César Parra"/>
    <s v="4320410"/>
    <s v="cparra@fuga.gov.co"/>
    <m/>
    <m/>
    <m/>
    <m/>
    <m/>
    <m/>
    <m/>
    <m/>
    <m/>
    <m/>
    <m/>
    <m/>
    <m/>
    <m/>
    <m/>
    <m/>
    <m/>
    <m/>
    <m/>
    <m/>
    <m/>
    <m/>
    <m/>
    <m/>
    <m/>
  </r>
  <r>
    <x v="1"/>
    <x v="1"/>
    <x v="2"/>
    <x v="1"/>
    <x v="12"/>
    <x v="8"/>
    <x v="5"/>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340000000"/>
    <n v="340000000"/>
    <s v="Si"/>
    <s v="NA"/>
    <s v="Oficina Asesora Jurídica"/>
    <s v="CO-DC-11001"/>
    <s v="César Parra"/>
    <s v="4320410"/>
    <s v="cparra@fuga.gov.co"/>
    <m/>
    <m/>
    <m/>
    <m/>
    <m/>
    <m/>
    <m/>
    <m/>
    <m/>
    <m/>
    <m/>
    <m/>
    <m/>
    <m/>
    <m/>
    <m/>
    <m/>
    <m/>
    <m/>
    <m/>
    <m/>
    <m/>
    <m/>
    <m/>
    <m/>
  </r>
  <r>
    <x v="1"/>
    <x v="1"/>
    <x v="2"/>
    <x v="1"/>
    <x v="12"/>
    <x v="8"/>
    <x v="5"/>
    <x v="0"/>
    <x v="1"/>
    <s v="SAC - Subdirección Artística y Cultural"/>
    <s v="ENERO"/>
    <s v="81141601; 93141701; 93141702; 80141607; 80141902; 90151802"/>
    <s v="Adicion contrato FUGA-148-2021. 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205246396"/>
    <n v="205246396"/>
    <s v="Si"/>
    <s v="NA"/>
    <s v="Oficina Asesora Jurídica"/>
    <s v="CO-DC-11001"/>
    <s v="César Parra"/>
    <s v="4320410"/>
    <s v="cparra@fuga.gov.co"/>
    <m/>
    <m/>
    <m/>
    <m/>
    <m/>
    <m/>
    <m/>
    <m/>
    <m/>
    <m/>
    <m/>
    <m/>
    <m/>
    <m/>
    <m/>
    <m/>
    <m/>
    <m/>
    <m/>
    <m/>
    <m/>
    <m/>
    <m/>
    <m/>
    <m/>
  </r>
  <r>
    <x v="1"/>
    <x v="1"/>
    <x v="2"/>
    <x v="1"/>
    <x v="12"/>
    <x v="8"/>
    <x v="5"/>
    <x v="0"/>
    <x v="1"/>
    <s v="SAC - Subdirección Artística y Cultural"/>
    <m/>
    <n v="80121604"/>
    <s v="Valor presupuestado para realizar los pagos correspondientes a Sayco y Acinpro por concepto de derechos de autor y derechos conexos."/>
    <s v="1. Enero "/>
    <s v="1. Enero "/>
    <n v="11"/>
    <s v="2. Meses"/>
    <s v="Resolución  "/>
    <x v="0"/>
    <n v="10000000"/>
    <n v="10000000"/>
    <s v="No"/>
    <s v="NA"/>
    <s v="Oficina Asesora Jurídica"/>
    <s v="CO-DC-11001"/>
    <s v="César Parra"/>
    <s v="4320410"/>
    <s v="cparra@fuga.gov.co"/>
    <m/>
    <m/>
    <m/>
    <m/>
    <m/>
    <m/>
    <m/>
    <m/>
    <m/>
    <m/>
    <m/>
    <m/>
    <m/>
    <m/>
    <m/>
    <m/>
    <m/>
    <m/>
    <m/>
    <m/>
    <m/>
    <m/>
    <m/>
    <m/>
    <m/>
  </r>
  <r>
    <x v="1"/>
    <x v="1"/>
    <x v="2"/>
    <x v="1"/>
    <x v="12"/>
    <x v="8"/>
    <x v="5"/>
    <x v="0"/>
    <x v="1"/>
    <s v="SAC - Subdirección Artística y Cultural"/>
    <m/>
    <n v="55101519"/>
    <s v="Valor presupuestado para realizar los pagos de ISBN o ISSN de las publicaciones de la FUGA ante la Camara Colombiana del Libro."/>
    <s v="1. Enero "/>
    <s v="1. Enero "/>
    <n v="11"/>
    <s v="2. Meses"/>
    <s v="Resolución  "/>
    <x v="0"/>
    <n v="150000"/>
    <n v="150000"/>
    <s v="No"/>
    <s v="NA"/>
    <s v="Oficina Asesora Jurídica"/>
    <s v="CO-DC-11001"/>
    <s v="César Parra"/>
    <s v="4320410"/>
    <s v="cparra@fuga.gov.co"/>
    <m/>
    <m/>
    <m/>
    <m/>
    <m/>
    <m/>
    <m/>
    <m/>
    <m/>
    <m/>
    <m/>
    <m/>
    <m/>
    <m/>
    <m/>
    <m/>
    <m/>
    <m/>
    <m/>
    <m/>
    <m/>
    <m/>
    <m/>
    <m/>
    <m/>
  </r>
  <r>
    <x v="1"/>
    <x v="1"/>
    <x v="5"/>
    <x v="1"/>
    <x v="13"/>
    <x v="8"/>
    <x v="5"/>
    <x v="0"/>
    <x v="1"/>
    <s v="SAC - Subdirección Artística y Cultural"/>
    <s v="ENERO"/>
    <n v="80111600"/>
    <s v="Prestar los servicios  a la Fundación Gilberto Alzate Avendaño como productor técnico del Festival Centro versión 2022."/>
    <s v="1. Enero "/>
    <s v="1. Enero "/>
    <n v="1"/>
    <s v="2. Meses"/>
    <s v="CCE-16 _x000a_Contratación directa"/>
    <x v="0"/>
    <n v="5764200"/>
    <n v="5764200"/>
    <s v="No"/>
    <s v="NA"/>
    <s v="Oficina Asesora Jurídica"/>
    <s v="CO-DC-11001"/>
    <s v="César Parra"/>
    <s v="4320410"/>
    <s v="cparra@fuga.gov.co"/>
    <m/>
    <m/>
    <m/>
    <m/>
    <m/>
    <m/>
    <m/>
    <m/>
    <m/>
    <m/>
    <m/>
    <m/>
    <m/>
    <m/>
    <m/>
    <m/>
    <m/>
    <m/>
    <m/>
    <m/>
    <m/>
    <m/>
    <m/>
    <m/>
    <m/>
  </r>
  <r>
    <x v="1"/>
    <x v="1"/>
    <x v="5"/>
    <x v="1"/>
    <x v="13"/>
    <x v="8"/>
    <x v="5"/>
    <x v="0"/>
    <x v="1"/>
    <s v="SAC - Subdirección Artística y Cultural"/>
    <s v="ENERO"/>
    <n v="80111600"/>
    <s v="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
    <s v="1. Enero "/>
    <s v="1. Enero "/>
    <n v="11"/>
    <s v="2. Meses"/>
    <s v="CCE-16 _x000a_Contratación directa"/>
    <x v="0"/>
    <n v="56793000"/>
    <n v="56793000"/>
    <s v="No"/>
    <s v="NA"/>
    <s v="Oficina Asesora Jurídica"/>
    <s v="CO-DC-11001"/>
    <s v="César Parra"/>
    <s v="4320410"/>
    <s v="cparra@fuga.gov.co"/>
    <m/>
    <m/>
    <m/>
    <m/>
    <m/>
    <m/>
    <m/>
    <m/>
    <m/>
    <m/>
    <m/>
    <m/>
    <m/>
    <m/>
    <m/>
    <m/>
    <m/>
    <m/>
    <m/>
    <m/>
    <m/>
    <m/>
    <m/>
    <m/>
    <m/>
  </r>
  <r>
    <x v="1"/>
    <x v="1"/>
    <x v="5"/>
    <x v="1"/>
    <x v="13"/>
    <x v="8"/>
    <x v="5"/>
    <x v="0"/>
    <x v="1"/>
    <s v="SAC - Subdirección Artística y Cultural"/>
    <s v="JUNIO"/>
    <n v="80111600"/>
    <s v="Prestar servicios profesionales a la Fundación Gilberto Alzate Avendaño como programador artístico del Festival Centro versión 2023"/>
    <s v="7. Julio"/>
    <s v="7. Julio"/>
    <n v="5"/>
    <s v="2. Meses"/>
    <s v="CCE-16 _x000a_Contratación directa"/>
    <x v="0"/>
    <n v="39000000"/>
    <n v="39000000"/>
    <s v="No"/>
    <s v="NA"/>
    <s v="Oficina Asesora Jurídica"/>
    <s v="CO-DC-11001"/>
    <s v="César Parra"/>
    <s v="4320410"/>
    <s v="cparra@fuga.gov.co"/>
    <m/>
    <m/>
    <m/>
    <m/>
    <m/>
    <m/>
    <m/>
    <m/>
    <m/>
    <m/>
    <m/>
    <m/>
    <m/>
    <m/>
    <m/>
    <m/>
    <m/>
    <m/>
    <m/>
    <m/>
    <m/>
    <m/>
    <m/>
    <m/>
    <m/>
  </r>
  <r>
    <x v="1"/>
    <x v="1"/>
    <x v="5"/>
    <x v="1"/>
    <x v="13"/>
    <x v="8"/>
    <x v="5"/>
    <x v="0"/>
    <x v="1"/>
    <s v="SAC - Subdirección Artística y Cultural"/>
    <s v="ENERO"/>
    <n v="80111600"/>
    <s v="Adición contrato FUGA-185-2021. Prestar servicios profesionales a la Fundación Gilberto Alzate Avendaño para coordinar los componentes técnicos y administrativos generados en la preproducción, producción y postproducción del Festival Centro 2022."/>
    <s v="1. Enero "/>
    <s v="1. Enero "/>
    <n v="1"/>
    <s v="2. Meses"/>
    <s v="CCE-16 _x000a_Contratación directa"/>
    <x v="0"/>
    <n v="6514000"/>
    <n v="6514000"/>
    <s v="No"/>
    <s v="NA"/>
    <s v="Oficina Asesora Jurídica"/>
    <s v="CO-DC-11001"/>
    <s v="César Parra"/>
    <s v="4320410"/>
    <s v="cparra@fuga.gov.co"/>
    <m/>
    <m/>
    <m/>
    <m/>
    <m/>
    <m/>
    <m/>
    <m/>
    <m/>
    <m/>
    <m/>
    <m/>
    <m/>
    <m/>
    <m/>
    <m/>
    <m/>
    <m/>
    <m/>
    <m/>
    <m/>
    <m/>
    <m/>
    <m/>
    <m/>
  </r>
  <r>
    <x v="1"/>
    <x v="1"/>
    <x v="5"/>
    <x v="1"/>
    <x v="13"/>
    <x v="8"/>
    <x v="5"/>
    <x v="0"/>
    <x v="1"/>
    <s v="SAC - Subdirección Artística y Cultural"/>
    <s v="AGOSTO"/>
    <n v="80111600"/>
    <s v="Prestar servicios profesionales a la Fundación Gilberto Alzate Avendaño para coordinar los componentes técnicos y administrativos generados en la preproducción, producción y postproducción del Festival Centro 2023. "/>
    <s v="7. Julio"/>
    <s v="8. Agosto"/>
    <n v="6"/>
    <s v="2. Meses"/>
    <s v="CCE-16 _x000a_Contratación directa"/>
    <x v="0"/>
    <n v="34286000"/>
    <n v="34286000"/>
    <s v="No"/>
    <s v="NA"/>
    <s v="Oficina Asesora Jurídica"/>
    <s v="CO-DC-11001"/>
    <s v="César Parra"/>
    <s v="4320410"/>
    <s v="cparra@fuga.gov.co"/>
    <m/>
    <m/>
    <m/>
    <m/>
    <m/>
    <m/>
    <m/>
    <m/>
    <m/>
    <m/>
    <m/>
    <m/>
    <m/>
    <m/>
    <m/>
    <m/>
    <m/>
    <m/>
    <m/>
    <m/>
    <m/>
    <m/>
    <m/>
    <m/>
    <m/>
  </r>
  <r>
    <x v="1"/>
    <x v="1"/>
    <x v="5"/>
    <x v="1"/>
    <x v="13"/>
    <x v="8"/>
    <x v="5"/>
    <x v="0"/>
    <x v="1"/>
    <s v="SAC - Subdirección Artística y Cultural"/>
    <s v="ENERO"/>
    <s v="78111808_x000a_78111800"/>
    <s v="Prestar el servicio integral de transporte terrestre para la Fundación Gilberto Alzate Avendaño"/>
    <s v="1. Enero "/>
    <s v="1. Enero "/>
    <n v="12"/>
    <s v="2. Meses"/>
    <s v="CCE-99 _x000a_Seléccion abreviada - acuerdo marco"/>
    <x v="0"/>
    <n v="15000000"/>
    <n v="15000000"/>
    <s v="Si"/>
    <s v="NA"/>
    <s v="Oficina Asesora Jurídica"/>
    <s v="CO-DC-11001"/>
    <s v="César Parra"/>
    <s v="4320410"/>
    <s v="cparra@fuga.gov.co"/>
    <m/>
    <m/>
    <m/>
    <m/>
    <m/>
    <m/>
    <m/>
    <m/>
    <m/>
    <m/>
    <m/>
    <m/>
    <m/>
    <m/>
    <m/>
    <m/>
    <m/>
    <m/>
    <m/>
    <m/>
    <m/>
    <m/>
    <m/>
    <m/>
    <m/>
  </r>
  <r>
    <x v="1"/>
    <x v="1"/>
    <x v="5"/>
    <x v="1"/>
    <x v="13"/>
    <x v="8"/>
    <x v="5"/>
    <x v="0"/>
    <x v="1"/>
    <s v="SAC - Subdirección Artística y Cultural"/>
    <s v="ENERO"/>
    <s v="81141601; 93141701; 93141702; 80141607; 80141902; 901518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430000000"/>
    <n v="430000000"/>
    <s v="Si"/>
    <s v="NA"/>
    <s v="Oficina Asesora Jurídica"/>
    <s v="CO-DC-11001"/>
    <s v="César Parra"/>
    <s v="4320410"/>
    <s v="cparra@fuga.gov.co"/>
    <m/>
    <m/>
    <m/>
    <m/>
    <m/>
    <m/>
    <m/>
    <m/>
    <m/>
    <m/>
    <m/>
    <m/>
    <m/>
    <m/>
    <m/>
    <m/>
    <m/>
    <m/>
    <m/>
    <m/>
    <m/>
    <m/>
    <m/>
    <m/>
    <m/>
  </r>
  <r>
    <x v="1"/>
    <x v="1"/>
    <x v="5"/>
    <x v="1"/>
    <x v="13"/>
    <x v="8"/>
    <x v="5"/>
    <x v="0"/>
    <x v="1"/>
    <s v="SAC - Subdirección Artística y Cultural"/>
    <s v="ENERO"/>
    <s v="81141601; 93141701; 93141702; 80141607; 80141902; 90151802"/>
    <s v="Adicion contrato FUGA-148-2021. 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170000000"/>
    <n v="170000000"/>
    <s v="Si"/>
    <s v="NA"/>
    <s v="Oficina Asesora Jurídica"/>
    <s v="CO-DC-11001"/>
    <s v="César Parra"/>
    <s v="4320410"/>
    <s v="cparra@fuga.gov.co"/>
    <m/>
    <m/>
    <m/>
    <m/>
    <m/>
    <m/>
    <m/>
    <m/>
    <m/>
    <m/>
    <m/>
    <m/>
    <m/>
    <m/>
    <m/>
    <m/>
    <m/>
    <m/>
    <m/>
    <m/>
    <m/>
    <m/>
    <m/>
    <m/>
    <m/>
  </r>
  <r>
    <x v="1"/>
    <x v="1"/>
    <x v="4"/>
    <x v="1"/>
    <x v="14"/>
    <x v="7"/>
    <x v="4"/>
    <x v="0"/>
    <x v="1"/>
    <s v="SAC - Subdirección Artística y Cultural"/>
    <s v="ENERO"/>
    <n v="80111600"/>
    <s v="Prestar servicios profesionales para coordinar la estructuración y ejecución de los procesos de fomento a las prácticas del arte, la cultura y el patrimonio liderados desde la Fundación Gilberto Alzate Avendaño."/>
    <s v="1. Enero "/>
    <s v="1. Enero "/>
    <n v="11"/>
    <s v="2. Meses"/>
    <s v="CCE-16 _x000a_Contratación directa"/>
    <x v="0"/>
    <n v="86304900"/>
    <n v="86304900"/>
    <s v="No"/>
    <s v="NA"/>
    <s v="Oficina Asesora Jurídica"/>
    <s v="CO-DC-11001"/>
    <s v="César Parra"/>
    <s v="4320410"/>
    <s v="cparra@fuga.gov.co"/>
    <m/>
    <m/>
    <m/>
    <m/>
    <m/>
    <m/>
    <m/>
    <m/>
    <m/>
    <m/>
    <m/>
    <m/>
    <m/>
    <m/>
    <m/>
    <m/>
    <m/>
    <m/>
    <m/>
    <m/>
    <m/>
    <m/>
    <m/>
    <m/>
    <m/>
  </r>
  <r>
    <x v="1"/>
    <x v="1"/>
    <x v="4"/>
    <x v="1"/>
    <x v="14"/>
    <x v="7"/>
    <x v="4"/>
    <x v="0"/>
    <x v="1"/>
    <s v="SAC - Subdirección Artística y Cultural"/>
    <s v="ENERO"/>
    <n v="80111600"/>
    <s v="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
    <s v="1. Enero "/>
    <s v="1. Enero "/>
    <n v="11"/>
    <s v="2. Meses"/>
    <s v="CCE-16 _x000a_Contratación directa"/>
    <x v="0"/>
    <n v="52384200"/>
    <n v="52384200"/>
    <s v="No"/>
    <s v="NA"/>
    <s v="Oficina Asesora Jurídica"/>
    <s v="CO-DC-11001"/>
    <s v="César Parra"/>
    <s v="4320410"/>
    <s v="cparra@fuga.gov.co"/>
    <m/>
    <m/>
    <m/>
    <m/>
    <m/>
    <m/>
    <m/>
    <m/>
    <m/>
    <m/>
    <m/>
    <m/>
    <m/>
    <m/>
    <m/>
    <m/>
    <m/>
    <m/>
    <m/>
    <m/>
    <m/>
    <m/>
    <m/>
    <m/>
    <m/>
  </r>
  <r>
    <x v="1"/>
    <x v="1"/>
    <x v="4"/>
    <x v="1"/>
    <x v="10"/>
    <x v="7"/>
    <x v="4"/>
    <x v="0"/>
    <x v="1"/>
    <s v="SAC - Subdirección Artística y Cultural"/>
    <s v="JULIO"/>
    <n v="93141702"/>
    <s v="Valor presupuestado para el desarrollo del programa Apoyos Concertados 2022."/>
    <s v="7. Julio"/>
    <s v="7. Julio"/>
    <n v="11"/>
    <s v="2. Meses"/>
    <s v="CCE-05 _x000a_Contratación directa (con ofertas) "/>
    <x v="0"/>
    <n v="80000000"/>
    <n v="80000000"/>
    <s v="No"/>
    <s v="NA"/>
    <s v="Oficina Asesora Jurídica"/>
    <s v="CO-DC-11001"/>
    <s v="César Parra"/>
    <s v="4320410"/>
    <s v="cparra@fuga.gov.co"/>
    <m/>
    <m/>
    <m/>
    <m/>
    <m/>
    <m/>
    <m/>
    <m/>
    <m/>
    <m/>
    <m/>
    <m/>
    <m/>
    <m/>
    <m/>
    <m/>
    <m/>
    <m/>
    <m/>
    <m/>
    <m/>
    <m/>
    <m/>
    <m/>
    <m/>
  </r>
  <r>
    <x v="1"/>
    <x v="1"/>
    <x v="6"/>
    <x v="2"/>
    <x v="15"/>
    <x v="9"/>
    <x v="0"/>
    <x v="0"/>
    <x v="2"/>
    <s v="SAC - Subdirección Artística y Cultural"/>
    <s v="ENERO"/>
    <n v="80111600"/>
    <s v="Prestar servicios profesionales a la Fundación Gilberto Alzate Avendaño en la planeación, definición y ejecución de los de catalogación, registro, generación de guiones curatoriales y contenidos pedagógicos requeridos para la gestión de la colección de arte a cargo de la Subdirección Artística y Cultural "/>
    <s v="1. Enero "/>
    <s v="1. Enero "/>
    <n v="6"/>
    <s v="2. Meses"/>
    <s v="CCE-16 _x000a_Contratación directa"/>
    <x v="0"/>
    <n v="39695400"/>
    <n v="39695400"/>
    <s v="No"/>
    <s v="NA"/>
    <s v="Oficina Asesora Jurídica"/>
    <s v="CO-DC-11001"/>
    <s v="César Parra"/>
    <s v="4320410"/>
    <s v="cparra@fuga.gov.co"/>
    <m/>
    <m/>
    <m/>
    <m/>
    <m/>
    <m/>
    <m/>
    <m/>
    <m/>
    <m/>
    <m/>
    <m/>
    <m/>
    <m/>
    <m/>
    <m/>
    <m/>
    <m/>
    <m/>
    <m/>
    <m/>
    <m/>
    <m/>
    <m/>
    <m/>
  </r>
  <r>
    <x v="1"/>
    <x v="1"/>
    <x v="6"/>
    <x v="2"/>
    <x v="15"/>
    <x v="9"/>
    <x v="0"/>
    <x v="0"/>
    <x v="2"/>
    <s v="SAC - Subdirección Artística y Cultural"/>
    <s v="ENERO"/>
    <n v="80111600"/>
    <s v="Prestar servicios profesionales a la Fundación Gilberto Alzate Avendaño en la planeación, definición y ejecución de los procesos de conservación integral y manejo de la Colección de arte a cargo de la Subdirección Artística y Cultural"/>
    <s v="1. Enero "/>
    <s v="1. Enero "/>
    <n v="6"/>
    <s v="2. Meses"/>
    <s v="CCE-16 _x000a_Contratación directa"/>
    <x v="0"/>
    <n v="39695400"/>
    <n v="39695400"/>
    <s v="No"/>
    <s v="NA"/>
    <s v="Oficina Asesora Jurídica"/>
    <s v="CO-DC-11001"/>
    <s v="César Parra"/>
    <s v="4320410"/>
    <s v="cparra@fuga.gov.co"/>
    <m/>
    <m/>
    <m/>
    <m/>
    <m/>
    <m/>
    <m/>
    <m/>
    <m/>
    <m/>
    <m/>
    <m/>
    <m/>
    <m/>
    <m/>
    <m/>
    <m/>
    <m/>
    <m/>
    <m/>
    <m/>
    <m/>
    <m/>
    <m/>
    <m/>
  </r>
  <r>
    <x v="1"/>
    <x v="1"/>
    <x v="6"/>
    <x v="2"/>
    <x v="15"/>
    <x v="9"/>
    <x v="0"/>
    <x v="0"/>
    <x v="2"/>
    <s v="SAC - Subdirección Artística y Cultural"/>
    <s v="ENERO"/>
    <n v="80111600"/>
    <s v="Prestar servicios de apoyo a la gestión a la Fundación Gilberto Alzate Avendaño para apoyar los procesos de documentación y valoración de las piezas de arte que conforman la colección de arte de la entidad. "/>
    <s v="1. Enero "/>
    <s v="1. Enero "/>
    <n v="5"/>
    <s v="2. Meses"/>
    <s v="CCE-16 _x000a_Contratación directa"/>
    <x v="0"/>
    <n v="9515000"/>
    <n v="95150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de apoyo a la gestión a la Fundación Gilberto Alzate Avendaño en los procesos de pre producción, producción y pos producción, en el componente técnico y escenografico de los eventos artísticos y culturales adelantados desde la Subdirección Artística y Cultural"/>
    <s v="1. Enero "/>
    <s v="1. Enero "/>
    <n v="11"/>
    <s v="2. Meses"/>
    <s v="CCE-16 _x000a_Contratación directa"/>
    <x v="0"/>
    <n v="39306300"/>
    <n v="393063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de apoyo a la gestión a la Fundación Gilberto Alzate Avendaño en los procesos de pre producción, producción y pos producción, en el componente de audio y sonido de los eventos artísticos y culturales adelantados desde la Subdirección Artística y Cultural"/>
    <s v="1. Enero "/>
    <s v="1. Enero "/>
    <n v="11"/>
    <s v="2. Meses"/>
    <s v="CCE-16 _x000a_Contratación directa"/>
    <x v="0"/>
    <n v="39306300"/>
    <n v="393063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a la Fundación Gilberto Alzate Avendaño para apoyar los procesos de producción, montaje y desmontaje de las exposiciones artísticas y demás actividade realizadas  en el marco de la gestión misional y cumplimiento de metas a cargo de la Subdirección Artística y Cultural. "/>
    <s v="1. Enero "/>
    <s v="1. Enero "/>
    <n v="11"/>
    <s v="2. Meses"/>
    <s v="CCE-16 _x000a_Contratación directa"/>
    <x v="0"/>
    <n v="27159000"/>
    <n v="271590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 "/>
    <s v="1. Enero "/>
    <s v="1. Enero "/>
    <n v="11"/>
    <s v="2. Meses"/>
    <s v="CCE-16 _x000a_Contratación directa"/>
    <x v="0"/>
    <n v="27159000"/>
    <n v="27159000"/>
    <s v="No"/>
    <s v="NA"/>
    <s v="Oficina Asesora Jurídica"/>
    <s v="CO-DC-11001"/>
    <s v="César Parra"/>
    <s v="4320410"/>
    <s v="cparra@fuga.gov.co"/>
    <m/>
    <m/>
    <m/>
    <m/>
    <m/>
    <m/>
    <m/>
    <m/>
    <m/>
    <m/>
    <m/>
    <m/>
    <m/>
    <m/>
    <m/>
    <m/>
    <m/>
    <m/>
    <m/>
    <m/>
    <m/>
    <m/>
    <m/>
    <m/>
    <m/>
  </r>
  <r>
    <x v="1"/>
    <x v="1"/>
    <x v="6"/>
    <x v="2"/>
    <x v="16"/>
    <x v="10"/>
    <x v="0"/>
    <x v="0"/>
    <x v="2"/>
    <s v="SAC - Subdirección Artística y Cultural"/>
    <s v="JULIO"/>
    <n v="80111600"/>
    <s v="Prestar los servicios de apoyo a la gestión a la Fundación Gilberto Alzate Avendaño para apoyar los procesos de planeación y reproducción de contenidos de audio tipo “Podcast” requeridos para la circulación de contenidos artísticos y culturales programados por la Subdirección Artística y Cultural."/>
    <s v="7. Julio"/>
    <s v="7. Julio"/>
    <n v="4"/>
    <s v="2. Meses"/>
    <s v="CCE-16 _x000a_Contratación directa"/>
    <x v="0"/>
    <n v="7612000"/>
    <n v="7612000"/>
    <s v="No"/>
    <s v="NA"/>
    <s v="Oficina Asesora Jurídica"/>
    <s v="CO-DC-11001"/>
    <s v="César Parra"/>
    <s v="4320410"/>
    <s v="cparra@fuga.gov.co"/>
    <m/>
    <m/>
    <m/>
    <m/>
    <m/>
    <m/>
    <m/>
    <m/>
    <m/>
    <m/>
    <m/>
    <m/>
    <m/>
    <m/>
    <m/>
    <m/>
    <m/>
    <m/>
    <m/>
    <m/>
    <m/>
    <m/>
    <m/>
    <m/>
    <m/>
  </r>
  <r>
    <x v="1"/>
    <x v="1"/>
    <x v="6"/>
    <x v="2"/>
    <x v="16"/>
    <x v="10"/>
    <x v="0"/>
    <x v="0"/>
    <x v="2"/>
    <s v="SAC - Subdirección Artística y Cultural"/>
    <s v="JULIO"/>
    <n v="80111600"/>
    <s v="Prestar los servicios de apoyo a la gestión a la Fundación Gilberto Álzate Avendaño para apoyar los procesos de producción, post producción y finalización de contenidos de audio tipo “Podcast” requeridos para la circulación de contenidos artísticos y culturales programados por la Subdirección Artística y Cultural."/>
    <s v="7. Julio"/>
    <s v="7. Julio"/>
    <n v="4"/>
    <s v="2. Meses"/>
    <s v="CCE-16 _x000a_Contratación directa"/>
    <x v="0"/>
    <n v="7612000"/>
    <n v="7612000"/>
    <s v="No"/>
    <s v="NA"/>
    <s v="Oficina Asesora Jurídica"/>
    <s v="CO-DC-11001"/>
    <s v="César Parra"/>
    <s v="4320410"/>
    <s v="cparra@fuga.gov.co"/>
    <m/>
    <m/>
    <m/>
    <m/>
    <m/>
    <m/>
    <m/>
    <m/>
    <m/>
    <m/>
    <m/>
    <m/>
    <m/>
    <m/>
    <m/>
    <m/>
    <m/>
    <m/>
    <m/>
    <m/>
    <m/>
    <m/>
    <m/>
    <m/>
    <m/>
  </r>
  <r>
    <x v="1"/>
    <x v="1"/>
    <x v="6"/>
    <x v="2"/>
    <x v="16"/>
    <x v="10"/>
    <x v="0"/>
    <x v="0"/>
    <x v="2"/>
    <s v="SAC - Subdirección Artística y Cultural"/>
    <s v="ENERO"/>
    <n v="80111600"/>
    <s v="Prestar servicios de apoyo a la gestión a la Fundación Gilberto Alzate Avendaño para apoyar la realización de eventos y espectáculos públicos, especialmente en lo relacionado con los componentes de audio y sonido."/>
    <s v="1. Enero "/>
    <s v="2. Febrero"/>
    <n v="10"/>
    <s v="2. Meses"/>
    <s v="CCE-16 _x000a_Contratación directa"/>
    <x v="0"/>
    <n v="19030000"/>
    <n v="19030000"/>
    <s v="No"/>
    <s v="NA"/>
    <s v="Oficina Asesora Jurídica"/>
    <s v="CO-DC-11001"/>
    <s v="César Parra"/>
    <s v="4320410"/>
    <s v="cparra@fuga.gov.co"/>
    <m/>
    <m/>
    <m/>
    <m/>
    <m/>
    <m/>
    <m/>
    <m/>
    <m/>
    <m/>
    <m/>
    <m/>
    <m/>
    <m/>
    <m/>
    <m/>
    <m/>
    <m/>
    <m/>
    <m/>
    <m/>
    <m/>
    <m/>
    <m/>
    <m/>
  </r>
  <r>
    <x v="1"/>
    <x v="1"/>
    <x v="6"/>
    <x v="2"/>
    <x v="16"/>
    <x v="10"/>
    <x v="0"/>
    <x v="0"/>
    <x v="2"/>
    <s v="SAC - Subdirección Artística y Cultural"/>
    <s v="ENERO"/>
    <s v="72102900 - 72103300"/>
    <s v="Prestar el servicio de mantenimiento preventivo y/o correctivo de los bienes muebles e inmuebles de propiedad y/o tenencia de la Fundación"/>
    <s v="1. Enero "/>
    <s v="1. Enero "/>
    <n v="12"/>
    <s v="2. Meses"/>
    <s v="CCE-06 _x000a_Selección abreviada menor cuantía"/>
    <x v="0"/>
    <n v="14865238"/>
    <n v="14865238"/>
    <s v="No"/>
    <s v="NA"/>
    <s v="Oficina Asesora Jurídica"/>
    <s v="CO-DC-11001"/>
    <s v="César Parra"/>
    <s v="4320410"/>
    <s v="cparra@fuga.gov.co"/>
    <m/>
    <m/>
    <m/>
    <m/>
    <m/>
    <m/>
    <m/>
    <m/>
    <m/>
    <m/>
    <m/>
    <m/>
    <m/>
    <m/>
    <m/>
    <m/>
    <m/>
    <m/>
    <m/>
    <m/>
    <m/>
    <m/>
    <m/>
    <m/>
    <m/>
  </r>
  <r>
    <x v="1"/>
    <x v="1"/>
    <x v="6"/>
    <x v="2"/>
    <x v="16"/>
    <x v="10"/>
    <x v="0"/>
    <x v="0"/>
    <x v="2"/>
    <s v="SAC - Subdirección Artística y Cultural"/>
    <s v="ENERO"/>
    <s v="72102900 - 72103300"/>
    <s v="Adición contrato FUGA-207-2021. Prestar el servicio de mantenimiento preventivo y/o correctivo de los bienes muebles e inmuebles de propiedad y/o tenencia de la Fundación"/>
    <s v="2. Febrero"/>
    <s v="3. Marzo"/>
    <n v="12"/>
    <s v="2. Meses"/>
    <s v="CCE-06 _x000a_Selección abreviada menor cuantía"/>
    <x v="0"/>
    <n v="1017162"/>
    <n v="1017162"/>
    <s v="No"/>
    <s v="NA"/>
    <s v="Oficina Asesora Jurídica"/>
    <s v="CO-DC-11001"/>
    <s v="César Parra"/>
    <s v="4320410"/>
    <s v="cparra@fuga.gov.co"/>
    <m/>
    <m/>
    <m/>
    <m/>
    <m/>
    <m/>
    <m/>
    <m/>
    <m/>
    <m/>
    <m/>
    <m/>
    <m/>
    <m/>
    <m/>
    <m/>
    <m/>
    <m/>
    <m/>
    <m/>
    <m/>
    <m/>
    <m/>
    <m/>
    <m/>
  </r>
  <r>
    <x v="1"/>
    <x v="1"/>
    <x v="6"/>
    <x v="2"/>
    <x v="16"/>
    <x v="10"/>
    <x v="0"/>
    <x v="0"/>
    <x v="2"/>
    <s v="SAC - Subdirección Artística y Cultural"/>
    <s v="ABRIL"/>
    <s v="72121100 - 72152900 - 72121400 - 72121000"/>
    <s v="Valor presupuestado para adelantar la contratación del mantenimiento y complementación de la membrana arquitectonica del muelle y para adelantar la contratación del mantenimiento y alistamiento de las salas de exposición. "/>
    <s v="2. Febrero"/>
    <s v="3. Marzo"/>
    <n v="11"/>
    <s v="2. Meses"/>
    <s v="CCE-06 _x000a_Selección abreviada menor cuantía"/>
    <x v="0"/>
    <n v="64406538"/>
    <n v="64406538"/>
    <s v="No"/>
    <s v="NA"/>
    <s v="Oficina Asesora Jurídica"/>
    <s v="CO-DC-11001"/>
    <s v="César Parra"/>
    <s v="4320410"/>
    <s v="cparra@fuga.gov.co"/>
    <m/>
    <m/>
    <m/>
    <m/>
    <m/>
    <m/>
    <m/>
    <m/>
    <m/>
    <m/>
    <m/>
    <m/>
    <m/>
    <m/>
    <m/>
    <m/>
    <m/>
    <m/>
    <m/>
    <m/>
    <m/>
    <m/>
    <m/>
    <m/>
    <m/>
  </r>
  <r>
    <x v="1"/>
    <x v="1"/>
    <x v="6"/>
    <x v="2"/>
    <x v="16"/>
    <x v="10"/>
    <x v="0"/>
    <x v="0"/>
    <x v="2"/>
    <s v="SAC - Subdirección Artística y Cultural"/>
    <s v="MARZO"/>
    <s v="56112205 - 73152108"/>
    <s v="Valor presupuestado para adelantar la para compra de equipos y mantenimiento la planta de equipos técncos existentes de la FUGA y "/>
    <s v="2. Febrero"/>
    <s v="3. Marzo"/>
    <n v="11"/>
    <s v="2. Meses"/>
    <s v="CCE-06 _x000a_Selección abreviada menor cuantía"/>
    <x v="0"/>
    <n v="48292940"/>
    <n v="48292940"/>
    <s v="No"/>
    <s v="NA"/>
    <s v="Oficina Asesora Jurídica"/>
    <s v="CO-DC-11001"/>
    <s v="César Parra"/>
    <s v="4320410"/>
    <s v="cparra@fuga.gov.co"/>
    <m/>
    <m/>
    <m/>
    <m/>
    <m/>
    <m/>
    <m/>
    <m/>
    <m/>
    <m/>
    <m/>
    <m/>
    <m/>
    <m/>
    <m/>
    <m/>
    <m/>
    <m/>
    <m/>
    <m/>
    <m/>
    <m/>
    <m/>
    <m/>
    <m/>
  </r>
  <r>
    <x v="1"/>
    <x v="1"/>
    <x v="6"/>
    <x v="2"/>
    <x v="16"/>
    <x v="10"/>
    <x v="0"/>
    <x v="0"/>
    <x v="2"/>
    <s v="SAC - Subdirección Artística y Cultural"/>
    <s v="ENERO"/>
    <s v="92101501; 92121504"/>
    <s v="Prestar el servicio integral de vigilancia y seguridad privada para todos los bienes muebles e inmuebles de propiedad y/o tenencia de la Fundación Gilberto Alzate Avendaño"/>
    <s v="1. Enero "/>
    <s v="1. Enero "/>
    <n v="12"/>
    <s v="2. Meses"/>
    <s v="CCE-07 _x000a_Selección abreviada subasta inversa"/>
    <x v="0"/>
    <n v="54593462"/>
    <n v="54593462"/>
    <s v="Si"/>
    <s v="NA"/>
    <s v="Oficina Asesora Jurídica"/>
    <s v="CO-DC-11001"/>
    <s v="César Parra"/>
    <s v="4320410"/>
    <s v="cparra@fuga.gov.co"/>
    <m/>
    <m/>
    <m/>
    <m/>
    <m/>
    <m/>
    <m/>
    <m/>
    <m/>
    <m/>
    <m/>
    <m/>
    <m/>
    <m/>
    <m/>
    <m/>
    <m/>
    <m/>
    <m/>
    <m/>
    <m/>
    <m/>
    <m/>
    <m/>
    <m/>
  </r>
  <r>
    <x v="1"/>
    <x v="1"/>
    <x v="6"/>
    <x v="2"/>
    <x v="16"/>
    <x v="10"/>
    <x v="0"/>
    <x v="0"/>
    <x v="2"/>
    <s v="SAC - Subdirección Artística y Cultural"/>
    <s v="ENERO"/>
    <s v="92101501; 92121504"/>
    <s v="Adicion contrato FUGA-96-2021. Prestar el servicio integral de vigilancia y seguridad privada para todos los bienes muebles e inmuebles de propiedad y/o tenencia de la Fundación Gilberto Alzate Avendaño"/>
    <s v="1. Enero "/>
    <s v="1. Enero "/>
    <n v="12"/>
    <s v="2. Meses"/>
    <s v="CCE-07 _x000a_Selección abreviada subasta inversa"/>
    <x v="0"/>
    <n v="2730238"/>
    <n v="2730238"/>
    <s v="Si"/>
    <s v="NA"/>
    <s v="Oficina Asesora Jurídica"/>
    <s v="CO-DC-11001"/>
    <s v="César Parra"/>
    <s v="4320410"/>
    <s v="cparra@fuga.gov.co"/>
    <m/>
    <m/>
    <m/>
    <m/>
    <m/>
    <m/>
    <m/>
    <m/>
    <m/>
    <m/>
    <m/>
    <m/>
    <m/>
    <m/>
    <m/>
    <m/>
    <m/>
    <m/>
    <m/>
    <m/>
    <m/>
    <m/>
    <m/>
    <m/>
    <m/>
  </r>
  <r>
    <x v="1"/>
    <x v="1"/>
    <x v="6"/>
    <x v="2"/>
    <x v="17"/>
    <x v="11"/>
    <x v="0"/>
    <x v="0"/>
    <x v="3"/>
    <s v="SAC - Subdirección Artística y Cultural"/>
    <s v="ENERO"/>
    <n v="80111600"/>
    <s v="Prestar los servicios profesionales a la Fundación Gilberto Álzate Avendaño para asesorar la planeación, definición y ejecución de los proyectos de infraestructura adelantados en el marco del proyecto de inversión -Mejoramiento y conservación de la infraestructura cultural púbica para el disfrute del Centro de Bogotá-"/>
    <s v="1. Enero "/>
    <s v="1. Enero "/>
    <n v="11"/>
    <s v="2. Meses"/>
    <s v="CCE-16 _x000a_Contratación directa"/>
    <x v="0"/>
    <n v="78285900"/>
    <n v="78285900"/>
    <s v="No"/>
    <s v="NA"/>
    <s v="Oficina Asesora Jurídica"/>
    <s v="CO-DC-11001"/>
    <s v="César Parra"/>
    <s v="4320410"/>
    <s v="cparra@fuga.gov.co"/>
    <m/>
    <m/>
    <m/>
    <m/>
    <m/>
    <m/>
    <m/>
    <m/>
    <m/>
    <m/>
    <m/>
    <m/>
    <m/>
    <m/>
    <m/>
    <m/>
    <m/>
    <m/>
    <m/>
    <m/>
    <m/>
    <m/>
    <m/>
    <m/>
    <m/>
  </r>
  <r>
    <x v="1"/>
    <x v="1"/>
    <x v="6"/>
    <x v="2"/>
    <x v="17"/>
    <x v="11"/>
    <x v="0"/>
    <x v="0"/>
    <x v="3"/>
    <s v="SAC - Subdirección Artística y Cultural"/>
    <s v="ENERO"/>
    <n v="80111600"/>
    <s v="Prestar los servicios jurídicos especializados de asesoria a la FUNDACION GILBERTO ALZATE AVENDAÑO en el desarrollo de los procesos de orden legal,  contractual, administrativo."/>
    <s v="1. Enero "/>
    <s v="1. Enero "/>
    <n v="11"/>
    <s v="2. Meses"/>
    <s v="CCE-16 _x000a_Contratación directa"/>
    <x v="0"/>
    <n v="56101122"/>
    <n v="56101122"/>
    <s v="No"/>
    <s v="NA"/>
    <s v="Oficina Asesora Jurídica"/>
    <s v="CO-DC-11001"/>
    <s v="César Parra"/>
    <s v="4320410"/>
    <s v="cparra@fuga.gov.co"/>
    <m/>
    <m/>
    <m/>
    <m/>
    <m/>
    <m/>
    <m/>
    <m/>
    <m/>
    <m/>
    <m/>
    <m/>
    <m/>
    <m/>
    <m/>
    <m/>
    <m/>
    <m/>
    <m/>
    <m/>
    <m/>
    <m/>
    <m/>
    <m/>
    <m/>
  </r>
  <r>
    <x v="1"/>
    <x v="1"/>
    <x v="6"/>
    <x v="2"/>
    <x v="17"/>
    <x v="11"/>
    <x v="0"/>
    <x v="0"/>
    <x v="3"/>
    <s v="SAC - Subdirección Artística y Cultural"/>
    <m/>
    <s v="72121100 - 72152900 - 72121400 - 72121000"/>
    <s v="Contratar la revisión, ajuste, complementación y actualización a estudios y diseños para la articulación de los diseños arquitectónicos finales con la terminación del reforzamiento estructural, diseño final de redes y construcción de obras complementarias para la adecuación de la infraestructura del auditorio principal de la fundación Gilberto Álzate Avendaño en la ciudad de Bogotá, D.C"/>
    <s v="2. Febrero"/>
    <s v="1. Enero "/>
    <n v="11"/>
    <s v="2. Meses"/>
    <s v="CCE-02 _x000a_Licitación pública"/>
    <x v="0"/>
    <n v="2670000000"/>
    <n v="2670000000"/>
    <s v="No"/>
    <s v="NA"/>
    <s v="Oficina Asesora Jurídica"/>
    <s v="CO-DC-11001"/>
    <s v="César Parra"/>
    <s v="4320410"/>
    <s v="cparra@fuga.gov.co"/>
    <m/>
    <m/>
    <m/>
    <m/>
    <m/>
    <m/>
    <m/>
    <m/>
    <m/>
    <m/>
    <m/>
    <m/>
    <m/>
    <m/>
    <m/>
    <m/>
    <m/>
    <m/>
    <m/>
    <m/>
    <m/>
    <m/>
    <m/>
    <m/>
    <m/>
  </r>
  <r>
    <x v="1"/>
    <x v="1"/>
    <x v="6"/>
    <x v="2"/>
    <x v="17"/>
    <x v="11"/>
    <x v="0"/>
    <x v="0"/>
    <x v="3"/>
    <s v="SAC - Subdirección Artística y Cultural"/>
    <m/>
    <s v="81101500 - 72111100 - 72121000 - 72152900 - 80101600"/>
    <s v="Contratar la Interventoría técnica, administrativa, financiera y legal para revisión, ajuste, complementación y actualización a estudios y diseños para la articulación de los diseños arquitectónicos finales con la terminación del reforzamiento estructural, diseño final de redes y construcción de obras complementarias para la adecuación de la infraestructura del auditorio principal de la fundación Gilberto Álzate Avendaño en la ciudad de Bogotá, D.C."/>
    <s v="2. Febrero"/>
    <s v="1. Enero "/>
    <n v="11"/>
    <s v="2. Meses"/>
    <s v="CCE-04 _x000a_Concurso de méritos abierto"/>
    <x v="0"/>
    <n v="479000000"/>
    <n v="479000000"/>
    <s v="No"/>
    <s v="NA"/>
    <s v="Oficina Asesora Jurídica"/>
    <s v="CO-DC-11001"/>
    <s v="César Parra"/>
    <s v="4320410"/>
    <s v="cparra@fuga.gov.co"/>
    <m/>
    <m/>
    <m/>
    <m/>
    <m/>
    <m/>
    <m/>
    <m/>
    <m/>
    <m/>
    <m/>
    <m/>
    <m/>
    <m/>
    <m/>
    <m/>
    <m/>
    <m/>
    <m/>
    <m/>
    <m/>
    <m/>
    <m/>
    <m/>
    <m/>
  </r>
  <r>
    <x v="2"/>
    <x v="2"/>
    <x v="7"/>
    <x v="3"/>
    <x v="18"/>
    <x v="12"/>
    <x v="6"/>
    <x v="0"/>
    <x v="1"/>
    <s v="SGC - Subdirección para la Gestión del Centro de Bogotá "/>
    <m/>
    <n v="80111600"/>
    <s v="Prestar los servicios de apoyo y orientación en la construcción del modelo de operación para el Co-Laboratorio -La Esquina redonda, en el marco del proyecto Bronx Distrito Creativo"/>
    <s v="1. Enero "/>
    <s v="1. Enero "/>
    <n v="11"/>
    <s v="2. Meses"/>
    <s v="CCE-16 _x000a_Contratación directa"/>
    <x v="0"/>
    <n v="49503300"/>
    <n v="49503300"/>
    <s v="No"/>
    <s v="N/A"/>
    <s v="Oficina Asesora Jurídica "/>
    <s v="CO-DC-11001"/>
    <s v="María del Pilar Maya Herrera"/>
    <n v="4320410"/>
    <s v="mmaya@fuga.gov.co"/>
    <m/>
    <m/>
    <m/>
    <m/>
    <m/>
    <m/>
    <m/>
    <m/>
    <m/>
    <m/>
    <m/>
    <m/>
    <m/>
    <m/>
    <m/>
    <m/>
    <m/>
    <m/>
    <m/>
    <m/>
    <m/>
    <m/>
    <m/>
    <m/>
    <m/>
  </r>
  <r>
    <x v="2"/>
    <x v="2"/>
    <x v="7"/>
    <x v="3"/>
    <x v="19"/>
    <x v="12"/>
    <x v="5"/>
    <x v="0"/>
    <x v="1"/>
    <s v="SGC - Subdirección para la Gestión del Centro de Bogotá "/>
    <m/>
    <n v="80111600"/>
    <s v="Prestar los servicios de apoyo a la gestión para la articulación del PEMP"/>
    <s v="1. Enero "/>
    <s v="1. Enero "/>
    <n v="11"/>
    <s v="2. Meses"/>
    <s v="CCE-16 _x000a_Contratación directa"/>
    <x v="0"/>
    <n v="66000000"/>
    <n v="66000000"/>
    <s v="No"/>
    <s v="N/A"/>
    <s v="Oficina Asesora Jurídica "/>
    <s v="CO-DC-11001"/>
    <s v="María del Pilar Maya Herrera"/>
    <n v="4320410"/>
    <s v="mmaya@fuga.gov.co"/>
    <m/>
    <m/>
    <m/>
    <m/>
    <m/>
    <m/>
    <m/>
    <m/>
    <m/>
    <m/>
    <m/>
    <m/>
    <m/>
    <m/>
    <m/>
    <m/>
    <m/>
    <m/>
    <m/>
    <m/>
    <m/>
    <m/>
    <m/>
    <m/>
    <m/>
  </r>
  <r>
    <x v="2"/>
    <x v="2"/>
    <x v="7"/>
    <x v="3"/>
    <x v="19"/>
    <x v="12"/>
    <x v="5"/>
    <x v="0"/>
    <x v="1"/>
    <s v="SGC - Subdirección para la Gestión del Centro de Bogotá "/>
    <m/>
    <s v="81141601;93141702"/>
    <s v="Prestar el servicio integral de operación logística requerido por la Fundación Gilberto Alzate Avendaño para la producción de una exposición itinerante sobre el proceso de esquina redonda"/>
    <s v="1. Enero "/>
    <s v="1. Enero "/>
    <n v="11"/>
    <s v="2. Meses"/>
    <s v="CCE-02 _x000a_Licitación pública"/>
    <x v="0"/>
    <n v="20000000"/>
    <n v="20000000"/>
    <s v="No"/>
    <s v="N/A"/>
    <s v="Oficina Asesora Jurídica "/>
    <s v="CO-DC-11001"/>
    <s v="María del Pilar Maya Herrera"/>
    <n v="4320410"/>
    <s v="mmaya@fuga.gov.co"/>
    <m/>
    <m/>
    <m/>
    <m/>
    <m/>
    <m/>
    <m/>
    <m/>
    <m/>
    <m/>
    <m/>
    <m/>
    <m/>
    <m/>
    <m/>
    <m/>
    <m/>
    <m/>
    <m/>
    <m/>
    <m/>
    <m/>
    <m/>
    <m/>
    <m/>
  </r>
  <r>
    <x v="2"/>
    <x v="2"/>
    <x v="7"/>
    <x v="3"/>
    <x v="18"/>
    <x v="12"/>
    <x v="6"/>
    <x v="0"/>
    <x v="1"/>
    <s v="SGC - Subdirección para la Gestión del Centro de Bogotá "/>
    <m/>
    <n v="80111600"/>
    <s v="PRESTAR SERVICIOS DE APOYO PARA LA CONSTRUCCIÓN DE LA MEMORIA MUSEOGRÁFICA PARA EL COLABORATORIO - ESQUINA REDONDA"/>
    <s v="7. Julio"/>
    <s v="7. Julio"/>
    <n v="6"/>
    <s v="2. Meses"/>
    <s v="CCE-16 _x000a_Contratación directa"/>
    <x v="0"/>
    <n v="7310560"/>
    <n v="731056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servicios profesionales para llevar a cabo la implementación y seguimiento del modelo integrado de planeación y gestión, articulado con los planes, programas y proyectos de la entidad, así como realizar análisis de datos, generación de reportes y tratamiento de la información que se deriven de las actividades desarrolladas para la Fundación Gilberto Alzate Avendaño."/>
    <s v="1. Enero "/>
    <s v="1. Enero "/>
    <n v="11"/>
    <s v="2. Meses"/>
    <s v="CCE-16 _x000a_Contratación directa"/>
    <x v="0"/>
    <n v="62607600"/>
    <n v="6260760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los servicios de apoyo a la gestión a la Subdirección para la Gestión para del centro de Bogotá respecto de los servicios requeridos en la producción y realización de cada una de las actividades y eventos que se lleve a cabo en los espacios públicos y de la FUGA"/>
    <s v="1. Enero "/>
    <s v="1. Enero "/>
    <n v="11"/>
    <s v="2. Meses"/>
    <s v="CCE-16 _x000a_Contratación directa"/>
    <x v="0"/>
    <n v="49503300"/>
    <n v="4950330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los servicios jurídicos especializados de asesoria a la FUNDACION GILBERTO ALZATE AVENDAÑO en el desarrollo de los procesos de orden legal, contractual, administrativo."/>
    <s v="1. Enero "/>
    <s v="1. Enero "/>
    <n v="11"/>
    <s v="2. Meses"/>
    <s v="CCE-16 _x000a_Contratación directa"/>
    <x v="0"/>
    <n v="26950539"/>
    <n v="26950539"/>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s v="82111900;82111902;80101500;80101504;83121700"/>
    <s v="Prestar los servicios de monitoreo de medios para las noticias que se produzcan sobre la Fundacion Gilberto Alzate Avendaño y sus actividades"/>
    <s v="1. Enero "/>
    <s v="1. Enero "/>
    <n v="11"/>
    <s v="2. Meses"/>
    <s v="CCE-10 _x000a_Mínima cuantía"/>
    <x v="0"/>
    <n v="1465618.93"/>
    <n v="1465618.93"/>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n v="80111600"/>
    <s v="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
    <s v="1. Enero "/>
    <s v="1. Enero "/>
    <n v="11"/>
    <s v="2. Meses"/>
    <s v="CCE-16 _x000a_Contratación directa"/>
    <x v="0"/>
    <n v="90961200"/>
    <n v="90961200"/>
    <s v="No"/>
    <s v="N/A"/>
    <s v="Oficina Asesora Jurídica "/>
    <s v="CO-DC-11001"/>
    <s v="María del Pilar Maya Herrera"/>
    <n v="4320410"/>
    <s v="mmaya@fuga.gov.co"/>
    <m/>
    <m/>
    <m/>
    <m/>
    <m/>
    <m/>
    <m/>
    <m/>
    <m/>
    <m/>
    <m/>
    <m/>
    <m/>
    <m/>
    <m/>
    <m/>
    <m/>
    <m/>
    <m/>
    <m/>
    <m/>
    <m/>
    <m/>
    <m/>
    <m/>
  </r>
  <r>
    <x v="2"/>
    <x v="2"/>
    <x v="7"/>
    <x v="3"/>
    <x v="20"/>
    <x v="8"/>
    <x v="5"/>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88177882.069999993"/>
    <n v="88177882.069999993"/>
    <s v="No"/>
    <s v="N/A"/>
    <s v="Oficina Asesora Jurídica "/>
    <s v="CO-DC-11001"/>
    <s v="María del Pilar Maya Herrera"/>
    <n v="4320410"/>
    <s v="mmaya@fuga.gov.co"/>
    <m/>
    <m/>
    <m/>
    <m/>
    <m/>
    <m/>
    <m/>
    <m/>
    <m/>
    <m/>
    <m/>
    <m/>
    <m/>
    <m/>
    <m/>
    <m/>
    <m/>
    <m/>
    <m/>
    <m/>
    <m/>
    <m/>
    <m/>
    <m/>
    <m/>
  </r>
  <r>
    <x v="2"/>
    <x v="2"/>
    <x v="7"/>
    <x v="3"/>
    <x v="18"/>
    <x v="12"/>
    <x v="6"/>
    <x v="0"/>
    <x v="1"/>
    <s v="SGC - Subdirección para la Gestión del Centro de Bogotá "/>
    <m/>
    <n v="80111600"/>
    <s v="Prestar los servicios profesionales como investigador en la orientación para la elaboración de guiones curatoriales y sistematización de acciones para el Co-Laboratorio - La Esquina redonda, en el marco del proyecto Bronx Distrito Creativo."/>
    <s v="1. Enero "/>
    <s v="1. Enero "/>
    <n v="11"/>
    <s v="2. Meses"/>
    <s v="CCE-16 _x000a_Contratación directa"/>
    <x v="0"/>
    <n v="71672700"/>
    <n v="71672700"/>
    <s v="No"/>
    <s v="N/A"/>
    <s v="Oficina Asesora Jurídica "/>
    <s v="CO-DC-11001"/>
    <s v="María del Pilar Maya Herrera"/>
    <n v="4320410"/>
    <s v="mmaya@fuga.gov.co"/>
    <m/>
    <m/>
    <m/>
    <m/>
    <m/>
    <m/>
    <m/>
    <m/>
    <m/>
    <m/>
    <m/>
    <m/>
    <m/>
    <m/>
    <m/>
    <m/>
    <m/>
    <m/>
    <m/>
    <m/>
    <m/>
    <m/>
    <m/>
    <m/>
    <m/>
  </r>
  <r>
    <x v="2"/>
    <x v="2"/>
    <x v="7"/>
    <x v="3"/>
    <x v="21"/>
    <x v="12"/>
    <x v="6"/>
    <x v="0"/>
    <x v="1"/>
    <s v="SGC - Subdirección para la Gestión del Centro de Bogotá "/>
    <m/>
    <n v="80111600"/>
    <s v="Prestar los servicios profesionales de apoyo y orientación como investigador en los procesos de curaduría, museografía y selección de piezas para la elaboración de guiones curatoriales y del modelo de operación del Co-Laboratorio – La Esquina Redonda, en el marco del proyecto Bronx Distrito Creativo."/>
    <s v="1. Enero "/>
    <s v="1. Enero "/>
    <n v="11"/>
    <s v="2. Meses"/>
    <s v="CCE-16 _x000a_Contratación directa"/>
    <x v="0"/>
    <n v="63957300"/>
    <n v="63957300"/>
    <s v="No"/>
    <s v="N/A"/>
    <s v="Oficina Asesora Jurídica "/>
    <s v="CO-DC-11001"/>
    <s v="María del Pilar Maya Herrera"/>
    <n v="4320410"/>
    <s v="mmaya@fuga.gov.co"/>
    <m/>
    <m/>
    <m/>
    <m/>
    <m/>
    <m/>
    <m/>
    <m/>
    <m/>
    <m/>
    <m/>
    <m/>
    <m/>
    <m/>
    <m/>
    <m/>
    <m/>
    <m/>
    <m/>
    <m/>
    <m/>
    <m/>
    <m/>
    <m/>
    <m/>
  </r>
  <r>
    <x v="2"/>
    <x v="2"/>
    <x v="7"/>
    <x v="3"/>
    <x v="21"/>
    <x v="12"/>
    <x v="6"/>
    <x v="0"/>
    <x v="1"/>
    <s v="SGC - Subdirección para la Gestión del Centro de Bogotá "/>
    <m/>
    <m/>
    <s v="Adquirir licencias de uso de las piezas de museografía para el guion museográfico"/>
    <s v="7. Julio"/>
    <s v="7. Julio"/>
    <n v="5"/>
    <s v="2. Meses"/>
    <s v="CCE-16 _x000a_Contratación directa"/>
    <x v="0"/>
    <n v="9000000"/>
    <n v="9000000"/>
    <s v="No"/>
    <s v="N/A"/>
    <s v="Oficina Asesora Jurídica "/>
    <s v="CO-DC-11001"/>
    <s v="María del Pilar Maya Herrera"/>
    <n v="4320410"/>
    <s v="mmaya@fuga.gov.co"/>
    <m/>
    <m/>
    <m/>
    <m/>
    <m/>
    <m/>
    <m/>
    <m/>
    <m/>
    <m/>
    <m/>
    <m/>
    <m/>
    <m/>
    <m/>
    <m/>
    <m/>
    <m/>
    <m/>
    <m/>
    <m/>
    <m/>
    <m/>
    <m/>
    <m/>
  </r>
  <r>
    <x v="2"/>
    <x v="2"/>
    <x v="7"/>
    <x v="3"/>
    <x v="22"/>
    <x v="8"/>
    <x v="5"/>
    <x v="0"/>
    <x v="1"/>
    <s v="SGC - Subdirección para la Gestión del Centro de Bogotá "/>
    <m/>
    <n v="80111600"/>
    <s v="Prestar los servicios profesionales en bibliotecología para apoyar las gestiones necesarias para realizar el ingreso de la biblioteca especializada en Historia Política de Colombia de la Fundación Gilberto Alzate Avendaño, al programa de la red de Bibliotecas Públicas-BibloRed- de la Secretaria de Cultura, Recreación y Deporte"/>
    <s v="1. Enero "/>
    <s v="1. Enero "/>
    <n v="11"/>
    <s v="2. Meses"/>
    <s v="CCE-16 _x000a_Contratación directa"/>
    <x v="0"/>
    <n v="71500000"/>
    <n v="71500000"/>
    <s v="No"/>
    <s v="N/A"/>
    <s v="Oficina Asesora Jurídica "/>
    <s v="CO-DC-11001"/>
    <s v="María del Pilar Maya Herrera"/>
    <n v="4320410"/>
    <s v="mmaya@fuga.gov.co"/>
    <m/>
    <m/>
    <m/>
    <m/>
    <m/>
    <m/>
    <m/>
    <m/>
    <m/>
    <m/>
    <m/>
    <m/>
    <m/>
    <m/>
    <m/>
    <m/>
    <m/>
    <m/>
    <m/>
    <m/>
    <m/>
    <m/>
    <m/>
    <m/>
    <m/>
  </r>
  <r>
    <x v="2"/>
    <x v="2"/>
    <x v="7"/>
    <x v="3"/>
    <x v="22"/>
    <x v="8"/>
    <x v="5"/>
    <x v="0"/>
    <x v="1"/>
    <s v="SGC - Subdirección para la Gestión del Centro de Bogotá "/>
    <m/>
    <n v="80111600"/>
    <s v="Prestar los servicios de apoyo a la gestión en la realización de los eventos, programas y actividades artísticas y culturales, así como la organización y promoción de las mismas con las comunidades de las Localidades del Centro de Bogotá."/>
    <s v="1. Enero "/>
    <s v="1. Enero "/>
    <n v="11"/>
    <s v="2. Meses"/>
    <s v="CCE-16 _x000a_Contratación directa"/>
    <x v="0"/>
    <n v="27390000"/>
    <n v="27390000"/>
    <s v="No"/>
    <s v="N/A"/>
    <s v="Oficina Asesora Jurídica "/>
    <s v="CO-DC-11001"/>
    <s v="María del Pilar Maya Herrera"/>
    <n v="4320410"/>
    <s v="mmaya@fuga.gov.co"/>
    <m/>
    <m/>
    <m/>
    <m/>
    <m/>
    <m/>
    <m/>
    <m/>
    <m/>
    <m/>
    <m/>
    <m/>
    <m/>
    <m/>
    <m/>
    <m/>
    <m/>
    <m/>
    <m/>
    <m/>
    <m/>
    <m/>
    <m/>
    <m/>
    <m/>
  </r>
  <r>
    <x v="2"/>
    <x v="2"/>
    <x v="7"/>
    <x v="3"/>
    <x v="22"/>
    <x v="8"/>
    <x v="5"/>
    <x v="0"/>
    <x v="1"/>
    <s v="SGC - Subdirección para la Gestión del Centro de Bogotá "/>
    <m/>
    <n v="80111600"/>
    <s v="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
    <s v="1. Enero "/>
    <s v="1. Enero "/>
    <n v="11"/>
    <s v="2. Meses"/>
    <s v="CCE-16 _x000a_Contratación directa"/>
    <x v="0"/>
    <n v="44000000"/>
    <n v="44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jurídicos profesionales, en la sustanciacion, analisis y desarrollo de los procesos contractuales y legales; así como la estructutaracion de los documentos que integren los procesos y procediemientos de la Fundación Gilberto Alzate Avendaño."/>
    <s v="1. Enero "/>
    <s v="1. Enero "/>
    <n v="11"/>
    <s v="2. Meses"/>
    <s v="CCE-16 _x000a_Contratación directa"/>
    <x v="0"/>
    <n v="70323000"/>
    <n v="70323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apoyar la planeación, organización y definición técnica de la producción de los eventos y actividades realizadas por la Subdirección para la Gestión del Centro s en la ejecución de los proyectos de inversión"/>
    <s v="1. Enero "/>
    <s v="1. Enero "/>
    <n v="11"/>
    <s v="2. Meses"/>
    <s v="CCE-16 _x000a_Contratación directa"/>
    <x v="0"/>
    <n v="24000000"/>
    <n v="24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realizar las acciones de divulgación en los medios de comunicación y en las localidades de centro de Bogotá, de las actividades, eventos y programas que realiza la Fundación Gilberto Alzate"/>
    <s v="1. Enero "/>
    <s v="1. Enero "/>
    <n v="11"/>
    <s v="2. Meses"/>
    <s v="CCE-16 _x000a_Contratación directa"/>
    <x v="0"/>
    <n v="75282900"/>
    <n v="752829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el desarrollo de conceptos gráficos y diseño de piezas de divulgaciónn para las diferentes actividades del Proyecto 7674 denominado: “Desarrollo del Bronx Distrito Creativo en Bogotá"/>
    <s v="1. Enero "/>
    <s v="1. Enero "/>
    <n v="11"/>
    <s v="2. Meses"/>
    <s v="CCE-16 _x000a_Contratación directa"/>
    <x v="0"/>
    <n v="49500000"/>
    <n v="495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para realizar las gestiones de divulgación en redes sociales de las actividades desarrolladas desde el proyecto de inversión N°7674 denominado: “Desarrollo del Bronx Distrito Creativo en Bogotá"/>
    <s v="1. Enero "/>
    <s v="1. Enero "/>
    <n v="11"/>
    <s v="2. Meses"/>
    <s v="CCE-16 _x000a_Contratación directa"/>
    <x v="0"/>
    <n v="49500000"/>
    <n v="495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A LA SUBDIRECCIÓN PARA LA GESTIÓN DEL CENTRO DE BOGOTÁ DE LA FUNDACIÓN GILBERTO ALZATE AVENDAÑO Y EN LAS GESTIONES ADMINISTRATIVAS ASOCIADAS AL PROYECTO DE INVERSIÓN DENOMINADO &quot;DESARROLLO DEL BRONX DISTRITO CREATIVO&quot;"/>
    <s v="1. Enero "/>
    <s v="1. Enero "/>
    <n v="11"/>
    <s v="2. Meses"/>
    <s v="CCE-16 _x000a_Contratación directa"/>
    <x v="0"/>
    <n v="71500000"/>
    <n v="715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n v="80111600"/>
    <s v="Prestar los servicios profesionales a la Fundación Gilberto Alzate Avendaño en el apoyo de la ejecución de las estrategias de comunicación, para la divulgación en los medios impresos y digitales de los programas, planes y actividades asociados al proyecto de inversión N°7674 “Desarrollo del Bronx Distrito Creativo en Bogotá”."/>
    <s v="1. Enero "/>
    <s v="1. Enero "/>
    <n v="11"/>
    <s v="2. Meses"/>
    <s v="CCE-16 _x000a_Contratación directa"/>
    <x v="0"/>
    <n v="62855100"/>
    <n v="628551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659491014"/>
    <n v="659491014"/>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m/>
    <s v="Prestación de servicios para el posicionamiento del Bronx Distrito Creativo."/>
    <s v="2. Febrero"/>
    <s v="2. Febrero"/>
    <n v="10"/>
    <s v="2. Meses"/>
    <s v="Resolución  "/>
    <x v="0"/>
    <n v="30000000"/>
    <n v="30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m/>
    <s v="Beca reflejos del bronx"/>
    <s v="4. Abril"/>
    <s v="4. Abril"/>
    <n v="5"/>
    <s v="2. Meses"/>
    <s v="Resolución  "/>
    <x v="0"/>
    <n v="60000000"/>
    <n v="60000000"/>
    <s v="No"/>
    <s v="N/A"/>
    <s v="Oficina Asesora Jurídica "/>
    <s v="CO-DC-11001"/>
    <s v="María del Pilar Maya Herrera"/>
    <n v="4320410"/>
    <s v="mmaya@fuga.gov.co"/>
    <m/>
    <m/>
    <m/>
    <m/>
    <m/>
    <m/>
    <m/>
    <m/>
    <m/>
    <m/>
    <m/>
    <m/>
    <m/>
    <m/>
    <m/>
    <m/>
    <m/>
    <m/>
    <m/>
    <m/>
    <m/>
    <m/>
    <m/>
    <m/>
    <m/>
  </r>
  <r>
    <x v="1"/>
    <x v="3"/>
    <x v="8"/>
    <x v="4"/>
    <x v="23"/>
    <x v="8"/>
    <x v="5"/>
    <x v="0"/>
    <x v="1"/>
    <s v="SGC - Subdirección para la Gestión del Centro de Bogotá "/>
    <m/>
    <m/>
    <s v="Jurados Beca Reflejos del Bronx"/>
    <s v="4. Abril"/>
    <s v="4. Abril"/>
    <n v="5"/>
    <s v="2. Meses"/>
    <s v="Resolución  "/>
    <x v="0"/>
    <n v="10000000"/>
    <n v="10000000"/>
    <s v="No"/>
    <s v="N/A"/>
    <s v="Oficina Asesora Jurídica "/>
    <s v="CO-DC-11001"/>
    <s v="María del Pilar Maya Herrera"/>
    <n v="4320410"/>
    <s v="mmaya@fuga.gov.co"/>
    <m/>
    <m/>
    <m/>
    <m/>
    <m/>
    <m/>
    <m/>
    <m/>
    <m/>
    <m/>
    <m/>
    <m/>
    <m/>
    <m/>
    <m/>
    <m/>
    <m/>
    <m/>
    <m/>
    <m/>
    <m/>
    <m/>
    <m/>
    <m/>
    <m/>
  </r>
  <r>
    <x v="1"/>
    <x v="3"/>
    <x v="8"/>
    <x v="4"/>
    <x v="24"/>
    <x v="9"/>
    <x v="6"/>
    <x v="0"/>
    <x v="2"/>
    <s v="SGC - Subdirección para la Gestión del Centro de Bogotá "/>
    <m/>
    <s v="84131501_x000a_84131607"/>
    <s v="Contratar el programa de seguros para la Fundación Gilberto Alzate Avendaño"/>
    <s v="2. Febrero"/>
    <s v="3. Marzo"/>
    <n v="9"/>
    <s v="2. Meses"/>
    <s v="CCE-02 _x000a_Licitación pública"/>
    <x v="0"/>
    <n v="114652000"/>
    <n v="114652000"/>
    <s v="No"/>
    <s v="N/A"/>
    <s v="Oficina Asesora Jurídica "/>
    <s v="CO-DC-11001"/>
    <s v="María del Pilar Maya Herrera"/>
    <n v="4320410"/>
    <s v="mmaya@fuga.gov.co"/>
    <m/>
    <m/>
    <m/>
    <m/>
    <m/>
    <m/>
    <m/>
    <m/>
    <m/>
    <m/>
    <m/>
    <m/>
    <m/>
    <m/>
    <m/>
    <m/>
    <m/>
    <m/>
    <m/>
    <m/>
    <m/>
    <m/>
    <m/>
    <m/>
    <m/>
  </r>
  <r>
    <x v="1"/>
    <x v="3"/>
    <x v="8"/>
    <x v="4"/>
    <x v="24"/>
    <x v="9"/>
    <x v="6"/>
    <x v="0"/>
    <x v="2"/>
    <s v="SGC - Subdirección para la Gestión del Centro de Bogotá "/>
    <m/>
    <s v="72102900_x000a_72103300_x000a_39121700_x000a_31162800_x000a_31211900"/>
    <s v="Adición contrato FUGA-207-2021, cuyo objeto consiste en &quot;Prestar el servicio de mantenimiento preventivo y/o correctivo de los bienes muebles e inmuebles de propiedad y/o tenencia de la Fundación"/>
    <s v="1. Enero "/>
    <s v="1. Enero "/>
    <n v="12"/>
    <s v="2. Meses"/>
    <s v="CCE-06 _x000a_Selección abreviada menor cuantía"/>
    <x v="0"/>
    <n v="25000000"/>
    <n v="25000000"/>
    <s v="No"/>
    <s v="N/A"/>
    <s v="Oficina Asesora Jurídica "/>
    <s v="CO-DC-11001"/>
    <s v="María del Pilar Maya Herrera"/>
    <n v="4320410"/>
    <s v="mmaya@fuga.gov.co"/>
    <m/>
    <m/>
    <m/>
    <m/>
    <m/>
    <m/>
    <m/>
    <m/>
    <m/>
    <m/>
    <m/>
    <m/>
    <m/>
    <m/>
    <m/>
    <m/>
    <m/>
    <m/>
    <m/>
    <m/>
    <m/>
    <m/>
    <m/>
    <m/>
    <m/>
  </r>
  <r>
    <x v="1"/>
    <x v="3"/>
    <x v="8"/>
    <x v="4"/>
    <x v="25"/>
    <x v="9"/>
    <x v="6"/>
    <x v="0"/>
    <x v="2"/>
    <s v="SGC - Subdirección para la Gestión del Centro de Bogotá "/>
    <m/>
    <n v="80111600"/>
    <s v="Prestar los servicios profesionales para apoyar la supervisión de carácter arquitectónico que se requiera en el marco del convenio 072 del 21 de marzo de 2019 cuyo objeto es la planeación, estructuración, desarrollo e implementación del Proyecto Estratégico denominado &quot;Bronx Distrito Creativo — BDC&quot;"/>
    <s v="1. Enero "/>
    <s v="1. Enero "/>
    <n v="11"/>
    <s v="2. Meses"/>
    <s v="CCE-16 _x000a_Contratación directa"/>
    <x v="0"/>
    <n v="104500000"/>
    <n v="104500000"/>
    <s v="No"/>
    <s v="N/A"/>
    <s v="Oficina Asesora Jurídica "/>
    <s v="CO-DC-11001"/>
    <s v="María del Pilar Maya Herrera"/>
    <n v="4320410"/>
    <s v="mmaya@fuga.gov.co"/>
    <m/>
    <m/>
    <m/>
    <m/>
    <m/>
    <m/>
    <m/>
    <m/>
    <m/>
    <m/>
    <m/>
    <m/>
    <m/>
    <m/>
    <m/>
    <m/>
    <m/>
    <m/>
    <m/>
    <m/>
    <m/>
    <m/>
    <m/>
    <m/>
    <m/>
  </r>
  <r>
    <x v="1"/>
    <x v="3"/>
    <x v="8"/>
    <x v="4"/>
    <x v="25"/>
    <x v="9"/>
    <x v="6"/>
    <x v="0"/>
    <x v="2"/>
    <s v="SGC - Subdirección para la Gestión del Centro de Bogotá "/>
    <m/>
    <n v="80111600"/>
    <s v="Recursos para cubrir los gastos de escrituración por el englobe  y gastos de registro de la escritura pública de englobe para los 24 predios en el marco del proyecto Bronx. "/>
    <s v="4. Abril"/>
    <s v="4. Abril"/>
    <n v="2"/>
    <s v="2. Meses"/>
    <s v="CCE-16 _x000a_Contratación directa"/>
    <x v="0"/>
    <n v="1200000"/>
    <n v="1200000"/>
    <s v="No"/>
    <s v="N/A"/>
    <s v="Oficina Asesora Jurídica "/>
    <s v="CO-DC-11001"/>
    <s v="María del Pilar Maya Herrera"/>
    <n v="4320410"/>
    <s v="mmaya@fuga.gov.co"/>
    <m/>
    <m/>
    <m/>
    <m/>
    <m/>
    <m/>
    <m/>
    <m/>
    <m/>
    <m/>
    <m/>
    <m/>
    <m/>
    <m/>
    <m/>
    <m/>
    <m/>
    <m/>
    <m/>
    <m/>
    <m/>
    <m/>
    <m/>
    <m/>
    <m/>
  </r>
  <r>
    <x v="1"/>
    <x v="3"/>
    <x v="8"/>
    <x v="4"/>
    <x v="25"/>
    <x v="9"/>
    <x v="6"/>
    <x v="0"/>
    <x v="2"/>
    <s v="SGC - Subdirección para la Gestión del Centro de Bogotá "/>
    <m/>
    <n v="80111600"/>
    <s v="Prestar los servicios profesionales en la asesoría a la Subdireccion para la Gestión del Centro de Bogotá y la coordinación de las actuaciones para la ejecución y seguimiento del proyecto de inversión 7674 denominado &quot;Desarrollo del Bronx Distrito Creativo en Bogotá"/>
    <s v="1. Enero "/>
    <s v="1. Enero "/>
    <n v="11"/>
    <s v="2. Meses"/>
    <s v="CCE-16 _x000a_Contratación directa"/>
    <x v="0"/>
    <n v="121000000"/>
    <n v="121000000"/>
    <s v="No"/>
    <s v="N/A"/>
    <s v="Oficina Asesora Jurídica "/>
    <s v="CO-DC-11001"/>
    <s v="María del Pilar Maya Herrera"/>
    <n v="4320410"/>
    <s v="mmaya@fuga.gov.co"/>
    <m/>
    <m/>
    <m/>
    <m/>
    <m/>
    <m/>
    <m/>
    <m/>
    <m/>
    <m/>
    <m/>
    <m/>
    <m/>
    <m/>
    <m/>
    <m/>
    <m/>
    <m/>
    <m/>
    <m/>
    <m/>
    <m/>
    <m/>
    <m/>
    <m/>
  </r>
  <r>
    <x v="1"/>
    <x v="3"/>
    <x v="8"/>
    <x v="4"/>
    <x v="24"/>
    <x v="9"/>
    <x v="6"/>
    <x v="0"/>
    <x v="2"/>
    <s v="SGC - Subdirección para la Gestión del Centro de Bogotá "/>
    <m/>
    <s v="92101501; 92121504"/>
    <s v="Prestar el servicio integral de vigilancia y seguridad privada para todos los bienes muebles e inmuebles de propiedad y/o tenencia de la Fundación Gilberto Alzate Avendaño."/>
    <s v="1. Enero "/>
    <s v="1. Enero "/>
    <n v="12"/>
    <s v="2. Meses"/>
    <s v="CCE-02 _x000a_Licitación pública"/>
    <x v="0"/>
    <n v="212035000"/>
    <n v="212035000"/>
    <s v="No"/>
    <s v="N/A"/>
    <s v="Oficina Asesora Jurídica "/>
    <s v="CO-DC-11001"/>
    <s v="María del Pilar Maya Herrera"/>
    <n v="4320410"/>
    <s v="mmaya@fuga.gov.co"/>
    <m/>
    <m/>
    <m/>
    <m/>
    <m/>
    <m/>
    <m/>
    <m/>
    <m/>
    <m/>
    <m/>
    <m/>
    <m/>
    <m/>
    <m/>
    <m/>
    <m/>
    <m/>
    <m/>
    <m/>
    <m/>
    <m/>
    <m/>
    <m/>
    <m/>
  </r>
  <r>
    <x v="1"/>
    <x v="3"/>
    <x v="8"/>
    <x v="4"/>
    <x v="26"/>
    <x v="4"/>
    <x v="6"/>
    <x v="0"/>
    <x v="1"/>
    <s v="SGC - Subdirección para la Gestión del Centro de Bogotá "/>
    <m/>
    <n v="80111600"/>
    <s v="Prestar los servicios jurídicos especializados de asesoria a la FUNDACION GILBERTO ALZATE AVENDAÑO en el desarrollo de los procesos de orden legal, contractual, administrativo."/>
    <s v="1. Enero "/>
    <s v="1. Enero "/>
    <n v="11"/>
    <s v="2. Meses"/>
    <s v="CCE-16 _x000a_Contratación directa"/>
    <x v="0"/>
    <n v="26950539"/>
    <n v="26950539"/>
    <s v="No"/>
    <s v="N/A"/>
    <s v="Oficina Asesora Jurídica "/>
    <s v="CO-DC-11001"/>
    <s v="María del Pilar Maya Herrera"/>
    <n v="4320410"/>
    <s v="mmaya@fuga.gov.co"/>
    <m/>
    <m/>
    <m/>
    <m/>
    <m/>
    <m/>
    <m/>
    <m/>
    <m/>
    <m/>
    <m/>
    <m/>
    <m/>
    <m/>
    <m/>
    <m/>
    <m/>
    <m/>
    <m/>
    <m/>
    <m/>
    <m/>
    <m/>
    <m/>
    <m/>
  </r>
  <r>
    <x v="1"/>
    <x v="3"/>
    <x v="8"/>
    <x v="4"/>
    <x v="26"/>
    <x v="4"/>
    <x v="6"/>
    <x v="0"/>
    <x v="1"/>
    <s v="SGC - Subdirección para la Gestión del Centro de Bogotá "/>
    <m/>
    <n v="80111600"/>
    <s v="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
    <s v="1. Enero "/>
    <s v="1. Enero "/>
    <n v="8"/>
    <s v="2. Meses"/>
    <s v="CCE-16 _x000a_Contratación directa"/>
    <x v="0"/>
    <n v="49941600"/>
    <n v="49941600"/>
    <s v="No"/>
    <s v="N/A"/>
    <s v="Oficina Asesora Jurídica "/>
    <s v="CO-DC-11001"/>
    <s v="María del Pilar Maya Herrera"/>
    <n v="4320410"/>
    <s v="mmaya@fuga.gov.co"/>
    <m/>
    <m/>
    <m/>
    <m/>
    <m/>
    <m/>
    <m/>
    <m/>
    <m/>
    <m/>
    <m/>
    <m/>
    <m/>
    <m/>
    <m/>
    <m/>
    <m/>
    <m/>
    <m/>
    <m/>
    <m/>
    <m/>
    <m/>
    <m/>
    <m/>
  </r>
  <r>
    <x v="1"/>
    <x v="3"/>
    <x v="8"/>
    <x v="4"/>
    <x v="27"/>
    <x v="8"/>
    <x v="5"/>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55712847"/>
    <n v="55712847"/>
    <s v="No"/>
    <s v="N/A"/>
    <s v="Oficina Asesora Jurídica "/>
    <s v="CO-DC-11001"/>
    <s v="María del Pilar Maya Herrera"/>
    <n v="4320410"/>
    <s v="mmaya@fuga.gov.co"/>
    <m/>
    <m/>
    <m/>
    <m/>
    <m/>
    <m/>
    <m/>
    <m/>
    <m/>
    <m/>
    <m/>
    <m/>
    <m/>
    <m/>
    <m/>
    <m/>
    <m/>
    <m/>
    <m/>
    <m/>
    <m/>
    <m/>
    <m/>
    <m/>
    <m/>
  </r>
  <r>
    <x v="1"/>
    <x v="3"/>
    <x v="9"/>
    <x v="5"/>
    <x v="28"/>
    <x v="12"/>
    <x v="7"/>
    <x v="0"/>
    <x v="1"/>
    <s v="SGC - Subdirección para la Gestión del Centro de Bogotá "/>
    <m/>
    <n v="80111600"/>
    <s v="Prestar los servicios profesionales para apoyar la planeación, organización y definición técnica de la producción de los eventos y actividades realizadas por la Subdirección para la Gestión del Centro s en la ejecución de los proyectos de inversión"/>
    <s v="1. Enero "/>
    <s v="1. Enero "/>
    <n v="11"/>
    <s v="2. Meses"/>
    <s v="CCE-16 _x000a_Contratación directa"/>
    <x v="0"/>
    <n v="20000000"/>
    <n v="20000000"/>
    <s v="No"/>
    <s v="N/A"/>
    <s v="Oficina Asesora Jurídica "/>
    <s v="CO-DC-11001"/>
    <s v="María del Pilar Maya Herrera"/>
    <n v="4320410"/>
    <s v="mmaya@fuga.gov.co"/>
    <m/>
    <m/>
    <m/>
    <m/>
    <m/>
    <m/>
    <m/>
    <m/>
    <m/>
    <m/>
    <m/>
    <m/>
    <m/>
    <m/>
    <m/>
    <m/>
    <m/>
    <m/>
    <m/>
    <m/>
    <m/>
    <m/>
    <m/>
    <m/>
    <m/>
  </r>
  <r>
    <x v="1"/>
    <x v="3"/>
    <x v="9"/>
    <x v="5"/>
    <x v="28"/>
    <x v="12"/>
    <x v="7"/>
    <x v="0"/>
    <x v="1"/>
    <s v="SGC - Subdirección para la Gestión del Centro de Bogotá "/>
    <m/>
    <s v="81141601;93141702"/>
    <s v="Prestar el servicio integral de operación logística requerido por la Fundación Gilberto Alzate Avendaño para la producción de los eventos artísticos y culturales realizados en el marco de su gestión misional"/>
    <s v="1. Enero "/>
    <s v="1. Enero "/>
    <n v="11"/>
    <s v="2. Meses"/>
    <s v="CCE-02 _x000a_Licitación pública"/>
    <x v="0"/>
    <n v="113263150"/>
    <n v="113263150"/>
    <s v="No"/>
    <s v="N/A"/>
    <s v="Oficina Asesora Jurídica "/>
    <s v="CO-DC-11001"/>
    <s v="María del Pilar Maya Herrera"/>
    <n v="4320410"/>
    <s v="mmaya@fuga.gov.co"/>
    <m/>
    <m/>
    <m/>
    <m/>
    <m/>
    <m/>
    <m/>
    <m/>
    <m/>
    <m/>
    <m/>
    <m/>
    <m/>
    <m/>
    <m/>
    <m/>
    <m/>
    <m/>
    <m/>
    <m/>
    <m/>
    <m/>
    <m/>
    <m/>
    <m/>
  </r>
  <r>
    <x v="1"/>
    <x v="3"/>
    <x v="10"/>
    <x v="5"/>
    <x v="29"/>
    <x v="13"/>
    <x v="7"/>
    <x v="0"/>
    <x v="1"/>
    <s v="SGC - Subdirección para la Gestión del Centro de Bogotá "/>
    <m/>
    <s v="NA"/>
    <s v="Jurados para la Beca Redes y Ecosistemas &quot;Tejiendo el centro&quot;"/>
    <s v="1. Enero "/>
    <s v="4. Abril"/>
    <n v="1"/>
    <s v="2. Meses"/>
    <s v="Resolución"/>
    <x v="0"/>
    <n v="9000000"/>
    <n v="9000000"/>
    <s v="No"/>
    <s v="N/A"/>
    <s v="Oficina Asesora Jurídica "/>
    <s v="CO-DC-11001"/>
    <s v="María del Pilar Maya Herrera"/>
    <n v="4320410"/>
    <s v="mmaya@fuga.gov.co"/>
    <m/>
    <m/>
    <m/>
    <m/>
    <m/>
    <m/>
    <m/>
    <m/>
    <m/>
    <m/>
    <m/>
    <m/>
    <m/>
    <m/>
    <m/>
    <m/>
    <m/>
    <m/>
    <m/>
    <m/>
    <m/>
    <m/>
    <m/>
    <m/>
    <m/>
  </r>
  <r>
    <x v="1"/>
    <x v="3"/>
    <x v="10"/>
    <x v="5"/>
    <x v="29"/>
    <x v="13"/>
    <x v="7"/>
    <x v="0"/>
    <x v="1"/>
    <s v="SGC - Subdirección para la Gestión del Centro de Bogotá "/>
    <m/>
    <s v="NA"/>
    <s v="Beca Redes y Ecosistemas &quot;Tejiendo el centro&quot;"/>
    <s v="1. Enero "/>
    <s v="4. Abril"/>
    <n v="1"/>
    <s v="2. Meses"/>
    <s v="Resolución"/>
    <x v="0"/>
    <n v="50000000"/>
    <n v="50000000"/>
    <s v="No"/>
    <s v="N/A"/>
    <s v="Oficina Asesora Jurídica "/>
    <s v="CO-DC-11001"/>
    <s v="María del Pilar Maya Herrera"/>
    <n v="4320410"/>
    <s v="mmaya@fuga.gov.co"/>
    <m/>
    <m/>
    <m/>
    <m/>
    <m/>
    <m/>
    <m/>
    <m/>
    <m/>
    <m/>
    <m/>
    <m/>
    <m/>
    <m/>
    <m/>
    <m/>
    <m/>
    <m/>
    <m/>
    <m/>
    <m/>
    <m/>
    <m/>
    <m/>
    <m/>
  </r>
  <r>
    <x v="1"/>
    <x v="3"/>
    <x v="10"/>
    <x v="5"/>
    <x v="30"/>
    <x v="14"/>
    <x v="4"/>
    <x v="0"/>
    <x v="1"/>
    <s v="SGC - Subdirección para la Gestión del Centro de Bogotá "/>
    <m/>
    <n v="80111600"/>
    <s v="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quot;."/>
    <s v="1. Enero "/>
    <s v="1. Enero "/>
    <n v="11"/>
    <s v="2. Meses"/>
    <s v="CCE-16 _x000a_Contratación directa"/>
    <x v="0"/>
    <n v="81350500"/>
    <n v="81350500"/>
    <s v="No"/>
    <s v="N/A"/>
    <s v="Oficina Asesora Jurídica "/>
    <s v="CO-DC-11001"/>
    <s v="María del Pilar Maya Herrera"/>
    <n v="4320410"/>
    <s v="mmaya@fuga.gov.co"/>
    <m/>
    <m/>
    <m/>
    <m/>
    <m/>
    <m/>
    <m/>
    <m/>
    <m/>
    <m/>
    <m/>
    <m/>
    <m/>
    <m/>
    <m/>
    <m/>
    <m/>
    <m/>
    <m/>
    <m/>
    <m/>
    <m/>
    <m/>
    <m/>
    <m/>
  </r>
  <r>
    <x v="1"/>
    <x v="3"/>
    <x v="9"/>
    <x v="5"/>
    <x v="31"/>
    <x v="15"/>
    <x v="7"/>
    <x v="0"/>
    <x v="1"/>
    <s v="SGC - Subdirección para la Gestión del Centro de Bogotá "/>
    <m/>
    <n v="80111600"/>
    <s v="Prestar los servicios profesionales relacionados con el diseño y creación gráfica de piezas de comunicaciones para realizar la divulgación de los eventos, actividades, planes y proyectos de la Fundación Gilberto Álzate Avendaño"/>
    <s v="1. Enero "/>
    <s v="1. Enero "/>
    <n v="11"/>
    <s v="2. Meses"/>
    <s v="CCE-16 _x000a_Contratación directa"/>
    <x v="0"/>
    <n v="46322100"/>
    <n v="46322100"/>
    <s v="No"/>
    <s v="N/A"/>
    <s v="Oficina Asesora Jurídica "/>
    <s v="CO-DC-11001"/>
    <s v="María del Pilar Maya Herrera"/>
    <n v="4320410"/>
    <s v="mmaya@fuga.gov.co"/>
    <m/>
    <m/>
    <m/>
    <m/>
    <m/>
    <m/>
    <m/>
    <m/>
    <m/>
    <m/>
    <m/>
    <m/>
    <m/>
    <m/>
    <m/>
    <m/>
    <m/>
    <m/>
    <m/>
    <m/>
    <m/>
    <m/>
    <m/>
    <m/>
    <m/>
  </r>
  <r>
    <x v="1"/>
    <x v="3"/>
    <x v="9"/>
    <x v="5"/>
    <x v="31"/>
    <x v="15"/>
    <x v="7"/>
    <x v="0"/>
    <x v="1"/>
    <s v="SGC - Subdirección para la Gestión del Centro de Bogotá "/>
    <m/>
    <n v="80111600"/>
    <s v="Prestar los servicios profesionales para apoyar la coordinación referida los procesos de planeación estratégica y seguimiento a metas e indicadores que se generen en el marco de las funciones de la Subdirección para la gestión del centro de Bogotá"/>
    <s v="1. Enero "/>
    <s v="1. Enero "/>
    <n v="11"/>
    <s v="2. Meses"/>
    <s v="CCE-16 _x000a_Contratación directa"/>
    <x v="0"/>
    <n v="77183700"/>
    <n v="77183700"/>
    <s v="No"/>
    <s v="N/A"/>
    <s v="Oficina Asesora Jurídica "/>
    <s v="CO-DC-11001"/>
    <s v="María del Pilar Maya Herrera"/>
    <n v="4320410"/>
    <s v="mmaya@fuga.gov.co"/>
    <m/>
    <m/>
    <m/>
    <m/>
    <m/>
    <m/>
    <m/>
    <m/>
    <m/>
    <m/>
    <m/>
    <m/>
    <m/>
    <m/>
    <m/>
    <m/>
    <m/>
    <m/>
    <m/>
    <m/>
    <m/>
    <m/>
    <m/>
    <m/>
    <m/>
  </r>
  <r>
    <x v="1"/>
    <x v="3"/>
    <x v="9"/>
    <x v="5"/>
    <x v="31"/>
    <x v="15"/>
    <x v="7"/>
    <x v="0"/>
    <x v="1"/>
    <s v="SGC - Subdirección para la Gestión del Centro de Bogotá "/>
    <m/>
    <s v="81131504, 80141501, 80100000, 80101600"/>
    <s v="Prestar los servicios  para la aplicación de la metodología de mapeo y caracterización de agentes del ecosistema cultural y creativo que realizan sus actividades económicas en el centro de Bogotá (localidades de Los Mártires, Santa Fe y Candelaria)"/>
    <s v="2. Febrero"/>
    <s v="3. Marzo"/>
    <n v="6"/>
    <s v="2. Meses"/>
    <s v="CCE-06 _x000a_Selección abreviada menor cuantía"/>
    <x v="0"/>
    <n v="75000000"/>
    <n v="75000000"/>
    <s v="No"/>
    <s v="N/A"/>
    <s v="Oficina Asesora Jurídica "/>
    <s v="CO-DC-11001"/>
    <s v="María del Pilar Maya Herrera"/>
    <n v="4320410"/>
    <s v="mmaya@fuga.gov.co"/>
    <m/>
    <m/>
    <m/>
    <m/>
    <m/>
    <m/>
    <m/>
    <m/>
    <m/>
    <m/>
    <m/>
    <m/>
    <m/>
    <m/>
    <m/>
    <m/>
    <m/>
    <m/>
    <m/>
    <m/>
    <m/>
    <m/>
    <m/>
    <m/>
    <m/>
  </r>
  <r>
    <x v="1"/>
    <x v="3"/>
    <x v="10"/>
    <x v="5"/>
    <x v="32"/>
    <x v="13"/>
    <x v="7"/>
    <x v="0"/>
    <x v="1"/>
    <s v="SGC - Subdirección para la Gestión del Centro de Bogotá "/>
    <m/>
    <m/>
    <s v="Aunar esfuerzos técnicos, administrativos y financieros para desarrollar procesos de cocreación y sofisticación de productos o servicios culturales y creativos"/>
    <s v="1. Enero "/>
    <s v="3. Marzo"/>
    <n v="8"/>
    <s v="2. Meses"/>
    <s v="CCE-15||03 _x000a_Contratación régimen especial (con ofertas)  - Régimen especial"/>
    <x v="0"/>
    <n v="60000000"/>
    <n v="60000000"/>
    <s v="No"/>
    <s v="N/A"/>
    <s v="Oficina Asesora Jurídica "/>
    <s v="CO-DC-11001"/>
    <s v="María del Pilar Maya Herrera"/>
    <n v="4320410"/>
    <s v="mmaya@fuga.gov.co"/>
    <m/>
    <m/>
    <m/>
    <m/>
    <m/>
    <m/>
    <m/>
    <m/>
    <m/>
    <m/>
    <m/>
    <m/>
    <m/>
    <m/>
    <m/>
    <m/>
    <m/>
    <m/>
    <m/>
    <m/>
    <m/>
    <m/>
    <m/>
    <m/>
    <m/>
  </r>
  <r>
    <x v="1"/>
    <x v="3"/>
    <x v="10"/>
    <x v="5"/>
    <x v="33"/>
    <x v="12"/>
    <x v="2"/>
    <x v="0"/>
    <x v="1"/>
    <s v="SGC - Subdirección para la Gestión del Centro de Bogotá "/>
    <m/>
    <n v="80111600"/>
    <s v="Prestar los servicios profesionales para apoyar la ejecución y seguimiento del proyecto &quot;fortalecimiento al ecosistema de la economía cultural y creativa del centro de Bogotá, de responsabilidad de la Fundación Gilberto Alzate Avendaño"/>
    <s v="1. Enero "/>
    <s v="1. Enero "/>
    <n v="11"/>
    <s v="2. Meses"/>
    <s v="CCE-16 _x000a_Contratación directa"/>
    <x v="0"/>
    <n v="104464800"/>
    <n v="104464800"/>
    <s v="No"/>
    <s v="N/A"/>
    <s v="Oficina Asesora Jurídica "/>
    <s v="CO-DC-11001"/>
    <s v="María del Pilar Maya Herrera"/>
    <n v="4320410"/>
    <s v="mmaya@fuga.gov.co"/>
    <m/>
    <m/>
    <m/>
    <m/>
    <m/>
    <m/>
    <m/>
    <m/>
    <m/>
    <m/>
    <m/>
    <m/>
    <m/>
    <m/>
    <m/>
    <m/>
    <m/>
    <m/>
    <m/>
    <m/>
    <m/>
    <m/>
    <m/>
    <m/>
    <m/>
  </r>
  <r>
    <x v="1"/>
    <x v="3"/>
    <x v="10"/>
    <x v="5"/>
    <x v="33"/>
    <x v="12"/>
    <x v="2"/>
    <x v="0"/>
    <x v="1"/>
    <s v="SGC - Subdirección para la Gestión del Centro de Bogotá "/>
    <m/>
    <n v="80111600"/>
    <s v="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
    <s v="1. Enero "/>
    <s v="1. Enero "/>
    <n v="11"/>
    <s v="2. Meses"/>
    <s v="CCE-16 _x000a_Contratación directa"/>
    <x v="0"/>
    <n v="94818900"/>
    <n v="94818900"/>
    <s v="No"/>
    <s v="N/A"/>
    <s v="Oficina Asesora Jurídica "/>
    <s v="CO-DC-11001"/>
    <s v="María del Pilar Maya Herrera"/>
    <n v="4320410"/>
    <s v="mmaya@fuga.gov.co"/>
    <m/>
    <m/>
    <m/>
    <m/>
    <m/>
    <m/>
    <m/>
    <m/>
    <m/>
    <m/>
    <m/>
    <m/>
    <m/>
    <m/>
    <m/>
    <m/>
    <m/>
    <m/>
    <m/>
    <m/>
    <m/>
    <m/>
    <m/>
    <m/>
    <m/>
  </r>
  <r>
    <x v="1"/>
    <x v="3"/>
    <x v="10"/>
    <x v="5"/>
    <x v="33"/>
    <x v="12"/>
    <x v="2"/>
    <x v="0"/>
    <x v="1"/>
    <s v="SGC - Subdirección para la Gestión del Centro de Bogotá "/>
    <m/>
    <m/>
    <s v="Prestar los servicios para el diseño de la plataforma digital orientada a fomentar la circulación, promoción, exhibición o comercialización de bienes, o contenidos de servicios culturales o creativos"/>
    <s v="2. Febrero"/>
    <s v="3. Marzo"/>
    <n v="6"/>
    <s v="2. Meses"/>
    <s v="CCE-04 _x000a_Concurso de méritos abierto"/>
    <x v="0"/>
    <n v="100000000"/>
    <n v="1000000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
    <s v="1. Enero "/>
    <s v="1. Enero "/>
    <n v="11"/>
    <s v="2. Meses"/>
    <s v="CCE-16 _x000a_Contratación directa"/>
    <x v="0"/>
    <n v="81041400"/>
    <n v="810414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los servicios profesionales en todos los trámites y desarrollo de la gestión contractual, y demás actividades jurídicas de Subdirección de Gestión del Centro de Bogotá de la Fundación Gilberto Alzate Avendaño"/>
    <s v="1. Enero "/>
    <s v="1. Enero "/>
    <n v="11"/>
    <s v="2. Meses"/>
    <s v="CCE-16 _x000a_Contratación directa"/>
    <x v="0"/>
    <n v="86856000"/>
    <n v="868560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servicios profesionales a la Fundación Gilberto Avendaño para asesorar a la Dirección General en los aspectos estratégicos misionales y administrativos requeridos en el desarrollo de los proyectos formulados en el marco de la misión institucional de la entidad."/>
    <s v="1. Enero "/>
    <s v="1. Enero "/>
    <n v="11"/>
    <s v="2. Meses"/>
    <s v="CCE-16 _x000a_Contratación directa"/>
    <x v="0"/>
    <n v="54949950"/>
    <n v="5494995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93141514"/>
    <s v="Aunar esfuerzos técnicos, administrativos y financieros para desarrollar un programa de formación en emprendimiento cultural y creativo "/>
    <s v="1. Enero "/>
    <s v="3. Marzo"/>
    <n v="8"/>
    <s v="2. Meses"/>
    <s v="CCE-15||03 _x000a_Contratación régimen especial (con ofertas)  - Régimen especial"/>
    <x v="0"/>
    <n v="450000000"/>
    <n v="450000000"/>
    <s v="No"/>
    <s v="N/A"/>
    <s v="Oficina Asesora Jurídica "/>
    <s v="CO-DC-11001"/>
    <s v="María del Pilar Maya Herrera"/>
    <n v="4320410"/>
    <s v="mmaya@fuga.gov.co"/>
    <m/>
    <m/>
    <m/>
    <m/>
    <m/>
    <m/>
    <m/>
    <m/>
    <m/>
    <m/>
    <m/>
    <m/>
    <m/>
    <m/>
    <m/>
    <m/>
    <m/>
    <m/>
    <m/>
    <m/>
    <m/>
    <m/>
    <m/>
    <m/>
    <m/>
  </r>
  <r>
    <x v="1"/>
    <x v="3"/>
    <x v="9"/>
    <x v="5"/>
    <x v="34"/>
    <x v="13"/>
    <x v="7"/>
    <x v="0"/>
    <x v="1"/>
    <s v="SGC - Subdirección para la Gestión del Centro de Bogotá "/>
    <m/>
    <n v="80111600"/>
    <s v="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
    <s v="1. Enero "/>
    <s v="1. Enero "/>
    <n v="11"/>
    <s v="2. Meses"/>
    <s v="CCE-16 _x000a_Contratación directa"/>
    <x v="0"/>
    <n v="81592500"/>
    <n v="81592500"/>
    <s v="No"/>
    <s v="N/A"/>
    <s v="Oficina Asesora Jurídica "/>
    <s v="CO-DC-11001"/>
    <s v="María del Pilar Maya Herrera"/>
    <n v="4320410"/>
    <s v="mmaya@fuga.gov.co"/>
    <m/>
    <m/>
    <m/>
    <m/>
    <m/>
    <m/>
    <m/>
    <m/>
    <m/>
    <m/>
    <m/>
    <m/>
    <m/>
    <m/>
    <m/>
    <m/>
    <m/>
    <m/>
    <m/>
    <m/>
    <m/>
    <m/>
    <m/>
    <m/>
    <m/>
  </r>
  <r>
    <x v="1"/>
    <x v="3"/>
    <x v="9"/>
    <x v="5"/>
    <x v="35"/>
    <x v="14"/>
    <x v="4"/>
    <x v="0"/>
    <x v="1"/>
    <s v="SGC - Subdirección para la Gestión del Centro de Bogotá "/>
    <m/>
    <s v="NA"/>
    <s v="Premio a la gestión cultural y creativa del centro de Bogotá"/>
    <s v="1. Enero "/>
    <s v="4. Abril"/>
    <n v="5"/>
    <s v="2. Meses"/>
    <s v="Resolución"/>
    <x v="0"/>
    <n v="100000000"/>
    <n v="100000000"/>
    <s v="No"/>
    <s v="N/A"/>
    <s v="Oficina Asesora Jurídica "/>
    <s v="CO-DC-11001"/>
    <s v="María del Pilar Maya Herrera"/>
    <n v="4320410"/>
    <s v="mmaya@fuga.gov.co"/>
    <m/>
    <m/>
    <m/>
    <m/>
    <m/>
    <m/>
    <m/>
    <m/>
    <m/>
    <m/>
    <m/>
    <m/>
    <m/>
    <m/>
    <m/>
    <m/>
    <m/>
    <m/>
    <m/>
    <m/>
    <m/>
    <m/>
    <m/>
    <m/>
    <m/>
  </r>
  <r>
    <x v="1"/>
    <x v="3"/>
    <x v="9"/>
    <x v="5"/>
    <x v="35"/>
    <x v="14"/>
    <x v="4"/>
    <x v="0"/>
    <x v="1"/>
    <s v="SGC - Subdirección para la Gestión del Centro de Bogotá "/>
    <m/>
    <s v="NA"/>
    <s v="Jurados del Premio a la gestión cultural y creativa del centro de Bogotá  "/>
    <s v="1. Enero "/>
    <s v="4. Abril"/>
    <n v="1"/>
    <s v="2. Meses"/>
    <s v="Resolución"/>
    <x v="0"/>
    <n v="9000000"/>
    <n v="9000000"/>
    <s v="No"/>
    <s v="N/A"/>
    <s v="Oficina Asesora Jurídica "/>
    <s v="CO-DC-11001"/>
    <s v="María del Pilar Maya Herrera"/>
    <n v="4320410"/>
    <s v="mmaya@fuga.gov.co"/>
    <m/>
    <m/>
    <m/>
    <m/>
    <m/>
    <m/>
    <m/>
    <m/>
    <m/>
    <m/>
    <m/>
    <m/>
    <m/>
    <m/>
    <m/>
    <m/>
    <m/>
    <m/>
    <m/>
    <m/>
    <m/>
    <m/>
    <m/>
    <m/>
    <m/>
  </r>
  <r>
    <x v="1"/>
    <x v="3"/>
    <x v="10"/>
    <x v="5"/>
    <x v="30"/>
    <x v="14"/>
    <x v="4"/>
    <x v="0"/>
    <x v="1"/>
    <s v="SGC - Subdirección para la Gestión del Centro de Bogotá "/>
    <m/>
    <n v="80111600"/>
    <s v="Prestar los servicios profesionales para apoyar las gestiones financieras de los procesos contractuales y de los proyectos de inversión, a cargo de la Subdirección para la Gestión del Centro de Bogotá."/>
    <s v="1. Enero "/>
    <s v="1. Enero "/>
    <n v="11"/>
    <s v="2. Meses"/>
    <s v="CCE-16 _x000a_Contratación directa"/>
    <x v="0"/>
    <n v="44000000"/>
    <n v="44000000"/>
    <s v="No"/>
    <s v="N/A"/>
    <s v="Oficina Asesora Jurídica "/>
    <s v="CO-DC-11001"/>
    <s v="María del Pilar Maya Herrera"/>
    <n v="4320410"/>
    <s v="mmaya@fuga.gov.co"/>
    <m/>
    <m/>
    <m/>
    <m/>
    <m/>
    <m/>
    <m/>
    <m/>
    <m/>
    <m/>
    <m/>
    <m/>
    <m/>
    <m/>
    <m/>
    <m/>
    <m/>
    <m/>
    <m/>
    <m/>
    <m/>
    <m/>
    <m/>
    <m/>
    <m/>
  </r>
  <r>
    <x v="1"/>
    <x v="3"/>
    <x v="10"/>
    <x v="5"/>
    <x v="30"/>
    <x v="14"/>
    <x v="4"/>
    <x v="0"/>
    <x v="1"/>
    <s v="SGC - Subdirección para la Gestión del Centro de Bogotá "/>
    <m/>
    <m/>
    <s v="Aunar esfuerzos para el desarrollo de un proceso de articulación para que los emprendedores puedan acceder a financiación"/>
    <s v="3. Marzo"/>
    <s v="4. Abril"/>
    <n v="5"/>
    <s v="2. Meses"/>
    <s v="CCE-15||03 _x000a_Contratación régimen especial (con ofertas)  - Régimen especial"/>
    <x v="0"/>
    <n v="30000000"/>
    <n v="30000000"/>
    <s v="No"/>
    <s v="N/A"/>
    <s v="Oficina Asesora Jurídica "/>
    <s v="CO-DC-11001"/>
    <s v="María del Pilar Maya Herrera"/>
    <n v="4320410"/>
    <s v="mmaya@fuga.gov.co"/>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4EC5F9-4144-4B08-927B-CDC370A276D0}" name="TablaDinámica2" cacheId="0" applyNumberFormats="0" applyBorderFormats="0" applyFontFormats="0" applyPatternFormats="0" applyAlignmentFormats="0" applyWidthHeightFormats="1" dataCaption="Valores" grandTotalCaption="Total Inversión 2022" updatedVersion="7" minRefreshableVersion="3" itemPrintTitles="1" createdVersion="7" indent="0" outline="1" outlineData="1" multipleFieldFilters="0" rowHeaderCaption="Proyecto de inversión o funcionamiento/ Propósito/Programa/ Meta PDD/ Componente/ Meta proyecto de inversión">
  <location ref="A4:B96" firstHeaderRow="1" firstDataRow="1" firstDataCol="1"/>
  <pivotFields count="53">
    <pivotField axis="axisRow" showAll="0">
      <items count="4">
        <item x="1"/>
        <item x="2"/>
        <item x="0"/>
        <item t="default"/>
      </items>
    </pivotField>
    <pivotField axis="axisRow" showAll="0">
      <items count="5">
        <item x="1"/>
        <item x="3"/>
        <item x="2"/>
        <item x="0"/>
        <item t="default"/>
      </items>
    </pivotField>
    <pivotField axis="axisRow" showAll="0">
      <items count="12">
        <item x="5"/>
        <item x="3"/>
        <item x="6"/>
        <item x="2"/>
        <item x="4"/>
        <item x="8"/>
        <item x="9"/>
        <item x="10"/>
        <item x="7"/>
        <item x="0"/>
        <item x="1"/>
        <item t="default"/>
      </items>
    </pivotField>
    <pivotField axis="axisRow" showAll="0">
      <items count="7">
        <item x="3"/>
        <item x="4"/>
        <item x="1"/>
        <item x="5"/>
        <item x="2"/>
        <item x="0"/>
        <item t="default"/>
      </items>
    </pivotField>
    <pivotField axis="axisRow" showAll="0">
      <items count="37">
        <item x="17"/>
        <item x="19"/>
        <item x="0"/>
        <item x="28"/>
        <item x="29"/>
        <item x="15"/>
        <item x="7"/>
        <item x="8"/>
        <item x="31"/>
        <item x="32"/>
        <item x="20"/>
        <item x="9"/>
        <item x="18"/>
        <item x="33"/>
        <item x="3"/>
        <item x="23"/>
        <item x="2"/>
        <item x="24"/>
        <item x="6"/>
        <item x="25"/>
        <item x="21"/>
        <item x="16"/>
        <item x="10"/>
        <item x="26"/>
        <item x="22"/>
        <item x="5"/>
        <item x="34"/>
        <item x="4"/>
        <item x="1"/>
        <item x="35"/>
        <item x="11"/>
        <item x="12"/>
        <item x="13"/>
        <item x="30"/>
        <item x="14"/>
        <item x="27"/>
        <item t="default"/>
      </items>
    </pivotField>
    <pivotField axis="axisRow" showAll="0">
      <items count="17">
        <item x="8"/>
        <item x="14"/>
        <item x="7"/>
        <item x="10"/>
        <item x="15"/>
        <item x="4"/>
        <item x="12"/>
        <item x="5"/>
        <item x="9"/>
        <item x="11"/>
        <item x="13"/>
        <item x="6"/>
        <item x="2"/>
        <item x="1"/>
        <item x="0"/>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6">
    <field x="3"/>
    <field x="0"/>
    <field x="1"/>
    <field x="2"/>
    <field x="5"/>
    <field x="4"/>
  </rowFields>
  <rowItems count="92">
    <i>
      <x/>
    </i>
    <i r="1">
      <x v="1"/>
    </i>
    <i r="2">
      <x v="2"/>
    </i>
    <i r="3">
      <x v="8"/>
    </i>
    <i r="4">
      <x/>
    </i>
    <i r="5">
      <x v="10"/>
    </i>
    <i r="5">
      <x v="24"/>
    </i>
    <i r="4">
      <x v="6"/>
    </i>
    <i r="5">
      <x v="1"/>
    </i>
    <i r="5">
      <x v="12"/>
    </i>
    <i r="5">
      <x v="20"/>
    </i>
    <i>
      <x v="1"/>
    </i>
    <i r="1">
      <x/>
    </i>
    <i r="2">
      <x v="1"/>
    </i>
    <i r="3">
      <x v="5"/>
    </i>
    <i r="4">
      <x/>
    </i>
    <i r="5">
      <x v="15"/>
    </i>
    <i r="5">
      <x v="35"/>
    </i>
    <i r="4">
      <x v="5"/>
    </i>
    <i r="5">
      <x v="23"/>
    </i>
    <i r="4">
      <x v="8"/>
    </i>
    <i r="5">
      <x v="17"/>
    </i>
    <i r="5">
      <x v="19"/>
    </i>
    <i>
      <x v="2"/>
    </i>
    <i r="1">
      <x/>
    </i>
    <i r="2">
      <x/>
    </i>
    <i r="3">
      <x/>
    </i>
    <i r="4">
      <x/>
    </i>
    <i r="5">
      <x v="32"/>
    </i>
    <i r="3">
      <x v="1"/>
    </i>
    <i r="4">
      <x v="11"/>
    </i>
    <i r="5">
      <x v="11"/>
    </i>
    <i r="3">
      <x v="3"/>
    </i>
    <i r="4">
      <x/>
    </i>
    <i r="5">
      <x v="30"/>
    </i>
    <i r="5">
      <x v="31"/>
    </i>
    <i r="4">
      <x v="7"/>
    </i>
    <i r="5">
      <x v="6"/>
    </i>
    <i r="5">
      <x v="7"/>
    </i>
    <i r="3">
      <x v="4"/>
    </i>
    <i r="4">
      <x v="2"/>
    </i>
    <i r="5">
      <x v="22"/>
    </i>
    <i r="5">
      <x v="34"/>
    </i>
    <i>
      <x v="3"/>
    </i>
    <i r="1">
      <x/>
    </i>
    <i r="2">
      <x v="1"/>
    </i>
    <i r="3">
      <x v="6"/>
    </i>
    <i r="4">
      <x v="1"/>
    </i>
    <i r="5">
      <x v="29"/>
    </i>
    <i r="4">
      <x v="4"/>
    </i>
    <i r="5">
      <x v="8"/>
    </i>
    <i r="4">
      <x v="6"/>
    </i>
    <i r="5">
      <x v="3"/>
    </i>
    <i r="4">
      <x v="10"/>
    </i>
    <i r="5">
      <x v="26"/>
    </i>
    <i r="3">
      <x v="7"/>
    </i>
    <i r="4">
      <x v="1"/>
    </i>
    <i r="5">
      <x v="33"/>
    </i>
    <i r="4">
      <x v="6"/>
    </i>
    <i r="5">
      <x v="13"/>
    </i>
    <i r="4">
      <x v="10"/>
    </i>
    <i r="5">
      <x v="4"/>
    </i>
    <i r="5">
      <x v="9"/>
    </i>
    <i>
      <x v="4"/>
    </i>
    <i r="1">
      <x/>
    </i>
    <i r="2">
      <x/>
    </i>
    <i r="3">
      <x v="2"/>
    </i>
    <i r="4">
      <x v="3"/>
    </i>
    <i r="5">
      <x v="21"/>
    </i>
    <i r="4">
      <x v="8"/>
    </i>
    <i r="5">
      <x v="5"/>
    </i>
    <i r="4">
      <x v="9"/>
    </i>
    <i r="5">
      <x/>
    </i>
    <i>
      <x v="5"/>
    </i>
    <i r="1">
      <x v="2"/>
    </i>
    <i r="2">
      <x v="3"/>
    </i>
    <i r="3">
      <x v="9"/>
    </i>
    <i r="4">
      <x v="5"/>
    </i>
    <i r="5">
      <x v="18"/>
    </i>
    <i r="4">
      <x v="12"/>
    </i>
    <i r="5">
      <x v="14"/>
    </i>
    <i r="4">
      <x v="13"/>
    </i>
    <i r="5">
      <x v="16"/>
    </i>
    <i r="4">
      <x v="14"/>
    </i>
    <i r="5">
      <x v="2"/>
    </i>
    <i r="5">
      <x v="28"/>
    </i>
    <i r="4">
      <x v="15"/>
    </i>
    <i r="5">
      <x v="27"/>
    </i>
    <i r="3">
      <x v="10"/>
    </i>
    <i r="4">
      <x v="15"/>
    </i>
    <i r="5">
      <x v="25"/>
    </i>
    <i t="grand">
      <x/>
    </i>
  </rowItems>
  <colItems count="1">
    <i/>
  </colItems>
  <dataFields count="1">
    <dataField name="Suma de Valor programado vigencia 2022" fld="20" baseField="0" baseItem="0" numFmtId="164"/>
  </dataFields>
  <formats count="125">
    <format dxfId="124">
      <pivotArea outline="0" collapsedLevelsAreSubtotals="1" fieldPosition="0"/>
    </format>
    <format dxfId="123">
      <pivotArea dataOnly="0" labelOnly="1" outline="0" axis="axisValues" fieldPosition="0"/>
    </format>
    <format dxfId="122">
      <pivotArea outline="0" collapsedLevelsAreSubtotals="1" fieldPosition="0"/>
    </format>
    <format dxfId="121">
      <pivotArea outline="0" collapsedLevelsAreSubtotals="1" fieldPosition="0"/>
    </format>
    <format dxfId="120">
      <pivotArea field="3" type="button" dataOnly="0" labelOnly="1" outline="0" axis="axisRow" fieldPosition="0"/>
    </format>
    <format dxfId="119">
      <pivotArea dataOnly="0" labelOnly="1" outline="0" axis="axisValues" fieldPosition="0"/>
    </format>
    <format dxfId="118">
      <pivotArea dataOnly="0" labelOnly="1" outline="0" axis="axisValues" fieldPosition="0"/>
    </format>
    <format dxfId="117">
      <pivotArea dataOnly="0" labelOnly="1" outline="0" axis="axisValues" fieldPosition="0"/>
    </format>
    <format dxfId="116">
      <pivotArea field="3" type="button" dataOnly="0" labelOnly="1" outline="0" axis="axisRow" fieldPosition="0"/>
    </format>
    <format dxfId="115">
      <pivotArea dataOnly="0" labelOnly="1" fieldPosition="0">
        <references count="1">
          <reference field="3" count="0"/>
        </references>
      </pivotArea>
    </format>
    <format dxfId="114">
      <pivotArea dataOnly="0" labelOnly="1" grandRow="1" outline="0" fieldPosition="0"/>
    </format>
    <format dxfId="113">
      <pivotArea dataOnly="0" labelOnly="1" fieldPosition="0">
        <references count="2">
          <reference field="0" count="1">
            <x v="1"/>
          </reference>
          <reference field="3" count="1" selected="0">
            <x v="0"/>
          </reference>
        </references>
      </pivotArea>
    </format>
    <format dxfId="112">
      <pivotArea dataOnly="0" labelOnly="1" fieldPosition="0">
        <references count="2">
          <reference field="0" count="1">
            <x v="0"/>
          </reference>
          <reference field="3" count="1" selected="0">
            <x v="1"/>
          </reference>
        </references>
      </pivotArea>
    </format>
    <format dxfId="111">
      <pivotArea dataOnly="0" labelOnly="1" fieldPosition="0">
        <references count="2">
          <reference field="0" count="1">
            <x v="0"/>
          </reference>
          <reference field="3" count="1" selected="0">
            <x v="2"/>
          </reference>
        </references>
      </pivotArea>
    </format>
    <format dxfId="110">
      <pivotArea dataOnly="0" labelOnly="1" fieldPosition="0">
        <references count="2">
          <reference field="0" count="1">
            <x v="0"/>
          </reference>
          <reference field="3" count="1" selected="0">
            <x v="3"/>
          </reference>
        </references>
      </pivotArea>
    </format>
    <format dxfId="109">
      <pivotArea dataOnly="0" labelOnly="1" fieldPosition="0">
        <references count="2">
          <reference field="0" count="1">
            <x v="0"/>
          </reference>
          <reference field="3" count="1" selected="0">
            <x v="4"/>
          </reference>
        </references>
      </pivotArea>
    </format>
    <format dxfId="108">
      <pivotArea dataOnly="0" labelOnly="1" fieldPosition="0">
        <references count="2">
          <reference field="0" count="1">
            <x v="2"/>
          </reference>
          <reference field="3" count="1" selected="0">
            <x v="5"/>
          </reference>
        </references>
      </pivotArea>
    </format>
    <format dxfId="107">
      <pivotArea dataOnly="0" labelOnly="1" fieldPosition="0">
        <references count="3">
          <reference field="0" count="1" selected="0">
            <x v="1"/>
          </reference>
          <reference field="1" count="1">
            <x v="2"/>
          </reference>
          <reference field="3" count="1" selected="0">
            <x v="0"/>
          </reference>
        </references>
      </pivotArea>
    </format>
    <format dxfId="106">
      <pivotArea dataOnly="0" labelOnly="1" fieldPosition="0">
        <references count="3">
          <reference field="0" count="1" selected="0">
            <x v="0"/>
          </reference>
          <reference field="1" count="1">
            <x v="1"/>
          </reference>
          <reference field="3" count="1" selected="0">
            <x v="1"/>
          </reference>
        </references>
      </pivotArea>
    </format>
    <format dxfId="105">
      <pivotArea dataOnly="0" labelOnly="1" fieldPosition="0">
        <references count="3">
          <reference field="0" count="1" selected="0">
            <x v="0"/>
          </reference>
          <reference field="1" count="1">
            <x v="0"/>
          </reference>
          <reference field="3" count="1" selected="0">
            <x v="2"/>
          </reference>
        </references>
      </pivotArea>
    </format>
    <format dxfId="104">
      <pivotArea dataOnly="0" labelOnly="1" fieldPosition="0">
        <references count="3">
          <reference field="0" count="1" selected="0">
            <x v="0"/>
          </reference>
          <reference field="1" count="1">
            <x v="1"/>
          </reference>
          <reference field="3" count="1" selected="0">
            <x v="3"/>
          </reference>
        </references>
      </pivotArea>
    </format>
    <format dxfId="103">
      <pivotArea dataOnly="0" labelOnly="1" fieldPosition="0">
        <references count="3">
          <reference field="0" count="1" selected="0">
            <x v="0"/>
          </reference>
          <reference field="1" count="1">
            <x v="0"/>
          </reference>
          <reference field="3" count="1" selected="0">
            <x v="4"/>
          </reference>
        </references>
      </pivotArea>
    </format>
    <format dxfId="102">
      <pivotArea dataOnly="0" labelOnly="1" fieldPosition="0">
        <references count="3">
          <reference field="0" count="1" selected="0">
            <x v="2"/>
          </reference>
          <reference field="1" count="1">
            <x v="3"/>
          </reference>
          <reference field="3" count="1" selected="0">
            <x v="5"/>
          </reference>
        </references>
      </pivotArea>
    </format>
    <format dxfId="101">
      <pivotArea dataOnly="0" labelOnly="1" fieldPosition="0">
        <references count="4">
          <reference field="0" count="1" selected="0">
            <x v="1"/>
          </reference>
          <reference field="1" count="1" selected="0">
            <x v="2"/>
          </reference>
          <reference field="2" count="1">
            <x v="8"/>
          </reference>
          <reference field="3" count="1" selected="0">
            <x v="0"/>
          </reference>
        </references>
      </pivotArea>
    </format>
    <format dxfId="100">
      <pivotArea dataOnly="0" labelOnly="1" fieldPosition="0">
        <references count="4">
          <reference field="0" count="1" selected="0">
            <x v="0"/>
          </reference>
          <reference field="1" count="1" selected="0">
            <x v="1"/>
          </reference>
          <reference field="2" count="1">
            <x v="5"/>
          </reference>
          <reference field="3" count="1" selected="0">
            <x v="1"/>
          </reference>
        </references>
      </pivotArea>
    </format>
    <format dxfId="99">
      <pivotArea dataOnly="0" labelOnly="1" fieldPosition="0">
        <references count="4">
          <reference field="0" count="1" selected="0">
            <x v="0"/>
          </reference>
          <reference field="1" count="1" selected="0">
            <x v="0"/>
          </reference>
          <reference field="2" count="4">
            <x v="0"/>
            <x v="1"/>
            <x v="3"/>
            <x v="4"/>
          </reference>
          <reference field="3" count="1" selected="0">
            <x v="2"/>
          </reference>
        </references>
      </pivotArea>
    </format>
    <format dxfId="98">
      <pivotArea dataOnly="0" labelOnly="1" fieldPosition="0">
        <references count="4">
          <reference field="0" count="1" selected="0">
            <x v="0"/>
          </reference>
          <reference field="1" count="1" selected="0">
            <x v="1"/>
          </reference>
          <reference field="2" count="2">
            <x v="6"/>
            <x v="7"/>
          </reference>
          <reference field="3" count="1" selected="0">
            <x v="3"/>
          </reference>
        </references>
      </pivotArea>
    </format>
    <format dxfId="97">
      <pivotArea dataOnly="0" labelOnly="1" fieldPosition="0">
        <references count="4">
          <reference field="0" count="1" selected="0">
            <x v="0"/>
          </reference>
          <reference field="1" count="1" selected="0">
            <x v="0"/>
          </reference>
          <reference field="2" count="1">
            <x v="2"/>
          </reference>
          <reference field="3" count="1" selected="0">
            <x v="4"/>
          </reference>
        </references>
      </pivotArea>
    </format>
    <format dxfId="96">
      <pivotArea dataOnly="0" labelOnly="1" fieldPosition="0">
        <references count="4">
          <reference field="0" count="1" selected="0">
            <x v="2"/>
          </reference>
          <reference field="1" count="1" selected="0">
            <x v="3"/>
          </reference>
          <reference field="2" count="2">
            <x v="9"/>
            <x v="10"/>
          </reference>
          <reference field="3" count="1" selected="0">
            <x v="5"/>
          </reference>
        </references>
      </pivotArea>
    </format>
    <format dxfId="95">
      <pivotArea dataOnly="0" labelOnly="1" fieldPosition="0">
        <references count="5">
          <reference field="0" count="1" selected="0">
            <x v="1"/>
          </reference>
          <reference field="1" count="1" selected="0">
            <x v="2"/>
          </reference>
          <reference field="2" count="1" selected="0">
            <x v="8"/>
          </reference>
          <reference field="3" count="1" selected="0">
            <x v="0"/>
          </reference>
          <reference field="5" count="2">
            <x v="0"/>
            <x v="6"/>
          </reference>
        </references>
      </pivotArea>
    </format>
    <format dxfId="94">
      <pivotArea dataOnly="0" labelOnly="1" fieldPosition="0">
        <references count="5">
          <reference field="0" count="1" selected="0">
            <x v="0"/>
          </reference>
          <reference field="1" count="1" selected="0">
            <x v="1"/>
          </reference>
          <reference field="2" count="1" selected="0">
            <x v="5"/>
          </reference>
          <reference field="3" count="1" selected="0">
            <x v="1"/>
          </reference>
          <reference field="5" count="3">
            <x v="0"/>
            <x v="5"/>
            <x v="8"/>
          </reference>
        </references>
      </pivotArea>
    </format>
    <format dxfId="93">
      <pivotArea dataOnly="0" labelOnly="1" fieldPosition="0">
        <references count="5">
          <reference field="0" count="1" selected="0">
            <x v="0"/>
          </reference>
          <reference field="1" count="1" selected="0">
            <x v="0"/>
          </reference>
          <reference field="2" count="1" selected="0">
            <x v="0"/>
          </reference>
          <reference field="3" count="1" selected="0">
            <x v="2"/>
          </reference>
          <reference field="5" count="1">
            <x v="0"/>
          </reference>
        </references>
      </pivotArea>
    </format>
    <format dxfId="92">
      <pivotArea dataOnly="0" labelOnly="1" fieldPosition="0">
        <references count="5">
          <reference field="0" count="1" selected="0">
            <x v="0"/>
          </reference>
          <reference field="1" count="1" selected="0">
            <x v="0"/>
          </reference>
          <reference field="2" count="1" selected="0">
            <x v="1"/>
          </reference>
          <reference field="3" count="1" selected="0">
            <x v="2"/>
          </reference>
          <reference field="5" count="1">
            <x v="11"/>
          </reference>
        </references>
      </pivotArea>
    </format>
    <format dxfId="91">
      <pivotArea dataOnly="0" labelOnly="1" fieldPosition="0">
        <references count="5">
          <reference field="0" count="1" selected="0">
            <x v="0"/>
          </reference>
          <reference field="1" count="1" selected="0">
            <x v="0"/>
          </reference>
          <reference field="2" count="1" selected="0">
            <x v="3"/>
          </reference>
          <reference field="3" count="1" selected="0">
            <x v="2"/>
          </reference>
          <reference field="5" count="2">
            <x v="0"/>
            <x v="7"/>
          </reference>
        </references>
      </pivotArea>
    </format>
    <format dxfId="90">
      <pivotArea dataOnly="0" labelOnly="1" fieldPosition="0">
        <references count="5">
          <reference field="0" count="1" selected="0">
            <x v="0"/>
          </reference>
          <reference field="1" count="1" selected="0">
            <x v="0"/>
          </reference>
          <reference field="2" count="1" selected="0">
            <x v="4"/>
          </reference>
          <reference field="3" count="1" selected="0">
            <x v="2"/>
          </reference>
          <reference field="5" count="1">
            <x v="2"/>
          </reference>
        </references>
      </pivotArea>
    </format>
    <format dxfId="89">
      <pivotArea dataOnly="0" labelOnly="1" fieldPosition="0">
        <references count="5">
          <reference field="0" count="1" selected="0">
            <x v="0"/>
          </reference>
          <reference field="1" count="1" selected="0">
            <x v="1"/>
          </reference>
          <reference field="2" count="1" selected="0">
            <x v="6"/>
          </reference>
          <reference field="3" count="1" selected="0">
            <x v="3"/>
          </reference>
          <reference field="5" count="4">
            <x v="1"/>
            <x v="4"/>
            <x v="6"/>
            <x v="10"/>
          </reference>
        </references>
      </pivotArea>
    </format>
    <format dxfId="88">
      <pivotArea dataOnly="0" labelOnly="1" fieldPosition="0">
        <references count="5">
          <reference field="0" count="1" selected="0">
            <x v="0"/>
          </reference>
          <reference field="1" count="1" selected="0">
            <x v="1"/>
          </reference>
          <reference field="2" count="1" selected="0">
            <x v="7"/>
          </reference>
          <reference field="3" count="1" selected="0">
            <x v="3"/>
          </reference>
          <reference field="5" count="3">
            <x v="1"/>
            <x v="6"/>
            <x v="10"/>
          </reference>
        </references>
      </pivotArea>
    </format>
    <format dxfId="87">
      <pivotArea dataOnly="0" labelOnly="1" fieldPosition="0">
        <references count="5">
          <reference field="0" count="1" selected="0">
            <x v="0"/>
          </reference>
          <reference field="1" count="1" selected="0">
            <x v="0"/>
          </reference>
          <reference field="2" count="1" selected="0">
            <x v="2"/>
          </reference>
          <reference field="3" count="1" selected="0">
            <x v="4"/>
          </reference>
          <reference field="5" count="3">
            <x v="3"/>
            <x v="8"/>
            <x v="9"/>
          </reference>
        </references>
      </pivotArea>
    </format>
    <format dxfId="86">
      <pivotArea dataOnly="0" labelOnly="1" fieldPosition="0">
        <references count="5">
          <reference field="0" count="1" selected="0">
            <x v="2"/>
          </reference>
          <reference field="1" count="1" selected="0">
            <x v="3"/>
          </reference>
          <reference field="2" count="1" selected="0">
            <x v="9"/>
          </reference>
          <reference field="3" count="1" selected="0">
            <x v="5"/>
          </reference>
          <reference field="5" count="5">
            <x v="5"/>
            <x v="12"/>
            <x v="13"/>
            <x v="14"/>
            <x v="15"/>
          </reference>
        </references>
      </pivotArea>
    </format>
    <format dxfId="85">
      <pivotArea dataOnly="0" labelOnly="1" fieldPosition="0">
        <references count="5">
          <reference field="0" count="1" selected="0">
            <x v="2"/>
          </reference>
          <reference field="1" count="1" selected="0">
            <x v="3"/>
          </reference>
          <reference field="2" count="1" selected="0">
            <x v="10"/>
          </reference>
          <reference field="3" count="1" selected="0">
            <x v="5"/>
          </reference>
          <reference field="5" count="1">
            <x v="15"/>
          </reference>
        </references>
      </pivotArea>
    </format>
    <format dxfId="84">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2">
            <x v="10"/>
            <x v="24"/>
          </reference>
          <reference field="5" count="1" selected="0">
            <x v="0"/>
          </reference>
        </references>
      </pivotArea>
    </format>
    <format dxfId="83">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3">
            <x v="1"/>
            <x v="12"/>
            <x v="20"/>
          </reference>
          <reference field="5" count="1" selected="0">
            <x v="6"/>
          </reference>
        </references>
      </pivotArea>
    </format>
    <format dxfId="82">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5"/>
            <x v="35"/>
          </reference>
          <reference field="5" count="1" selected="0">
            <x v="0"/>
          </reference>
        </references>
      </pivotArea>
    </format>
    <format dxfId="81">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1">
            <x v="23"/>
          </reference>
          <reference field="5" count="1" selected="0">
            <x v="5"/>
          </reference>
        </references>
      </pivotArea>
    </format>
    <format dxfId="80">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7"/>
            <x v="19"/>
          </reference>
          <reference field="5" count="1" selected="0">
            <x v="8"/>
          </reference>
        </references>
      </pivotArea>
    </format>
    <format dxfId="79">
      <pivotArea dataOnly="0" labelOnly="1" fieldPosition="0">
        <references count="6">
          <reference field="0" count="1" selected="0">
            <x v="0"/>
          </reference>
          <reference field="1" count="1" selected="0">
            <x v="0"/>
          </reference>
          <reference field="2" count="1" selected="0">
            <x v="0"/>
          </reference>
          <reference field="3" count="1" selected="0">
            <x v="2"/>
          </reference>
          <reference field="4" count="1">
            <x v="32"/>
          </reference>
          <reference field="5" count="1" selected="0">
            <x v="0"/>
          </reference>
        </references>
      </pivotArea>
    </format>
    <format dxfId="78">
      <pivotArea dataOnly="0" labelOnly="1" fieldPosition="0">
        <references count="6">
          <reference field="0" count="1" selected="0">
            <x v="0"/>
          </reference>
          <reference field="1" count="1" selected="0">
            <x v="0"/>
          </reference>
          <reference field="2" count="1" selected="0">
            <x v="1"/>
          </reference>
          <reference field="3" count="1" selected="0">
            <x v="2"/>
          </reference>
          <reference field="4" count="1">
            <x v="11"/>
          </reference>
          <reference field="5" count="1" selected="0">
            <x v="11"/>
          </reference>
        </references>
      </pivotArea>
    </format>
    <format dxfId="77">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30"/>
            <x v="31"/>
          </reference>
          <reference field="5" count="1" selected="0">
            <x v="0"/>
          </reference>
        </references>
      </pivotArea>
    </format>
    <format dxfId="76">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6"/>
            <x v="7"/>
          </reference>
          <reference field="5" count="1" selected="0">
            <x v="7"/>
          </reference>
        </references>
      </pivotArea>
    </format>
    <format dxfId="75">
      <pivotArea dataOnly="0" labelOnly="1" fieldPosition="0">
        <references count="6">
          <reference field="0" count="1" selected="0">
            <x v="0"/>
          </reference>
          <reference field="1" count="1" selected="0">
            <x v="0"/>
          </reference>
          <reference field="2" count="1" selected="0">
            <x v="4"/>
          </reference>
          <reference field="3" count="1" selected="0">
            <x v="2"/>
          </reference>
          <reference field="4" count="2">
            <x v="22"/>
            <x v="34"/>
          </reference>
          <reference field="5" count="1" selected="0">
            <x v="2"/>
          </reference>
        </references>
      </pivotArea>
    </format>
    <format dxfId="74">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9"/>
          </reference>
          <reference field="5" count="1" selected="0">
            <x v="1"/>
          </reference>
        </references>
      </pivotArea>
    </format>
    <format dxfId="73">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8"/>
          </reference>
          <reference field="5" count="1" selected="0">
            <x v="4"/>
          </reference>
        </references>
      </pivotArea>
    </format>
    <format dxfId="72">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3"/>
          </reference>
          <reference field="5" count="1" selected="0">
            <x v="6"/>
          </reference>
        </references>
      </pivotArea>
    </format>
    <format dxfId="71">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6"/>
          </reference>
          <reference field="5" count="1" selected="0">
            <x v="10"/>
          </reference>
        </references>
      </pivotArea>
    </format>
    <format dxfId="70">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33"/>
          </reference>
          <reference field="5" count="1" selected="0">
            <x v="1"/>
          </reference>
        </references>
      </pivotArea>
    </format>
    <format dxfId="69">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13"/>
          </reference>
          <reference field="5" count="1" selected="0">
            <x v="6"/>
          </reference>
        </references>
      </pivotArea>
    </format>
    <format dxfId="68">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2">
            <x v="4"/>
            <x v="9"/>
          </reference>
          <reference field="5" count="1" selected="0">
            <x v="10"/>
          </reference>
        </references>
      </pivotArea>
    </format>
    <format dxfId="67">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21"/>
          </reference>
          <reference field="5" count="1" selected="0">
            <x v="3"/>
          </reference>
        </references>
      </pivotArea>
    </format>
    <format dxfId="66">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5"/>
          </reference>
          <reference field="5" count="1" selected="0">
            <x v="8"/>
          </reference>
        </references>
      </pivotArea>
    </format>
    <format dxfId="65">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0"/>
          </reference>
          <reference field="5" count="1" selected="0">
            <x v="9"/>
          </reference>
        </references>
      </pivotArea>
    </format>
    <format dxfId="64">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8"/>
          </reference>
          <reference field="5" count="1" selected="0">
            <x v="5"/>
          </reference>
        </references>
      </pivotArea>
    </format>
    <format dxfId="63">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4"/>
          </reference>
          <reference field="5" count="1" selected="0">
            <x v="12"/>
          </reference>
        </references>
      </pivotArea>
    </format>
    <format dxfId="62">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6"/>
          </reference>
          <reference field="5" count="1" selected="0">
            <x v="13"/>
          </reference>
        </references>
      </pivotArea>
    </format>
    <format dxfId="61">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2">
            <x v="2"/>
            <x v="28"/>
          </reference>
          <reference field="5" count="1" selected="0">
            <x v="14"/>
          </reference>
        </references>
      </pivotArea>
    </format>
    <format dxfId="60">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27"/>
          </reference>
          <reference field="5" count="1" selected="0">
            <x v="15"/>
          </reference>
        </references>
      </pivotArea>
    </format>
    <format dxfId="59">
      <pivotArea dataOnly="0" labelOnly="1" fieldPosition="0">
        <references count="6">
          <reference field="0" count="1" selected="0">
            <x v="2"/>
          </reference>
          <reference field="1" count="1" selected="0">
            <x v="3"/>
          </reference>
          <reference field="2" count="1" selected="0">
            <x v="10"/>
          </reference>
          <reference field="3" count="1" selected="0">
            <x v="5"/>
          </reference>
          <reference field="4" count="1">
            <x v="25"/>
          </reference>
          <reference field="5" count="1" selected="0">
            <x v="15"/>
          </reference>
        </references>
      </pivotArea>
    </format>
    <format dxfId="58">
      <pivotArea field="3" type="button" dataOnly="0" labelOnly="1" outline="0" axis="axisRow" fieldPosition="0"/>
    </format>
    <format dxfId="57">
      <pivotArea dataOnly="0" labelOnly="1" fieldPosition="0">
        <references count="1">
          <reference field="3" count="0"/>
        </references>
      </pivotArea>
    </format>
    <format dxfId="56">
      <pivotArea dataOnly="0" labelOnly="1" grandRow="1" outline="0" fieldPosition="0"/>
    </format>
    <format dxfId="55">
      <pivotArea dataOnly="0" labelOnly="1" fieldPosition="0">
        <references count="2">
          <reference field="0" count="1">
            <x v="1"/>
          </reference>
          <reference field="3" count="1" selected="0">
            <x v="0"/>
          </reference>
        </references>
      </pivotArea>
    </format>
    <format dxfId="54">
      <pivotArea dataOnly="0" labelOnly="1" fieldPosition="0">
        <references count="2">
          <reference field="0" count="1">
            <x v="0"/>
          </reference>
          <reference field="3" count="1" selected="0">
            <x v="1"/>
          </reference>
        </references>
      </pivotArea>
    </format>
    <format dxfId="53">
      <pivotArea dataOnly="0" labelOnly="1" fieldPosition="0">
        <references count="2">
          <reference field="0" count="1">
            <x v="0"/>
          </reference>
          <reference field="3" count="1" selected="0">
            <x v="2"/>
          </reference>
        </references>
      </pivotArea>
    </format>
    <format dxfId="52">
      <pivotArea dataOnly="0" labelOnly="1" fieldPosition="0">
        <references count="2">
          <reference field="0" count="1">
            <x v="0"/>
          </reference>
          <reference field="3" count="1" selected="0">
            <x v="3"/>
          </reference>
        </references>
      </pivotArea>
    </format>
    <format dxfId="51">
      <pivotArea dataOnly="0" labelOnly="1" fieldPosition="0">
        <references count="2">
          <reference field="0" count="1">
            <x v="0"/>
          </reference>
          <reference field="3" count="1" selected="0">
            <x v="4"/>
          </reference>
        </references>
      </pivotArea>
    </format>
    <format dxfId="50">
      <pivotArea dataOnly="0" labelOnly="1" fieldPosition="0">
        <references count="2">
          <reference field="0" count="1">
            <x v="2"/>
          </reference>
          <reference field="3" count="1" selected="0">
            <x v="5"/>
          </reference>
        </references>
      </pivotArea>
    </format>
    <format dxfId="49">
      <pivotArea dataOnly="0" labelOnly="1" fieldPosition="0">
        <references count="3">
          <reference field="0" count="1" selected="0">
            <x v="1"/>
          </reference>
          <reference field="1" count="1">
            <x v="2"/>
          </reference>
          <reference field="3" count="1" selected="0">
            <x v="0"/>
          </reference>
        </references>
      </pivotArea>
    </format>
    <format dxfId="48">
      <pivotArea dataOnly="0" labelOnly="1" fieldPosition="0">
        <references count="3">
          <reference field="0" count="1" selected="0">
            <x v="0"/>
          </reference>
          <reference field="1" count="1">
            <x v="1"/>
          </reference>
          <reference field="3" count="1" selected="0">
            <x v="1"/>
          </reference>
        </references>
      </pivotArea>
    </format>
    <format dxfId="47">
      <pivotArea dataOnly="0" labelOnly="1" fieldPosition="0">
        <references count="3">
          <reference field="0" count="1" selected="0">
            <x v="0"/>
          </reference>
          <reference field="1" count="1">
            <x v="0"/>
          </reference>
          <reference field="3" count="1" selected="0">
            <x v="2"/>
          </reference>
        </references>
      </pivotArea>
    </format>
    <format dxfId="46">
      <pivotArea dataOnly="0" labelOnly="1" fieldPosition="0">
        <references count="3">
          <reference field="0" count="1" selected="0">
            <x v="0"/>
          </reference>
          <reference field="1" count="1">
            <x v="1"/>
          </reference>
          <reference field="3" count="1" selected="0">
            <x v="3"/>
          </reference>
        </references>
      </pivotArea>
    </format>
    <format dxfId="45">
      <pivotArea dataOnly="0" labelOnly="1" fieldPosition="0">
        <references count="3">
          <reference field="0" count="1" selected="0">
            <x v="0"/>
          </reference>
          <reference field="1" count="1">
            <x v="0"/>
          </reference>
          <reference field="3" count="1" selected="0">
            <x v="4"/>
          </reference>
        </references>
      </pivotArea>
    </format>
    <format dxfId="44">
      <pivotArea dataOnly="0" labelOnly="1" fieldPosition="0">
        <references count="3">
          <reference field="0" count="1" selected="0">
            <x v="2"/>
          </reference>
          <reference field="1" count="1">
            <x v="3"/>
          </reference>
          <reference field="3" count="1" selected="0">
            <x v="5"/>
          </reference>
        </references>
      </pivotArea>
    </format>
    <format dxfId="43">
      <pivotArea dataOnly="0" labelOnly="1" fieldPosition="0">
        <references count="4">
          <reference field="0" count="1" selected="0">
            <x v="1"/>
          </reference>
          <reference field="1" count="1" selected="0">
            <x v="2"/>
          </reference>
          <reference field="2" count="1">
            <x v="8"/>
          </reference>
          <reference field="3" count="1" selected="0">
            <x v="0"/>
          </reference>
        </references>
      </pivotArea>
    </format>
    <format dxfId="42">
      <pivotArea dataOnly="0" labelOnly="1" fieldPosition="0">
        <references count="4">
          <reference field="0" count="1" selected="0">
            <x v="0"/>
          </reference>
          <reference field="1" count="1" selected="0">
            <x v="1"/>
          </reference>
          <reference field="2" count="1">
            <x v="5"/>
          </reference>
          <reference field="3" count="1" selected="0">
            <x v="1"/>
          </reference>
        </references>
      </pivotArea>
    </format>
    <format dxfId="41">
      <pivotArea dataOnly="0" labelOnly="1" fieldPosition="0">
        <references count="4">
          <reference field="0" count="1" selected="0">
            <x v="0"/>
          </reference>
          <reference field="1" count="1" selected="0">
            <x v="0"/>
          </reference>
          <reference field="2" count="4">
            <x v="0"/>
            <x v="1"/>
            <x v="3"/>
            <x v="4"/>
          </reference>
          <reference field="3" count="1" selected="0">
            <x v="2"/>
          </reference>
        </references>
      </pivotArea>
    </format>
    <format dxfId="40">
      <pivotArea dataOnly="0" labelOnly="1" fieldPosition="0">
        <references count="4">
          <reference field="0" count="1" selected="0">
            <x v="0"/>
          </reference>
          <reference field="1" count="1" selected="0">
            <x v="1"/>
          </reference>
          <reference field="2" count="2">
            <x v="6"/>
            <x v="7"/>
          </reference>
          <reference field="3" count="1" selected="0">
            <x v="3"/>
          </reference>
        </references>
      </pivotArea>
    </format>
    <format dxfId="39">
      <pivotArea dataOnly="0" labelOnly="1" fieldPosition="0">
        <references count="4">
          <reference field="0" count="1" selected="0">
            <x v="0"/>
          </reference>
          <reference field="1" count="1" selected="0">
            <x v="0"/>
          </reference>
          <reference field="2" count="1">
            <x v="2"/>
          </reference>
          <reference field="3" count="1" selected="0">
            <x v="4"/>
          </reference>
        </references>
      </pivotArea>
    </format>
    <format dxfId="38">
      <pivotArea dataOnly="0" labelOnly="1" fieldPosition="0">
        <references count="4">
          <reference field="0" count="1" selected="0">
            <x v="2"/>
          </reference>
          <reference field="1" count="1" selected="0">
            <x v="3"/>
          </reference>
          <reference field="2" count="2">
            <x v="9"/>
            <x v="10"/>
          </reference>
          <reference field="3" count="1" selected="0">
            <x v="5"/>
          </reference>
        </references>
      </pivotArea>
    </format>
    <format dxfId="37">
      <pivotArea dataOnly="0" labelOnly="1" fieldPosition="0">
        <references count="5">
          <reference field="0" count="1" selected="0">
            <x v="1"/>
          </reference>
          <reference field="1" count="1" selected="0">
            <x v="2"/>
          </reference>
          <reference field="2" count="1" selected="0">
            <x v="8"/>
          </reference>
          <reference field="3" count="1" selected="0">
            <x v="0"/>
          </reference>
          <reference field="5" count="2">
            <x v="0"/>
            <x v="6"/>
          </reference>
        </references>
      </pivotArea>
    </format>
    <format dxfId="36">
      <pivotArea dataOnly="0" labelOnly="1" fieldPosition="0">
        <references count="5">
          <reference field="0" count="1" selected="0">
            <x v="0"/>
          </reference>
          <reference field="1" count="1" selected="0">
            <x v="1"/>
          </reference>
          <reference field="2" count="1" selected="0">
            <x v="5"/>
          </reference>
          <reference field="3" count="1" selected="0">
            <x v="1"/>
          </reference>
          <reference field="5" count="3">
            <x v="0"/>
            <x v="5"/>
            <x v="8"/>
          </reference>
        </references>
      </pivotArea>
    </format>
    <format dxfId="35">
      <pivotArea dataOnly="0" labelOnly="1" fieldPosition="0">
        <references count="5">
          <reference field="0" count="1" selected="0">
            <x v="0"/>
          </reference>
          <reference field="1" count="1" selected="0">
            <x v="0"/>
          </reference>
          <reference field="2" count="1" selected="0">
            <x v="0"/>
          </reference>
          <reference field="3" count="1" selected="0">
            <x v="2"/>
          </reference>
          <reference field="5" count="1">
            <x v="0"/>
          </reference>
        </references>
      </pivotArea>
    </format>
    <format dxfId="34">
      <pivotArea dataOnly="0" labelOnly="1" fieldPosition="0">
        <references count="5">
          <reference field="0" count="1" selected="0">
            <x v="0"/>
          </reference>
          <reference field="1" count="1" selected="0">
            <x v="0"/>
          </reference>
          <reference field="2" count="1" selected="0">
            <x v="1"/>
          </reference>
          <reference field="3" count="1" selected="0">
            <x v="2"/>
          </reference>
          <reference field="5" count="1">
            <x v="11"/>
          </reference>
        </references>
      </pivotArea>
    </format>
    <format dxfId="33">
      <pivotArea dataOnly="0" labelOnly="1" fieldPosition="0">
        <references count="5">
          <reference field="0" count="1" selected="0">
            <x v="0"/>
          </reference>
          <reference field="1" count="1" selected="0">
            <x v="0"/>
          </reference>
          <reference field="2" count="1" selected="0">
            <x v="3"/>
          </reference>
          <reference field="3" count="1" selected="0">
            <x v="2"/>
          </reference>
          <reference field="5" count="2">
            <x v="0"/>
            <x v="7"/>
          </reference>
        </references>
      </pivotArea>
    </format>
    <format dxfId="32">
      <pivotArea dataOnly="0" labelOnly="1" fieldPosition="0">
        <references count="5">
          <reference field="0" count="1" selected="0">
            <x v="0"/>
          </reference>
          <reference field="1" count="1" selected="0">
            <x v="0"/>
          </reference>
          <reference field="2" count="1" selected="0">
            <x v="4"/>
          </reference>
          <reference field="3" count="1" selected="0">
            <x v="2"/>
          </reference>
          <reference field="5" count="1">
            <x v="2"/>
          </reference>
        </references>
      </pivotArea>
    </format>
    <format dxfId="31">
      <pivotArea dataOnly="0" labelOnly="1" fieldPosition="0">
        <references count="5">
          <reference field="0" count="1" selected="0">
            <x v="0"/>
          </reference>
          <reference field="1" count="1" selected="0">
            <x v="1"/>
          </reference>
          <reference field="2" count="1" selected="0">
            <x v="6"/>
          </reference>
          <reference field="3" count="1" selected="0">
            <x v="3"/>
          </reference>
          <reference field="5" count="4">
            <x v="1"/>
            <x v="4"/>
            <x v="6"/>
            <x v="10"/>
          </reference>
        </references>
      </pivotArea>
    </format>
    <format dxfId="30">
      <pivotArea dataOnly="0" labelOnly="1" fieldPosition="0">
        <references count="5">
          <reference field="0" count="1" selected="0">
            <x v="0"/>
          </reference>
          <reference field="1" count="1" selected="0">
            <x v="1"/>
          </reference>
          <reference field="2" count="1" selected="0">
            <x v="7"/>
          </reference>
          <reference field="3" count="1" selected="0">
            <x v="3"/>
          </reference>
          <reference field="5" count="3">
            <x v="1"/>
            <x v="6"/>
            <x v="10"/>
          </reference>
        </references>
      </pivotArea>
    </format>
    <format dxfId="29">
      <pivotArea dataOnly="0" labelOnly="1" fieldPosition="0">
        <references count="5">
          <reference field="0" count="1" selected="0">
            <x v="0"/>
          </reference>
          <reference field="1" count="1" selected="0">
            <x v="0"/>
          </reference>
          <reference field="2" count="1" selected="0">
            <x v="2"/>
          </reference>
          <reference field="3" count="1" selected="0">
            <x v="4"/>
          </reference>
          <reference field="5" count="3">
            <x v="3"/>
            <x v="8"/>
            <x v="9"/>
          </reference>
        </references>
      </pivotArea>
    </format>
    <format dxfId="28">
      <pivotArea dataOnly="0" labelOnly="1" fieldPosition="0">
        <references count="5">
          <reference field="0" count="1" selected="0">
            <x v="2"/>
          </reference>
          <reference field="1" count="1" selected="0">
            <x v="3"/>
          </reference>
          <reference field="2" count="1" selected="0">
            <x v="9"/>
          </reference>
          <reference field="3" count="1" selected="0">
            <x v="5"/>
          </reference>
          <reference field="5" count="5">
            <x v="5"/>
            <x v="12"/>
            <x v="13"/>
            <x v="14"/>
            <x v="15"/>
          </reference>
        </references>
      </pivotArea>
    </format>
    <format dxfId="27">
      <pivotArea dataOnly="0" labelOnly="1" fieldPosition="0">
        <references count="5">
          <reference field="0" count="1" selected="0">
            <x v="2"/>
          </reference>
          <reference field="1" count="1" selected="0">
            <x v="3"/>
          </reference>
          <reference field="2" count="1" selected="0">
            <x v="10"/>
          </reference>
          <reference field="3" count="1" selected="0">
            <x v="5"/>
          </reference>
          <reference field="5" count="1">
            <x v="15"/>
          </reference>
        </references>
      </pivotArea>
    </format>
    <format dxfId="26">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2">
            <x v="10"/>
            <x v="24"/>
          </reference>
          <reference field="5" count="1" selected="0">
            <x v="0"/>
          </reference>
        </references>
      </pivotArea>
    </format>
    <format dxfId="25">
      <pivotArea dataOnly="0" labelOnly="1" fieldPosition="0">
        <references count="6">
          <reference field="0" count="1" selected="0">
            <x v="1"/>
          </reference>
          <reference field="1" count="1" selected="0">
            <x v="2"/>
          </reference>
          <reference field="2" count="1" selected="0">
            <x v="8"/>
          </reference>
          <reference field="3" count="1" selected="0">
            <x v="0"/>
          </reference>
          <reference field="4" count="3">
            <x v="1"/>
            <x v="12"/>
            <x v="20"/>
          </reference>
          <reference field="5" count="1" selected="0">
            <x v="6"/>
          </reference>
        </references>
      </pivotArea>
    </format>
    <format dxfId="24">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5"/>
            <x v="35"/>
          </reference>
          <reference field="5" count="1" selected="0">
            <x v="0"/>
          </reference>
        </references>
      </pivotArea>
    </format>
    <format dxfId="23">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1">
            <x v="23"/>
          </reference>
          <reference field="5" count="1" selected="0">
            <x v="5"/>
          </reference>
        </references>
      </pivotArea>
    </format>
    <format dxfId="22">
      <pivotArea dataOnly="0" labelOnly="1" fieldPosition="0">
        <references count="6">
          <reference field="0" count="1" selected="0">
            <x v="0"/>
          </reference>
          <reference field="1" count="1" selected="0">
            <x v="1"/>
          </reference>
          <reference field="2" count="1" selected="0">
            <x v="5"/>
          </reference>
          <reference field="3" count="1" selected="0">
            <x v="1"/>
          </reference>
          <reference field="4" count="2">
            <x v="17"/>
            <x v="19"/>
          </reference>
          <reference field="5" count="1" selected="0">
            <x v="8"/>
          </reference>
        </references>
      </pivotArea>
    </format>
    <format dxfId="21">
      <pivotArea dataOnly="0" labelOnly="1" fieldPosition="0">
        <references count="6">
          <reference field="0" count="1" selected="0">
            <x v="0"/>
          </reference>
          <reference field="1" count="1" selected="0">
            <x v="0"/>
          </reference>
          <reference field="2" count="1" selected="0">
            <x v="0"/>
          </reference>
          <reference field="3" count="1" selected="0">
            <x v="2"/>
          </reference>
          <reference field="4" count="1">
            <x v="32"/>
          </reference>
          <reference field="5" count="1" selected="0">
            <x v="0"/>
          </reference>
        </references>
      </pivotArea>
    </format>
    <format dxfId="20">
      <pivotArea dataOnly="0" labelOnly="1" fieldPosition="0">
        <references count="6">
          <reference field="0" count="1" selected="0">
            <x v="0"/>
          </reference>
          <reference field="1" count="1" selected="0">
            <x v="0"/>
          </reference>
          <reference field="2" count="1" selected="0">
            <x v="1"/>
          </reference>
          <reference field="3" count="1" selected="0">
            <x v="2"/>
          </reference>
          <reference field="4" count="1">
            <x v="11"/>
          </reference>
          <reference field="5" count="1" selected="0">
            <x v="11"/>
          </reference>
        </references>
      </pivotArea>
    </format>
    <format dxfId="19">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30"/>
            <x v="31"/>
          </reference>
          <reference field="5" count="1" selected="0">
            <x v="0"/>
          </reference>
        </references>
      </pivotArea>
    </format>
    <format dxfId="18">
      <pivotArea dataOnly="0" labelOnly="1" fieldPosition="0">
        <references count="6">
          <reference field="0" count="1" selected="0">
            <x v="0"/>
          </reference>
          <reference field="1" count="1" selected="0">
            <x v="0"/>
          </reference>
          <reference field="2" count="1" selected="0">
            <x v="3"/>
          </reference>
          <reference field="3" count="1" selected="0">
            <x v="2"/>
          </reference>
          <reference field="4" count="2">
            <x v="6"/>
            <x v="7"/>
          </reference>
          <reference field="5" count="1" selected="0">
            <x v="7"/>
          </reference>
        </references>
      </pivotArea>
    </format>
    <format dxfId="17">
      <pivotArea dataOnly="0" labelOnly="1" fieldPosition="0">
        <references count="6">
          <reference field="0" count="1" selected="0">
            <x v="0"/>
          </reference>
          <reference field="1" count="1" selected="0">
            <x v="0"/>
          </reference>
          <reference field="2" count="1" selected="0">
            <x v="4"/>
          </reference>
          <reference field="3" count="1" selected="0">
            <x v="2"/>
          </reference>
          <reference field="4" count="2">
            <x v="22"/>
            <x v="34"/>
          </reference>
          <reference field="5" count="1" selected="0">
            <x v="2"/>
          </reference>
        </references>
      </pivotArea>
    </format>
    <format dxfId="16">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9"/>
          </reference>
          <reference field="5" count="1" selected="0">
            <x v="1"/>
          </reference>
        </references>
      </pivotArea>
    </format>
    <format dxfId="15">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8"/>
          </reference>
          <reference field="5" count="1" selected="0">
            <x v="4"/>
          </reference>
        </references>
      </pivotArea>
    </format>
    <format dxfId="14">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3"/>
          </reference>
          <reference field="5" count="1" selected="0">
            <x v="6"/>
          </reference>
        </references>
      </pivotArea>
    </format>
    <format dxfId="13">
      <pivotArea dataOnly="0" labelOnly="1" fieldPosition="0">
        <references count="6">
          <reference field="0" count="1" selected="0">
            <x v="0"/>
          </reference>
          <reference field="1" count="1" selected="0">
            <x v="1"/>
          </reference>
          <reference field="2" count="1" selected="0">
            <x v="6"/>
          </reference>
          <reference field="3" count="1" selected="0">
            <x v="3"/>
          </reference>
          <reference field="4" count="1">
            <x v="26"/>
          </reference>
          <reference field="5" count="1" selected="0">
            <x v="10"/>
          </reference>
        </references>
      </pivotArea>
    </format>
    <format dxfId="12">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33"/>
          </reference>
          <reference field="5" count="1" selected="0">
            <x v="1"/>
          </reference>
        </references>
      </pivotArea>
    </format>
    <format dxfId="11">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1">
            <x v="13"/>
          </reference>
          <reference field="5" count="1" selected="0">
            <x v="6"/>
          </reference>
        </references>
      </pivotArea>
    </format>
    <format dxfId="10">
      <pivotArea dataOnly="0" labelOnly="1" fieldPosition="0">
        <references count="6">
          <reference field="0" count="1" selected="0">
            <x v="0"/>
          </reference>
          <reference field="1" count="1" selected="0">
            <x v="1"/>
          </reference>
          <reference field="2" count="1" selected="0">
            <x v="7"/>
          </reference>
          <reference field="3" count="1" selected="0">
            <x v="3"/>
          </reference>
          <reference field="4" count="2">
            <x v="4"/>
            <x v="9"/>
          </reference>
          <reference field="5" count="1" selected="0">
            <x v="10"/>
          </reference>
        </references>
      </pivotArea>
    </format>
    <format dxfId="9">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21"/>
          </reference>
          <reference field="5" count="1" selected="0">
            <x v="3"/>
          </reference>
        </references>
      </pivotArea>
    </format>
    <format dxfId="8">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5"/>
          </reference>
          <reference field="5" count="1" selected="0">
            <x v="8"/>
          </reference>
        </references>
      </pivotArea>
    </format>
    <format dxfId="7">
      <pivotArea dataOnly="0" labelOnly="1" fieldPosition="0">
        <references count="6">
          <reference field="0" count="1" selected="0">
            <x v="0"/>
          </reference>
          <reference field="1" count="1" selected="0">
            <x v="0"/>
          </reference>
          <reference field="2" count="1" selected="0">
            <x v="2"/>
          </reference>
          <reference field="3" count="1" selected="0">
            <x v="4"/>
          </reference>
          <reference field="4" count="1">
            <x v="0"/>
          </reference>
          <reference field="5" count="1" selected="0">
            <x v="9"/>
          </reference>
        </references>
      </pivotArea>
    </format>
    <format dxfId="6">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8"/>
          </reference>
          <reference field="5" count="1" selected="0">
            <x v="5"/>
          </reference>
        </references>
      </pivotArea>
    </format>
    <format dxfId="5">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4"/>
          </reference>
          <reference field="5" count="1" selected="0">
            <x v="12"/>
          </reference>
        </references>
      </pivotArea>
    </format>
    <format dxfId="4">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16"/>
          </reference>
          <reference field="5" count="1" selected="0">
            <x v="13"/>
          </reference>
        </references>
      </pivotArea>
    </format>
    <format dxfId="3">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2">
            <x v="2"/>
            <x v="28"/>
          </reference>
          <reference field="5" count="1" selected="0">
            <x v="14"/>
          </reference>
        </references>
      </pivotArea>
    </format>
    <format dxfId="2">
      <pivotArea dataOnly="0" labelOnly="1" fieldPosition="0">
        <references count="6">
          <reference field="0" count="1" selected="0">
            <x v="2"/>
          </reference>
          <reference field="1" count="1" selected="0">
            <x v="3"/>
          </reference>
          <reference field="2" count="1" selected="0">
            <x v="9"/>
          </reference>
          <reference field="3" count="1" selected="0">
            <x v="5"/>
          </reference>
          <reference field="4" count="1">
            <x v="27"/>
          </reference>
          <reference field="5" count="1" selected="0">
            <x v="15"/>
          </reference>
        </references>
      </pivotArea>
    </format>
    <format dxfId="1">
      <pivotArea dataOnly="0" labelOnly="1" fieldPosition="0">
        <references count="6">
          <reference field="0" count="1" selected="0">
            <x v="2"/>
          </reference>
          <reference field="1" count="1" selected="0">
            <x v="3"/>
          </reference>
          <reference field="2" count="1" selected="0">
            <x v="10"/>
          </reference>
          <reference field="3" count="1" selected="0">
            <x v="5"/>
          </reference>
          <reference field="4" count="1">
            <x v="25"/>
          </reference>
          <reference field="5" count="1" selected="0">
            <x v="15"/>
          </reference>
        </references>
      </pivotArea>
    </format>
    <format dxfId="0">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hyperlink" Target="https://fuga.gov.co/transparencia-y-acceso-a-la-informacion-publica/planeacion-presupuesto-informes/plan-anticorrupcion?field_fecha_de_emision_value=All&amp;term_node_tid_depth=253" TargetMode="External"/><Relationship Id="rId2" Type="http://schemas.openxmlformats.org/officeDocument/2006/relationships/hyperlink" Target="https://fuga.gov.co/transparencia-y-acceso-a-la-informacion-publica/planeacion-presupuesto-informes?field_fecha_de_emision_value=All&amp;term_node_tid_depth=252" TargetMode="External"/><Relationship Id="rId1" Type="http://schemas.openxmlformats.org/officeDocument/2006/relationships/hyperlink" Target="https://community.secop.gov.co/Public/App/AnnualPurchasingPlanEditPublic/View?id=153134"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F7E3A-CF33-4684-896E-EB0F670BF1A6}">
  <dimension ref="A1:T31"/>
  <sheetViews>
    <sheetView showGridLines="0" tabSelected="1" topLeftCell="A25" zoomScale="60" zoomScaleNormal="60" workbookViewId="0">
      <selection activeCell="C30" sqref="C30:H30"/>
    </sheetView>
  </sheetViews>
  <sheetFormatPr baseColWidth="10" defaultColWidth="11.42578125" defaultRowHeight="15.75" x14ac:dyDescent="0.25"/>
  <cols>
    <col min="1" max="1" width="14.85546875" style="16" customWidth="1"/>
    <col min="2" max="2" width="5.42578125" style="16" customWidth="1"/>
    <col min="3" max="3" width="25" style="16" customWidth="1"/>
    <col min="4" max="4" width="23" style="16" customWidth="1"/>
    <col min="5" max="5" width="24.140625" style="16" customWidth="1"/>
    <col min="6" max="6" width="63.85546875" style="16" customWidth="1"/>
    <col min="7" max="7" width="9.28515625" style="16" customWidth="1"/>
    <col min="8" max="10" width="23.28515625" style="16" customWidth="1"/>
    <col min="11" max="11" width="9.28515625" style="16" customWidth="1"/>
    <col min="12" max="12" width="29.42578125" style="16" customWidth="1"/>
    <col min="13" max="13" width="33.42578125" style="16" hidden="1" customWidth="1"/>
    <col min="14" max="16384" width="11.42578125" style="16"/>
  </cols>
  <sheetData>
    <row r="1" spans="1:20" customFormat="1" ht="28.35" customHeight="1" x14ac:dyDescent="0.2">
      <c r="A1" s="148" t="s">
        <v>276</v>
      </c>
      <c r="B1" s="148"/>
      <c r="C1" s="148"/>
      <c r="D1" s="148"/>
      <c r="E1" s="148"/>
      <c r="F1" s="148"/>
      <c r="G1" s="148"/>
      <c r="H1" s="148"/>
      <c r="I1" s="148"/>
      <c r="J1" s="148"/>
    </row>
    <row r="2" spans="1:20" customFormat="1" ht="28.35" customHeight="1" x14ac:dyDescent="0.2">
      <c r="A2" s="148"/>
      <c r="B2" s="148"/>
      <c r="C2" s="148"/>
      <c r="D2" s="148"/>
      <c r="E2" s="148"/>
      <c r="F2" s="148"/>
      <c r="G2" s="148"/>
      <c r="H2" s="148"/>
      <c r="I2" s="148"/>
      <c r="J2" s="148"/>
      <c r="K2" s="100"/>
      <c r="L2" s="100"/>
      <c r="M2" s="100"/>
      <c r="N2" s="100"/>
      <c r="O2" s="100"/>
      <c r="P2" s="100"/>
      <c r="Q2" s="100"/>
      <c r="R2" s="100"/>
      <c r="S2" s="100"/>
      <c r="T2" s="100"/>
    </row>
    <row r="3" spans="1:20" customFormat="1" ht="18" customHeight="1" x14ac:dyDescent="0.2">
      <c r="A3" s="148"/>
      <c r="B3" s="148"/>
      <c r="C3" s="148"/>
      <c r="D3" s="148"/>
      <c r="E3" s="148"/>
      <c r="F3" s="148"/>
      <c r="G3" s="148"/>
      <c r="H3" s="148"/>
      <c r="I3" s="148"/>
      <c r="J3" s="148"/>
      <c r="K3" s="100"/>
      <c r="L3" s="100"/>
      <c r="M3" s="100"/>
      <c r="N3" s="100"/>
      <c r="O3" s="100"/>
      <c r="P3" s="100"/>
      <c r="Q3" s="100"/>
      <c r="R3" s="100"/>
      <c r="S3" s="100"/>
      <c r="T3" s="100"/>
    </row>
    <row r="4" spans="1:20" customFormat="1" ht="15" customHeight="1" x14ac:dyDescent="0.2">
      <c r="A4" s="148"/>
      <c r="B4" s="148"/>
      <c r="C4" s="148"/>
      <c r="D4" s="148"/>
      <c r="E4" s="148"/>
      <c r="F4" s="148"/>
      <c r="G4" s="148"/>
      <c r="H4" s="148"/>
      <c r="I4" s="148"/>
      <c r="J4" s="148"/>
      <c r="K4" s="100"/>
      <c r="L4" s="100"/>
      <c r="M4" s="100"/>
      <c r="N4" s="100"/>
      <c r="O4" s="100"/>
      <c r="P4" s="100"/>
      <c r="Q4" s="100"/>
      <c r="R4" s="100"/>
      <c r="S4" s="100"/>
      <c r="T4" s="100"/>
    </row>
    <row r="5" spans="1:20" customFormat="1" ht="61.5" customHeight="1" x14ac:dyDescent="0.2">
      <c r="A5" s="148"/>
      <c r="B5" s="148"/>
      <c r="C5" s="148"/>
      <c r="D5" s="148"/>
      <c r="E5" s="148"/>
      <c r="F5" s="148"/>
      <c r="G5" s="148"/>
      <c r="H5" s="148"/>
      <c r="I5" s="148"/>
      <c r="J5" s="148"/>
    </row>
    <row r="6" spans="1:20" customFormat="1" ht="61.5" customHeight="1" x14ac:dyDescent="0.25">
      <c r="B6" s="129"/>
      <c r="C6" s="24"/>
    </row>
    <row r="7" spans="1:20" customFormat="1" ht="61.5" customHeight="1" x14ac:dyDescent="0.25">
      <c r="B7" s="129"/>
      <c r="C7" s="24"/>
    </row>
    <row r="8" spans="1:20" customFormat="1" ht="61.5" customHeight="1" x14ac:dyDescent="0.25">
      <c r="B8" s="129"/>
      <c r="C8" s="24"/>
    </row>
    <row r="9" spans="1:20" customFormat="1" ht="61.5" customHeight="1" x14ac:dyDescent="0.25">
      <c r="B9" s="129"/>
      <c r="C9" s="24"/>
    </row>
    <row r="10" spans="1:20" customFormat="1" ht="39" customHeight="1" x14ac:dyDescent="0.3">
      <c r="A10" s="16"/>
      <c r="B10" s="130"/>
      <c r="C10" s="131" t="s">
        <v>82</v>
      </c>
      <c r="D10" s="150" t="s">
        <v>83</v>
      </c>
      <c r="E10" s="150"/>
      <c r="F10" s="150"/>
      <c r="G10" s="150"/>
      <c r="H10" s="150"/>
      <c r="I10" s="13"/>
      <c r="J10" s="16"/>
      <c r="K10" s="132"/>
      <c r="L10" s="127"/>
      <c r="M10" s="16"/>
      <c r="N10" s="16"/>
      <c r="O10" s="16"/>
      <c r="P10" s="16"/>
      <c r="Q10" s="16"/>
      <c r="R10" s="149"/>
      <c r="S10" s="149"/>
      <c r="T10" s="149"/>
    </row>
    <row r="11" spans="1:20" ht="43.5" customHeight="1" x14ac:dyDescent="0.3">
      <c r="B11" s="130"/>
      <c r="C11" s="131" t="s">
        <v>89</v>
      </c>
      <c r="D11" s="149" t="s">
        <v>90</v>
      </c>
      <c r="E11" s="149"/>
      <c r="F11" s="149"/>
      <c r="G11" s="149"/>
      <c r="H11" s="149"/>
      <c r="I11" s="17"/>
      <c r="K11" s="132"/>
      <c r="L11" s="127"/>
      <c r="R11" s="149"/>
      <c r="S11" s="149"/>
      <c r="T11" s="149"/>
    </row>
    <row r="12" spans="1:20" ht="43.5" customHeight="1" x14ac:dyDescent="0.25">
      <c r="B12" s="130"/>
      <c r="C12" s="131" t="s">
        <v>95</v>
      </c>
      <c r="D12" s="149" t="s">
        <v>96</v>
      </c>
      <c r="E12" s="149"/>
      <c r="F12" s="149"/>
      <c r="G12" s="149"/>
      <c r="H12" s="149"/>
      <c r="I12" s="125"/>
      <c r="K12" s="132"/>
      <c r="L12" s="127"/>
      <c r="R12" s="149"/>
      <c r="S12" s="149"/>
      <c r="T12" s="149"/>
    </row>
    <row r="13" spans="1:20" ht="43.5" customHeight="1" x14ac:dyDescent="0.25">
      <c r="B13" s="130"/>
      <c r="C13" s="131" t="s">
        <v>101</v>
      </c>
      <c r="D13" s="149" t="s">
        <v>102</v>
      </c>
      <c r="E13" s="149"/>
      <c r="F13" s="149"/>
      <c r="G13" s="149"/>
      <c r="H13" s="149"/>
      <c r="I13" s="126"/>
      <c r="K13" s="132"/>
      <c r="L13" s="127"/>
      <c r="R13" s="149"/>
      <c r="S13" s="149"/>
      <c r="T13" s="149"/>
    </row>
    <row r="14" spans="1:20" ht="28.5" customHeight="1" x14ac:dyDescent="0.3">
      <c r="B14" s="130"/>
      <c r="C14" s="12"/>
      <c r="D14" s="13"/>
      <c r="E14" s="13"/>
      <c r="F14" s="13"/>
      <c r="G14" s="13"/>
      <c r="H14" s="13"/>
      <c r="I14" s="13"/>
      <c r="J14" s="13"/>
      <c r="K14" s="13"/>
    </row>
    <row r="15" spans="1:20" ht="15.75" customHeight="1" x14ac:dyDescent="0.25">
      <c r="C15" s="132"/>
    </row>
    <row r="16" spans="1:20" ht="60" customHeight="1" x14ac:dyDescent="0.25">
      <c r="C16" s="151" t="s">
        <v>300</v>
      </c>
      <c r="D16" s="150" t="s">
        <v>301</v>
      </c>
      <c r="E16" s="150"/>
      <c r="F16" s="150"/>
      <c r="G16" s="150"/>
      <c r="H16" s="150"/>
    </row>
    <row r="17" spans="2:9" ht="60" customHeight="1" x14ac:dyDescent="0.25">
      <c r="C17" s="151"/>
      <c r="D17" s="149" t="s">
        <v>302</v>
      </c>
      <c r="E17" s="149"/>
      <c r="F17" s="149"/>
      <c r="G17" s="149"/>
      <c r="H17" s="149"/>
    </row>
    <row r="18" spans="2:9" ht="60" customHeight="1" x14ac:dyDescent="0.25">
      <c r="C18" s="151"/>
      <c r="D18" s="150" t="s">
        <v>303</v>
      </c>
      <c r="E18" s="150"/>
      <c r="F18" s="150"/>
      <c r="G18" s="150"/>
      <c r="H18" s="150"/>
    </row>
    <row r="19" spans="2:9" ht="60" customHeight="1" x14ac:dyDescent="0.25">
      <c r="C19" s="151"/>
      <c r="D19" s="150" t="s">
        <v>304</v>
      </c>
      <c r="E19" s="150"/>
      <c r="F19" s="150"/>
      <c r="G19" s="150"/>
      <c r="H19" s="150"/>
    </row>
    <row r="20" spans="2:9" ht="60" customHeight="1" x14ac:dyDescent="0.25">
      <c r="C20" s="151"/>
      <c r="D20" s="150" t="s">
        <v>305</v>
      </c>
      <c r="E20" s="150"/>
      <c r="F20" s="150"/>
      <c r="G20" s="150"/>
      <c r="H20" s="150"/>
    </row>
    <row r="21" spans="2:9" ht="18.75" x14ac:dyDescent="0.25">
      <c r="C21" s="132"/>
      <c r="D21" s="150"/>
      <c r="E21" s="150"/>
      <c r="F21" s="150"/>
      <c r="G21" s="150"/>
      <c r="H21" s="150"/>
    </row>
    <row r="22" spans="2:9" ht="18.75" customHeight="1" x14ac:dyDescent="0.25">
      <c r="C22" s="205" t="s">
        <v>315</v>
      </c>
      <c r="D22" s="205"/>
      <c r="E22" s="205"/>
      <c r="F22" s="205"/>
      <c r="G22" s="205"/>
      <c r="H22" s="205"/>
    </row>
    <row r="23" spans="2:9" x14ac:dyDescent="0.25">
      <c r="C23" s="205"/>
      <c r="D23" s="205"/>
      <c r="E23" s="205"/>
      <c r="F23" s="205"/>
      <c r="G23" s="205"/>
      <c r="H23" s="205"/>
    </row>
    <row r="25" spans="2:9" x14ac:dyDescent="0.25">
      <c r="C25" s="16" t="s">
        <v>274</v>
      </c>
    </row>
    <row r="28" spans="2:9" ht="64.5" customHeight="1" x14ac:dyDescent="0.25">
      <c r="B28" s="23">
        <v>1</v>
      </c>
      <c r="C28" s="146" t="s">
        <v>277</v>
      </c>
      <c r="D28" s="146"/>
      <c r="E28" s="146"/>
      <c r="F28" s="146"/>
      <c r="G28" s="146"/>
      <c r="H28" s="146"/>
      <c r="I28" s="140" t="s">
        <v>273</v>
      </c>
    </row>
    <row r="29" spans="2:9" ht="56.25" customHeight="1" x14ac:dyDescent="0.25">
      <c r="B29" s="23">
        <v>2</v>
      </c>
      <c r="C29" s="146" t="s">
        <v>299</v>
      </c>
      <c r="D29" s="146"/>
      <c r="E29" s="146"/>
      <c r="F29" s="146"/>
      <c r="G29" s="146"/>
      <c r="H29" s="146"/>
      <c r="I29" s="140" t="s">
        <v>273</v>
      </c>
    </row>
    <row r="30" spans="2:9" ht="36" customHeight="1" x14ac:dyDescent="0.25">
      <c r="B30" s="23">
        <v>3</v>
      </c>
      <c r="C30" s="146" t="s">
        <v>275</v>
      </c>
      <c r="D30" s="146"/>
      <c r="E30" s="146"/>
      <c r="F30" s="146"/>
      <c r="G30" s="146"/>
      <c r="H30" s="146"/>
      <c r="I30" s="133" t="s">
        <v>273</v>
      </c>
    </row>
    <row r="31" spans="2:9" ht="33" customHeight="1" x14ac:dyDescent="0.25">
      <c r="B31" s="23"/>
      <c r="C31" s="147"/>
      <c r="D31" s="147"/>
      <c r="E31" s="147"/>
      <c r="F31" s="147"/>
      <c r="G31" s="147"/>
      <c r="H31" s="147"/>
      <c r="I31" s="133"/>
    </row>
  </sheetData>
  <mergeCells count="21">
    <mergeCell ref="R10:T10"/>
    <mergeCell ref="D11:H11"/>
    <mergeCell ref="R11:T11"/>
    <mergeCell ref="D12:H12"/>
    <mergeCell ref="R12:T12"/>
    <mergeCell ref="R13:T13"/>
    <mergeCell ref="D16:H16"/>
    <mergeCell ref="D17:H17"/>
    <mergeCell ref="D18:H18"/>
    <mergeCell ref="D19:H19"/>
    <mergeCell ref="C29:H29"/>
    <mergeCell ref="C30:H30"/>
    <mergeCell ref="C31:H31"/>
    <mergeCell ref="A1:J5"/>
    <mergeCell ref="D13:H13"/>
    <mergeCell ref="D10:H10"/>
    <mergeCell ref="D20:H20"/>
    <mergeCell ref="D21:H21"/>
    <mergeCell ref="C16:C20"/>
    <mergeCell ref="C28:H28"/>
    <mergeCell ref="C22:H23"/>
  </mergeCells>
  <hyperlinks>
    <hyperlink ref="I28" location="'PlanAcciónInst_FUGA 2022'!A1" display="VER" xr:uid="{0C70A5BB-AEDB-4B55-8A6B-354D8555838D}"/>
    <hyperlink ref="I29" location="'Plan de acción ppto 2022'!A1" display="VER" xr:uid="{5C1771FD-0109-496A-88AC-C750A371D38F}"/>
    <hyperlink ref="I30" location="'PLANES FUGA DECRETO 612'!A1" display="VER" xr:uid="{625F1DA2-640E-4B39-947E-382D664CA207}"/>
  </hyperlink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D141B-1456-4E68-84AE-5EC1DFB53C07}">
  <dimension ref="A1:Z98"/>
  <sheetViews>
    <sheetView zoomScale="53" zoomScaleNormal="53" zoomScalePageLayoutView="71" workbookViewId="0">
      <selection sqref="A1:P5"/>
    </sheetView>
  </sheetViews>
  <sheetFormatPr baseColWidth="10" defaultColWidth="11.5703125" defaultRowHeight="15.75" x14ac:dyDescent="0.25"/>
  <cols>
    <col min="1" max="1" width="5.5703125" style="23" customWidth="1"/>
    <col min="2" max="2" width="38.85546875" style="16" customWidth="1"/>
    <col min="3" max="3" width="58" style="16" customWidth="1"/>
    <col min="4" max="4" width="53.28515625" style="24" customWidth="1"/>
    <col min="5" max="5" width="66.7109375" style="16" customWidth="1"/>
    <col min="6" max="6" width="11.5703125" style="16" customWidth="1"/>
    <col min="7" max="7" width="56" style="25" customWidth="1"/>
    <col min="8" max="8" width="20.7109375" style="26" customWidth="1"/>
    <col min="9" max="9" width="38.42578125" style="16" customWidth="1"/>
    <col min="10" max="10" width="10.140625" style="23" customWidth="1"/>
    <col min="11" max="11" width="52.42578125" style="23" customWidth="1"/>
    <col min="12" max="12" width="5.28515625" style="114" customWidth="1"/>
    <col min="13" max="13" width="69.42578125" style="24" customWidth="1"/>
    <col min="14" max="14" width="28.85546875" style="24" customWidth="1"/>
    <col min="15" max="15" width="18.85546875" style="16" customWidth="1"/>
    <col min="16" max="16" width="28.5703125" style="16" customWidth="1"/>
    <col min="17" max="17" width="19" style="16" hidden="1" customWidth="1"/>
    <col min="18" max="18" width="25.28515625" style="16" hidden="1" customWidth="1"/>
    <col min="19" max="19" width="19.5703125" style="16" hidden="1" customWidth="1"/>
    <col min="20" max="20" width="25.5703125" style="16" hidden="1" customWidth="1"/>
    <col min="21" max="22" width="19.5703125" style="16" hidden="1" customWidth="1"/>
    <col min="23" max="23" width="22.42578125" style="16" hidden="1" customWidth="1"/>
    <col min="24" max="24" width="24.140625" style="16" hidden="1" customWidth="1"/>
    <col min="25" max="25" width="33.5703125" style="16" hidden="1" customWidth="1"/>
    <col min="26" max="26" width="0" style="16" hidden="1" customWidth="1"/>
    <col min="27" max="16384" width="11.5703125" style="16"/>
  </cols>
  <sheetData>
    <row r="1" spans="1:26" customFormat="1" ht="28.15" customHeight="1" x14ac:dyDescent="0.2">
      <c r="A1" s="148" t="s">
        <v>268</v>
      </c>
      <c r="B1" s="148"/>
      <c r="C1" s="148"/>
      <c r="D1" s="148"/>
      <c r="E1" s="148"/>
      <c r="F1" s="148"/>
      <c r="G1" s="148"/>
      <c r="H1" s="148"/>
      <c r="I1" s="148"/>
      <c r="J1" s="148"/>
      <c r="K1" s="148"/>
      <c r="L1" s="148"/>
      <c r="M1" s="148"/>
      <c r="N1" s="148"/>
      <c r="O1" s="148"/>
      <c r="P1" s="148"/>
    </row>
    <row r="2" spans="1:26" customFormat="1" ht="28.15" customHeight="1" x14ac:dyDescent="0.2">
      <c r="A2" s="148"/>
      <c r="B2" s="148"/>
      <c r="C2" s="148"/>
      <c r="D2" s="148"/>
      <c r="E2" s="148"/>
      <c r="F2" s="148"/>
      <c r="G2" s="148"/>
      <c r="H2" s="148"/>
      <c r="I2" s="148"/>
      <c r="J2" s="148"/>
      <c r="K2" s="148"/>
      <c r="L2" s="148"/>
      <c r="M2" s="148"/>
      <c r="N2" s="148"/>
      <c r="O2" s="148"/>
      <c r="P2" s="148"/>
      <c r="Q2" s="100"/>
      <c r="R2" s="100"/>
      <c r="S2" s="100"/>
      <c r="T2" s="100"/>
      <c r="U2" s="100"/>
      <c r="V2" s="100"/>
      <c r="W2" s="100"/>
      <c r="X2" s="100"/>
      <c r="Y2" s="100"/>
    </row>
    <row r="3" spans="1:26" customFormat="1" ht="28.15" customHeight="1" x14ac:dyDescent="0.2">
      <c r="A3" s="148"/>
      <c r="B3" s="148"/>
      <c r="C3" s="148"/>
      <c r="D3" s="148"/>
      <c r="E3" s="148"/>
      <c r="F3" s="148"/>
      <c r="G3" s="148"/>
      <c r="H3" s="148"/>
      <c r="I3" s="148"/>
      <c r="J3" s="148"/>
      <c r="K3" s="148"/>
      <c r="L3" s="148"/>
      <c r="M3" s="148"/>
      <c r="N3" s="148"/>
      <c r="O3" s="148"/>
      <c r="P3" s="148"/>
      <c r="Q3" s="100"/>
      <c r="R3" s="100"/>
      <c r="S3" s="100"/>
      <c r="T3" s="100"/>
      <c r="U3" s="100"/>
      <c r="V3" s="100"/>
      <c r="W3" s="100"/>
      <c r="X3" s="100"/>
      <c r="Y3" s="100"/>
    </row>
    <row r="4" spans="1:26" customFormat="1" ht="28.15" customHeight="1" x14ac:dyDescent="0.2">
      <c r="A4" s="148"/>
      <c r="B4" s="148"/>
      <c r="C4" s="148"/>
      <c r="D4" s="148"/>
      <c r="E4" s="148"/>
      <c r="F4" s="148"/>
      <c r="G4" s="148"/>
      <c r="H4" s="148"/>
      <c r="I4" s="148"/>
      <c r="J4" s="148"/>
      <c r="K4" s="148"/>
      <c r="L4" s="148"/>
      <c r="M4" s="148"/>
      <c r="N4" s="148"/>
      <c r="O4" s="148"/>
      <c r="P4" s="148"/>
      <c r="Q4" s="100"/>
      <c r="R4" s="100"/>
      <c r="S4" s="100"/>
      <c r="T4" s="100"/>
      <c r="U4" s="100"/>
      <c r="V4" s="100"/>
      <c r="W4" s="100"/>
      <c r="X4" s="100"/>
      <c r="Y4" s="100"/>
    </row>
    <row r="5" spans="1:26" customFormat="1" ht="28.15" customHeight="1" x14ac:dyDescent="0.2">
      <c r="A5" s="148"/>
      <c r="B5" s="148"/>
      <c r="C5" s="148"/>
      <c r="D5" s="148"/>
      <c r="E5" s="148"/>
      <c r="F5" s="148"/>
      <c r="G5" s="148"/>
      <c r="H5" s="148"/>
      <c r="I5" s="148"/>
      <c r="J5" s="148"/>
      <c r="K5" s="148"/>
      <c r="L5" s="148"/>
      <c r="M5" s="148"/>
      <c r="N5" s="148"/>
      <c r="O5" s="148"/>
      <c r="P5" s="148"/>
    </row>
    <row r="6" spans="1:26" ht="107.25" customHeight="1" x14ac:dyDescent="0.3">
      <c r="A6" s="11"/>
      <c r="B6" s="12" t="s">
        <v>82</v>
      </c>
      <c r="C6" s="150" t="s">
        <v>83</v>
      </c>
      <c r="D6" s="150"/>
      <c r="E6" s="150"/>
      <c r="F6" s="150"/>
      <c r="G6" s="13"/>
      <c r="H6" s="14"/>
      <c r="I6" s="151" t="s">
        <v>84</v>
      </c>
      <c r="J6" s="150" t="s">
        <v>85</v>
      </c>
      <c r="K6" s="150"/>
      <c r="L6" s="154"/>
      <c r="M6" s="150"/>
      <c r="N6" s="150"/>
      <c r="O6" s="150"/>
      <c r="P6" s="150"/>
      <c r="Q6" s="149" t="s">
        <v>86</v>
      </c>
      <c r="R6" s="149"/>
      <c r="S6" s="149"/>
      <c r="T6" s="149"/>
      <c r="U6" s="149"/>
      <c r="V6" s="149"/>
      <c r="W6" s="149"/>
      <c r="X6" s="149"/>
      <c r="Y6" s="149"/>
      <c r="Z6" s="15"/>
    </row>
    <row r="7" spans="1:26" ht="18.75" customHeight="1" x14ac:dyDescent="0.25">
      <c r="A7" s="11"/>
      <c r="C7" s="193"/>
      <c r="D7" s="193"/>
      <c r="E7" s="193"/>
      <c r="F7" s="193"/>
      <c r="G7" s="193"/>
      <c r="H7" s="14"/>
      <c r="I7" s="151"/>
      <c r="J7" s="149" t="s">
        <v>87</v>
      </c>
      <c r="K7" s="149"/>
      <c r="L7" s="154"/>
      <c r="M7" s="149"/>
      <c r="N7" s="149"/>
      <c r="O7" s="149"/>
      <c r="P7" s="149"/>
      <c r="Q7" s="149" t="s">
        <v>88</v>
      </c>
      <c r="R7" s="149"/>
      <c r="S7" s="149"/>
      <c r="T7" s="149"/>
      <c r="U7" s="149"/>
      <c r="V7" s="149"/>
      <c r="W7" s="149"/>
      <c r="X7" s="149"/>
      <c r="Y7" s="149"/>
      <c r="Z7" s="15"/>
    </row>
    <row r="8" spans="1:26" ht="61.15" customHeight="1" x14ac:dyDescent="0.3">
      <c r="A8" s="11"/>
      <c r="B8" s="12" t="s">
        <v>89</v>
      </c>
      <c r="C8" s="149" t="s">
        <v>90</v>
      </c>
      <c r="D8" s="149"/>
      <c r="E8" s="149"/>
      <c r="F8" s="149"/>
      <c r="G8" s="17"/>
      <c r="H8" s="14"/>
      <c r="I8" s="151"/>
      <c r="J8" s="150" t="s">
        <v>91</v>
      </c>
      <c r="K8" s="150"/>
      <c r="L8" s="154"/>
      <c r="M8" s="150"/>
      <c r="N8" s="150"/>
      <c r="O8" s="150"/>
      <c r="P8" s="150"/>
      <c r="Q8" s="149" t="s">
        <v>92</v>
      </c>
      <c r="R8" s="149"/>
      <c r="S8" s="149"/>
      <c r="T8" s="149"/>
      <c r="U8" s="149"/>
      <c r="V8" s="149"/>
      <c r="W8" s="149"/>
      <c r="X8" s="149"/>
      <c r="Y8" s="149"/>
      <c r="Z8" s="15"/>
    </row>
    <row r="9" spans="1:26" ht="18.75" customHeight="1" x14ac:dyDescent="0.25">
      <c r="A9" s="11"/>
      <c r="C9" s="193"/>
      <c r="D9" s="193"/>
      <c r="E9" s="193"/>
      <c r="F9" s="193"/>
      <c r="G9" s="193"/>
      <c r="H9" s="14"/>
      <c r="I9" s="151"/>
      <c r="J9" s="150" t="s">
        <v>93</v>
      </c>
      <c r="K9" s="150"/>
      <c r="L9" s="154"/>
      <c r="M9" s="150"/>
      <c r="N9" s="150"/>
      <c r="O9" s="150"/>
      <c r="P9" s="150"/>
      <c r="Q9" s="149" t="s">
        <v>94</v>
      </c>
      <c r="R9" s="149"/>
      <c r="S9" s="149"/>
      <c r="T9" s="149"/>
      <c r="U9" s="149"/>
      <c r="V9" s="149"/>
      <c r="W9" s="149"/>
      <c r="X9" s="149"/>
      <c r="Y9" s="149"/>
      <c r="Z9" s="15"/>
    </row>
    <row r="10" spans="1:26" ht="58.5" customHeight="1" x14ac:dyDescent="0.25">
      <c r="A10" s="11"/>
      <c r="B10" s="12" t="s">
        <v>95</v>
      </c>
      <c r="C10" s="149" t="s">
        <v>96</v>
      </c>
      <c r="D10" s="149"/>
      <c r="E10" s="149"/>
      <c r="F10" s="149"/>
      <c r="G10" s="15"/>
      <c r="H10" s="14"/>
      <c r="I10" s="151"/>
      <c r="J10" s="150" t="s">
        <v>97</v>
      </c>
      <c r="K10" s="150"/>
      <c r="L10" s="154"/>
      <c r="M10" s="150"/>
      <c r="N10" s="150"/>
      <c r="O10" s="150"/>
      <c r="P10" s="150"/>
      <c r="Q10" s="149" t="s">
        <v>98</v>
      </c>
      <c r="R10" s="149"/>
      <c r="S10" s="149"/>
      <c r="T10" s="149"/>
      <c r="U10" s="149"/>
      <c r="V10" s="149"/>
      <c r="W10" s="149"/>
      <c r="X10" s="149"/>
      <c r="Y10" s="149"/>
      <c r="Z10" s="15"/>
    </row>
    <row r="11" spans="1:26" ht="18.75" customHeight="1" x14ac:dyDescent="0.25">
      <c r="A11" s="11"/>
      <c r="D11" s="16"/>
      <c r="G11" s="15"/>
      <c r="H11" s="14"/>
      <c r="I11" s="151"/>
      <c r="J11" s="150" t="s">
        <v>99</v>
      </c>
      <c r="K11" s="150"/>
      <c r="L11" s="154"/>
      <c r="M11" s="150"/>
      <c r="N11" s="150"/>
      <c r="O11" s="150"/>
      <c r="P11" s="150"/>
      <c r="Q11" s="149" t="s">
        <v>100</v>
      </c>
      <c r="R11" s="149"/>
      <c r="S11" s="149"/>
      <c r="T11" s="149"/>
      <c r="U11" s="149"/>
      <c r="V11" s="149"/>
      <c r="W11" s="149"/>
      <c r="X11" s="149"/>
      <c r="Y11" s="149"/>
      <c r="Z11" s="15"/>
    </row>
    <row r="12" spans="1:26" ht="61.15" customHeight="1" x14ac:dyDescent="0.25">
      <c r="A12" s="11"/>
      <c r="B12" s="12" t="s">
        <v>101</v>
      </c>
      <c r="C12" s="149" t="s">
        <v>102</v>
      </c>
      <c r="D12" s="149"/>
      <c r="E12" s="149"/>
      <c r="F12" s="149"/>
      <c r="G12" s="18"/>
      <c r="H12" s="14"/>
      <c r="I12" s="151"/>
      <c r="J12" s="150" t="s">
        <v>103</v>
      </c>
      <c r="K12" s="150"/>
      <c r="L12" s="154"/>
      <c r="M12" s="150"/>
      <c r="N12" s="150"/>
      <c r="O12" s="150"/>
      <c r="P12" s="150"/>
      <c r="Q12" s="149" t="s">
        <v>104</v>
      </c>
      <c r="R12" s="149"/>
      <c r="S12" s="149"/>
      <c r="T12" s="149"/>
      <c r="U12" s="149"/>
      <c r="V12" s="149"/>
      <c r="W12" s="149"/>
      <c r="X12" s="149"/>
      <c r="Y12" s="149"/>
      <c r="Z12" s="15"/>
    </row>
    <row r="13" spans="1:26" ht="18.75" x14ac:dyDescent="0.3">
      <c r="A13" s="11"/>
      <c r="B13" s="12"/>
      <c r="C13" s="12"/>
      <c r="D13" s="19"/>
      <c r="E13" s="12"/>
      <c r="F13" s="13"/>
      <c r="G13" s="17"/>
      <c r="H13" s="20"/>
      <c r="I13" s="13"/>
      <c r="J13" s="21"/>
      <c r="K13" s="21"/>
      <c r="L13" s="113"/>
      <c r="M13" s="22"/>
      <c r="N13" s="22"/>
      <c r="O13" s="13"/>
      <c r="P13" s="13"/>
      <c r="Q13" s="13"/>
      <c r="R13" s="13"/>
      <c r="S13" s="13"/>
      <c r="T13" s="13"/>
      <c r="U13" s="13"/>
      <c r="V13" s="13"/>
    </row>
    <row r="14" spans="1:26" ht="15.75" customHeight="1" x14ac:dyDescent="0.25"/>
    <row r="15" spans="1:26" s="13" customFormat="1" ht="31.9" customHeight="1" x14ac:dyDescent="0.3">
      <c r="A15" s="164" t="s">
        <v>105</v>
      </c>
      <c r="B15" s="165"/>
      <c r="C15" s="166"/>
      <c r="D15" s="164" t="s">
        <v>106</v>
      </c>
      <c r="E15" s="165"/>
      <c r="F15" s="156" t="s">
        <v>107</v>
      </c>
      <c r="G15" s="156"/>
      <c r="H15" s="156"/>
      <c r="I15" s="157"/>
      <c r="J15" s="162" t="s">
        <v>108</v>
      </c>
      <c r="K15" s="167"/>
      <c r="L15" s="167"/>
      <c r="M15" s="167"/>
      <c r="N15" s="167"/>
      <c r="O15" s="167"/>
      <c r="P15" s="163"/>
      <c r="Q15" s="168" t="s">
        <v>263</v>
      </c>
      <c r="R15" s="169"/>
      <c r="S15" s="172" t="s">
        <v>264</v>
      </c>
      <c r="T15" s="173"/>
      <c r="U15" s="176" t="s">
        <v>265</v>
      </c>
      <c r="V15" s="177"/>
      <c r="W15" s="180" t="s">
        <v>266</v>
      </c>
      <c r="X15" s="181"/>
      <c r="Y15" s="184" t="s">
        <v>109</v>
      </c>
    </row>
    <row r="16" spans="1:26" s="21" customFormat="1" ht="31.9" customHeight="1" x14ac:dyDescent="0.2">
      <c r="A16" s="187" t="s">
        <v>110</v>
      </c>
      <c r="B16" s="188"/>
      <c r="C16" s="191" t="s">
        <v>111</v>
      </c>
      <c r="D16" s="191" t="s">
        <v>112</v>
      </c>
      <c r="E16" s="191" t="s">
        <v>113</v>
      </c>
      <c r="F16" s="155" t="s">
        <v>114</v>
      </c>
      <c r="G16" s="156"/>
      <c r="H16" s="156"/>
      <c r="I16" s="157"/>
      <c r="J16" s="158" t="s">
        <v>115</v>
      </c>
      <c r="K16" s="158" t="s">
        <v>116</v>
      </c>
      <c r="L16" s="160" t="s">
        <v>117</v>
      </c>
      <c r="M16" s="161"/>
      <c r="N16" s="27"/>
      <c r="O16" s="162" t="s">
        <v>118</v>
      </c>
      <c r="P16" s="163"/>
      <c r="Q16" s="170"/>
      <c r="R16" s="171"/>
      <c r="S16" s="174"/>
      <c r="T16" s="175"/>
      <c r="U16" s="178"/>
      <c r="V16" s="179"/>
      <c r="W16" s="182"/>
      <c r="X16" s="183"/>
      <c r="Y16" s="185"/>
    </row>
    <row r="17" spans="1:25" s="35" customFormat="1" ht="37.9" customHeight="1" x14ac:dyDescent="0.2">
      <c r="A17" s="189"/>
      <c r="B17" s="190"/>
      <c r="C17" s="192"/>
      <c r="D17" s="192"/>
      <c r="E17" s="192"/>
      <c r="F17" s="28" t="s">
        <v>115</v>
      </c>
      <c r="G17" s="28" t="s">
        <v>119</v>
      </c>
      <c r="H17" s="28" t="s">
        <v>120</v>
      </c>
      <c r="I17" s="28" t="s">
        <v>118</v>
      </c>
      <c r="J17" s="159"/>
      <c r="K17" s="159"/>
      <c r="L17" s="115" t="s">
        <v>115</v>
      </c>
      <c r="M17" s="29" t="s">
        <v>121</v>
      </c>
      <c r="N17" s="30" t="s">
        <v>122</v>
      </c>
      <c r="O17" s="30" t="s">
        <v>267</v>
      </c>
      <c r="P17" s="30" t="s">
        <v>123</v>
      </c>
      <c r="Q17" s="31" t="s">
        <v>124</v>
      </c>
      <c r="R17" s="31" t="s">
        <v>125</v>
      </c>
      <c r="S17" s="32" t="s">
        <v>124</v>
      </c>
      <c r="T17" s="32" t="s">
        <v>125</v>
      </c>
      <c r="U17" s="33" t="s">
        <v>124</v>
      </c>
      <c r="V17" s="33" t="s">
        <v>125</v>
      </c>
      <c r="W17" s="34" t="s">
        <v>124</v>
      </c>
      <c r="X17" s="34" t="s">
        <v>125</v>
      </c>
      <c r="Y17" s="186"/>
    </row>
    <row r="18" spans="1:25" s="35" customFormat="1" ht="72.75" customHeight="1" x14ac:dyDescent="0.2">
      <c r="A18" s="36">
        <v>1</v>
      </c>
      <c r="B18" s="37" t="s">
        <v>126</v>
      </c>
      <c r="C18" s="37" t="s">
        <v>127</v>
      </c>
      <c r="D18" s="38" t="s">
        <v>128</v>
      </c>
      <c r="E18" s="39" t="s">
        <v>129</v>
      </c>
      <c r="F18" s="37">
        <v>155</v>
      </c>
      <c r="G18" s="37" t="s">
        <v>130</v>
      </c>
      <c r="H18" s="40">
        <v>1</v>
      </c>
      <c r="I18" s="37" t="s">
        <v>131</v>
      </c>
      <c r="J18" s="36">
        <v>7724</v>
      </c>
      <c r="K18" s="37" t="s">
        <v>132</v>
      </c>
      <c r="L18" s="41">
        <v>1</v>
      </c>
      <c r="M18" s="37" t="s">
        <v>133</v>
      </c>
      <c r="N18" s="40" t="s">
        <v>134</v>
      </c>
      <c r="O18" s="43">
        <v>0.25</v>
      </c>
      <c r="P18" s="40" t="s">
        <v>135</v>
      </c>
      <c r="Q18" s="40"/>
      <c r="R18" s="42"/>
      <c r="S18" s="40"/>
      <c r="T18" s="42"/>
      <c r="U18" s="101"/>
      <c r="V18" s="102"/>
      <c r="W18" s="103"/>
      <c r="X18" s="102"/>
      <c r="Y18" s="44"/>
    </row>
    <row r="19" spans="1:25" s="35" customFormat="1" ht="79.5" customHeight="1" x14ac:dyDescent="0.2">
      <c r="A19" s="36">
        <v>1</v>
      </c>
      <c r="B19" s="37" t="s">
        <v>126</v>
      </c>
      <c r="C19" s="37" t="s">
        <v>127</v>
      </c>
      <c r="D19" s="38" t="s">
        <v>128</v>
      </c>
      <c r="E19" s="39" t="s">
        <v>129</v>
      </c>
      <c r="F19" s="37">
        <v>155</v>
      </c>
      <c r="G19" s="37" t="s">
        <v>130</v>
      </c>
      <c r="H19" s="40">
        <v>1</v>
      </c>
      <c r="I19" s="37" t="s">
        <v>131</v>
      </c>
      <c r="J19" s="36">
        <v>7724</v>
      </c>
      <c r="K19" s="37" t="s">
        <v>132</v>
      </c>
      <c r="L19" s="41">
        <v>1</v>
      </c>
      <c r="M19" s="37" t="s">
        <v>133</v>
      </c>
      <c r="N19" s="40" t="s">
        <v>136</v>
      </c>
      <c r="O19" s="45">
        <v>353</v>
      </c>
      <c r="P19" s="40" t="s">
        <v>137</v>
      </c>
      <c r="Q19" s="46"/>
      <c r="R19" s="42"/>
      <c r="S19" s="46"/>
      <c r="T19" s="42"/>
      <c r="U19" s="104"/>
      <c r="V19" s="102"/>
      <c r="W19" s="45"/>
      <c r="X19" s="102"/>
      <c r="Y19" s="44"/>
    </row>
    <row r="20" spans="1:25" s="35" customFormat="1" ht="51" customHeight="1" x14ac:dyDescent="0.2">
      <c r="A20" s="36">
        <v>1</v>
      </c>
      <c r="B20" s="37" t="s">
        <v>126</v>
      </c>
      <c r="C20" s="37" t="s">
        <v>127</v>
      </c>
      <c r="D20" s="38" t="s">
        <v>128</v>
      </c>
      <c r="E20" s="39" t="s">
        <v>129</v>
      </c>
      <c r="F20" s="37">
        <v>155</v>
      </c>
      <c r="G20" s="37" t="s">
        <v>130</v>
      </c>
      <c r="H20" s="40">
        <v>1</v>
      </c>
      <c r="I20" s="37" t="s">
        <v>131</v>
      </c>
      <c r="J20" s="36">
        <v>7724</v>
      </c>
      <c r="K20" s="37" t="s">
        <v>132</v>
      </c>
      <c r="L20" s="41">
        <v>2</v>
      </c>
      <c r="M20" s="37" t="s">
        <v>138</v>
      </c>
      <c r="N20" s="40" t="s">
        <v>134</v>
      </c>
      <c r="O20" s="117">
        <v>0.22</v>
      </c>
      <c r="P20" s="40" t="s">
        <v>139</v>
      </c>
      <c r="Q20" s="40"/>
      <c r="R20" s="42"/>
      <c r="S20" s="40"/>
      <c r="T20" s="42"/>
      <c r="U20" s="103"/>
      <c r="V20" s="102"/>
      <c r="W20" s="103"/>
      <c r="X20" s="102"/>
      <c r="Y20" s="44"/>
    </row>
    <row r="21" spans="1:25" s="35" customFormat="1" ht="51" customHeight="1" x14ac:dyDescent="0.2">
      <c r="A21" s="36">
        <v>1</v>
      </c>
      <c r="B21" s="37" t="s">
        <v>126</v>
      </c>
      <c r="C21" s="37" t="s">
        <v>127</v>
      </c>
      <c r="D21" s="38" t="s">
        <v>128</v>
      </c>
      <c r="E21" s="39" t="s">
        <v>129</v>
      </c>
      <c r="F21" s="37">
        <v>155</v>
      </c>
      <c r="G21" s="37" t="s">
        <v>130</v>
      </c>
      <c r="H21" s="40">
        <v>1</v>
      </c>
      <c r="I21" s="37" t="s">
        <v>131</v>
      </c>
      <c r="J21" s="36">
        <v>7724</v>
      </c>
      <c r="K21" s="37" t="s">
        <v>132</v>
      </c>
      <c r="L21" s="41">
        <v>2</v>
      </c>
      <c r="M21" s="37" t="s">
        <v>138</v>
      </c>
      <c r="N21" s="40" t="s">
        <v>136</v>
      </c>
      <c r="O21" s="45">
        <v>89</v>
      </c>
      <c r="P21" s="40" t="s">
        <v>137</v>
      </c>
      <c r="Q21" s="47"/>
      <c r="R21" s="42"/>
      <c r="S21" s="47"/>
      <c r="T21" s="42"/>
      <c r="U21" s="45"/>
      <c r="V21" s="102"/>
      <c r="W21" s="45"/>
      <c r="X21" s="102"/>
      <c r="Y21" s="44"/>
    </row>
    <row r="22" spans="1:25" s="35" customFormat="1" ht="69" customHeight="1" x14ac:dyDescent="0.2">
      <c r="A22" s="36">
        <v>1</v>
      </c>
      <c r="B22" s="37" t="s">
        <v>126</v>
      </c>
      <c r="C22" s="37" t="s">
        <v>127</v>
      </c>
      <c r="D22" s="38" t="s">
        <v>128</v>
      </c>
      <c r="E22" s="39" t="s">
        <v>129</v>
      </c>
      <c r="F22" s="37">
        <v>155</v>
      </c>
      <c r="G22" s="37" t="s">
        <v>130</v>
      </c>
      <c r="H22" s="40">
        <v>1</v>
      </c>
      <c r="I22" s="37" t="s">
        <v>131</v>
      </c>
      <c r="J22" s="36">
        <v>7724</v>
      </c>
      <c r="K22" s="37" t="s">
        <v>132</v>
      </c>
      <c r="L22" s="41">
        <v>3</v>
      </c>
      <c r="M22" s="37" t="s">
        <v>140</v>
      </c>
      <c r="N22" s="40" t="s">
        <v>134</v>
      </c>
      <c r="O22" s="116">
        <v>0.32</v>
      </c>
      <c r="P22" s="40" t="s">
        <v>141</v>
      </c>
      <c r="Q22" s="42"/>
      <c r="R22" s="42"/>
      <c r="S22" s="42"/>
      <c r="T22" s="42"/>
      <c r="U22" s="102"/>
      <c r="V22" s="102"/>
      <c r="W22" s="102"/>
      <c r="X22" s="102"/>
      <c r="Y22" s="44"/>
    </row>
    <row r="23" spans="1:25" s="35" customFormat="1" ht="57.75" customHeight="1" x14ac:dyDescent="0.2">
      <c r="A23" s="36">
        <v>1</v>
      </c>
      <c r="B23" s="37" t="s">
        <v>126</v>
      </c>
      <c r="C23" s="37" t="s">
        <v>127</v>
      </c>
      <c r="D23" s="38" t="s">
        <v>128</v>
      </c>
      <c r="E23" s="39" t="s">
        <v>129</v>
      </c>
      <c r="F23" s="37">
        <v>155</v>
      </c>
      <c r="G23" s="37" t="s">
        <v>130</v>
      </c>
      <c r="H23" s="40">
        <v>1</v>
      </c>
      <c r="I23" s="37" t="s">
        <v>131</v>
      </c>
      <c r="J23" s="36">
        <v>7724</v>
      </c>
      <c r="K23" s="37" t="s">
        <v>132</v>
      </c>
      <c r="L23" s="41">
        <v>3</v>
      </c>
      <c r="M23" s="37" t="s">
        <v>140</v>
      </c>
      <c r="N23" s="40" t="s">
        <v>136</v>
      </c>
      <c r="O23" s="45">
        <v>3283</v>
      </c>
      <c r="P23" s="40" t="s">
        <v>137</v>
      </c>
      <c r="Q23" s="47"/>
      <c r="R23" s="42"/>
      <c r="S23" s="47"/>
      <c r="T23" s="42"/>
      <c r="U23" s="45"/>
      <c r="V23" s="102"/>
      <c r="W23" s="45"/>
      <c r="X23" s="102"/>
      <c r="Y23" s="44"/>
    </row>
    <row r="24" spans="1:25" s="35" customFormat="1" ht="51" customHeight="1" x14ac:dyDescent="0.2">
      <c r="A24" s="48">
        <v>1</v>
      </c>
      <c r="B24" s="49" t="s">
        <v>142</v>
      </c>
      <c r="C24" s="50" t="s">
        <v>143</v>
      </c>
      <c r="D24" s="50" t="s">
        <v>144</v>
      </c>
      <c r="E24" s="50" t="s">
        <v>145</v>
      </c>
      <c r="F24" s="49">
        <v>156</v>
      </c>
      <c r="G24" s="49" t="s">
        <v>146</v>
      </c>
      <c r="H24" s="40">
        <v>1748</v>
      </c>
      <c r="I24" s="37" t="s">
        <v>147</v>
      </c>
      <c r="J24" s="36">
        <v>7682</v>
      </c>
      <c r="K24" s="37" t="s">
        <v>148</v>
      </c>
      <c r="L24" s="41">
        <v>3</v>
      </c>
      <c r="M24" s="37" t="s">
        <v>149</v>
      </c>
      <c r="N24" s="40" t="s">
        <v>134</v>
      </c>
      <c r="O24" s="120">
        <v>1</v>
      </c>
      <c r="P24" s="40" t="s">
        <v>150</v>
      </c>
      <c r="Q24" s="40"/>
      <c r="R24" s="42"/>
      <c r="S24" s="40"/>
      <c r="T24" s="42"/>
      <c r="U24" s="103"/>
      <c r="V24" s="102"/>
      <c r="W24" s="103"/>
      <c r="X24" s="102"/>
      <c r="Y24" s="44"/>
    </row>
    <row r="25" spans="1:25" s="35" customFormat="1" ht="51" customHeight="1" x14ac:dyDescent="0.2">
      <c r="A25" s="48">
        <v>1</v>
      </c>
      <c r="B25" s="49" t="s">
        <v>142</v>
      </c>
      <c r="C25" s="50" t="s">
        <v>143</v>
      </c>
      <c r="D25" s="50" t="s">
        <v>144</v>
      </c>
      <c r="E25" s="50" t="s">
        <v>145</v>
      </c>
      <c r="F25" s="49">
        <v>156</v>
      </c>
      <c r="G25" s="49" t="s">
        <v>146</v>
      </c>
      <c r="H25" s="40">
        <v>1748</v>
      </c>
      <c r="I25" s="37" t="s">
        <v>147</v>
      </c>
      <c r="J25" s="36">
        <v>7682</v>
      </c>
      <c r="K25" s="37" t="s">
        <v>148</v>
      </c>
      <c r="L25" s="41">
        <v>3</v>
      </c>
      <c r="M25" s="37" t="s">
        <v>149</v>
      </c>
      <c r="N25" s="40" t="s">
        <v>136</v>
      </c>
      <c r="O25" s="45">
        <v>306</v>
      </c>
      <c r="P25" s="40" t="s">
        <v>137</v>
      </c>
      <c r="Q25" s="47"/>
      <c r="R25" s="42"/>
      <c r="S25" s="47"/>
      <c r="T25" s="42"/>
      <c r="U25" s="45"/>
      <c r="V25" s="102"/>
      <c r="W25" s="45"/>
      <c r="X25" s="102"/>
      <c r="Y25" s="44"/>
    </row>
    <row r="26" spans="1:25" s="35" customFormat="1" ht="51" customHeight="1" x14ac:dyDescent="0.2">
      <c r="A26" s="48">
        <v>1</v>
      </c>
      <c r="B26" s="49" t="s">
        <v>142</v>
      </c>
      <c r="C26" s="50" t="s">
        <v>143</v>
      </c>
      <c r="D26" s="50" t="s">
        <v>144</v>
      </c>
      <c r="E26" s="50" t="s">
        <v>145</v>
      </c>
      <c r="F26" s="49">
        <v>156</v>
      </c>
      <c r="G26" s="49" t="s">
        <v>146</v>
      </c>
      <c r="H26" s="40">
        <v>1748</v>
      </c>
      <c r="I26" s="37" t="s">
        <v>147</v>
      </c>
      <c r="J26" s="36">
        <v>7682</v>
      </c>
      <c r="K26" s="37" t="s">
        <v>148</v>
      </c>
      <c r="L26" s="41">
        <v>4</v>
      </c>
      <c r="M26" s="37" t="s">
        <v>151</v>
      </c>
      <c r="N26" s="40" t="s">
        <v>134</v>
      </c>
      <c r="O26" s="120">
        <v>1</v>
      </c>
      <c r="P26" s="40" t="s">
        <v>152</v>
      </c>
      <c r="Q26" s="40"/>
      <c r="R26" s="42"/>
      <c r="S26" s="40"/>
      <c r="T26" s="42"/>
      <c r="U26" s="103"/>
      <c r="V26" s="102"/>
      <c r="W26" s="103"/>
      <c r="X26" s="102"/>
      <c r="Y26" s="44"/>
    </row>
    <row r="27" spans="1:25" s="35" customFormat="1" ht="51" customHeight="1" x14ac:dyDescent="0.2">
      <c r="A27" s="48">
        <v>1</v>
      </c>
      <c r="B27" s="49" t="s">
        <v>142</v>
      </c>
      <c r="C27" s="50" t="s">
        <v>143</v>
      </c>
      <c r="D27" s="50" t="s">
        <v>144</v>
      </c>
      <c r="E27" s="50" t="s">
        <v>145</v>
      </c>
      <c r="F27" s="49">
        <v>156</v>
      </c>
      <c r="G27" s="49" t="s">
        <v>146</v>
      </c>
      <c r="H27" s="40">
        <v>1748</v>
      </c>
      <c r="I27" s="37" t="s">
        <v>147</v>
      </c>
      <c r="J27" s="36">
        <v>7682</v>
      </c>
      <c r="K27" s="37" t="s">
        <v>148</v>
      </c>
      <c r="L27" s="41">
        <v>4</v>
      </c>
      <c r="M27" s="37" t="s">
        <v>151</v>
      </c>
      <c r="N27" s="40" t="s">
        <v>136</v>
      </c>
      <c r="O27" s="45">
        <v>74</v>
      </c>
      <c r="P27" s="40" t="s">
        <v>137</v>
      </c>
      <c r="Q27" s="47"/>
      <c r="R27" s="42"/>
      <c r="S27" s="47"/>
      <c r="T27" s="42"/>
      <c r="U27" s="45"/>
      <c r="V27" s="102"/>
      <c r="W27" s="45"/>
      <c r="X27" s="102"/>
      <c r="Y27" s="44"/>
    </row>
    <row r="28" spans="1:25" s="35" customFormat="1" ht="51" customHeight="1" x14ac:dyDescent="0.2">
      <c r="A28" s="48">
        <v>1</v>
      </c>
      <c r="B28" s="49" t="s">
        <v>142</v>
      </c>
      <c r="C28" s="50" t="s">
        <v>143</v>
      </c>
      <c r="D28" s="50" t="s">
        <v>144</v>
      </c>
      <c r="E28" s="50" t="s">
        <v>145</v>
      </c>
      <c r="F28" s="49">
        <v>149</v>
      </c>
      <c r="G28" s="49" t="s">
        <v>153</v>
      </c>
      <c r="H28" s="40">
        <v>1</v>
      </c>
      <c r="I28" s="37" t="s">
        <v>154</v>
      </c>
      <c r="J28" s="36">
        <v>7682</v>
      </c>
      <c r="K28" s="37" t="s">
        <v>148</v>
      </c>
      <c r="L28" s="41">
        <v>5</v>
      </c>
      <c r="M28" s="37" t="s">
        <v>155</v>
      </c>
      <c r="N28" s="40" t="s">
        <v>134</v>
      </c>
      <c r="O28" s="120">
        <v>1</v>
      </c>
      <c r="P28" s="40" t="s">
        <v>156</v>
      </c>
      <c r="Q28" s="40"/>
      <c r="R28" s="42"/>
      <c r="S28" s="40"/>
      <c r="T28" s="42"/>
      <c r="U28" s="103"/>
      <c r="V28" s="102"/>
      <c r="W28" s="103"/>
      <c r="X28" s="102"/>
      <c r="Y28" s="44"/>
    </row>
    <row r="29" spans="1:25" s="35" customFormat="1" ht="51" customHeight="1" x14ac:dyDescent="0.2">
      <c r="A29" s="48">
        <v>1</v>
      </c>
      <c r="B29" s="49" t="s">
        <v>142</v>
      </c>
      <c r="C29" s="50" t="s">
        <v>143</v>
      </c>
      <c r="D29" s="50" t="s">
        <v>144</v>
      </c>
      <c r="E29" s="50" t="s">
        <v>145</v>
      </c>
      <c r="F29" s="49">
        <v>149</v>
      </c>
      <c r="G29" s="49" t="s">
        <v>153</v>
      </c>
      <c r="H29" s="40">
        <v>1</v>
      </c>
      <c r="I29" s="37" t="s">
        <v>154</v>
      </c>
      <c r="J29" s="36">
        <v>7682</v>
      </c>
      <c r="K29" s="37" t="s">
        <v>148</v>
      </c>
      <c r="L29" s="41">
        <v>5</v>
      </c>
      <c r="M29" s="37" t="s">
        <v>155</v>
      </c>
      <c r="N29" s="40" t="s">
        <v>136</v>
      </c>
      <c r="O29" s="45">
        <v>757</v>
      </c>
      <c r="P29" s="40" t="s">
        <v>137</v>
      </c>
      <c r="Q29" s="47"/>
      <c r="R29" s="42"/>
      <c r="S29" s="47"/>
      <c r="T29" s="42"/>
      <c r="U29" s="45"/>
      <c r="V29" s="102"/>
      <c r="W29" s="103"/>
      <c r="X29" s="102"/>
      <c r="Y29" s="44"/>
    </row>
    <row r="30" spans="1:25" s="35" customFormat="1" ht="51" customHeight="1" x14ac:dyDescent="0.2">
      <c r="A30" s="48">
        <v>1</v>
      </c>
      <c r="B30" s="49" t="s">
        <v>142</v>
      </c>
      <c r="C30" s="50" t="s">
        <v>143</v>
      </c>
      <c r="D30" s="50" t="s">
        <v>144</v>
      </c>
      <c r="E30" s="50" t="s">
        <v>145</v>
      </c>
      <c r="F30" s="49">
        <v>156</v>
      </c>
      <c r="G30" s="49" t="s">
        <v>146</v>
      </c>
      <c r="H30" s="152">
        <v>1748</v>
      </c>
      <c r="I30" s="153" t="s">
        <v>147</v>
      </c>
      <c r="J30" s="36">
        <v>7682</v>
      </c>
      <c r="K30" s="37" t="s">
        <v>148</v>
      </c>
      <c r="L30" s="41">
        <v>6</v>
      </c>
      <c r="M30" s="37" t="s">
        <v>270</v>
      </c>
      <c r="N30" s="40" t="s">
        <v>134</v>
      </c>
      <c r="O30" s="145">
        <v>225</v>
      </c>
      <c r="P30" s="141" t="s">
        <v>157</v>
      </c>
      <c r="Q30" s="40"/>
      <c r="R30" s="42"/>
      <c r="S30" s="40"/>
      <c r="T30" s="42"/>
      <c r="U30" s="103"/>
      <c r="V30" s="102"/>
      <c r="W30" s="103"/>
      <c r="X30" s="102"/>
      <c r="Y30" s="44"/>
    </row>
    <row r="31" spans="1:25" s="35" customFormat="1" ht="51" customHeight="1" x14ac:dyDescent="0.2">
      <c r="A31" s="48">
        <v>1</v>
      </c>
      <c r="B31" s="49" t="s">
        <v>142</v>
      </c>
      <c r="C31" s="50" t="s">
        <v>143</v>
      </c>
      <c r="D31" s="50" t="s">
        <v>144</v>
      </c>
      <c r="E31" s="50" t="s">
        <v>145</v>
      </c>
      <c r="F31" s="49">
        <v>156</v>
      </c>
      <c r="G31" s="49" t="s">
        <v>146</v>
      </c>
      <c r="H31" s="152"/>
      <c r="I31" s="153"/>
      <c r="J31" s="36">
        <v>7682</v>
      </c>
      <c r="K31" s="37" t="s">
        <v>148</v>
      </c>
      <c r="L31" s="41">
        <v>6</v>
      </c>
      <c r="M31" s="51" t="s">
        <v>270</v>
      </c>
      <c r="N31" s="40" t="s">
        <v>136</v>
      </c>
      <c r="O31" s="45">
        <v>1667</v>
      </c>
      <c r="P31" s="40" t="s">
        <v>137</v>
      </c>
      <c r="Q31" s="47"/>
      <c r="R31" s="42"/>
      <c r="S31" s="47"/>
      <c r="T31" s="42"/>
      <c r="U31" s="45"/>
      <c r="V31" s="102"/>
      <c r="W31" s="45"/>
      <c r="X31" s="102"/>
      <c r="Y31" s="44"/>
    </row>
    <row r="32" spans="1:25" s="35" customFormat="1" ht="62.25" customHeight="1" x14ac:dyDescent="0.2">
      <c r="A32" s="48">
        <v>1</v>
      </c>
      <c r="B32" s="49" t="s">
        <v>142</v>
      </c>
      <c r="C32" s="50" t="s">
        <v>143</v>
      </c>
      <c r="D32" s="50" t="s">
        <v>144</v>
      </c>
      <c r="E32" s="50" t="s">
        <v>145</v>
      </c>
      <c r="F32" s="49">
        <v>156</v>
      </c>
      <c r="G32" s="49" t="s">
        <v>146</v>
      </c>
      <c r="H32" s="40">
        <v>1748</v>
      </c>
      <c r="I32" s="37" t="s">
        <v>147</v>
      </c>
      <c r="J32" s="36">
        <v>7682</v>
      </c>
      <c r="K32" s="37" t="s">
        <v>148</v>
      </c>
      <c r="L32" s="41">
        <v>7</v>
      </c>
      <c r="M32" s="37" t="s">
        <v>271</v>
      </c>
      <c r="N32" s="40" t="s">
        <v>134</v>
      </c>
      <c r="O32" s="120">
        <v>72</v>
      </c>
      <c r="P32" s="40" t="s">
        <v>312</v>
      </c>
      <c r="Q32" s="40"/>
      <c r="R32" s="42"/>
      <c r="S32" s="40"/>
      <c r="T32" s="42"/>
      <c r="U32" s="103"/>
      <c r="V32" s="102"/>
      <c r="W32" s="103"/>
      <c r="X32" s="102"/>
      <c r="Y32" s="44"/>
    </row>
    <row r="33" spans="1:25" s="35" customFormat="1" ht="62.25" customHeight="1" x14ac:dyDescent="0.2">
      <c r="A33" s="48">
        <v>1</v>
      </c>
      <c r="B33" s="49" t="s">
        <v>142</v>
      </c>
      <c r="C33" s="50" t="s">
        <v>143</v>
      </c>
      <c r="D33" s="50" t="s">
        <v>144</v>
      </c>
      <c r="E33" s="50" t="s">
        <v>145</v>
      </c>
      <c r="F33" s="49">
        <v>156</v>
      </c>
      <c r="G33" s="49" t="s">
        <v>146</v>
      </c>
      <c r="H33" s="40">
        <v>1748</v>
      </c>
      <c r="I33" s="37" t="s">
        <v>147</v>
      </c>
      <c r="J33" s="36">
        <v>7682</v>
      </c>
      <c r="K33" s="37" t="s">
        <v>148</v>
      </c>
      <c r="L33" s="41">
        <v>7</v>
      </c>
      <c r="M33" s="51" t="s">
        <v>271</v>
      </c>
      <c r="N33" s="40" t="s">
        <v>136</v>
      </c>
      <c r="O33" s="45">
        <v>88</v>
      </c>
      <c r="P33" s="40" t="s">
        <v>137</v>
      </c>
      <c r="Q33" s="47"/>
      <c r="R33" s="42"/>
      <c r="S33" s="47"/>
      <c r="T33" s="42"/>
      <c r="U33" s="45"/>
      <c r="V33" s="102"/>
      <c r="W33" s="45"/>
      <c r="X33" s="102"/>
      <c r="Y33" s="44"/>
    </row>
    <row r="34" spans="1:25" s="35" customFormat="1" ht="47.25" customHeight="1" x14ac:dyDescent="0.2">
      <c r="A34" s="48">
        <v>1</v>
      </c>
      <c r="B34" s="37" t="s">
        <v>142</v>
      </c>
      <c r="C34" s="38" t="s">
        <v>158</v>
      </c>
      <c r="D34" s="38" t="s">
        <v>144</v>
      </c>
      <c r="E34" s="38" t="s">
        <v>145</v>
      </c>
      <c r="F34" s="37">
        <v>150</v>
      </c>
      <c r="G34" s="37" t="s">
        <v>159</v>
      </c>
      <c r="H34" s="40">
        <v>2</v>
      </c>
      <c r="I34" s="37" t="s">
        <v>160</v>
      </c>
      <c r="J34" s="36">
        <v>7682</v>
      </c>
      <c r="K34" s="37" t="s">
        <v>148</v>
      </c>
      <c r="L34" s="41">
        <v>8</v>
      </c>
      <c r="M34" s="38" t="s">
        <v>161</v>
      </c>
      <c r="N34" s="40" t="s">
        <v>134</v>
      </c>
      <c r="O34" s="120">
        <v>2</v>
      </c>
      <c r="P34" s="52" t="s">
        <v>162</v>
      </c>
      <c r="Q34" s="40"/>
      <c r="R34" s="42"/>
      <c r="S34" s="40"/>
      <c r="T34" s="42"/>
      <c r="U34" s="103"/>
      <c r="V34" s="102"/>
      <c r="W34" s="103"/>
      <c r="X34" s="102"/>
      <c r="Y34" s="44"/>
    </row>
    <row r="35" spans="1:25" s="35" customFormat="1" ht="117" customHeight="1" x14ac:dyDescent="0.2">
      <c r="A35" s="48">
        <v>1</v>
      </c>
      <c r="B35" s="37" t="s">
        <v>142</v>
      </c>
      <c r="C35" s="38" t="s">
        <v>158</v>
      </c>
      <c r="D35" s="38" t="s">
        <v>144</v>
      </c>
      <c r="E35" s="38" t="s">
        <v>145</v>
      </c>
      <c r="F35" s="37">
        <v>150</v>
      </c>
      <c r="G35" s="37" t="s">
        <v>159</v>
      </c>
      <c r="H35" s="40">
        <v>2</v>
      </c>
      <c r="I35" s="37" t="s">
        <v>163</v>
      </c>
      <c r="J35" s="36">
        <v>7682</v>
      </c>
      <c r="K35" s="37" t="s">
        <v>148</v>
      </c>
      <c r="L35" s="41">
        <v>8</v>
      </c>
      <c r="M35" s="38" t="s">
        <v>161</v>
      </c>
      <c r="N35" s="40" t="s">
        <v>136</v>
      </c>
      <c r="O35" s="45">
        <v>54</v>
      </c>
      <c r="P35" s="40" t="s">
        <v>137</v>
      </c>
      <c r="Q35" s="47"/>
      <c r="R35" s="42"/>
      <c r="S35" s="47"/>
      <c r="T35" s="42"/>
      <c r="U35" s="45"/>
      <c r="V35" s="102"/>
      <c r="W35" s="45"/>
      <c r="X35" s="102"/>
      <c r="Y35" s="44"/>
    </row>
    <row r="36" spans="1:25" s="35" customFormat="1" ht="48.75" customHeight="1" x14ac:dyDescent="0.2">
      <c r="A36" s="48">
        <v>1</v>
      </c>
      <c r="B36" s="53" t="s">
        <v>142</v>
      </c>
      <c r="C36" s="54" t="s">
        <v>164</v>
      </c>
      <c r="D36" s="55" t="s">
        <v>165</v>
      </c>
      <c r="E36" s="55" t="s">
        <v>166</v>
      </c>
      <c r="F36" s="53">
        <v>493</v>
      </c>
      <c r="G36" s="53" t="s">
        <v>167</v>
      </c>
      <c r="H36" s="56">
        <v>1</v>
      </c>
      <c r="I36" s="53" t="s">
        <v>168</v>
      </c>
      <c r="J36" s="128">
        <v>7760</v>
      </c>
      <c r="K36" s="53" t="s">
        <v>169</v>
      </c>
      <c r="L36" s="57">
        <v>7</v>
      </c>
      <c r="M36" s="53" t="s">
        <v>170</v>
      </c>
      <c r="N36" s="58" t="s">
        <v>134</v>
      </c>
      <c r="O36" s="116">
        <v>0.25</v>
      </c>
      <c r="P36" s="58" t="s">
        <v>171</v>
      </c>
      <c r="Q36" s="59"/>
      <c r="R36" s="42"/>
      <c r="S36" s="42"/>
      <c r="T36" s="42"/>
      <c r="U36" s="102"/>
      <c r="V36" s="102"/>
      <c r="W36" s="102"/>
      <c r="X36" s="102"/>
      <c r="Y36" s="44"/>
    </row>
    <row r="37" spans="1:25" s="35" customFormat="1" ht="48.75" customHeight="1" x14ac:dyDescent="0.2">
      <c r="A37" s="48">
        <v>1</v>
      </c>
      <c r="B37" s="49" t="s">
        <v>142</v>
      </c>
      <c r="C37" s="38" t="s">
        <v>164</v>
      </c>
      <c r="D37" s="60" t="s">
        <v>165</v>
      </c>
      <c r="E37" s="60" t="s">
        <v>166</v>
      </c>
      <c r="F37" s="49">
        <v>493</v>
      </c>
      <c r="G37" s="49" t="s">
        <v>167</v>
      </c>
      <c r="H37" s="61">
        <v>1</v>
      </c>
      <c r="I37" s="49" t="s">
        <v>168</v>
      </c>
      <c r="J37" s="48">
        <v>7760</v>
      </c>
      <c r="K37" s="49" t="s">
        <v>169</v>
      </c>
      <c r="L37" s="62">
        <v>7</v>
      </c>
      <c r="M37" s="49" t="s">
        <v>170</v>
      </c>
      <c r="N37" s="40" t="s">
        <v>136</v>
      </c>
      <c r="O37" s="45">
        <v>155</v>
      </c>
      <c r="P37" s="40" t="s">
        <v>137</v>
      </c>
      <c r="Q37" s="47"/>
      <c r="R37" s="42"/>
      <c r="S37" s="47"/>
      <c r="T37" s="42"/>
      <c r="U37" s="45"/>
      <c r="V37" s="102"/>
      <c r="W37" s="103"/>
      <c r="X37" s="102"/>
      <c r="Y37" s="44"/>
    </row>
    <row r="38" spans="1:25" s="35" customFormat="1" ht="51" customHeight="1" x14ac:dyDescent="0.2">
      <c r="A38" s="48">
        <v>2</v>
      </c>
      <c r="B38" s="49" t="s">
        <v>172</v>
      </c>
      <c r="C38" s="37" t="s">
        <v>173</v>
      </c>
      <c r="D38" s="50" t="s">
        <v>144</v>
      </c>
      <c r="E38" s="50" t="s">
        <v>145</v>
      </c>
      <c r="F38" s="49">
        <v>158</v>
      </c>
      <c r="G38" s="49" t="s">
        <v>174</v>
      </c>
      <c r="H38" s="61">
        <v>1</v>
      </c>
      <c r="I38" s="49" t="s">
        <v>175</v>
      </c>
      <c r="J38" s="48">
        <v>7682</v>
      </c>
      <c r="K38" s="49" t="s">
        <v>148</v>
      </c>
      <c r="L38" s="62">
        <v>1</v>
      </c>
      <c r="M38" s="49" t="s">
        <v>176</v>
      </c>
      <c r="N38" s="40" t="s">
        <v>134</v>
      </c>
      <c r="O38" s="120">
        <v>220</v>
      </c>
      <c r="P38" s="40" t="s">
        <v>177</v>
      </c>
      <c r="Q38" s="40"/>
      <c r="R38" s="42"/>
      <c r="S38" s="40"/>
      <c r="T38" s="42"/>
      <c r="U38" s="103"/>
      <c r="V38" s="102"/>
      <c r="W38" s="103"/>
      <c r="X38" s="102"/>
      <c r="Y38" s="44"/>
    </row>
    <row r="39" spans="1:25" s="35" customFormat="1" ht="51" customHeight="1" x14ac:dyDescent="0.2">
      <c r="A39" s="48">
        <v>2</v>
      </c>
      <c r="B39" s="49" t="s">
        <v>172</v>
      </c>
      <c r="C39" s="37" t="s">
        <v>173</v>
      </c>
      <c r="D39" s="50" t="s">
        <v>144</v>
      </c>
      <c r="E39" s="50" t="s">
        <v>145</v>
      </c>
      <c r="F39" s="49">
        <v>158</v>
      </c>
      <c r="G39" s="49" t="s">
        <v>174</v>
      </c>
      <c r="H39" s="61">
        <v>1</v>
      </c>
      <c r="I39" s="49" t="s">
        <v>175</v>
      </c>
      <c r="J39" s="48">
        <v>7682</v>
      </c>
      <c r="K39" s="49" t="s">
        <v>148</v>
      </c>
      <c r="L39" s="62">
        <v>1</v>
      </c>
      <c r="M39" s="37" t="s">
        <v>176</v>
      </c>
      <c r="N39" s="40" t="s">
        <v>136</v>
      </c>
      <c r="O39" s="45">
        <v>1110</v>
      </c>
      <c r="P39" s="40" t="s">
        <v>137</v>
      </c>
      <c r="Q39" s="47"/>
      <c r="R39" s="42"/>
      <c r="S39" s="47"/>
      <c r="T39" s="42"/>
      <c r="U39" s="45"/>
      <c r="V39" s="102"/>
      <c r="W39" s="45"/>
      <c r="X39" s="102"/>
      <c r="Y39" s="44"/>
    </row>
    <row r="40" spans="1:25" s="35" customFormat="1" ht="59.25" customHeight="1" x14ac:dyDescent="0.2">
      <c r="A40" s="48">
        <v>2</v>
      </c>
      <c r="B40" s="49" t="s">
        <v>172</v>
      </c>
      <c r="C40" s="37" t="s">
        <v>173</v>
      </c>
      <c r="D40" s="50" t="s">
        <v>144</v>
      </c>
      <c r="E40" s="50" t="s">
        <v>145</v>
      </c>
      <c r="F40" s="49">
        <v>158</v>
      </c>
      <c r="G40" s="49" t="s">
        <v>174</v>
      </c>
      <c r="H40" s="61">
        <v>1</v>
      </c>
      <c r="I40" s="49" t="s">
        <v>175</v>
      </c>
      <c r="J40" s="48">
        <v>7682</v>
      </c>
      <c r="K40" s="49" t="s">
        <v>148</v>
      </c>
      <c r="L40" s="62">
        <v>2</v>
      </c>
      <c r="M40" s="37" t="s">
        <v>41</v>
      </c>
      <c r="N40" s="40" t="s">
        <v>134</v>
      </c>
      <c r="O40" s="116">
        <v>0.3</v>
      </c>
      <c r="P40" s="40" t="s">
        <v>178</v>
      </c>
      <c r="Q40" s="63"/>
      <c r="R40" s="42"/>
      <c r="S40" s="63"/>
      <c r="T40" s="42"/>
      <c r="U40" s="105"/>
      <c r="V40" s="102"/>
      <c r="W40" s="105"/>
      <c r="X40" s="102"/>
      <c r="Y40" s="44"/>
    </row>
    <row r="41" spans="1:25" s="35" customFormat="1" ht="45.75" customHeight="1" x14ac:dyDescent="0.2">
      <c r="A41" s="48">
        <v>2</v>
      </c>
      <c r="B41" s="49" t="s">
        <v>172</v>
      </c>
      <c r="C41" s="37" t="s">
        <v>173</v>
      </c>
      <c r="D41" s="50" t="s">
        <v>144</v>
      </c>
      <c r="E41" s="50" t="s">
        <v>145</v>
      </c>
      <c r="F41" s="49">
        <v>158</v>
      </c>
      <c r="G41" s="49" t="s">
        <v>174</v>
      </c>
      <c r="H41" s="61">
        <v>1</v>
      </c>
      <c r="I41" s="49" t="s">
        <v>175</v>
      </c>
      <c r="J41" s="48">
        <v>7682</v>
      </c>
      <c r="K41" s="49" t="s">
        <v>148</v>
      </c>
      <c r="L41" s="62">
        <v>2</v>
      </c>
      <c r="M41" s="37" t="s">
        <v>41</v>
      </c>
      <c r="N41" s="40" t="s">
        <v>136</v>
      </c>
      <c r="O41" s="45">
        <v>139</v>
      </c>
      <c r="P41" s="40" t="s">
        <v>137</v>
      </c>
      <c r="Q41" s="47"/>
      <c r="R41" s="42"/>
      <c r="S41" s="47"/>
      <c r="T41" s="42"/>
      <c r="U41" s="45"/>
      <c r="V41" s="102"/>
      <c r="W41" s="45"/>
      <c r="X41" s="102"/>
      <c r="Y41" s="44"/>
    </row>
    <row r="42" spans="1:25" s="35" customFormat="1" ht="51" customHeight="1" x14ac:dyDescent="0.2">
      <c r="A42" s="48">
        <v>2</v>
      </c>
      <c r="B42" s="37" t="s">
        <v>179</v>
      </c>
      <c r="C42" s="37" t="s">
        <v>180</v>
      </c>
      <c r="D42" s="60" t="s">
        <v>128</v>
      </c>
      <c r="E42" s="60" t="s">
        <v>181</v>
      </c>
      <c r="F42" s="49">
        <v>173</v>
      </c>
      <c r="G42" s="49" t="s">
        <v>182</v>
      </c>
      <c r="H42" s="64">
        <v>1</v>
      </c>
      <c r="I42" s="49" t="s">
        <v>183</v>
      </c>
      <c r="J42" s="48">
        <v>7713</v>
      </c>
      <c r="K42" s="49" t="s">
        <v>184</v>
      </c>
      <c r="L42" s="62">
        <v>1</v>
      </c>
      <c r="M42" s="49" t="s">
        <v>185</v>
      </c>
      <c r="N42" s="40" t="s">
        <v>134</v>
      </c>
      <c r="O42" s="117">
        <v>1.2</v>
      </c>
      <c r="P42" s="40" t="s">
        <v>186</v>
      </c>
      <c r="Q42" s="40"/>
      <c r="R42" s="42"/>
      <c r="S42" s="40"/>
      <c r="T42" s="42"/>
      <c r="U42" s="103"/>
      <c r="V42" s="102"/>
      <c r="W42" s="103"/>
      <c r="X42" s="102"/>
      <c r="Y42" s="44"/>
    </row>
    <row r="43" spans="1:25" s="35" customFormat="1" ht="51.75" customHeight="1" x14ac:dyDescent="0.2">
      <c r="A43" s="48">
        <v>2</v>
      </c>
      <c r="B43" s="37" t="s">
        <v>179</v>
      </c>
      <c r="C43" s="37" t="s">
        <v>180</v>
      </c>
      <c r="D43" s="60" t="s">
        <v>128</v>
      </c>
      <c r="E43" s="60" t="s">
        <v>181</v>
      </c>
      <c r="F43" s="49">
        <v>173</v>
      </c>
      <c r="G43" s="49" t="s">
        <v>182</v>
      </c>
      <c r="H43" s="64">
        <v>1</v>
      </c>
      <c r="I43" s="49" t="s">
        <v>183</v>
      </c>
      <c r="J43" s="48">
        <v>7713</v>
      </c>
      <c r="K43" s="49" t="s">
        <v>184</v>
      </c>
      <c r="L43" s="62">
        <v>1</v>
      </c>
      <c r="M43" s="49" t="s">
        <v>185</v>
      </c>
      <c r="N43" s="40" t="s">
        <v>136</v>
      </c>
      <c r="O43" s="45">
        <v>199</v>
      </c>
      <c r="P43" s="40" t="s">
        <v>137</v>
      </c>
      <c r="Q43" s="47"/>
      <c r="R43" s="42"/>
      <c r="S43" s="47"/>
      <c r="T43" s="42"/>
      <c r="U43" s="45"/>
      <c r="V43" s="102"/>
      <c r="W43" s="45"/>
      <c r="X43" s="102"/>
      <c r="Y43" s="44"/>
    </row>
    <row r="44" spans="1:25" s="35" customFormat="1" ht="63" customHeight="1" x14ac:dyDescent="0.2">
      <c r="A44" s="48">
        <v>2</v>
      </c>
      <c r="B44" s="37" t="s">
        <v>179</v>
      </c>
      <c r="C44" s="38" t="s">
        <v>187</v>
      </c>
      <c r="D44" s="60" t="s">
        <v>128</v>
      </c>
      <c r="E44" s="60" t="s">
        <v>181</v>
      </c>
      <c r="F44" s="49">
        <v>173</v>
      </c>
      <c r="G44" s="49" t="s">
        <v>182</v>
      </c>
      <c r="H44" s="64">
        <v>1</v>
      </c>
      <c r="I44" s="49" t="s">
        <v>183</v>
      </c>
      <c r="J44" s="48">
        <v>7713</v>
      </c>
      <c r="K44" s="49" t="s">
        <v>184</v>
      </c>
      <c r="L44" s="62">
        <v>6</v>
      </c>
      <c r="M44" s="49" t="s">
        <v>188</v>
      </c>
      <c r="N44" s="40" t="s">
        <v>134</v>
      </c>
      <c r="O44" s="117">
        <v>0.3</v>
      </c>
      <c r="P44" s="40" t="s">
        <v>189</v>
      </c>
      <c r="Q44" s="40"/>
      <c r="R44" s="42"/>
      <c r="S44" s="40"/>
      <c r="T44" s="42"/>
      <c r="U44" s="103"/>
      <c r="V44" s="102"/>
      <c r="W44" s="103"/>
      <c r="X44" s="102"/>
      <c r="Y44" s="44"/>
    </row>
    <row r="45" spans="1:25" s="35" customFormat="1" ht="70.5" customHeight="1" x14ac:dyDescent="0.2">
      <c r="A45" s="48">
        <v>2</v>
      </c>
      <c r="B45" s="37" t="s">
        <v>179</v>
      </c>
      <c r="C45" s="38" t="s">
        <v>187</v>
      </c>
      <c r="D45" s="60" t="s">
        <v>128</v>
      </c>
      <c r="E45" s="60" t="s">
        <v>181</v>
      </c>
      <c r="F45" s="49">
        <v>173</v>
      </c>
      <c r="G45" s="49" t="s">
        <v>182</v>
      </c>
      <c r="H45" s="64">
        <v>1</v>
      </c>
      <c r="I45" s="49" t="s">
        <v>183</v>
      </c>
      <c r="J45" s="48">
        <v>7713</v>
      </c>
      <c r="K45" s="49" t="s">
        <v>184</v>
      </c>
      <c r="L45" s="62">
        <v>6</v>
      </c>
      <c r="M45" s="49" t="s">
        <v>188</v>
      </c>
      <c r="N45" s="40" t="s">
        <v>136</v>
      </c>
      <c r="O45" s="45">
        <v>299</v>
      </c>
      <c r="P45" s="40" t="s">
        <v>137</v>
      </c>
      <c r="Q45" s="47"/>
      <c r="R45" s="42"/>
      <c r="S45" s="47"/>
      <c r="T45" s="42"/>
      <c r="U45" s="45"/>
      <c r="V45" s="102"/>
      <c r="W45" s="103"/>
      <c r="X45" s="102"/>
      <c r="Y45" s="44"/>
    </row>
    <row r="46" spans="1:25" s="35" customFormat="1" ht="94.5" x14ac:dyDescent="0.2">
      <c r="A46" s="48">
        <v>2</v>
      </c>
      <c r="B46" s="37" t="s">
        <v>179</v>
      </c>
      <c r="C46" s="37" t="s">
        <v>190</v>
      </c>
      <c r="D46" s="60" t="s">
        <v>191</v>
      </c>
      <c r="E46" s="60" t="s">
        <v>192</v>
      </c>
      <c r="F46" s="49">
        <v>168</v>
      </c>
      <c r="G46" s="49" t="s">
        <v>193</v>
      </c>
      <c r="H46" s="64">
        <v>1</v>
      </c>
      <c r="I46" s="49" t="s">
        <v>194</v>
      </c>
      <c r="J46" s="48">
        <v>7713</v>
      </c>
      <c r="K46" s="49" t="s">
        <v>184</v>
      </c>
      <c r="L46" s="62">
        <v>2</v>
      </c>
      <c r="M46" s="49" t="s">
        <v>195</v>
      </c>
      <c r="N46" s="40" t="s">
        <v>134</v>
      </c>
      <c r="O46" s="120">
        <v>1</v>
      </c>
      <c r="P46" s="40" t="s">
        <v>196</v>
      </c>
      <c r="Q46" s="40"/>
      <c r="R46" s="42"/>
      <c r="S46" s="40"/>
      <c r="T46" s="42"/>
      <c r="U46" s="103"/>
      <c r="V46" s="102"/>
      <c r="W46" s="103"/>
      <c r="X46" s="102"/>
      <c r="Y46" s="44"/>
    </row>
    <row r="47" spans="1:25" s="35" customFormat="1" ht="93.75" customHeight="1" x14ac:dyDescent="0.2">
      <c r="A47" s="48">
        <v>2</v>
      </c>
      <c r="B47" s="37" t="s">
        <v>179</v>
      </c>
      <c r="C47" s="37" t="s">
        <v>190</v>
      </c>
      <c r="D47" s="60" t="s">
        <v>191</v>
      </c>
      <c r="E47" s="60" t="s">
        <v>192</v>
      </c>
      <c r="F47" s="49">
        <v>168</v>
      </c>
      <c r="G47" s="49" t="s">
        <v>193</v>
      </c>
      <c r="H47" s="64">
        <v>1</v>
      </c>
      <c r="I47" s="49" t="s">
        <v>194</v>
      </c>
      <c r="J47" s="48">
        <v>7713</v>
      </c>
      <c r="K47" s="49" t="s">
        <v>184</v>
      </c>
      <c r="L47" s="62">
        <v>2</v>
      </c>
      <c r="M47" s="49" t="s">
        <v>195</v>
      </c>
      <c r="N47" s="40" t="s">
        <v>136</v>
      </c>
      <c r="O47" s="45">
        <v>59</v>
      </c>
      <c r="P47" s="40" t="s">
        <v>137</v>
      </c>
      <c r="Q47" s="47"/>
      <c r="R47" s="42"/>
      <c r="S47" s="47"/>
      <c r="T47" s="42"/>
      <c r="U47" s="45"/>
      <c r="V47" s="102"/>
      <c r="W47" s="45"/>
      <c r="X47" s="102"/>
      <c r="Y47" s="44"/>
    </row>
    <row r="48" spans="1:25" s="35" customFormat="1" ht="67.5" customHeight="1" x14ac:dyDescent="0.2">
      <c r="A48" s="48">
        <v>2</v>
      </c>
      <c r="B48" s="37" t="s">
        <v>179</v>
      </c>
      <c r="C48" s="37" t="s">
        <v>197</v>
      </c>
      <c r="D48" s="60" t="s">
        <v>191</v>
      </c>
      <c r="E48" s="60" t="s">
        <v>192</v>
      </c>
      <c r="F48" s="49">
        <v>168</v>
      </c>
      <c r="G48" s="49" t="s">
        <v>193</v>
      </c>
      <c r="H48" s="64">
        <v>1</v>
      </c>
      <c r="I48" s="49" t="s">
        <v>194</v>
      </c>
      <c r="J48" s="48">
        <v>7713</v>
      </c>
      <c r="K48" s="49" t="s">
        <v>184</v>
      </c>
      <c r="L48" s="62">
        <v>3</v>
      </c>
      <c r="M48" s="49" t="s">
        <v>272</v>
      </c>
      <c r="N48" s="40" t="s">
        <v>134</v>
      </c>
      <c r="O48" s="120">
        <v>400</v>
      </c>
      <c r="P48" s="40" t="s">
        <v>198</v>
      </c>
      <c r="Q48" s="40"/>
      <c r="R48" s="42"/>
      <c r="S48" s="40"/>
      <c r="T48" s="42"/>
      <c r="U48" s="103"/>
      <c r="V48" s="102"/>
      <c r="W48" s="103"/>
      <c r="X48" s="102"/>
      <c r="Y48" s="44"/>
    </row>
    <row r="49" spans="1:25" s="35" customFormat="1" ht="94.5" x14ac:dyDescent="0.2">
      <c r="A49" s="48">
        <v>2</v>
      </c>
      <c r="B49" s="37" t="s">
        <v>179</v>
      </c>
      <c r="C49" s="37" t="s">
        <v>197</v>
      </c>
      <c r="D49" s="60" t="s">
        <v>191</v>
      </c>
      <c r="E49" s="60" t="s">
        <v>192</v>
      </c>
      <c r="F49" s="49">
        <v>168</v>
      </c>
      <c r="G49" s="49" t="s">
        <v>193</v>
      </c>
      <c r="H49" s="64">
        <v>1</v>
      </c>
      <c r="I49" s="49" t="s">
        <v>194</v>
      </c>
      <c r="J49" s="48">
        <v>7713</v>
      </c>
      <c r="K49" s="49" t="s">
        <v>184</v>
      </c>
      <c r="L49" s="62">
        <v>3</v>
      </c>
      <c r="M49" s="49" t="s">
        <v>272</v>
      </c>
      <c r="N49" s="40" t="s">
        <v>136</v>
      </c>
      <c r="O49" s="45">
        <v>754</v>
      </c>
      <c r="P49" s="40" t="s">
        <v>137</v>
      </c>
      <c r="Q49" s="47"/>
      <c r="R49" s="42"/>
      <c r="S49" s="47"/>
      <c r="T49" s="42"/>
      <c r="U49" s="45"/>
      <c r="V49" s="102"/>
      <c r="W49" s="45"/>
      <c r="X49" s="102"/>
      <c r="Y49" s="44"/>
    </row>
    <row r="50" spans="1:25" s="35" customFormat="1" ht="73.5" customHeight="1" x14ac:dyDescent="0.2">
      <c r="A50" s="48">
        <v>2</v>
      </c>
      <c r="B50" s="37" t="s">
        <v>179</v>
      </c>
      <c r="C50" s="37" t="s">
        <v>197</v>
      </c>
      <c r="D50" s="60" t="s">
        <v>191</v>
      </c>
      <c r="E50" s="60" t="s">
        <v>192</v>
      </c>
      <c r="F50" s="49">
        <v>168</v>
      </c>
      <c r="G50" s="49" t="s">
        <v>193</v>
      </c>
      <c r="H50" s="64">
        <v>1</v>
      </c>
      <c r="I50" s="49" t="s">
        <v>194</v>
      </c>
      <c r="J50" s="48">
        <v>7713</v>
      </c>
      <c r="K50" s="49" t="s">
        <v>184</v>
      </c>
      <c r="L50" s="62">
        <v>4</v>
      </c>
      <c r="M50" s="49" t="s">
        <v>199</v>
      </c>
      <c r="N50" s="40" t="s">
        <v>134</v>
      </c>
      <c r="O50" s="120">
        <v>2</v>
      </c>
      <c r="P50" s="40" t="s">
        <v>200</v>
      </c>
      <c r="Q50" s="40"/>
      <c r="R50" s="42"/>
      <c r="S50" s="40"/>
      <c r="T50" s="42"/>
      <c r="U50" s="103"/>
      <c r="V50" s="102"/>
      <c r="W50" s="103"/>
      <c r="X50" s="102"/>
      <c r="Y50" s="44"/>
    </row>
    <row r="51" spans="1:25" s="35" customFormat="1" ht="94.5" x14ac:dyDescent="0.2">
      <c r="A51" s="48">
        <v>2</v>
      </c>
      <c r="B51" s="37" t="s">
        <v>179</v>
      </c>
      <c r="C51" s="37" t="s">
        <v>197</v>
      </c>
      <c r="D51" s="60" t="s">
        <v>191</v>
      </c>
      <c r="E51" s="60" t="s">
        <v>192</v>
      </c>
      <c r="F51" s="49">
        <v>168</v>
      </c>
      <c r="G51" s="49" t="s">
        <v>193</v>
      </c>
      <c r="H51" s="64">
        <v>1</v>
      </c>
      <c r="I51" s="49" t="s">
        <v>194</v>
      </c>
      <c r="J51" s="48">
        <v>7713</v>
      </c>
      <c r="K51" s="49" t="s">
        <v>184</v>
      </c>
      <c r="L51" s="62">
        <v>4</v>
      </c>
      <c r="M51" s="49" t="s">
        <v>199</v>
      </c>
      <c r="N51" s="40" t="s">
        <v>136</v>
      </c>
      <c r="O51" s="45">
        <v>60</v>
      </c>
      <c r="P51" s="40" t="s">
        <v>137</v>
      </c>
      <c r="Q51" s="47"/>
      <c r="R51" s="42"/>
      <c r="S51" s="47"/>
      <c r="T51" s="42"/>
      <c r="U51" s="45"/>
      <c r="V51" s="102"/>
      <c r="W51" s="45"/>
      <c r="X51" s="102"/>
      <c r="Y51" s="44"/>
    </row>
    <row r="52" spans="1:25" s="35" customFormat="1" ht="85.5" customHeight="1" x14ac:dyDescent="0.2">
      <c r="A52" s="48">
        <v>2</v>
      </c>
      <c r="B52" s="37" t="s">
        <v>179</v>
      </c>
      <c r="C52" s="37" t="s">
        <v>190</v>
      </c>
      <c r="D52" s="60" t="s">
        <v>191</v>
      </c>
      <c r="E52" s="60" t="s">
        <v>192</v>
      </c>
      <c r="F52" s="49">
        <v>168</v>
      </c>
      <c r="G52" s="49" t="s">
        <v>193</v>
      </c>
      <c r="H52" s="64">
        <v>1</v>
      </c>
      <c r="I52" s="49" t="s">
        <v>194</v>
      </c>
      <c r="J52" s="48">
        <v>7713</v>
      </c>
      <c r="K52" s="49" t="s">
        <v>184</v>
      </c>
      <c r="L52" s="62">
        <v>5</v>
      </c>
      <c r="M52" s="49" t="s">
        <v>201</v>
      </c>
      <c r="N52" s="40" t="s">
        <v>134</v>
      </c>
      <c r="O52" s="120">
        <v>2</v>
      </c>
      <c r="P52" s="40" t="s">
        <v>202</v>
      </c>
      <c r="Q52" s="40"/>
      <c r="R52" s="42"/>
      <c r="S52" s="40"/>
      <c r="T52" s="42"/>
      <c r="U52" s="103"/>
      <c r="V52" s="102"/>
      <c r="W52" s="103"/>
      <c r="X52" s="102"/>
      <c r="Y52" s="44"/>
    </row>
    <row r="53" spans="1:25" s="35" customFormat="1" ht="94.5" x14ac:dyDescent="0.2">
      <c r="A53" s="48">
        <v>2</v>
      </c>
      <c r="B53" s="37" t="s">
        <v>179</v>
      </c>
      <c r="C53" s="37" t="s">
        <v>190</v>
      </c>
      <c r="D53" s="60" t="s">
        <v>191</v>
      </c>
      <c r="E53" s="60" t="s">
        <v>192</v>
      </c>
      <c r="F53" s="49">
        <v>168</v>
      </c>
      <c r="G53" s="49" t="s">
        <v>193</v>
      </c>
      <c r="H53" s="64">
        <v>1</v>
      </c>
      <c r="I53" s="49" t="s">
        <v>194</v>
      </c>
      <c r="J53" s="48">
        <v>7713</v>
      </c>
      <c r="K53" s="49" t="s">
        <v>184</v>
      </c>
      <c r="L53" s="62">
        <v>5</v>
      </c>
      <c r="M53" s="49" t="s">
        <v>201</v>
      </c>
      <c r="N53" s="40" t="s">
        <v>136</v>
      </c>
      <c r="O53" s="45">
        <v>133</v>
      </c>
      <c r="P53" s="40" t="s">
        <v>137</v>
      </c>
      <c r="Q53" s="47"/>
      <c r="R53" s="42"/>
      <c r="S53" s="47"/>
      <c r="T53" s="42"/>
      <c r="U53" s="45"/>
      <c r="V53" s="102"/>
      <c r="W53" s="45"/>
      <c r="X53" s="102"/>
      <c r="Y53" s="44"/>
    </row>
    <row r="54" spans="1:25" s="35" customFormat="1" ht="51" customHeight="1" x14ac:dyDescent="0.2">
      <c r="A54" s="48">
        <v>2</v>
      </c>
      <c r="B54" s="37" t="s">
        <v>179</v>
      </c>
      <c r="C54" s="37" t="s">
        <v>173</v>
      </c>
      <c r="D54" s="60" t="s">
        <v>191</v>
      </c>
      <c r="E54" s="60" t="s">
        <v>192</v>
      </c>
      <c r="F54" s="49">
        <v>168</v>
      </c>
      <c r="G54" s="49" t="s">
        <v>193</v>
      </c>
      <c r="H54" s="64">
        <v>1</v>
      </c>
      <c r="I54" s="49" t="s">
        <v>194</v>
      </c>
      <c r="J54" s="48">
        <v>7713</v>
      </c>
      <c r="K54" s="49" t="s">
        <v>184</v>
      </c>
      <c r="L54" s="62">
        <v>7</v>
      </c>
      <c r="M54" s="49" t="s">
        <v>203</v>
      </c>
      <c r="N54" s="40" t="s">
        <v>134</v>
      </c>
      <c r="O54" s="120">
        <v>4</v>
      </c>
      <c r="P54" s="40" t="s">
        <v>204</v>
      </c>
      <c r="Q54" s="40"/>
      <c r="R54" s="42"/>
      <c r="S54" s="40"/>
      <c r="T54" s="42"/>
      <c r="U54" s="103"/>
      <c r="V54" s="102"/>
      <c r="W54" s="103"/>
      <c r="X54" s="102"/>
      <c r="Y54" s="44"/>
    </row>
    <row r="55" spans="1:25" s="35" customFormat="1" ht="51" customHeight="1" x14ac:dyDescent="0.2">
      <c r="A55" s="48">
        <v>2</v>
      </c>
      <c r="B55" s="37" t="s">
        <v>179</v>
      </c>
      <c r="C55" s="37" t="s">
        <v>173</v>
      </c>
      <c r="D55" s="60" t="s">
        <v>191</v>
      </c>
      <c r="E55" s="60" t="s">
        <v>192</v>
      </c>
      <c r="F55" s="49">
        <v>168</v>
      </c>
      <c r="G55" s="49" t="s">
        <v>193</v>
      </c>
      <c r="H55" s="64">
        <v>1</v>
      </c>
      <c r="I55" s="49" t="s">
        <v>194</v>
      </c>
      <c r="J55" s="48">
        <v>7713</v>
      </c>
      <c r="K55" s="49" t="s">
        <v>184</v>
      </c>
      <c r="L55" s="62">
        <v>7</v>
      </c>
      <c r="M55" s="49" t="s">
        <v>203</v>
      </c>
      <c r="N55" s="40" t="s">
        <v>136</v>
      </c>
      <c r="O55" s="45">
        <v>109</v>
      </c>
      <c r="P55" s="40" t="s">
        <v>137</v>
      </c>
      <c r="Q55" s="47"/>
      <c r="R55" s="42"/>
      <c r="S55" s="47"/>
      <c r="T55" s="42"/>
      <c r="U55" s="45"/>
      <c r="V55" s="102"/>
      <c r="W55" s="103"/>
      <c r="X55" s="102"/>
      <c r="Y55" s="44"/>
    </row>
    <row r="56" spans="1:25" s="35" customFormat="1" ht="48" customHeight="1" x14ac:dyDescent="0.2">
      <c r="A56" s="48">
        <v>2</v>
      </c>
      <c r="B56" s="37" t="s">
        <v>179</v>
      </c>
      <c r="C56" s="38" t="s">
        <v>197</v>
      </c>
      <c r="D56" s="60" t="s">
        <v>191</v>
      </c>
      <c r="E56" s="60" t="s">
        <v>192</v>
      </c>
      <c r="F56" s="49">
        <v>168</v>
      </c>
      <c r="G56" s="49" t="s">
        <v>193</v>
      </c>
      <c r="H56" s="64">
        <v>1</v>
      </c>
      <c r="I56" s="49" t="s">
        <v>194</v>
      </c>
      <c r="J56" s="48">
        <v>7713</v>
      </c>
      <c r="K56" s="49" t="s">
        <v>184</v>
      </c>
      <c r="L56" s="62">
        <v>8</v>
      </c>
      <c r="M56" s="49" t="s">
        <v>205</v>
      </c>
      <c r="N56" s="40" t="s">
        <v>134</v>
      </c>
      <c r="O56" s="45">
        <v>1</v>
      </c>
      <c r="P56" s="40" t="s">
        <v>206</v>
      </c>
      <c r="Q56" s="40"/>
      <c r="R56" s="42"/>
      <c r="S56" s="40"/>
      <c r="T56" s="42"/>
      <c r="U56" s="103"/>
      <c r="V56" s="106"/>
      <c r="W56" s="103"/>
      <c r="X56" s="102"/>
      <c r="Y56" s="44"/>
    </row>
    <row r="57" spans="1:25" s="35" customFormat="1" ht="51" customHeight="1" x14ac:dyDescent="0.2">
      <c r="A57" s="48">
        <v>2</v>
      </c>
      <c r="B57" s="37" t="s">
        <v>179</v>
      </c>
      <c r="C57" s="38" t="s">
        <v>197</v>
      </c>
      <c r="D57" s="60" t="s">
        <v>191</v>
      </c>
      <c r="E57" s="60" t="s">
        <v>192</v>
      </c>
      <c r="F57" s="49">
        <v>168</v>
      </c>
      <c r="G57" s="49" t="s">
        <v>193</v>
      </c>
      <c r="H57" s="64">
        <v>1</v>
      </c>
      <c r="I57" s="49" t="s">
        <v>194</v>
      </c>
      <c r="J57" s="48">
        <v>7713</v>
      </c>
      <c r="K57" s="49" t="s">
        <v>184</v>
      </c>
      <c r="L57" s="62">
        <v>8</v>
      </c>
      <c r="M57" s="49" t="s">
        <v>205</v>
      </c>
      <c r="N57" s="40" t="s">
        <v>136</v>
      </c>
      <c r="O57" s="45">
        <v>155</v>
      </c>
      <c r="P57" s="40" t="s">
        <v>137</v>
      </c>
      <c r="Q57" s="47"/>
      <c r="R57" s="42"/>
      <c r="S57" s="47"/>
      <c r="T57" s="42"/>
      <c r="U57" s="45"/>
      <c r="V57" s="107"/>
      <c r="W57" s="103"/>
      <c r="X57" s="102"/>
      <c r="Y57" s="44"/>
    </row>
    <row r="58" spans="1:25" s="35" customFormat="1" ht="51" customHeight="1" x14ac:dyDescent="0.2">
      <c r="A58" s="48">
        <v>3</v>
      </c>
      <c r="B58" s="53" t="s">
        <v>207</v>
      </c>
      <c r="C58" s="37" t="s">
        <v>208</v>
      </c>
      <c r="D58" s="60" t="s">
        <v>191</v>
      </c>
      <c r="E58" s="60" t="s">
        <v>192</v>
      </c>
      <c r="F58" s="49">
        <v>167</v>
      </c>
      <c r="G58" s="49" t="s">
        <v>209</v>
      </c>
      <c r="H58" s="64">
        <v>1</v>
      </c>
      <c r="I58" s="49" t="s">
        <v>210</v>
      </c>
      <c r="J58" s="48">
        <v>7674</v>
      </c>
      <c r="K58" s="49" t="s">
        <v>211</v>
      </c>
      <c r="L58" s="62">
        <v>1</v>
      </c>
      <c r="M58" s="49" t="s">
        <v>212</v>
      </c>
      <c r="N58" s="40" t="s">
        <v>134</v>
      </c>
      <c r="O58" s="120">
        <v>0</v>
      </c>
      <c r="P58" s="40" t="s">
        <v>213</v>
      </c>
      <c r="Q58" s="40"/>
      <c r="R58" s="42"/>
      <c r="S58" s="40"/>
      <c r="T58" s="42"/>
      <c r="U58" s="103"/>
      <c r="V58" s="102"/>
      <c r="W58" s="103"/>
      <c r="X58" s="102"/>
      <c r="Y58" s="44"/>
    </row>
    <row r="59" spans="1:25" s="35" customFormat="1" ht="51" customHeight="1" x14ac:dyDescent="0.2">
      <c r="A59" s="48">
        <v>3</v>
      </c>
      <c r="B59" s="53" t="s">
        <v>207</v>
      </c>
      <c r="C59" s="37" t="s">
        <v>208</v>
      </c>
      <c r="D59" s="60" t="s">
        <v>191</v>
      </c>
      <c r="E59" s="60" t="s">
        <v>192</v>
      </c>
      <c r="F59" s="49">
        <v>167</v>
      </c>
      <c r="G59" s="49" t="s">
        <v>209</v>
      </c>
      <c r="H59" s="64">
        <v>1</v>
      </c>
      <c r="I59" s="49" t="s">
        <v>210</v>
      </c>
      <c r="J59" s="48">
        <v>7674</v>
      </c>
      <c r="K59" s="49" t="s">
        <v>211</v>
      </c>
      <c r="L59" s="62">
        <v>1</v>
      </c>
      <c r="M59" s="49" t="s">
        <v>212</v>
      </c>
      <c r="N59" s="40" t="s">
        <v>136</v>
      </c>
      <c r="O59" s="45">
        <v>0</v>
      </c>
      <c r="P59" s="40" t="s">
        <v>137</v>
      </c>
      <c r="Q59" s="47"/>
      <c r="R59" s="42"/>
      <c r="S59" s="47"/>
      <c r="T59" s="42"/>
      <c r="U59" s="45"/>
      <c r="V59" s="102"/>
      <c r="W59" s="45"/>
      <c r="X59" s="102"/>
      <c r="Y59" s="44"/>
    </row>
    <row r="60" spans="1:25" s="35" customFormat="1" ht="51" customHeight="1" x14ac:dyDescent="0.2">
      <c r="A60" s="48">
        <v>3</v>
      </c>
      <c r="B60" s="53" t="s">
        <v>207</v>
      </c>
      <c r="C60" s="37" t="s">
        <v>208</v>
      </c>
      <c r="D60" s="60" t="s">
        <v>191</v>
      </c>
      <c r="E60" s="60" t="s">
        <v>192</v>
      </c>
      <c r="F60" s="49">
        <v>167</v>
      </c>
      <c r="G60" s="49" t="s">
        <v>209</v>
      </c>
      <c r="H60" s="64">
        <v>1</v>
      </c>
      <c r="I60" s="49" t="s">
        <v>210</v>
      </c>
      <c r="J60" s="48">
        <v>7674</v>
      </c>
      <c r="K60" s="49" t="s">
        <v>211</v>
      </c>
      <c r="L60" s="62">
        <v>2</v>
      </c>
      <c r="M60" s="49" t="s">
        <v>214</v>
      </c>
      <c r="N60" s="40" t="s">
        <v>134</v>
      </c>
      <c r="O60" s="121">
        <v>0.7</v>
      </c>
      <c r="P60" s="40" t="s">
        <v>215</v>
      </c>
      <c r="Q60" s="63"/>
      <c r="R60" s="42"/>
      <c r="S60" s="42"/>
      <c r="T60" s="42"/>
      <c r="U60" s="102"/>
      <c r="V60" s="102"/>
      <c r="W60" s="105"/>
      <c r="X60" s="102"/>
      <c r="Y60" s="44"/>
    </row>
    <row r="61" spans="1:25" s="35" customFormat="1" ht="51" customHeight="1" x14ac:dyDescent="0.2">
      <c r="A61" s="48">
        <v>3</v>
      </c>
      <c r="B61" s="53" t="s">
        <v>207</v>
      </c>
      <c r="C61" s="37" t="s">
        <v>208</v>
      </c>
      <c r="D61" s="60" t="s">
        <v>191</v>
      </c>
      <c r="E61" s="60" t="s">
        <v>192</v>
      </c>
      <c r="F61" s="49">
        <v>167</v>
      </c>
      <c r="G61" s="49" t="s">
        <v>209</v>
      </c>
      <c r="H61" s="64">
        <v>1</v>
      </c>
      <c r="I61" s="49" t="s">
        <v>210</v>
      </c>
      <c r="J61" s="48">
        <v>7674</v>
      </c>
      <c r="K61" s="49" t="s">
        <v>211</v>
      </c>
      <c r="L61" s="62">
        <v>2</v>
      </c>
      <c r="M61" s="49" t="s">
        <v>214</v>
      </c>
      <c r="N61" s="40" t="s">
        <v>136</v>
      </c>
      <c r="O61" s="45">
        <v>352</v>
      </c>
      <c r="P61" s="40" t="s">
        <v>137</v>
      </c>
      <c r="Q61" s="45"/>
      <c r="R61" s="42"/>
      <c r="S61" s="45"/>
      <c r="T61" s="42"/>
      <c r="U61" s="45"/>
      <c r="V61" s="102"/>
      <c r="W61" s="45"/>
      <c r="X61" s="102"/>
      <c r="Y61" s="44"/>
    </row>
    <row r="62" spans="1:25" s="35" customFormat="1" ht="51" customHeight="1" x14ac:dyDescent="0.2">
      <c r="A62" s="48">
        <v>3</v>
      </c>
      <c r="B62" s="53" t="s">
        <v>207</v>
      </c>
      <c r="C62" s="37" t="s">
        <v>208</v>
      </c>
      <c r="D62" s="60" t="s">
        <v>191</v>
      </c>
      <c r="E62" s="60" t="s">
        <v>192</v>
      </c>
      <c r="F62" s="49">
        <v>167</v>
      </c>
      <c r="G62" s="49" t="s">
        <v>209</v>
      </c>
      <c r="H62" s="64">
        <v>1</v>
      </c>
      <c r="I62" s="49" t="s">
        <v>210</v>
      </c>
      <c r="J62" s="48">
        <v>7674</v>
      </c>
      <c r="K62" s="49" t="s">
        <v>211</v>
      </c>
      <c r="L62" s="62">
        <v>3</v>
      </c>
      <c r="M62" s="49" t="s">
        <v>216</v>
      </c>
      <c r="N62" s="40" t="s">
        <v>134</v>
      </c>
      <c r="O62" s="121">
        <v>0.3</v>
      </c>
      <c r="P62" s="40" t="s">
        <v>141</v>
      </c>
      <c r="Q62" s="40"/>
      <c r="R62" s="42"/>
      <c r="S62" s="40"/>
      <c r="T62" s="42"/>
      <c r="U62" s="103"/>
      <c r="V62" s="102"/>
      <c r="W62" s="103"/>
      <c r="X62" s="102"/>
      <c r="Y62" s="44"/>
    </row>
    <row r="63" spans="1:25" s="35" customFormat="1" ht="51" customHeight="1" x14ac:dyDescent="0.2">
      <c r="A63" s="48">
        <v>3</v>
      </c>
      <c r="B63" s="53" t="s">
        <v>207</v>
      </c>
      <c r="C63" s="37" t="s">
        <v>208</v>
      </c>
      <c r="D63" s="60" t="s">
        <v>191</v>
      </c>
      <c r="E63" s="60" t="s">
        <v>192</v>
      </c>
      <c r="F63" s="49">
        <v>167</v>
      </c>
      <c r="G63" s="49" t="s">
        <v>209</v>
      </c>
      <c r="H63" s="64">
        <v>1</v>
      </c>
      <c r="I63" s="49" t="s">
        <v>210</v>
      </c>
      <c r="J63" s="48">
        <v>7674</v>
      </c>
      <c r="K63" s="49" t="s">
        <v>211</v>
      </c>
      <c r="L63" s="62">
        <v>3</v>
      </c>
      <c r="M63" s="49" t="s">
        <v>216</v>
      </c>
      <c r="N63" s="40" t="s">
        <v>136</v>
      </c>
      <c r="O63" s="45">
        <v>227</v>
      </c>
      <c r="P63" s="40" t="s">
        <v>137</v>
      </c>
      <c r="Q63" s="47"/>
      <c r="R63" s="42"/>
      <c r="S63" s="47"/>
      <c r="T63" s="42"/>
      <c r="U63" s="45"/>
      <c r="V63" s="102"/>
      <c r="W63" s="45"/>
      <c r="X63" s="102"/>
      <c r="Y63" s="44"/>
    </row>
    <row r="64" spans="1:25" s="35" customFormat="1" ht="51" customHeight="1" x14ac:dyDescent="0.2">
      <c r="A64" s="48">
        <v>3</v>
      </c>
      <c r="B64" s="53" t="s">
        <v>207</v>
      </c>
      <c r="C64" s="37" t="s">
        <v>217</v>
      </c>
      <c r="D64" s="65" t="s">
        <v>191</v>
      </c>
      <c r="E64" s="65" t="s">
        <v>192</v>
      </c>
      <c r="F64" s="49">
        <v>167</v>
      </c>
      <c r="G64" s="49" t="s">
        <v>209</v>
      </c>
      <c r="H64" s="64">
        <v>1</v>
      </c>
      <c r="I64" s="49" t="s">
        <v>210</v>
      </c>
      <c r="J64" s="48">
        <v>7674</v>
      </c>
      <c r="K64" s="49" t="s">
        <v>211</v>
      </c>
      <c r="L64" s="62">
        <v>4</v>
      </c>
      <c r="M64" s="49" t="s">
        <v>269</v>
      </c>
      <c r="N64" s="40" t="s">
        <v>134</v>
      </c>
      <c r="O64" s="120">
        <v>3</v>
      </c>
      <c r="P64" s="40" t="s">
        <v>218</v>
      </c>
      <c r="Q64" s="40"/>
      <c r="R64" s="42"/>
      <c r="S64" s="40"/>
      <c r="T64" s="42"/>
      <c r="U64" s="103"/>
      <c r="V64" s="102"/>
      <c r="W64" s="103"/>
      <c r="X64" s="102"/>
      <c r="Y64" s="44"/>
    </row>
    <row r="65" spans="1:25" s="35" customFormat="1" ht="51" customHeight="1" x14ac:dyDescent="0.2">
      <c r="A65" s="48">
        <v>3</v>
      </c>
      <c r="B65" s="53" t="s">
        <v>207</v>
      </c>
      <c r="C65" s="37" t="s">
        <v>217</v>
      </c>
      <c r="D65" s="65" t="s">
        <v>191</v>
      </c>
      <c r="E65" s="65" t="s">
        <v>192</v>
      </c>
      <c r="F65" s="49">
        <v>167</v>
      </c>
      <c r="G65" s="49" t="s">
        <v>209</v>
      </c>
      <c r="H65" s="64">
        <v>1</v>
      </c>
      <c r="I65" s="49" t="s">
        <v>210</v>
      </c>
      <c r="J65" s="48">
        <v>7674</v>
      </c>
      <c r="K65" s="49" t="s">
        <v>211</v>
      </c>
      <c r="L65" s="62">
        <v>4</v>
      </c>
      <c r="M65" s="49" t="s">
        <v>269</v>
      </c>
      <c r="N65" s="40" t="s">
        <v>136</v>
      </c>
      <c r="O65" s="45">
        <v>56</v>
      </c>
      <c r="P65" s="40" t="s">
        <v>137</v>
      </c>
      <c r="Q65" s="47"/>
      <c r="R65" s="42"/>
      <c r="S65" s="47"/>
      <c r="T65" s="42"/>
      <c r="U65" s="45"/>
      <c r="V65" s="102"/>
      <c r="W65" s="45"/>
      <c r="X65" s="102"/>
      <c r="Y65" s="44"/>
    </row>
    <row r="66" spans="1:25" s="35" customFormat="1" ht="135.75" customHeight="1" x14ac:dyDescent="0.2">
      <c r="A66" s="48">
        <v>3</v>
      </c>
      <c r="B66" s="53" t="s">
        <v>207</v>
      </c>
      <c r="C66" s="49" t="s">
        <v>219</v>
      </c>
      <c r="D66" s="65" t="s">
        <v>191</v>
      </c>
      <c r="E66" s="65" t="s">
        <v>192</v>
      </c>
      <c r="F66" s="49">
        <v>167</v>
      </c>
      <c r="G66" s="49" t="s">
        <v>209</v>
      </c>
      <c r="H66" s="64">
        <v>1</v>
      </c>
      <c r="I66" s="49" t="s">
        <v>210</v>
      </c>
      <c r="J66" s="48">
        <v>7674</v>
      </c>
      <c r="K66" s="49" t="s">
        <v>211</v>
      </c>
      <c r="L66" s="62">
        <v>5</v>
      </c>
      <c r="M66" s="49" t="s">
        <v>220</v>
      </c>
      <c r="N66" s="40" t="s">
        <v>134</v>
      </c>
      <c r="O66" s="120">
        <v>11</v>
      </c>
      <c r="P66" s="40" t="s">
        <v>221</v>
      </c>
      <c r="Q66" s="40"/>
      <c r="R66" s="42"/>
      <c r="S66" s="40"/>
      <c r="T66" s="42"/>
      <c r="U66" s="103"/>
      <c r="V66" s="102"/>
      <c r="W66" s="103"/>
      <c r="X66" s="102"/>
      <c r="Y66" s="44"/>
    </row>
    <row r="67" spans="1:25" s="35" customFormat="1" ht="90.75" customHeight="1" x14ac:dyDescent="0.25">
      <c r="A67" s="48">
        <v>3</v>
      </c>
      <c r="B67" s="53" t="s">
        <v>207</v>
      </c>
      <c r="C67" s="66" t="s">
        <v>219</v>
      </c>
      <c r="D67" s="65" t="s">
        <v>191</v>
      </c>
      <c r="E67" s="65" t="s">
        <v>192</v>
      </c>
      <c r="F67" s="49">
        <v>167</v>
      </c>
      <c r="G67" s="49" t="s">
        <v>209</v>
      </c>
      <c r="H67" s="64">
        <v>1</v>
      </c>
      <c r="I67" s="49" t="s">
        <v>210</v>
      </c>
      <c r="J67" s="48">
        <v>7674</v>
      </c>
      <c r="K67" s="49" t="s">
        <v>211</v>
      </c>
      <c r="L67" s="62">
        <v>5</v>
      </c>
      <c r="M67" s="49" t="s">
        <v>220</v>
      </c>
      <c r="N67" s="40" t="s">
        <v>136</v>
      </c>
      <c r="O67" s="45">
        <v>1162</v>
      </c>
      <c r="P67" s="40" t="s">
        <v>137</v>
      </c>
      <c r="Q67" s="47"/>
      <c r="R67" s="42"/>
      <c r="S67" s="47"/>
      <c r="T67" s="42"/>
      <c r="U67" s="45"/>
      <c r="V67" s="102"/>
      <c r="W67" s="45"/>
      <c r="X67" s="102"/>
      <c r="Y67" s="44"/>
    </row>
    <row r="68" spans="1:25" s="35" customFormat="1" ht="93.75" customHeight="1" x14ac:dyDescent="0.2">
      <c r="A68" s="48">
        <v>3</v>
      </c>
      <c r="B68" s="53" t="s">
        <v>207</v>
      </c>
      <c r="C68" s="37" t="s">
        <v>208</v>
      </c>
      <c r="D68" s="68" t="s">
        <v>191</v>
      </c>
      <c r="E68" s="68" t="s">
        <v>192</v>
      </c>
      <c r="F68" s="49">
        <v>167</v>
      </c>
      <c r="G68" s="49" t="s">
        <v>209</v>
      </c>
      <c r="H68" s="64">
        <v>1</v>
      </c>
      <c r="I68" s="49" t="s">
        <v>210</v>
      </c>
      <c r="J68" s="48">
        <v>7674</v>
      </c>
      <c r="K68" s="49" t="s">
        <v>211</v>
      </c>
      <c r="L68" s="62">
        <v>6</v>
      </c>
      <c r="M68" s="49" t="s">
        <v>222</v>
      </c>
      <c r="N68" s="64" t="s">
        <v>134</v>
      </c>
      <c r="O68" s="122">
        <v>0.3</v>
      </c>
      <c r="P68" s="64" t="s">
        <v>223</v>
      </c>
      <c r="Q68" s="40"/>
      <c r="R68" s="42"/>
      <c r="S68" s="40"/>
      <c r="T68" s="42"/>
      <c r="U68" s="103"/>
      <c r="V68" s="102"/>
      <c r="W68" s="103"/>
      <c r="X68" s="102"/>
      <c r="Y68" s="44"/>
    </row>
    <row r="69" spans="1:25" s="35" customFormat="1" ht="87.75" customHeight="1" x14ac:dyDescent="0.2">
      <c r="A69" s="48">
        <v>3</v>
      </c>
      <c r="B69" s="53" t="s">
        <v>207</v>
      </c>
      <c r="C69" s="37" t="s">
        <v>208</v>
      </c>
      <c r="D69" s="70" t="s">
        <v>191</v>
      </c>
      <c r="E69" s="70" t="s">
        <v>192</v>
      </c>
      <c r="F69" s="37">
        <v>167</v>
      </c>
      <c r="G69" s="37" t="s">
        <v>209</v>
      </c>
      <c r="H69" s="40">
        <v>1</v>
      </c>
      <c r="I69" s="37" t="s">
        <v>210</v>
      </c>
      <c r="J69" s="36">
        <v>7674</v>
      </c>
      <c r="K69" s="37" t="s">
        <v>211</v>
      </c>
      <c r="L69" s="41">
        <v>6</v>
      </c>
      <c r="M69" s="37" t="s">
        <v>222</v>
      </c>
      <c r="N69" s="40" t="s">
        <v>136</v>
      </c>
      <c r="O69" s="45">
        <v>77</v>
      </c>
      <c r="P69" s="40" t="s">
        <v>137</v>
      </c>
      <c r="Q69" s="47"/>
      <c r="R69" s="42"/>
      <c r="S69" s="47"/>
      <c r="T69" s="42"/>
      <c r="U69" s="45"/>
      <c r="V69" s="102"/>
      <c r="W69" s="45"/>
      <c r="X69" s="102"/>
      <c r="Y69" s="44"/>
    </row>
    <row r="70" spans="1:25" s="35" customFormat="1" ht="51" customHeight="1" x14ac:dyDescent="0.2">
      <c r="A70" s="48">
        <v>4</v>
      </c>
      <c r="B70" s="49" t="s">
        <v>224</v>
      </c>
      <c r="C70" s="37" t="s">
        <v>225</v>
      </c>
      <c r="D70" s="55" t="s">
        <v>144</v>
      </c>
      <c r="E70" s="72" t="s">
        <v>226</v>
      </c>
      <c r="F70" s="53">
        <v>334</v>
      </c>
      <c r="G70" s="53" t="s">
        <v>227</v>
      </c>
      <c r="H70" s="73">
        <v>1</v>
      </c>
      <c r="I70" s="53" t="s">
        <v>228</v>
      </c>
      <c r="J70" s="128">
        <v>7664</v>
      </c>
      <c r="K70" s="53" t="s">
        <v>229</v>
      </c>
      <c r="L70" s="57">
        <v>1</v>
      </c>
      <c r="M70" s="53" t="s">
        <v>230</v>
      </c>
      <c r="N70" s="58" t="s">
        <v>134</v>
      </c>
      <c r="O70" s="123">
        <v>10</v>
      </c>
      <c r="P70" s="58" t="s">
        <v>231</v>
      </c>
      <c r="Q70" s="40"/>
      <c r="R70" s="42"/>
      <c r="S70" s="40"/>
      <c r="T70" s="42"/>
      <c r="U70" s="103"/>
      <c r="V70" s="102"/>
      <c r="W70" s="108"/>
      <c r="X70" s="102"/>
      <c r="Y70" s="44"/>
    </row>
    <row r="71" spans="1:25" s="35" customFormat="1" ht="51" customHeight="1" x14ac:dyDescent="0.2">
      <c r="A71" s="48">
        <v>4</v>
      </c>
      <c r="B71" s="49" t="s">
        <v>224</v>
      </c>
      <c r="C71" s="49" t="s">
        <v>225</v>
      </c>
      <c r="D71" s="68" t="s">
        <v>144</v>
      </c>
      <c r="E71" s="69" t="s">
        <v>226</v>
      </c>
      <c r="F71" s="49">
        <v>334</v>
      </c>
      <c r="G71" s="49" t="s">
        <v>227</v>
      </c>
      <c r="H71" s="64">
        <v>1</v>
      </c>
      <c r="I71" s="49" t="s">
        <v>228</v>
      </c>
      <c r="J71" s="48">
        <v>7664</v>
      </c>
      <c r="K71" s="49" t="s">
        <v>229</v>
      </c>
      <c r="L71" s="62">
        <v>1</v>
      </c>
      <c r="M71" s="49" t="s">
        <v>230</v>
      </c>
      <c r="N71" s="40" t="s">
        <v>136</v>
      </c>
      <c r="O71" s="45">
        <v>143</v>
      </c>
      <c r="P71" s="40" t="s">
        <v>137</v>
      </c>
      <c r="Q71" s="47"/>
      <c r="R71" s="42"/>
      <c r="S71" s="47"/>
      <c r="T71" s="42"/>
      <c r="U71" s="45"/>
      <c r="V71" s="102"/>
      <c r="W71" s="108"/>
      <c r="X71" s="102"/>
      <c r="Y71" s="44"/>
    </row>
    <row r="72" spans="1:25" s="35" customFormat="1" ht="51" customHeight="1" x14ac:dyDescent="0.2">
      <c r="A72" s="48">
        <v>4</v>
      </c>
      <c r="B72" s="37" t="s">
        <v>224</v>
      </c>
      <c r="C72" s="37" t="s">
        <v>232</v>
      </c>
      <c r="D72" s="70" t="s">
        <v>144</v>
      </c>
      <c r="E72" s="71" t="s">
        <v>226</v>
      </c>
      <c r="F72" s="37">
        <v>334</v>
      </c>
      <c r="G72" s="37" t="s">
        <v>227</v>
      </c>
      <c r="H72" s="40">
        <v>1</v>
      </c>
      <c r="I72" s="37" t="s">
        <v>228</v>
      </c>
      <c r="J72" s="36">
        <v>7664</v>
      </c>
      <c r="K72" s="37" t="s">
        <v>229</v>
      </c>
      <c r="L72" s="62">
        <v>2</v>
      </c>
      <c r="M72" s="49" t="s">
        <v>233</v>
      </c>
      <c r="N72" s="40" t="s">
        <v>134</v>
      </c>
      <c r="O72" s="118">
        <v>40</v>
      </c>
      <c r="P72" s="40" t="s">
        <v>313</v>
      </c>
      <c r="Q72" s="40"/>
      <c r="R72" s="42"/>
      <c r="S72" s="40"/>
      <c r="T72" s="42"/>
      <c r="U72" s="103"/>
      <c r="V72" s="102"/>
      <c r="W72" s="108"/>
      <c r="X72" s="102"/>
      <c r="Y72" s="44"/>
    </row>
    <row r="73" spans="1:25" s="35" customFormat="1" ht="51" customHeight="1" x14ac:dyDescent="0.2">
      <c r="A73" s="48">
        <v>4</v>
      </c>
      <c r="B73" s="37" t="s">
        <v>224</v>
      </c>
      <c r="C73" s="37" t="s">
        <v>232</v>
      </c>
      <c r="D73" s="70" t="s">
        <v>144</v>
      </c>
      <c r="E73" s="71" t="s">
        <v>226</v>
      </c>
      <c r="F73" s="37">
        <v>334</v>
      </c>
      <c r="G73" s="37" t="s">
        <v>227</v>
      </c>
      <c r="H73" s="40">
        <v>1</v>
      </c>
      <c r="I73" s="37" t="s">
        <v>228</v>
      </c>
      <c r="J73" s="36">
        <v>7664</v>
      </c>
      <c r="K73" s="37" t="s">
        <v>229</v>
      </c>
      <c r="L73" s="62">
        <v>2</v>
      </c>
      <c r="M73" s="49" t="s">
        <v>233</v>
      </c>
      <c r="N73" s="40" t="s">
        <v>136</v>
      </c>
      <c r="O73" s="45">
        <v>320</v>
      </c>
      <c r="P73" s="40" t="s">
        <v>137</v>
      </c>
      <c r="Q73" s="47"/>
      <c r="R73" s="42"/>
      <c r="S73" s="47"/>
      <c r="T73" s="42"/>
      <c r="U73" s="45"/>
      <c r="V73" s="102"/>
      <c r="W73" s="108"/>
      <c r="X73" s="102"/>
      <c r="Y73" s="44"/>
    </row>
    <row r="74" spans="1:25" s="35" customFormat="1" ht="51" customHeight="1" x14ac:dyDescent="0.2">
      <c r="A74" s="48">
        <v>4</v>
      </c>
      <c r="B74" s="53" t="s">
        <v>224</v>
      </c>
      <c r="C74" s="54" t="s">
        <v>234</v>
      </c>
      <c r="D74" s="55" t="s">
        <v>144</v>
      </c>
      <c r="E74" s="72" t="s">
        <v>226</v>
      </c>
      <c r="F74" s="53">
        <v>334</v>
      </c>
      <c r="G74" s="53" t="s">
        <v>227</v>
      </c>
      <c r="H74" s="73">
        <v>1</v>
      </c>
      <c r="I74" s="53" t="s">
        <v>228</v>
      </c>
      <c r="J74" s="128">
        <v>7664</v>
      </c>
      <c r="K74" s="53" t="s">
        <v>229</v>
      </c>
      <c r="L74" s="62">
        <v>3</v>
      </c>
      <c r="M74" s="49" t="s">
        <v>235</v>
      </c>
      <c r="N74" s="40" t="s">
        <v>134</v>
      </c>
      <c r="O74" s="119">
        <v>0.2</v>
      </c>
      <c r="P74" s="40" t="s">
        <v>236</v>
      </c>
      <c r="Q74" s="40"/>
      <c r="R74" s="42"/>
      <c r="S74" s="40"/>
      <c r="T74" s="42"/>
      <c r="U74" s="103"/>
      <c r="V74" s="102"/>
      <c r="W74" s="108"/>
      <c r="X74" s="102"/>
      <c r="Y74" s="44"/>
    </row>
    <row r="75" spans="1:25" s="35" customFormat="1" ht="51" customHeight="1" x14ac:dyDescent="0.2">
      <c r="A75" s="48">
        <v>4</v>
      </c>
      <c r="B75" s="49" t="s">
        <v>224</v>
      </c>
      <c r="C75" s="38" t="s">
        <v>234</v>
      </c>
      <c r="D75" s="60" t="s">
        <v>144</v>
      </c>
      <c r="E75" s="67" t="s">
        <v>226</v>
      </c>
      <c r="F75" s="49">
        <v>334</v>
      </c>
      <c r="G75" s="49" t="s">
        <v>227</v>
      </c>
      <c r="H75" s="64">
        <v>1</v>
      </c>
      <c r="I75" s="49" t="s">
        <v>228</v>
      </c>
      <c r="J75" s="48">
        <v>7664</v>
      </c>
      <c r="K75" s="49" t="s">
        <v>229</v>
      </c>
      <c r="L75" s="62">
        <v>3</v>
      </c>
      <c r="M75" s="49" t="s">
        <v>235</v>
      </c>
      <c r="N75" s="40" t="s">
        <v>136</v>
      </c>
      <c r="O75" s="45">
        <v>73</v>
      </c>
      <c r="P75" s="40" t="s">
        <v>137</v>
      </c>
      <c r="Q75" s="47"/>
      <c r="R75" s="42"/>
      <c r="S75" s="47"/>
      <c r="T75" s="42"/>
      <c r="U75" s="45"/>
      <c r="V75" s="102"/>
      <c r="W75" s="108"/>
      <c r="X75" s="102"/>
      <c r="Y75" s="44"/>
    </row>
    <row r="76" spans="1:25" s="35" customFormat="1" ht="51" customHeight="1" x14ac:dyDescent="0.2">
      <c r="A76" s="48">
        <v>4</v>
      </c>
      <c r="B76" s="49" t="s">
        <v>224</v>
      </c>
      <c r="C76" s="37" t="s">
        <v>225</v>
      </c>
      <c r="D76" s="60" t="s">
        <v>144</v>
      </c>
      <c r="E76" s="67" t="s">
        <v>226</v>
      </c>
      <c r="F76" s="49">
        <v>334</v>
      </c>
      <c r="G76" s="49" t="s">
        <v>227</v>
      </c>
      <c r="H76" s="64">
        <v>1</v>
      </c>
      <c r="I76" s="49" t="s">
        <v>228</v>
      </c>
      <c r="J76" s="48">
        <v>7664</v>
      </c>
      <c r="K76" s="49" t="s">
        <v>229</v>
      </c>
      <c r="L76" s="62">
        <v>4</v>
      </c>
      <c r="M76" s="49" t="s">
        <v>237</v>
      </c>
      <c r="N76" s="40" t="s">
        <v>134</v>
      </c>
      <c r="O76" s="119">
        <v>0.3</v>
      </c>
      <c r="P76" s="40" t="s">
        <v>238</v>
      </c>
      <c r="Q76" s="40"/>
      <c r="R76" s="42"/>
      <c r="S76" s="40"/>
      <c r="T76" s="42"/>
      <c r="U76" s="103"/>
      <c r="V76" s="102"/>
      <c r="W76" s="108"/>
      <c r="X76" s="102"/>
      <c r="Y76" s="44"/>
    </row>
    <row r="77" spans="1:25" s="35" customFormat="1" ht="51" customHeight="1" x14ac:dyDescent="0.2">
      <c r="A77" s="48">
        <v>4</v>
      </c>
      <c r="B77" s="49" t="s">
        <v>224</v>
      </c>
      <c r="C77" s="37" t="s">
        <v>225</v>
      </c>
      <c r="D77" s="60" t="s">
        <v>144</v>
      </c>
      <c r="E77" s="67" t="s">
        <v>226</v>
      </c>
      <c r="F77" s="49">
        <v>334</v>
      </c>
      <c r="G77" s="49" t="s">
        <v>227</v>
      </c>
      <c r="H77" s="64">
        <v>1</v>
      </c>
      <c r="I77" s="49" t="s">
        <v>228</v>
      </c>
      <c r="J77" s="48">
        <v>7664</v>
      </c>
      <c r="K77" s="49" t="s">
        <v>229</v>
      </c>
      <c r="L77" s="62">
        <v>4</v>
      </c>
      <c r="M77" s="49" t="s">
        <v>237</v>
      </c>
      <c r="N77" s="40" t="s">
        <v>136</v>
      </c>
      <c r="O77" s="45">
        <v>128</v>
      </c>
      <c r="P77" s="40" t="s">
        <v>137</v>
      </c>
      <c r="Q77" s="47"/>
      <c r="R77" s="42"/>
      <c r="S77" s="47"/>
      <c r="T77" s="42"/>
      <c r="U77" s="45"/>
      <c r="V77" s="102"/>
      <c r="W77" s="108"/>
      <c r="X77" s="102"/>
      <c r="Y77" s="44"/>
    </row>
    <row r="78" spans="1:25" s="35" customFormat="1" ht="75.75" customHeight="1" x14ac:dyDescent="0.2">
      <c r="A78" s="48">
        <v>4</v>
      </c>
      <c r="B78" s="49" t="s">
        <v>224</v>
      </c>
      <c r="C78" s="37" t="s">
        <v>239</v>
      </c>
      <c r="D78" s="60" t="s">
        <v>144</v>
      </c>
      <c r="E78" s="67" t="s">
        <v>226</v>
      </c>
      <c r="F78" s="49">
        <v>334</v>
      </c>
      <c r="G78" s="49" t="s">
        <v>227</v>
      </c>
      <c r="H78" s="64">
        <v>1</v>
      </c>
      <c r="I78" s="49" t="s">
        <v>228</v>
      </c>
      <c r="J78" s="48">
        <v>7664</v>
      </c>
      <c r="K78" s="49" t="s">
        <v>229</v>
      </c>
      <c r="L78" s="62">
        <v>5</v>
      </c>
      <c r="M78" s="49" t="s">
        <v>240</v>
      </c>
      <c r="N78" s="40" t="s">
        <v>134</v>
      </c>
      <c r="O78" s="118">
        <v>12</v>
      </c>
      <c r="P78" s="40" t="s">
        <v>314</v>
      </c>
      <c r="Q78" s="40"/>
      <c r="R78" s="42"/>
      <c r="S78" s="40"/>
      <c r="T78" s="42"/>
      <c r="U78" s="103"/>
      <c r="V78" s="102"/>
      <c r="W78" s="108"/>
      <c r="X78" s="102"/>
      <c r="Y78" s="44"/>
    </row>
    <row r="79" spans="1:25" s="35" customFormat="1" ht="75.75" customHeight="1" x14ac:dyDescent="0.2">
      <c r="A79" s="48">
        <v>4</v>
      </c>
      <c r="B79" s="49" t="s">
        <v>224</v>
      </c>
      <c r="C79" s="49" t="s">
        <v>239</v>
      </c>
      <c r="D79" s="68" t="s">
        <v>144</v>
      </c>
      <c r="E79" s="69" t="s">
        <v>226</v>
      </c>
      <c r="F79" s="49">
        <v>334</v>
      </c>
      <c r="G79" s="49" t="s">
        <v>227</v>
      </c>
      <c r="H79" s="64">
        <v>1</v>
      </c>
      <c r="I79" s="49" t="s">
        <v>228</v>
      </c>
      <c r="J79" s="48">
        <v>7664</v>
      </c>
      <c r="K79" s="49" t="s">
        <v>229</v>
      </c>
      <c r="L79" s="62">
        <v>5</v>
      </c>
      <c r="M79" s="49" t="s">
        <v>240</v>
      </c>
      <c r="N79" s="40" t="s">
        <v>136</v>
      </c>
      <c r="O79" s="45">
        <v>86</v>
      </c>
      <c r="P79" s="40" t="s">
        <v>137</v>
      </c>
      <c r="Q79" s="47"/>
      <c r="R79" s="42"/>
      <c r="S79" s="47"/>
      <c r="T79" s="42"/>
      <c r="U79" s="45"/>
      <c r="V79" s="102"/>
      <c r="W79" s="108"/>
      <c r="X79" s="102"/>
      <c r="Y79" s="74"/>
    </row>
    <row r="80" spans="1:25" s="35" customFormat="1" ht="75.75" customHeight="1" x14ac:dyDescent="0.2">
      <c r="A80" s="48">
        <v>4</v>
      </c>
      <c r="B80" s="37" t="s">
        <v>241</v>
      </c>
      <c r="C80" s="38" t="s">
        <v>239</v>
      </c>
      <c r="D80" s="75" t="s">
        <v>128</v>
      </c>
      <c r="E80" s="75" t="s">
        <v>181</v>
      </c>
      <c r="F80" s="37">
        <v>539</v>
      </c>
      <c r="G80" s="37" t="s">
        <v>242</v>
      </c>
      <c r="H80" s="63">
        <v>1</v>
      </c>
      <c r="I80" s="37" t="s">
        <v>243</v>
      </c>
      <c r="J80" s="36">
        <v>7760</v>
      </c>
      <c r="K80" s="37" t="s">
        <v>169</v>
      </c>
      <c r="L80" s="41">
        <v>8</v>
      </c>
      <c r="M80" s="37" t="s">
        <v>244</v>
      </c>
      <c r="N80" s="40" t="s">
        <v>134</v>
      </c>
      <c r="O80" s="120">
        <v>40</v>
      </c>
      <c r="P80" s="40" t="s">
        <v>245</v>
      </c>
      <c r="Q80" s="40"/>
      <c r="R80" s="42"/>
      <c r="S80" s="40"/>
      <c r="T80" s="42"/>
      <c r="U80" s="103"/>
      <c r="V80" s="109"/>
      <c r="W80" s="103"/>
      <c r="X80" s="102"/>
      <c r="Y80" s="74"/>
    </row>
    <row r="81" spans="1:25" s="35" customFormat="1" ht="75.75" customHeight="1" x14ac:dyDescent="0.2">
      <c r="A81" s="48">
        <v>4</v>
      </c>
      <c r="B81" s="37" t="s">
        <v>241</v>
      </c>
      <c r="C81" s="38" t="s">
        <v>239</v>
      </c>
      <c r="D81" s="75" t="s">
        <v>128</v>
      </c>
      <c r="E81" s="75" t="s">
        <v>181</v>
      </c>
      <c r="F81" s="37">
        <v>539</v>
      </c>
      <c r="G81" s="37" t="s">
        <v>242</v>
      </c>
      <c r="H81" s="63">
        <v>1</v>
      </c>
      <c r="I81" s="37" t="s">
        <v>243</v>
      </c>
      <c r="J81" s="36">
        <v>7760</v>
      </c>
      <c r="K81" s="37" t="s">
        <v>169</v>
      </c>
      <c r="L81" s="41">
        <v>8</v>
      </c>
      <c r="M81" s="37" t="s">
        <v>244</v>
      </c>
      <c r="N81" s="40" t="s">
        <v>136</v>
      </c>
      <c r="O81" s="45">
        <v>324</v>
      </c>
      <c r="P81" s="40" t="s">
        <v>137</v>
      </c>
      <c r="Q81" s="47"/>
      <c r="R81" s="42"/>
      <c r="S81" s="47"/>
      <c r="T81" s="42"/>
      <c r="U81" s="45"/>
      <c r="V81" s="102"/>
      <c r="W81" s="103"/>
      <c r="X81" s="102"/>
      <c r="Y81" s="74"/>
    </row>
    <row r="82" spans="1:25" s="35" customFormat="1" ht="51" customHeight="1" x14ac:dyDescent="0.2">
      <c r="A82" s="36">
        <v>5</v>
      </c>
      <c r="B82" s="76" t="s">
        <v>246</v>
      </c>
      <c r="C82" s="77" t="s">
        <v>247</v>
      </c>
      <c r="D82" s="55" t="s">
        <v>165</v>
      </c>
      <c r="E82" s="55" t="s">
        <v>166</v>
      </c>
      <c r="F82" s="53">
        <v>493</v>
      </c>
      <c r="G82" s="53" t="s">
        <v>167</v>
      </c>
      <c r="H82" s="56">
        <v>1</v>
      </c>
      <c r="I82" s="53" t="s">
        <v>168</v>
      </c>
      <c r="J82" s="128">
        <v>7760</v>
      </c>
      <c r="K82" s="53" t="s">
        <v>169</v>
      </c>
      <c r="L82" s="57">
        <v>1</v>
      </c>
      <c r="M82" s="53" t="s">
        <v>248</v>
      </c>
      <c r="N82" s="40" t="s">
        <v>134</v>
      </c>
      <c r="O82" s="120">
        <v>0</v>
      </c>
      <c r="P82" s="40" t="s">
        <v>249</v>
      </c>
      <c r="Q82" s="78"/>
      <c r="R82" s="79"/>
      <c r="S82" s="78"/>
      <c r="T82" s="79"/>
      <c r="U82" s="102"/>
      <c r="V82" s="102"/>
      <c r="W82" s="102"/>
      <c r="X82" s="102"/>
      <c r="Y82" s="79"/>
    </row>
    <row r="83" spans="1:25" s="35" customFormat="1" ht="69" customHeight="1" x14ac:dyDescent="0.2">
      <c r="A83" s="36">
        <v>5</v>
      </c>
      <c r="B83" s="37" t="s">
        <v>246</v>
      </c>
      <c r="C83" s="80" t="s">
        <v>247</v>
      </c>
      <c r="D83" s="60" t="s">
        <v>165</v>
      </c>
      <c r="E83" s="60" t="s">
        <v>166</v>
      </c>
      <c r="F83" s="49">
        <v>493</v>
      </c>
      <c r="G83" s="49" t="s">
        <v>167</v>
      </c>
      <c r="H83" s="61">
        <v>1</v>
      </c>
      <c r="I83" s="49" t="s">
        <v>168</v>
      </c>
      <c r="J83" s="48">
        <v>7760</v>
      </c>
      <c r="K83" s="49" t="s">
        <v>169</v>
      </c>
      <c r="L83" s="62">
        <v>1</v>
      </c>
      <c r="M83" s="49" t="s">
        <v>248</v>
      </c>
      <c r="N83" s="40" t="s">
        <v>136</v>
      </c>
      <c r="O83" s="45">
        <v>0</v>
      </c>
      <c r="P83" s="40" t="s">
        <v>137</v>
      </c>
      <c r="Q83" s="81"/>
      <c r="R83" s="79"/>
      <c r="S83" s="81"/>
      <c r="T83" s="79"/>
      <c r="U83" s="102"/>
      <c r="V83" s="102"/>
      <c r="W83" s="102"/>
      <c r="X83" s="102"/>
      <c r="Y83" s="79"/>
    </row>
    <row r="84" spans="1:25" s="35" customFormat="1" ht="51" customHeight="1" x14ac:dyDescent="0.2">
      <c r="A84" s="36">
        <v>5</v>
      </c>
      <c r="B84" s="37" t="s">
        <v>246</v>
      </c>
      <c r="C84" s="80" t="s">
        <v>247</v>
      </c>
      <c r="D84" s="60" t="s">
        <v>165</v>
      </c>
      <c r="E84" s="60" t="s">
        <v>166</v>
      </c>
      <c r="F84" s="49">
        <v>493</v>
      </c>
      <c r="G84" s="49" t="s">
        <v>167</v>
      </c>
      <c r="H84" s="61">
        <v>1</v>
      </c>
      <c r="I84" s="49" t="s">
        <v>168</v>
      </c>
      <c r="J84" s="48">
        <v>7760</v>
      </c>
      <c r="K84" s="49" t="s">
        <v>169</v>
      </c>
      <c r="L84" s="62">
        <v>2</v>
      </c>
      <c r="M84" s="49" t="s">
        <v>250</v>
      </c>
      <c r="N84" s="40" t="s">
        <v>134</v>
      </c>
      <c r="O84" s="116">
        <v>0.9</v>
      </c>
      <c r="P84" s="40" t="s">
        <v>251</v>
      </c>
      <c r="Q84" s="42"/>
      <c r="R84" s="42"/>
      <c r="S84" s="42"/>
      <c r="T84" s="42"/>
      <c r="U84" s="102"/>
      <c r="V84" s="102"/>
      <c r="W84" s="105"/>
      <c r="X84" s="102"/>
      <c r="Y84" s="44"/>
    </row>
    <row r="85" spans="1:25" s="35" customFormat="1" ht="67.5" customHeight="1" x14ac:dyDescent="0.2">
      <c r="A85" s="36">
        <v>5</v>
      </c>
      <c r="B85" s="37" t="s">
        <v>246</v>
      </c>
      <c r="C85" s="80" t="s">
        <v>247</v>
      </c>
      <c r="D85" s="60" t="s">
        <v>165</v>
      </c>
      <c r="E85" s="60" t="s">
        <v>166</v>
      </c>
      <c r="F85" s="49">
        <v>493</v>
      </c>
      <c r="G85" s="49" t="s">
        <v>167</v>
      </c>
      <c r="H85" s="61">
        <v>1</v>
      </c>
      <c r="I85" s="49" t="s">
        <v>168</v>
      </c>
      <c r="J85" s="48">
        <v>7760</v>
      </c>
      <c r="K85" s="49" t="s">
        <v>169</v>
      </c>
      <c r="L85" s="62">
        <v>2</v>
      </c>
      <c r="M85" s="49" t="s">
        <v>250</v>
      </c>
      <c r="N85" s="40" t="s">
        <v>136</v>
      </c>
      <c r="O85" s="45">
        <v>230</v>
      </c>
      <c r="P85" s="40" t="s">
        <v>137</v>
      </c>
      <c r="Q85" s="47"/>
      <c r="R85" s="42"/>
      <c r="S85" s="47"/>
      <c r="T85" s="42"/>
      <c r="U85" s="45"/>
      <c r="V85" s="102"/>
      <c r="W85" s="103"/>
      <c r="X85" s="102"/>
      <c r="Y85" s="44"/>
    </row>
    <row r="86" spans="1:25" s="35" customFormat="1" ht="51" customHeight="1" x14ac:dyDescent="0.2">
      <c r="A86" s="36">
        <v>5</v>
      </c>
      <c r="B86" s="37" t="s">
        <v>246</v>
      </c>
      <c r="C86" s="80" t="s">
        <v>247</v>
      </c>
      <c r="D86" s="60" t="s">
        <v>165</v>
      </c>
      <c r="E86" s="60" t="s">
        <v>166</v>
      </c>
      <c r="F86" s="49">
        <v>493</v>
      </c>
      <c r="G86" s="49" t="s">
        <v>167</v>
      </c>
      <c r="H86" s="61">
        <v>1</v>
      </c>
      <c r="I86" s="49" t="s">
        <v>168</v>
      </c>
      <c r="J86" s="48">
        <v>7760</v>
      </c>
      <c r="K86" s="49" t="s">
        <v>169</v>
      </c>
      <c r="L86" s="62">
        <v>3</v>
      </c>
      <c r="M86" s="49" t="s">
        <v>252</v>
      </c>
      <c r="N86" s="40" t="s">
        <v>134</v>
      </c>
      <c r="O86" s="116">
        <v>0.3</v>
      </c>
      <c r="P86" s="40" t="s">
        <v>253</v>
      </c>
      <c r="Q86" s="42"/>
      <c r="R86" s="42"/>
      <c r="S86" s="42"/>
      <c r="T86" s="42"/>
      <c r="U86" s="102"/>
      <c r="V86" s="102"/>
      <c r="W86" s="105"/>
      <c r="X86" s="102"/>
      <c r="Y86" s="44"/>
    </row>
    <row r="87" spans="1:25" s="35" customFormat="1" ht="43.5" customHeight="1" x14ac:dyDescent="0.2">
      <c r="A87" s="36">
        <v>5</v>
      </c>
      <c r="B87" s="37" t="s">
        <v>246</v>
      </c>
      <c r="C87" s="80" t="s">
        <v>247</v>
      </c>
      <c r="D87" s="60" t="s">
        <v>165</v>
      </c>
      <c r="E87" s="60" t="s">
        <v>166</v>
      </c>
      <c r="F87" s="49">
        <v>493</v>
      </c>
      <c r="G87" s="49" t="s">
        <v>167</v>
      </c>
      <c r="H87" s="61">
        <v>1</v>
      </c>
      <c r="I87" s="49" t="s">
        <v>168</v>
      </c>
      <c r="J87" s="48">
        <v>7760</v>
      </c>
      <c r="K87" s="49" t="s">
        <v>169</v>
      </c>
      <c r="L87" s="62">
        <v>3</v>
      </c>
      <c r="M87" s="49" t="s">
        <v>252</v>
      </c>
      <c r="N87" s="40" t="s">
        <v>136</v>
      </c>
      <c r="O87" s="45">
        <v>160</v>
      </c>
      <c r="P87" s="40" t="s">
        <v>137</v>
      </c>
      <c r="Q87" s="47"/>
      <c r="R87" s="42"/>
      <c r="S87" s="47"/>
      <c r="T87" s="42"/>
      <c r="U87" s="45"/>
      <c r="V87" s="102"/>
      <c r="W87" s="103"/>
      <c r="X87" s="102"/>
      <c r="Y87" s="44"/>
    </row>
    <row r="88" spans="1:25" s="35" customFormat="1" ht="43.5" customHeight="1" x14ac:dyDescent="0.2">
      <c r="A88" s="36">
        <v>5</v>
      </c>
      <c r="B88" s="37" t="s">
        <v>246</v>
      </c>
      <c r="C88" s="80" t="s">
        <v>247</v>
      </c>
      <c r="D88" s="60" t="s">
        <v>165</v>
      </c>
      <c r="E88" s="60" t="s">
        <v>166</v>
      </c>
      <c r="F88" s="49">
        <v>493</v>
      </c>
      <c r="G88" s="49" t="s">
        <v>167</v>
      </c>
      <c r="H88" s="61">
        <v>1</v>
      </c>
      <c r="I88" s="49" t="s">
        <v>168</v>
      </c>
      <c r="J88" s="48">
        <v>7760</v>
      </c>
      <c r="K88" s="49" t="s">
        <v>169</v>
      </c>
      <c r="L88" s="62">
        <v>4</v>
      </c>
      <c r="M88" s="49" t="s">
        <v>254</v>
      </c>
      <c r="N88" s="40" t="s">
        <v>134</v>
      </c>
      <c r="O88" s="116">
        <v>1</v>
      </c>
      <c r="P88" s="40" t="s">
        <v>255</v>
      </c>
      <c r="Q88" s="42"/>
      <c r="R88" s="42"/>
      <c r="S88" s="42"/>
      <c r="T88" s="42"/>
      <c r="U88" s="102"/>
      <c r="V88" s="102"/>
      <c r="W88" s="105"/>
      <c r="X88" s="102"/>
      <c r="Y88" s="44"/>
    </row>
    <row r="89" spans="1:25" s="35" customFormat="1" ht="75" customHeight="1" x14ac:dyDescent="0.2">
      <c r="A89" s="36">
        <v>5</v>
      </c>
      <c r="B89" s="37" t="s">
        <v>246</v>
      </c>
      <c r="C89" s="80" t="s">
        <v>247</v>
      </c>
      <c r="D89" s="60" t="s">
        <v>165</v>
      </c>
      <c r="E89" s="60" t="s">
        <v>166</v>
      </c>
      <c r="F89" s="49">
        <v>493</v>
      </c>
      <c r="G89" s="49" t="s">
        <v>167</v>
      </c>
      <c r="H89" s="61">
        <v>1</v>
      </c>
      <c r="I89" s="49" t="s">
        <v>168</v>
      </c>
      <c r="J89" s="48">
        <v>7760</v>
      </c>
      <c r="K89" s="49" t="s">
        <v>169</v>
      </c>
      <c r="L89" s="62">
        <v>4</v>
      </c>
      <c r="M89" s="49" t="s">
        <v>254</v>
      </c>
      <c r="N89" s="40" t="s">
        <v>136</v>
      </c>
      <c r="O89" s="45">
        <v>49</v>
      </c>
      <c r="P89" s="40" t="s">
        <v>137</v>
      </c>
      <c r="Q89" s="47"/>
      <c r="R89" s="42"/>
      <c r="S89" s="47"/>
      <c r="T89" s="42"/>
      <c r="U89" s="45"/>
      <c r="V89" s="102"/>
      <c r="W89" s="103"/>
      <c r="X89" s="102"/>
      <c r="Y89" s="44"/>
    </row>
    <row r="90" spans="1:25" s="35" customFormat="1" ht="131.25" customHeight="1" x14ac:dyDescent="0.2">
      <c r="A90" s="36">
        <v>5</v>
      </c>
      <c r="B90" s="37" t="s">
        <v>246</v>
      </c>
      <c r="C90" s="80" t="s">
        <v>247</v>
      </c>
      <c r="D90" s="60" t="s">
        <v>165</v>
      </c>
      <c r="E90" s="60" t="s">
        <v>166</v>
      </c>
      <c r="F90" s="49">
        <v>493</v>
      </c>
      <c r="G90" s="49" t="s">
        <v>167</v>
      </c>
      <c r="H90" s="61">
        <v>1</v>
      </c>
      <c r="I90" s="49" t="s">
        <v>168</v>
      </c>
      <c r="J90" s="48">
        <v>7760</v>
      </c>
      <c r="K90" s="49" t="s">
        <v>169</v>
      </c>
      <c r="L90" s="62">
        <v>5</v>
      </c>
      <c r="M90" s="49" t="s">
        <v>256</v>
      </c>
      <c r="N90" s="40" t="s">
        <v>134</v>
      </c>
      <c r="O90" s="120">
        <v>1</v>
      </c>
      <c r="P90" s="40" t="s">
        <v>257</v>
      </c>
      <c r="Q90" s="78"/>
      <c r="R90" s="79"/>
      <c r="S90" s="79"/>
      <c r="T90" s="79"/>
      <c r="U90" s="102"/>
      <c r="V90" s="102"/>
      <c r="W90" s="102"/>
      <c r="X90" s="102"/>
      <c r="Y90" s="79"/>
    </row>
    <row r="91" spans="1:25" s="35" customFormat="1" ht="179.25" customHeight="1" x14ac:dyDescent="0.2">
      <c r="A91" s="36">
        <v>5</v>
      </c>
      <c r="B91" s="37" t="s">
        <v>246</v>
      </c>
      <c r="C91" s="80" t="s">
        <v>247</v>
      </c>
      <c r="D91" s="60" t="s">
        <v>165</v>
      </c>
      <c r="E91" s="60" t="s">
        <v>166</v>
      </c>
      <c r="F91" s="49">
        <v>493</v>
      </c>
      <c r="G91" s="49" t="s">
        <v>167</v>
      </c>
      <c r="H91" s="61">
        <v>1</v>
      </c>
      <c r="I91" s="49" t="s">
        <v>168</v>
      </c>
      <c r="J91" s="48">
        <v>7760</v>
      </c>
      <c r="K91" s="49" t="s">
        <v>169</v>
      </c>
      <c r="L91" s="62">
        <v>5</v>
      </c>
      <c r="M91" s="49" t="s">
        <v>256</v>
      </c>
      <c r="N91" s="40" t="s">
        <v>136</v>
      </c>
      <c r="O91" s="45">
        <v>585</v>
      </c>
      <c r="P91" s="40" t="s">
        <v>137</v>
      </c>
      <c r="Q91" s="81"/>
      <c r="R91" s="79"/>
      <c r="S91" s="79"/>
      <c r="T91" s="79"/>
      <c r="U91" s="102"/>
      <c r="V91" s="102"/>
      <c r="W91" s="102"/>
      <c r="X91" s="102"/>
      <c r="Y91" s="79"/>
    </row>
    <row r="92" spans="1:25" s="35" customFormat="1" ht="72.75" customHeight="1" x14ac:dyDescent="0.2">
      <c r="A92" s="36">
        <v>5</v>
      </c>
      <c r="B92" s="37" t="s">
        <v>246</v>
      </c>
      <c r="C92" s="49" t="s">
        <v>258</v>
      </c>
      <c r="D92" s="60" t="s">
        <v>165</v>
      </c>
      <c r="E92" s="60" t="s">
        <v>166</v>
      </c>
      <c r="F92" s="37">
        <v>493</v>
      </c>
      <c r="G92" s="37" t="s">
        <v>167</v>
      </c>
      <c r="H92" s="63">
        <v>1</v>
      </c>
      <c r="I92" s="37" t="s">
        <v>168</v>
      </c>
      <c r="J92" s="48">
        <v>7760</v>
      </c>
      <c r="K92" s="37" t="s">
        <v>169</v>
      </c>
      <c r="L92" s="41">
        <v>6</v>
      </c>
      <c r="M92" s="37" t="s">
        <v>259</v>
      </c>
      <c r="N92" s="40" t="s">
        <v>134</v>
      </c>
      <c r="O92" s="116">
        <v>0.3</v>
      </c>
      <c r="P92" s="40" t="s">
        <v>221</v>
      </c>
      <c r="Q92" s="42"/>
      <c r="R92" s="42"/>
      <c r="S92" s="42"/>
      <c r="T92" s="42"/>
      <c r="U92" s="102"/>
      <c r="V92" s="102"/>
      <c r="W92" s="102"/>
      <c r="X92" s="102"/>
      <c r="Y92" s="44"/>
    </row>
    <row r="93" spans="1:25" s="35" customFormat="1" ht="315" x14ac:dyDescent="0.2">
      <c r="A93" s="36">
        <v>5</v>
      </c>
      <c r="B93" s="37" t="s">
        <v>246</v>
      </c>
      <c r="C93" s="49" t="s">
        <v>258</v>
      </c>
      <c r="D93" s="60" t="s">
        <v>165</v>
      </c>
      <c r="E93" s="60" t="s">
        <v>166</v>
      </c>
      <c r="F93" s="37">
        <v>493</v>
      </c>
      <c r="G93" s="37" t="s">
        <v>167</v>
      </c>
      <c r="H93" s="63">
        <v>1</v>
      </c>
      <c r="I93" s="37" t="s">
        <v>168</v>
      </c>
      <c r="J93" s="36">
        <v>7760</v>
      </c>
      <c r="K93" s="37" t="s">
        <v>169</v>
      </c>
      <c r="L93" s="41">
        <v>6</v>
      </c>
      <c r="M93" s="37" t="s">
        <v>259</v>
      </c>
      <c r="N93" s="40" t="s">
        <v>136</v>
      </c>
      <c r="O93" s="45">
        <v>1747</v>
      </c>
      <c r="P93" s="40" t="s">
        <v>137</v>
      </c>
      <c r="Q93" s="47"/>
      <c r="R93" s="42"/>
      <c r="S93" s="47"/>
      <c r="T93" s="42"/>
      <c r="U93" s="45"/>
      <c r="V93" s="102"/>
      <c r="W93" s="103"/>
      <c r="X93" s="102"/>
      <c r="Y93" s="44"/>
    </row>
    <row r="94" spans="1:25" ht="47.25" x14ac:dyDescent="0.25">
      <c r="J94" s="26"/>
      <c r="M94" s="82"/>
      <c r="N94" s="83" t="s">
        <v>260</v>
      </c>
      <c r="O94" s="84"/>
      <c r="P94" s="85"/>
      <c r="Q94" s="86"/>
      <c r="R94" s="87"/>
      <c r="S94" s="88"/>
      <c r="T94" s="89"/>
      <c r="U94" s="110"/>
      <c r="V94" s="111"/>
      <c r="W94" s="112"/>
      <c r="X94" s="111"/>
    </row>
    <row r="95" spans="1:25" ht="35.25" customHeight="1" x14ac:dyDescent="0.25"/>
    <row r="96" spans="1:25" ht="15.75" customHeight="1" x14ac:dyDescent="0.25">
      <c r="M96" s="90"/>
      <c r="Q96" s="31" t="s">
        <v>261</v>
      </c>
      <c r="R96" s="91">
        <v>0.35</v>
      </c>
      <c r="S96" s="32" t="s">
        <v>261</v>
      </c>
      <c r="T96" s="92">
        <v>0.5</v>
      </c>
      <c r="U96" s="33" t="s">
        <v>261</v>
      </c>
      <c r="V96" s="93">
        <v>0.75</v>
      </c>
      <c r="W96" s="34" t="s">
        <v>261</v>
      </c>
      <c r="X96" s="94">
        <v>1</v>
      </c>
    </row>
    <row r="97" spans="14:24" ht="37.5" x14ac:dyDescent="0.25">
      <c r="Q97" s="31" t="s">
        <v>262</v>
      </c>
      <c r="R97" s="95">
        <f>R94/R96</f>
        <v>0</v>
      </c>
      <c r="S97" s="32" t="s">
        <v>262</v>
      </c>
      <c r="T97" s="96">
        <f>T94/T96</f>
        <v>0</v>
      </c>
      <c r="U97" s="33" t="s">
        <v>262</v>
      </c>
      <c r="V97" s="97">
        <f>V94/V96</f>
        <v>0</v>
      </c>
      <c r="W97" s="34" t="s">
        <v>262</v>
      </c>
      <c r="X97" s="98">
        <f>X94/X96</f>
        <v>0</v>
      </c>
    </row>
    <row r="98" spans="14:24" x14ac:dyDescent="0.25">
      <c r="N98" s="124"/>
      <c r="X98" s="99"/>
    </row>
  </sheetData>
  <autoFilter ref="A17:Z94" xr:uid="{069FDA0A-545F-41CF-ABFB-7A648B0E6E79}">
    <filterColumn colId="0" showButton="0"/>
  </autoFilter>
  <mergeCells count="42">
    <mergeCell ref="Q8:Y8"/>
    <mergeCell ref="C9:G9"/>
    <mergeCell ref="J9:P9"/>
    <mergeCell ref="Q9:Y9"/>
    <mergeCell ref="C10:F10"/>
    <mergeCell ref="J10:P10"/>
    <mergeCell ref="Q10:Y10"/>
    <mergeCell ref="I6:I12"/>
    <mergeCell ref="J6:P6"/>
    <mergeCell ref="Q6:Y6"/>
    <mergeCell ref="C7:G7"/>
    <mergeCell ref="J7:P7"/>
    <mergeCell ref="Q7:Y7"/>
    <mergeCell ref="C8:F8"/>
    <mergeCell ref="J8:P8"/>
    <mergeCell ref="Q11:Y11"/>
    <mergeCell ref="Q12:Y12"/>
    <mergeCell ref="A15:C15"/>
    <mergeCell ref="D15:E15"/>
    <mergeCell ref="F15:I15"/>
    <mergeCell ref="J15:P15"/>
    <mergeCell ref="Q15:R16"/>
    <mergeCell ref="S15:T16"/>
    <mergeCell ref="U15:V16"/>
    <mergeCell ref="W15:X16"/>
    <mergeCell ref="Y15:Y17"/>
    <mergeCell ref="A16:B17"/>
    <mergeCell ref="C16:C17"/>
    <mergeCell ref="D16:D17"/>
    <mergeCell ref="E16:E17"/>
    <mergeCell ref="A1:P5"/>
    <mergeCell ref="K16:K17"/>
    <mergeCell ref="L16:M16"/>
    <mergeCell ref="O16:P16"/>
    <mergeCell ref="C12:F12"/>
    <mergeCell ref="J12:P12"/>
    <mergeCell ref="H30:H31"/>
    <mergeCell ref="I30:I31"/>
    <mergeCell ref="J11:P11"/>
    <mergeCell ref="C6:F6"/>
    <mergeCell ref="F16:I16"/>
    <mergeCell ref="J16:J17"/>
  </mergeCell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A3C4-DDCE-40AC-8D6D-EFC7158E3AC4}">
  <sheetPr>
    <pageSetUpPr fitToPage="1"/>
  </sheetPr>
  <dimension ref="A1:C98"/>
  <sheetViews>
    <sheetView showGridLines="0" workbookViewId="0">
      <selection sqref="A1:A3"/>
    </sheetView>
  </sheetViews>
  <sheetFormatPr baseColWidth="10" defaultRowHeight="12.75" x14ac:dyDescent="0.2"/>
  <cols>
    <col min="1" max="1" width="94.7109375" style="10" customWidth="1"/>
    <col min="2" max="2" width="33.42578125" style="5" customWidth="1"/>
  </cols>
  <sheetData>
    <row r="1" spans="1:3" ht="25.5" customHeight="1" x14ac:dyDescent="0.2">
      <c r="A1" s="194" t="s">
        <v>0</v>
      </c>
      <c r="B1" s="194"/>
      <c r="C1" s="1"/>
    </row>
    <row r="2" spans="1:3" ht="25.5" customHeight="1" x14ac:dyDescent="0.2">
      <c r="A2" s="194"/>
      <c r="B2" s="194"/>
      <c r="C2" s="1"/>
    </row>
    <row r="3" spans="1:3" ht="25.5" customHeight="1" x14ac:dyDescent="0.2">
      <c r="A3" s="194"/>
      <c r="B3" s="1"/>
      <c r="C3" s="1"/>
    </row>
    <row r="4" spans="1:3" s="2" customFormat="1" ht="25.5" x14ac:dyDescent="0.2">
      <c r="A4" s="2" t="s">
        <v>1</v>
      </c>
      <c r="B4" s="3" t="s">
        <v>2</v>
      </c>
    </row>
    <row r="5" spans="1:3" x14ac:dyDescent="0.2">
      <c r="A5" s="4" t="s">
        <v>3</v>
      </c>
      <c r="B5" s="5">
        <v>750000000</v>
      </c>
    </row>
    <row r="6" spans="1:3" ht="25.5" x14ac:dyDescent="0.2">
      <c r="A6" s="4" t="s">
        <v>4</v>
      </c>
      <c r="B6" s="5">
        <v>750000000</v>
      </c>
    </row>
    <row r="7" spans="1:3" x14ac:dyDescent="0.2">
      <c r="A7" s="4" t="s">
        <v>5</v>
      </c>
      <c r="B7" s="5">
        <v>750000000</v>
      </c>
    </row>
    <row r="8" spans="1:3" ht="38.25" x14ac:dyDescent="0.2">
      <c r="A8" s="4" t="s">
        <v>6</v>
      </c>
      <c r="B8" s="5">
        <v>750000000</v>
      </c>
    </row>
    <row r="9" spans="1:3" ht="25.5" x14ac:dyDescent="0.2">
      <c r="A9" s="4" t="s">
        <v>7</v>
      </c>
      <c r="B9" s="5">
        <v>462556140</v>
      </c>
    </row>
    <row r="10" spans="1:3" ht="38.25" x14ac:dyDescent="0.2">
      <c r="A10" s="4" t="s">
        <v>8</v>
      </c>
      <c r="B10" s="5">
        <v>319666140</v>
      </c>
    </row>
    <row r="11" spans="1:3" ht="38.25" x14ac:dyDescent="0.2">
      <c r="A11" s="4" t="s">
        <v>9</v>
      </c>
      <c r="B11" s="5">
        <v>142890000</v>
      </c>
    </row>
    <row r="12" spans="1:3" ht="25.5" x14ac:dyDescent="0.2">
      <c r="A12" s="4" t="s">
        <v>10</v>
      </c>
      <c r="B12" s="5">
        <v>287443860</v>
      </c>
    </row>
    <row r="13" spans="1:3" ht="25.5" x14ac:dyDescent="0.2">
      <c r="A13" s="4" t="s">
        <v>11</v>
      </c>
      <c r="B13" s="5">
        <v>86000000</v>
      </c>
    </row>
    <row r="14" spans="1:3" x14ac:dyDescent="0.2">
      <c r="A14" s="4" t="s">
        <v>12</v>
      </c>
      <c r="B14" s="5">
        <v>128486560</v>
      </c>
    </row>
    <row r="15" spans="1:3" x14ac:dyDescent="0.2">
      <c r="A15" s="4" t="s">
        <v>13</v>
      </c>
      <c r="B15" s="5">
        <v>72957300</v>
      </c>
    </row>
    <row r="16" spans="1:3" x14ac:dyDescent="0.2">
      <c r="A16" s="4" t="s">
        <v>14</v>
      </c>
      <c r="B16" s="5">
        <v>1873444000</v>
      </c>
    </row>
    <row r="17" spans="1:2" ht="25.5" x14ac:dyDescent="0.2">
      <c r="A17" s="4" t="s">
        <v>15</v>
      </c>
      <c r="B17" s="5">
        <v>1873444000</v>
      </c>
    </row>
    <row r="18" spans="1:2" x14ac:dyDescent="0.2">
      <c r="A18" s="4" t="s">
        <v>16</v>
      </c>
      <c r="B18" s="5">
        <v>1873444000</v>
      </c>
    </row>
    <row r="19" spans="1:2" ht="25.5" x14ac:dyDescent="0.2">
      <c r="A19" s="4" t="s">
        <v>17</v>
      </c>
      <c r="B19" s="5">
        <v>1873444000</v>
      </c>
    </row>
    <row r="20" spans="1:2" ht="25.5" x14ac:dyDescent="0.2">
      <c r="A20" s="4" t="s">
        <v>7</v>
      </c>
      <c r="B20" s="5">
        <v>1218164861</v>
      </c>
    </row>
    <row r="21" spans="1:2" ht="25.5" x14ac:dyDescent="0.2">
      <c r="A21" s="4" t="s">
        <v>18</v>
      </c>
      <c r="B21" s="5">
        <v>1162452014</v>
      </c>
    </row>
    <row r="22" spans="1:2" ht="38.25" x14ac:dyDescent="0.2">
      <c r="A22" s="4" t="s">
        <v>19</v>
      </c>
      <c r="B22" s="5">
        <v>55712847</v>
      </c>
    </row>
    <row r="23" spans="1:2" ht="25.5" x14ac:dyDescent="0.2">
      <c r="A23" s="4" t="s">
        <v>20</v>
      </c>
      <c r="B23" s="5">
        <v>76892139</v>
      </c>
    </row>
    <row r="24" spans="1:2" x14ac:dyDescent="0.2">
      <c r="A24" s="4" t="s">
        <v>21</v>
      </c>
      <c r="B24" s="5">
        <v>76892139</v>
      </c>
    </row>
    <row r="25" spans="1:2" ht="25.5" x14ac:dyDescent="0.2">
      <c r="A25" s="4" t="s">
        <v>22</v>
      </c>
      <c r="B25" s="5">
        <v>578387000</v>
      </c>
    </row>
    <row r="26" spans="1:2" ht="25.5" x14ac:dyDescent="0.2">
      <c r="A26" s="4" t="s">
        <v>23</v>
      </c>
      <c r="B26" s="5">
        <v>351687000</v>
      </c>
    </row>
    <row r="27" spans="1:2" ht="25.5" x14ac:dyDescent="0.2">
      <c r="A27" s="4" t="s">
        <v>24</v>
      </c>
      <c r="B27" s="5">
        <v>226700000</v>
      </c>
    </row>
    <row r="28" spans="1:2" x14ac:dyDescent="0.2">
      <c r="A28" s="4" t="s">
        <v>25</v>
      </c>
      <c r="B28" s="5">
        <v>4195247000</v>
      </c>
    </row>
    <row r="29" spans="1:2" ht="25.5" x14ac:dyDescent="0.2">
      <c r="A29" s="4" t="s">
        <v>15</v>
      </c>
      <c r="B29" s="5">
        <v>4195247000</v>
      </c>
    </row>
    <row r="30" spans="1:2" ht="25.5" x14ac:dyDescent="0.2">
      <c r="A30" s="4" t="s">
        <v>26</v>
      </c>
      <c r="B30" s="5">
        <v>4195247000</v>
      </c>
    </row>
    <row r="31" spans="1:2" ht="25.5" x14ac:dyDescent="0.2">
      <c r="A31" s="4" t="s">
        <v>27</v>
      </c>
      <c r="B31" s="5">
        <v>757357200</v>
      </c>
    </row>
    <row r="32" spans="1:2" ht="25.5" x14ac:dyDescent="0.2">
      <c r="A32" s="4" t="s">
        <v>7</v>
      </c>
      <c r="B32" s="5">
        <v>757357200</v>
      </c>
    </row>
    <row r="33" spans="1:2" ht="25.5" x14ac:dyDescent="0.2">
      <c r="A33" s="4" t="s">
        <v>28</v>
      </c>
      <c r="B33" s="5">
        <v>757357200</v>
      </c>
    </row>
    <row r="34" spans="1:2" ht="25.5" x14ac:dyDescent="0.2">
      <c r="A34" s="4" t="s">
        <v>29</v>
      </c>
      <c r="B34" s="5">
        <v>54319754</v>
      </c>
    </row>
    <row r="35" spans="1:2" ht="25.5" x14ac:dyDescent="0.2">
      <c r="A35" s="4" t="s">
        <v>30</v>
      </c>
      <c r="B35" s="5">
        <v>54319754</v>
      </c>
    </row>
    <row r="36" spans="1:2" ht="51" x14ac:dyDescent="0.2">
      <c r="A36" s="4" t="s">
        <v>31</v>
      </c>
      <c r="B36" s="5">
        <v>54319754</v>
      </c>
    </row>
    <row r="37" spans="1:2" ht="25.5" x14ac:dyDescent="0.2">
      <c r="A37" s="4" t="s">
        <v>32</v>
      </c>
      <c r="B37" s="5">
        <v>2134880946</v>
      </c>
    </row>
    <row r="38" spans="1:2" ht="25.5" x14ac:dyDescent="0.2">
      <c r="A38" s="4" t="s">
        <v>7</v>
      </c>
      <c r="B38" s="5">
        <v>1755290046</v>
      </c>
    </row>
    <row r="39" spans="1:2" ht="38.25" x14ac:dyDescent="0.2">
      <c r="A39" s="4" t="s">
        <v>33</v>
      </c>
      <c r="B39" s="5">
        <v>88211500</v>
      </c>
    </row>
    <row r="40" spans="1:2" ht="25.5" x14ac:dyDescent="0.2">
      <c r="A40" s="4" t="s">
        <v>34</v>
      </c>
      <c r="B40" s="5">
        <v>1667078546</v>
      </c>
    </row>
    <row r="41" spans="1:2" ht="25.5" x14ac:dyDescent="0.2">
      <c r="A41" s="4" t="s">
        <v>35</v>
      </c>
      <c r="B41" s="5">
        <v>379590900</v>
      </c>
    </row>
    <row r="42" spans="1:2" x14ac:dyDescent="0.2">
      <c r="A42" s="4" t="s">
        <v>36</v>
      </c>
      <c r="B42" s="5">
        <v>305961900</v>
      </c>
    </row>
    <row r="43" spans="1:2" ht="25.5" x14ac:dyDescent="0.2">
      <c r="A43" s="4" t="s">
        <v>37</v>
      </c>
      <c r="B43" s="5">
        <v>73629000</v>
      </c>
    </row>
    <row r="44" spans="1:2" ht="38.25" x14ac:dyDescent="0.2">
      <c r="A44" s="4" t="s">
        <v>38</v>
      </c>
      <c r="B44" s="5">
        <v>1248689100</v>
      </c>
    </row>
    <row r="45" spans="1:2" ht="25.5" x14ac:dyDescent="0.2">
      <c r="A45" s="4" t="s">
        <v>39</v>
      </c>
      <c r="B45" s="5">
        <v>1248689100</v>
      </c>
    </row>
    <row r="46" spans="1:2" ht="25.5" x14ac:dyDescent="0.2">
      <c r="A46" s="4" t="s">
        <v>40</v>
      </c>
      <c r="B46" s="5">
        <v>1110000000</v>
      </c>
    </row>
    <row r="47" spans="1:2" ht="38.25" x14ac:dyDescent="0.2">
      <c r="A47" s="4" t="s">
        <v>41</v>
      </c>
      <c r="B47" s="5">
        <v>138689100</v>
      </c>
    </row>
    <row r="48" spans="1:2" x14ac:dyDescent="0.2">
      <c r="A48" s="4" t="s">
        <v>42</v>
      </c>
      <c r="B48" s="5">
        <v>1768843000</v>
      </c>
    </row>
    <row r="49" spans="1:2" ht="25.5" x14ac:dyDescent="0.2">
      <c r="A49" s="4" t="s">
        <v>15</v>
      </c>
      <c r="B49" s="5">
        <v>1768843000</v>
      </c>
    </row>
    <row r="50" spans="1:2" x14ac:dyDescent="0.2">
      <c r="A50" s="4" t="s">
        <v>16</v>
      </c>
      <c r="B50" s="5">
        <v>1768843000</v>
      </c>
    </row>
    <row r="51" spans="1:2" ht="25.5" x14ac:dyDescent="0.2">
      <c r="A51" s="4" t="s">
        <v>43</v>
      </c>
      <c r="B51" s="5">
        <v>1195208800</v>
      </c>
    </row>
    <row r="52" spans="1:2" ht="25.5" x14ac:dyDescent="0.2">
      <c r="A52" s="4" t="s">
        <v>44</v>
      </c>
      <c r="B52" s="5">
        <v>109000000</v>
      </c>
    </row>
    <row r="53" spans="1:2" x14ac:dyDescent="0.2">
      <c r="A53" s="4" t="s">
        <v>45</v>
      </c>
      <c r="B53" s="5">
        <v>109000000</v>
      </c>
    </row>
    <row r="54" spans="1:2" ht="25.5" x14ac:dyDescent="0.2">
      <c r="A54" s="4" t="s">
        <v>46</v>
      </c>
      <c r="B54" s="5">
        <v>198505800</v>
      </c>
    </row>
    <row r="55" spans="1:2" ht="25.5" x14ac:dyDescent="0.2">
      <c r="A55" s="4" t="s">
        <v>47</v>
      </c>
      <c r="B55" s="5">
        <v>198505800</v>
      </c>
    </row>
    <row r="56" spans="1:2" ht="25.5" x14ac:dyDescent="0.2">
      <c r="A56" s="4" t="s">
        <v>10</v>
      </c>
      <c r="B56" s="5">
        <v>133263150</v>
      </c>
    </row>
    <row r="57" spans="1:2" x14ac:dyDescent="0.2">
      <c r="A57" s="4" t="s">
        <v>48</v>
      </c>
      <c r="B57" s="5">
        <v>133263150</v>
      </c>
    </row>
    <row r="58" spans="1:2" ht="25.5" x14ac:dyDescent="0.2">
      <c r="A58" s="4" t="s">
        <v>49</v>
      </c>
      <c r="B58" s="5">
        <v>754439850</v>
      </c>
    </row>
    <row r="59" spans="1:2" ht="38.25" x14ac:dyDescent="0.2">
      <c r="A59" s="4" t="s">
        <v>50</v>
      </c>
      <c r="B59" s="5">
        <v>754439850</v>
      </c>
    </row>
    <row r="60" spans="1:2" ht="38.25" x14ac:dyDescent="0.2">
      <c r="A60" s="4" t="s">
        <v>51</v>
      </c>
      <c r="B60" s="5">
        <v>573634200</v>
      </c>
    </row>
    <row r="61" spans="1:2" ht="25.5" x14ac:dyDescent="0.2">
      <c r="A61" s="4" t="s">
        <v>44</v>
      </c>
      <c r="B61" s="5">
        <v>155350500</v>
      </c>
    </row>
    <row r="62" spans="1:2" ht="25.5" x14ac:dyDescent="0.2">
      <c r="A62" s="4" t="s">
        <v>52</v>
      </c>
      <c r="B62" s="5">
        <v>155350500</v>
      </c>
    </row>
    <row r="63" spans="1:2" ht="25.5" x14ac:dyDescent="0.2">
      <c r="A63" s="4" t="s">
        <v>10</v>
      </c>
      <c r="B63" s="5">
        <v>299283700</v>
      </c>
    </row>
    <row r="64" spans="1:2" ht="25.5" x14ac:dyDescent="0.2">
      <c r="A64" s="4" t="s">
        <v>53</v>
      </c>
      <c r="B64" s="5">
        <v>299283700</v>
      </c>
    </row>
    <row r="65" spans="1:2" ht="25.5" x14ac:dyDescent="0.2">
      <c r="A65" s="4" t="s">
        <v>49</v>
      </c>
      <c r="B65" s="5">
        <v>119000000</v>
      </c>
    </row>
    <row r="66" spans="1:2" ht="25.5" x14ac:dyDescent="0.2">
      <c r="A66" s="4" t="s">
        <v>54</v>
      </c>
      <c r="B66" s="5">
        <v>59000000</v>
      </c>
    </row>
    <row r="67" spans="1:2" ht="25.5" x14ac:dyDescent="0.2">
      <c r="A67" s="4" t="s">
        <v>55</v>
      </c>
      <c r="B67" s="5">
        <v>60000000</v>
      </c>
    </row>
    <row r="68" spans="1:2" ht="25.5" x14ac:dyDescent="0.2">
      <c r="A68" s="4" t="s">
        <v>56</v>
      </c>
      <c r="B68" s="5">
        <v>3725383000</v>
      </c>
    </row>
    <row r="69" spans="1:2" ht="25.5" x14ac:dyDescent="0.2">
      <c r="A69" s="4" t="s">
        <v>15</v>
      </c>
      <c r="B69" s="5">
        <v>3725383000</v>
      </c>
    </row>
    <row r="70" spans="1:2" ht="25.5" x14ac:dyDescent="0.2">
      <c r="A70" s="4" t="s">
        <v>26</v>
      </c>
      <c r="B70" s="5">
        <v>3725383000</v>
      </c>
    </row>
    <row r="71" spans="1:2" ht="25.5" x14ac:dyDescent="0.2">
      <c r="A71" s="4" t="s">
        <v>57</v>
      </c>
      <c r="B71" s="5">
        <v>3725383000</v>
      </c>
    </row>
    <row r="72" spans="1:2" ht="25.5" x14ac:dyDescent="0.2">
      <c r="A72" s="4" t="s">
        <v>58</v>
      </c>
      <c r="B72" s="5">
        <v>353090178</v>
      </c>
    </row>
    <row r="73" spans="1:2" ht="25.5" x14ac:dyDescent="0.2">
      <c r="A73" s="4" t="s">
        <v>59</v>
      </c>
      <c r="B73" s="5">
        <v>353090178</v>
      </c>
    </row>
    <row r="74" spans="1:2" ht="25.5" x14ac:dyDescent="0.2">
      <c r="A74" s="4" t="s">
        <v>22</v>
      </c>
      <c r="B74" s="5">
        <v>88905800</v>
      </c>
    </row>
    <row r="75" spans="1:2" ht="25.5" x14ac:dyDescent="0.2">
      <c r="A75" s="4" t="s">
        <v>60</v>
      </c>
      <c r="B75" s="5">
        <v>88905800</v>
      </c>
    </row>
    <row r="76" spans="1:2" ht="25.5" x14ac:dyDescent="0.2">
      <c r="A76" s="4" t="s">
        <v>61</v>
      </c>
      <c r="B76" s="5">
        <v>3283387022</v>
      </c>
    </row>
    <row r="77" spans="1:2" x14ac:dyDescent="0.2">
      <c r="A77" s="4" t="s">
        <v>62</v>
      </c>
      <c r="B77" s="5">
        <v>3283387022</v>
      </c>
    </row>
    <row r="78" spans="1:2" x14ac:dyDescent="0.2">
      <c r="A78" s="4" t="s">
        <v>63</v>
      </c>
      <c r="B78" s="5">
        <v>3250000000</v>
      </c>
    </row>
    <row r="79" spans="1:2" x14ac:dyDescent="0.2">
      <c r="A79" s="4" t="s">
        <v>64</v>
      </c>
      <c r="B79" s="5">
        <v>3250000000</v>
      </c>
    </row>
    <row r="80" spans="1:2" x14ac:dyDescent="0.2">
      <c r="A80" s="4" t="s">
        <v>65</v>
      </c>
      <c r="B80" s="5">
        <v>3250000000</v>
      </c>
    </row>
    <row r="81" spans="1:2" ht="25.5" x14ac:dyDescent="0.2">
      <c r="A81" s="4" t="s">
        <v>66</v>
      </c>
      <c r="B81" s="5">
        <v>2926139500</v>
      </c>
    </row>
    <row r="82" spans="1:2" ht="25.5" x14ac:dyDescent="0.2">
      <c r="A82" s="4" t="s">
        <v>20</v>
      </c>
      <c r="B82" s="5">
        <v>585000000</v>
      </c>
    </row>
    <row r="83" spans="1:2" ht="25.5" x14ac:dyDescent="0.2">
      <c r="A83" s="4" t="s">
        <v>67</v>
      </c>
      <c r="B83" s="5">
        <v>585000000</v>
      </c>
    </row>
    <row r="84" spans="1:2" ht="25.5" x14ac:dyDescent="0.2">
      <c r="A84" s="4" t="s">
        <v>68</v>
      </c>
      <c r="B84" s="5">
        <v>229966654</v>
      </c>
    </row>
    <row r="85" spans="1:2" ht="25.5" x14ac:dyDescent="0.2">
      <c r="A85" s="4" t="s">
        <v>69</v>
      </c>
      <c r="B85" s="5">
        <v>229966654</v>
      </c>
    </row>
    <row r="86" spans="1:2" ht="25.5" x14ac:dyDescent="0.2">
      <c r="A86" s="4" t="s">
        <v>70</v>
      </c>
      <c r="B86" s="5">
        <v>1746933846</v>
      </c>
    </row>
    <row r="87" spans="1:2" ht="25.5" x14ac:dyDescent="0.2">
      <c r="A87" s="4" t="s">
        <v>71</v>
      </c>
      <c r="B87" s="5">
        <v>1746933846</v>
      </c>
    </row>
    <row r="88" spans="1:2" ht="25.5" x14ac:dyDescent="0.2">
      <c r="A88" s="4" t="s">
        <v>72</v>
      </c>
      <c r="B88" s="5">
        <v>209016900</v>
      </c>
    </row>
    <row r="89" spans="1:2" x14ac:dyDescent="0.2">
      <c r="A89" s="4" t="s">
        <v>73</v>
      </c>
      <c r="B89" s="5">
        <v>49351000</v>
      </c>
    </row>
    <row r="90" spans="1:2" x14ac:dyDescent="0.2">
      <c r="A90" s="4" t="s">
        <v>74</v>
      </c>
      <c r="B90" s="5">
        <v>159665900</v>
      </c>
    </row>
    <row r="91" spans="1:2" ht="25.5" x14ac:dyDescent="0.2">
      <c r="A91" s="4" t="s">
        <v>75</v>
      </c>
      <c r="B91" s="5">
        <v>155222100</v>
      </c>
    </row>
    <row r="92" spans="1:2" ht="25.5" x14ac:dyDescent="0.2">
      <c r="A92" s="4" t="s">
        <v>76</v>
      </c>
      <c r="B92" s="5">
        <v>155222100</v>
      </c>
    </row>
    <row r="93" spans="1:2" x14ac:dyDescent="0.2">
      <c r="A93" s="4" t="s">
        <v>77</v>
      </c>
      <c r="B93" s="5">
        <v>323860500</v>
      </c>
    </row>
    <row r="94" spans="1:2" ht="25.5" x14ac:dyDescent="0.2">
      <c r="A94" s="4" t="s">
        <v>75</v>
      </c>
      <c r="B94" s="5">
        <v>323860500</v>
      </c>
    </row>
    <row r="95" spans="1:2" ht="25.5" x14ac:dyDescent="0.2">
      <c r="A95" s="4" t="s">
        <v>78</v>
      </c>
      <c r="B95" s="5">
        <v>323860500</v>
      </c>
    </row>
    <row r="96" spans="1:2" x14ac:dyDescent="0.2">
      <c r="A96" s="4" t="s">
        <v>79</v>
      </c>
      <c r="B96" s="5">
        <v>15562917000</v>
      </c>
    </row>
    <row r="97" spans="1:2" x14ac:dyDescent="0.2">
      <c r="A97" s="6" t="s">
        <v>80</v>
      </c>
      <c r="B97" s="7">
        <v>5287899000</v>
      </c>
    </row>
    <row r="98" spans="1:2" x14ac:dyDescent="0.2">
      <c r="A98" s="8" t="s">
        <v>81</v>
      </c>
      <c r="B98" s="9">
        <f>+B97+GETPIVOTDATA("Valor programado vigencia 2022",$A$4)</f>
        <v>20850816000</v>
      </c>
    </row>
  </sheetData>
  <mergeCells count="2">
    <mergeCell ref="A1:A3"/>
    <mergeCell ref="B1:B2"/>
  </mergeCells>
  <pageMargins left="0.7" right="0.7" top="0.75" bottom="0.75" header="0.3" footer="0.3"/>
  <pageSetup scale="66"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5A46-2BBE-431A-A2AA-DFC1E49D3D39}">
  <dimension ref="A1:G24"/>
  <sheetViews>
    <sheetView workbookViewId="0">
      <selection activeCell="C16" sqref="C16:C21"/>
    </sheetView>
  </sheetViews>
  <sheetFormatPr baseColWidth="10" defaultRowHeight="12.75" x14ac:dyDescent="0.2"/>
  <cols>
    <col min="2" max="2" width="5.28515625" bestFit="1" customWidth="1"/>
    <col min="3" max="3" width="30.7109375" customWidth="1"/>
    <col min="4" max="4" width="99" customWidth="1"/>
  </cols>
  <sheetData>
    <row r="1" spans="1:7" ht="12.75" customHeight="1" x14ac:dyDescent="0.2">
      <c r="B1" s="198" t="s">
        <v>306</v>
      </c>
      <c r="C1" s="198"/>
      <c r="D1" s="198"/>
      <c r="E1" s="1"/>
      <c r="F1" s="1"/>
      <c r="G1" s="1"/>
    </row>
    <row r="2" spans="1:7" ht="12.75" customHeight="1" x14ac:dyDescent="0.2">
      <c r="A2" s="1"/>
      <c r="B2" s="198"/>
      <c r="C2" s="198"/>
      <c r="D2" s="198"/>
      <c r="E2" s="1"/>
      <c r="F2" s="1"/>
      <c r="G2" s="1"/>
    </row>
    <row r="3" spans="1:7" ht="22.5" customHeight="1" thickBot="1" x14ac:dyDescent="0.25">
      <c r="A3" s="1"/>
      <c r="B3" s="199"/>
      <c r="C3" s="199"/>
      <c r="D3" s="199"/>
      <c r="E3" s="1"/>
      <c r="F3" s="1"/>
      <c r="G3" s="1"/>
    </row>
    <row r="4" spans="1:7" ht="19.5" thickBot="1" x14ac:dyDescent="0.25">
      <c r="B4" s="134" t="s">
        <v>278</v>
      </c>
      <c r="C4" s="135" t="s">
        <v>308</v>
      </c>
      <c r="D4" s="134" t="s">
        <v>279</v>
      </c>
    </row>
    <row r="5" spans="1:7" ht="13.5" thickTop="1" x14ac:dyDescent="0.2">
      <c r="B5" s="200">
        <v>1</v>
      </c>
      <c r="C5" s="202" t="s">
        <v>309</v>
      </c>
      <c r="D5" s="203" t="s">
        <v>292</v>
      </c>
    </row>
    <row r="6" spans="1:7" ht="13.5" thickBot="1" x14ac:dyDescent="0.25">
      <c r="B6" s="201"/>
      <c r="C6" s="202"/>
      <c r="D6" s="204"/>
    </row>
    <row r="7" spans="1:7" ht="13.5" thickBot="1" x14ac:dyDescent="0.25">
      <c r="B7" s="195">
        <v>2.2999999999999998</v>
      </c>
      <c r="C7" s="202"/>
      <c r="D7" s="142" t="s">
        <v>291</v>
      </c>
    </row>
    <row r="8" spans="1:7" ht="15.75" thickBot="1" x14ac:dyDescent="0.25">
      <c r="B8" s="196"/>
      <c r="C8" s="202"/>
      <c r="D8" s="143" t="s">
        <v>307</v>
      </c>
    </row>
    <row r="9" spans="1:7" ht="16.5" thickBot="1" x14ac:dyDescent="0.25">
      <c r="B9" s="196"/>
      <c r="C9" s="202"/>
      <c r="D9" s="137" t="s">
        <v>293</v>
      </c>
    </row>
    <row r="10" spans="1:7" ht="16.5" thickBot="1" x14ac:dyDescent="0.25">
      <c r="B10" s="196"/>
      <c r="C10" s="202"/>
      <c r="D10" s="139" t="s">
        <v>294</v>
      </c>
    </row>
    <row r="11" spans="1:7" ht="16.5" thickBot="1" x14ac:dyDescent="0.25">
      <c r="B11" s="196"/>
      <c r="C11" s="202"/>
      <c r="D11" s="139" t="s">
        <v>295</v>
      </c>
    </row>
    <row r="12" spans="1:7" ht="16.5" thickBot="1" x14ac:dyDescent="0.25">
      <c r="B12" s="196"/>
      <c r="C12" s="202"/>
      <c r="D12" s="137" t="s">
        <v>296</v>
      </c>
    </row>
    <row r="13" spans="1:7" ht="16.5" thickBot="1" x14ac:dyDescent="0.25">
      <c r="B13" s="196"/>
      <c r="C13" s="202"/>
      <c r="D13" s="139" t="s">
        <v>297</v>
      </c>
    </row>
    <row r="14" spans="1:7" ht="16.5" thickBot="1" x14ac:dyDescent="0.25">
      <c r="B14" s="197"/>
      <c r="C14" s="201"/>
      <c r="D14" s="139" t="s">
        <v>298</v>
      </c>
    </row>
    <row r="15" spans="1:7" ht="16.5" thickBot="1" x14ac:dyDescent="0.25">
      <c r="B15" s="136">
        <v>4</v>
      </c>
      <c r="C15" s="136" t="s">
        <v>280</v>
      </c>
      <c r="D15" s="137" t="s">
        <v>281</v>
      </c>
    </row>
    <row r="16" spans="1:7" ht="16.5" thickBot="1" x14ac:dyDescent="0.25">
      <c r="B16" s="138">
        <v>5</v>
      </c>
      <c r="C16" s="195" t="s">
        <v>282</v>
      </c>
      <c r="D16" s="144" t="s">
        <v>310</v>
      </c>
    </row>
    <row r="17" spans="2:4" ht="16.5" thickBot="1" x14ac:dyDescent="0.25">
      <c r="B17" s="136">
        <v>6</v>
      </c>
      <c r="C17" s="196"/>
      <c r="D17" s="137" t="s">
        <v>283</v>
      </c>
    </row>
    <row r="18" spans="2:4" ht="16.5" thickBot="1" x14ac:dyDescent="0.25">
      <c r="B18" s="138">
        <v>7</v>
      </c>
      <c r="C18" s="196"/>
      <c r="D18" s="139" t="s">
        <v>284</v>
      </c>
    </row>
    <row r="19" spans="2:4" ht="16.5" thickBot="1" x14ac:dyDescent="0.25">
      <c r="B19" s="136">
        <v>8</v>
      </c>
      <c r="C19" s="196"/>
      <c r="D19" s="137" t="s">
        <v>285</v>
      </c>
    </row>
    <row r="20" spans="2:4" ht="16.5" thickBot="1" x14ac:dyDescent="0.25">
      <c r="B20" s="138">
        <v>9</v>
      </c>
      <c r="C20" s="196"/>
      <c r="D20" s="139" t="s">
        <v>286</v>
      </c>
    </row>
    <row r="21" spans="2:4" ht="16.5" thickBot="1" x14ac:dyDescent="0.25">
      <c r="B21" s="136">
        <v>10</v>
      </c>
      <c r="C21" s="197"/>
      <c r="D21" s="137" t="s">
        <v>287</v>
      </c>
    </row>
    <row r="22" spans="2:4" ht="16.5" thickBot="1" x14ac:dyDescent="0.25">
      <c r="B22" s="138">
        <v>11</v>
      </c>
      <c r="C22" s="195" t="s">
        <v>288</v>
      </c>
      <c r="D22" s="144" t="s">
        <v>311</v>
      </c>
    </row>
    <row r="23" spans="2:4" ht="16.5" thickBot="1" x14ac:dyDescent="0.25">
      <c r="B23" s="136">
        <v>12</v>
      </c>
      <c r="C23" s="196"/>
      <c r="D23" s="137" t="s">
        <v>289</v>
      </c>
    </row>
    <row r="24" spans="2:4" ht="16.5" thickBot="1" x14ac:dyDescent="0.25">
      <c r="B24" s="138">
        <v>13</v>
      </c>
      <c r="C24" s="197"/>
      <c r="D24" s="139" t="s">
        <v>290</v>
      </c>
    </row>
  </sheetData>
  <mergeCells count="7">
    <mergeCell ref="C16:C21"/>
    <mergeCell ref="C22:C24"/>
    <mergeCell ref="B1:D3"/>
    <mergeCell ref="B5:B6"/>
    <mergeCell ref="C5:C14"/>
    <mergeCell ref="D5:D6"/>
    <mergeCell ref="B7:B14"/>
  </mergeCells>
  <hyperlinks>
    <hyperlink ref="D5:D6" r:id="rId1" display="Plan Anual de Adquisiciones" xr:uid="{9657DC7F-9C13-4824-9470-F7BCC9B50DF7}"/>
    <hyperlink ref="B1:D3" r:id="rId2" display="https://fuga.gov.co/transparencia-y-acceso-a-la-informacion-publica/planeacion-presupuesto-informes?field_fecha_de_emision_value=All&amp;term_node_tid_depth=252" xr:uid="{FA900605-929D-4831-87A0-1A377299F5F9}"/>
    <hyperlink ref="D7" r:id="rId3" xr:uid="{E80E84AE-EC05-4F05-903A-BD9E7D979504}"/>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ACCIÓN FUGA 2022</vt:lpstr>
      <vt:lpstr>PlanAcciónInst_FUGA 2022</vt:lpstr>
      <vt:lpstr>Plan de acción ppto 2022</vt:lpstr>
      <vt:lpstr>PLANES FUGA DECRETO 612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ARAMIREZ</dc:creator>
  <cp:lastModifiedBy>USER</cp:lastModifiedBy>
  <cp:lastPrinted>2022-01-27T16:37:16Z</cp:lastPrinted>
  <dcterms:created xsi:type="dcterms:W3CDTF">2022-01-27T15:06:06Z</dcterms:created>
  <dcterms:modified xsi:type="dcterms:W3CDTF">2022-01-31T02:12:29Z</dcterms:modified>
</cp:coreProperties>
</file>