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5. Mayo\"/>
    </mc:Choice>
  </mc:AlternateContent>
  <xr:revisionPtr revIDLastSave="0" documentId="8_{8052F594-F023-4C1D-9CD2-DCA392638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9" i="1" l="1"/>
  <c r="G28" i="1" s="1"/>
  <c r="G27" i="1" s="1"/>
  <c r="G24" i="1"/>
  <c r="H24" i="1" s="1"/>
  <c r="G21" i="1"/>
  <c r="E29" i="1"/>
  <c r="E28" i="1"/>
  <c r="E27" i="1" s="1"/>
  <c r="F28" i="1"/>
  <c r="F27" i="1" s="1"/>
  <c r="D28" i="1"/>
  <c r="D27" i="1" s="1"/>
  <c r="C28" i="1"/>
  <c r="C27" i="1" s="1"/>
  <c r="H26" i="1"/>
  <c r="E26" i="1"/>
  <c r="E25" i="1" s="1"/>
  <c r="G25" i="1"/>
  <c r="H25" i="1" s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/>
  <c r="H21" i="1"/>
  <c r="E21" i="1"/>
  <c r="E20" i="1" s="1"/>
  <c r="G20" i="1"/>
  <c r="G19" i="1" s="1"/>
  <c r="G18" i="1" s="1"/>
  <c r="F20" i="1"/>
  <c r="F19" i="1" s="1"/>
  <c r="F18" i="1" s="1"/>
  <c r="D20" i="1"/>
  <c r="D19" i="1" s="1"/>
  <c r="D18" i="1" s="1"/>
  <c r="C20" i="1"/>
  <c r="C19" i="1" s="1"/>
  <c r="C18" i="1" s="1"/>
  <c r="C17" i="1" s="1"/>
  <c r="H16" i="1"/>
  <c r="E16" i="1"/>
  <c r="G15" i="1"/>
  <c r="F15" i="1"/>
  <c r="F14" i="1" s="1"/>
  <c r="F13" i="1" s="1"/>
  <c r="F12" i="1" s="1"/>
  <c r="F11" i="1" s="1"/>
  <c r="F10" i="1" s="1"/>
  <c r="E15" i="1"/>
  <c r="E14" i="1" s="1"/>
  <c r="D15" i="1"/>
  <c r="D14" i="1" s="1"/>
  <c r="D13" i="1" s="1"/>
  <c r="D12" i="1" s="1"/>
  <c r="D11" i="1" s="1"/>
  <c r="D10" i="1" s="1"/>
  <c r="C15" i="1"/>
  <c r="G14" i="1"/>
  <c r="C14" i="1"/>
  <c r="C13" i="1" s="1"/>
  <c r="C12" i="1" s="1"/>
  <c r="C11" i="1" s="1"/>
  <c r="C10" i="1" s="1"/>
  <c r="G13" i="1"/>
  <c r="G12" i="1"/>
  <c r="G11" i="1" s="1"/>
  <c r="G23" i="1" l="1"/>
  <c r="G22" i="1" s="1"/>
  <c r="H22" i="1" s="1"/>
  <c r="F17" i="1"/>
  <c r="F9" i="1"/>
  <c r="F31" i="1" s="1"/>
  <c r="H28" i="1"/>
  <c r="H20" i="1"/>
  <c r="E19" i="1"/>
  <c r="E18" i="1" s="1"/>
  <c r="E17" i="1" s="1"/>
  <c r="C9" i="1"/>
  <c r="C31" i="1" s="1"/>
  <c r="H27" i="1"/>
  <c r="H14" i="1"/>
  <c r="E13" i="1"/>
  <c r="D17" i="1"/>
  <c r="D9" i="1" s="1"/>
  <c r="D31" i="1" s="1"/>
  <c r="G10" i="1"/>
  <c r="H29" i="1"/>
  <c r="H15" i="1"/>
  <c r="H18" i="1"/>
  <c r="G17" i="1" l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<sst xmlns="http://schemas.openxmlformats.org/spreadsheetml/2006/main" count="65" uniqueCount="65">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</sst>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0" fontId="3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0" zoomScaleNormal="80" workbookViewId="0">
      <selection activeCell="E15" sqref="E15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4.140625" style="4" bestFit="1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37" t="s">
        <v>1</v>
      </c>
      <c r="C2" s="38"/>
      <c r="D2" s="38"/>
      <c r="E2" s="38"/>
      <c r="F2" s="38"/>
      <c r="G2" s="38"/>
      <c r="H2" s="39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0" t="s">
        <v>3</v>
      </c>
      <c r="C3" s="38"/>
      <c r="D3" s="38"/>
      <c r="E3" s="38"/>
      <c r="F3" s="38"/>
      <c r="G3" s="38"/>
      <c r="H3" s="39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0" t="s">
        <v>5</v>
      </c>
      <c r="C4" s="38"/>
      <c r="D4" s="38"/>
      <c r="E4" s="38"/>
      <c r="F4" s="38"/>
      <c r="G4" s="38"/>
      <c r="H4" s="39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0">
        <v>2022</v>
      </c>
      <c r="C5" s="38"/>
      <c r="D5" s="38"/>
      <c r="E5" s="38"/>
      <c r="F5" s="38"/>
      <c r="G5" s="38"/>
      <c r="H5" s="39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0" t="s">
        <v>64</v>
      </c>
      <c r="C6" s="38"/>
      <c r="D6" s="38"/>
      <c r="E6" s="38"/>
      <c r="F6" s="38"/>
      <c r="G6" s="38"/>
      <c r="H6" s="39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-4181287</v>
      </c>
      <c r="E9" s="13">
        <f t="shared" si="0"/>
        <v>933050441</v>
      </c>
      <c r="F9" s="13">
        <f t="shared" si="0"/>
        <v>19766831</v>
      </c>
      <c r="G9" s="13">
        <f t="shared" si="0"/>
        <v>568275580</v>
      </c>
      <c r="H9" s="14">
        <f t="shared" ref="H9:H29" si="1">G9/E9</f>
        <v>0.6090512956523001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14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14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14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14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14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14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14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5093000</v>
      </c>
      <c r="G17" s="18">
        <f t="shared" si="8"/>
        <v>57765165</v>
      </c>
      <c r="H17" s="14">
        <f t="shared" si="1"/>
        <v>0.41190468818715209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5093000</v>
      </c>
      <c r="G18" s="21">
        <f t="shared" si="9"/>
        <v>42408152</v>
      </c>
      <c r="H18" s="14">
        <f t="shared" si="1"/>
        <v>0.33958540156674605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5093000</v>
      </c>
      <c r="G19" s="21">
        <f t="shared" si="10"/>
        <v>42408152</v>
      </c>
      <c r="H19" s="14">
        <f t="shared" si="1"/>
        <v>0.33958540156674605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5093000</v>
      </c>
      <c r="G20" s="21">
        <f t="shared" si="11"/>
        <v>42408152</v>
      </c>
      <c r="H20" s="14">
        <f t="shared" si="1"/>
        <v>0.33958540156674605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5093000</v>
      </c>
      <c r="G21" s="21">
        <f>22036152+5093000+5093000+5093000+F21</f>
        <v>42408152</v>
      </c>
      <c r="H21" s="14">
        <f t="shared" si="1"/>
        <v>0.33958540156674605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14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14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14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14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14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-4181287</v>
      </c>
      <c r="E27" s="18">
        <f t="shared" si="15"/>
        <v>789811287</v>
      </c>
      <c r="F27" s="18">
        <f t="shared" si="15"/>
        <v>14673831</v>
      </c>
      <c r="G27" s="18">
        <f t="shared" si="15"/>
        <v>507510415</v>
      </c>
      <c r="H27" s="14">
        <f t="shared" si="1"/>
        <v>0.64257174258387117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-4181287</v>
      </c>
      <c r="E28" s="21">
        <f t="shared" si="16"/>
        <v>789811287</v>
      </c>
      <c r="F28" s="21">
        <f t="shared" si="16"/>
        <v>14673831</v>
      </c>
      <c r="G28" s="21">
        <f t="shared" si="16"/>
        <v>507510415</v>
      </c>
      <c r="H28" s="14">
        <f t="shared" si="1"/>
        <v>0.64257174258387117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-4181287</v>
      </c>
      <c r="E29" s="21">
        <f>+C29+D29</f>
        <v>789811287</v>
      </c>
      <c r="F29" s="21">
        <v>14673831</v>
      </c>
      <c r="G29" s="21">
        <f>282015883+168752894+42067807+F29</f>
        <v>507510415</v>
      </c>
      <c r="H29" s="14">
        <f t="shared" si="1"/>
        <v>0.64257174258387117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-4181287</v>
      </c>
      <c r="E31" s="27">
        <f t="shared" si="17"/>
        <v>933050441</v>
      </c>
      <c r="F31" s="27">
        <f>+F9</f>
        <v>19766831</v>
      </c>
      <c r="G31" s="27">
        <f t="shared" si="17"/>
        <v>568275580</v>
      </c>
      <c r="H31" s="28">
        <f>G31/E31</f>
        <v>0.6090512956523001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B34" s="33" t="s">
        <v>56</v>
      </c>
      <c r="D34" s="34"/>
      <c r="E34" s="35" t="s">
        <v>60</v>
      </c>
      <c r="F34" s="34"/>
      <c r="G34" s="34"/>
      <c r="H34" s="35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57</v>
      </c>
      <c r="D35" s="34"/>
      <c r="E35" s="35" t="s">
        <v>61</v>
      </c>
      <c r="F35" s="35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B36" s="3"/>
      <c r="D36" s="34"/>
      <c r="E36" s="36"/>
      <c r="F36" s="35"/>
      <c r="G36" s="34"/>
      <c r="H36" s="36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2"/>
      <c r="B37" s="2"/>
      <c r="C37" s="36"/>
      <c r="D37" s="3"/>
      <c r="E37" s="3"/>
      <c r="F37" s="3"/>
      <c r="G37" s="36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3"/>
      <c r="D999" s="3"/>
      <c r="E999" s="3"/>
      <c r="F999" s="3"/>
      <c r="G999" s="3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3"/>
      <c r="D1000" s="3"/>
      <c r="E1000" s="3"/>
      <c r="F1000" s="3"/>
      <c r="G1000" s="3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2022-05-02T21:24:16Z</cp:lastPrinted>
  <dcterms:created xsi:type="dcterms:W3CDTF">2013-04-23T21:12:42Z</dcterms:created>
  <dcterms:modified xsi:type="dcterms:W3CDTF">2022-06-03T17:06:56Z</dcterms:modified>
</cp:coreProperties>
</file>