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10. octubre\"/>
    </mc:Choice>
  </mc:AlternateContent>
  <xr:revisionPtr revIDLastSave="0" documentId="13_ncr:1_{493F1CE6-691F-4A2C-835C-5D2E25B03A22}" xr6:coauthVersionLast="47" xr6:coauthVersionMax="47" xr10:uidLastSave="{00000000-0000-0000-0000-000000000000}"/>
  <bookViews>
    <workbookView xWindow="-120" yWindow="-120" windowWidth="29040" windowHeight="15840" xr2:uid="{30CDF8BA-AA46-4A54-BB18-26B60D03B99E}"/>
  </bookViews>
  <sheets>
    <sheet name="Octubre" sheetId="3" r:id="rId1"/>
  </sheets>
  <definedNames>
    <definedName name="_xlnm._FilterDatabase" localSheetId="0" hidden="1">Octubre!$A$10:$L$84</definedName>
    <definedName name="_xlnm.Print_Area" localSheetId="0">Octubre!$A$1:$L$99</definedName>
    <definedName name="_xlnm.Print_Titles" localSheetId="0">Octubre!$2:$10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</calcChain>
</file>

<file path=xl/sharedStrings.xml><?xml version="1.0" encoding="utf-8"?>
<sst xmlns="http://schemas.openxmlformats.org/spreadsheetml/2006/main" count="262" uniqueCount="156">
  <si>
    <t>SISTEMA DE PRESUPUESTO DISTRITAL - BOGDATA</t>
  </si>
  <si>
    <t>INFORME DE EJECUCIÓN RESERVAS PRESUPUESTALES</t>
  </si>
  <si>
    <t>215 - FUNDACIÓN GILBERTO ALZATE AVENDAÑO</t>
  </si>
  <si>
    <t>UNIDAD EJECUTORA: 01 - UNIDAD 01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</si>
  <si>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</si>
  <si>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</si>
  <si>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</si>
  <si>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</si>
  <si>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</si>
  <si>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</si>
  <si>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</si>
  <si>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</si>
  <si>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</si>
  <si>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 Giro</t>
  </si>
  <si>
    <t>Reserva Sin Autorización Giro</t>
  </si>
  <si>
    <t>2021</t>
  </si>
  <si>
    <t>x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</si>
  <si>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</si>
  <si>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</si>
  <si>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</si>
  <si>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</si>
  <si>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</si>
  <si>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</si>
  <si>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</si>
  <si>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</si>
  <si>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</si>
  <si>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</si>
  <si>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</si>
  <si>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</si>
  <si>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1310201010106</t>
  </si>
  <si>
    <t>Maquinaria y aparatos eléctricos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</si>
  <si>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</si>
  <si>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</si>
  <si>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</si>
  <si>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</si>
  <si>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</si>
  <si>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</si>
  <si>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1310202010103</t>
  </si>
  <si>
    <t>Productos de molinería, almidones y productos derivados del almidón; otros productos alimenticios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</si>
  <si>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</si>
  <si>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</si>
  <si>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</si>
  <si>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</si>
  <si>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1310202010205</t>
  </si>
  <si>
    <t>Otros productos químicos; fibras artificiales (o fibras industriales hechas por el hombre)</t>
  </si>
  <si>
    <t>1310202010208</t>
  </si>
  <si>
    <t>Muebles; otros bienes transportables n.c.p.</t>
  </si>
  <si>
    <t>13102020103</t>
  </si>
  <si>
    <t>Productos metálicos</t>
  </si>
  <si>
    <t>1310202010302</t>
  </si>
  <si>
    <t>Productos metálicos elaborados (excepto maquinaria y equipo)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</si>
  <si>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</si>
  <si>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</si>
  <si>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</si>
  <si>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</si>
  <si>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</si>
  <si>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</si>
  <si>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</si>
  <si>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</si>
  <si>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</si>
  <si>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</si>
  <si>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</si>
  <si>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</si>
  <si>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131020202020108</t>
  </si>
  <si>
    <t>Servicios de seguros contra incendio, terremoto o sustracción</t>
  </si>
  <si>
    <t>13102020203</t>
  </si>
  <si>
    <t>Servicios prestados a las empresas y servicios de producción</t>
  </si>
  <si>
    <t>1310202020303</t>
  </si>
  <si>
    <t>Otros servicios profesionales, científicos y técnicos</t>
  </si>
  <si>
    <t>131020202030313</t>
  </si>
  <si>
    <t>Otros servicios profesionales y técnicos n.c.p.</t>
  </si>
  <si>
    <t>1310202020304</t>
  </si>
  <si>
    <t>Servicios de telecomunicaciones, transmisión y suministro de información</t>
  </si>
  <si>
    <t>1310202020305</t>
  </si>
  <si>
    <t>Servicios de soporte</t>
  </si>
  <si>
    <t>131020202030502</t>
  </si>
  <si>
    <t>Servicios de limpieza general</t>
  </si>
  <si>
    <t>131020202030506</t>
  </si>
  <si>
    <t>Servicios de organización y asistencia de convenciones y ferias</t>
  </si>
  <si>
    <t>1310202020306</t>
  </si>
  <si>
    <t>Servicios de mantenimiento, reparación e instalación (excepto servicios de construcción)</t>
  </si>
  <si>
    <t>131020202030603</t>
  </si>
  <si>
    <t>Servicios de mantenimiento y reparación de computadores y equipo periférico</t>
  </si>
  <si>
    <t>131020202030605</t>
  </si>
  <si>
    <t>Servicios de mantenimiento y reparación de otra maquinaria y otro equipo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</si>
  <si>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</si>
  <si>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</si>
  <si>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</si>
  <si>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</si>
  <si>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</si>
  <si>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</si>
  <si>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</si>
  <si>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</si>
  <si>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</si>
  <si>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</si>
  <si>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</si>
  <si>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133011601</t>
  </si>
  <si>
    <t>13301160121</t>
  </si>
  <si>
    <t>133011601210000007682</t>
  </si>
  <si>
    <t>133011601210000007724</t>
  </si>
  <si>
    <t>13301160124</t>
  </si>
  <si>
    <t>133011601240000007674</t>
  </si>
  <si>
    <t>133011601240000007713</t>
  </si>
  <si>
    <t>133011603</t>
  </si>
  <si>
    <t>13301160345</t>
  </si>
  <si>
    <t>133011603450000007664</t>
  </si>
  <si>
    <t>133011605</t>
  </si>
  <si>
    <t>13301160556</t>
  </si>
  <si>
    <t>133011605560000007760</t>
  </si>
  <si>
    <t>LIDA CARMENZA MONTOYA SERRATO</t>
  </si>
  <si>
    <t>MARGARITA MARIA DIAZ CASAS</t>
  </si>
  <si>
    <t xml:space="preserve">RESPONSABLE DE PRESUPUESTO </t>
  </si>
  <si>
    <t xml:space="preserve">DIRECTORA GENERAL </t>
  </si>
  <si>
    <t>C.C. No. 45.565.585</t>
  </si>
  <si>
    <t>TELEFONO: 4320410</t>
  </si>
  <si>
    <t>VIGENCIA FISCAL 2022</t>
  </si>
  <si>
    <t>1310201010107</t>
  </si>
  <si>
    <t>Equipo y aparatos de radio, televisión y comunicaciones</t>
  </si>
  <si>
    <t>1310202010206</t>
  </si>
  <si>
    <t>Productos de caucho y plástico</t>
  </si>
  <si>
    <t>1310202020104</t>
  </si>
  <si>
    <t>Servicios de alquiler de vehículos de transporte con operario</t>
  </si>
  <si>
    <t>1310202020202</t>
  </si>
  <si>
    <t>Servicios inmobiliarios</t>
  </si>
  <si>
    <t>131020202020201</t>
  </si>
  <si>
    <t>Servicios de alquiler o arrendamiento con o sin opción de compra relativos a bienes inmuebles no residenciales propios o arrendados</t>
  </si>
  <si>
    <t>131020202030408</t>
  </si>
  <si>
    <t>Servicios de transmisión</t>
  </si>
  <si>
    <t>13102020204</t>
  </si>
  <si>
    <t>Servicios administrativos del Gobierno</t>
  </si>
  <si>
    <t>1310202020401</t>
  </si>
  <si>
    <t>Otros servicios públicos generales del Gobierno n.c.p.</t>
  </si>
  <si>
    <t>131020202040104</t>
  </si>
  <si>
    <t>Gas</t>
  </si>
  <si>
    <t>Servicios para la comunidad, sociales y personales</t>
  </si>
  <si>
    <t>1082001042</t>
  </si>
  <si>
    <t>1082001010</t>
  </si>
  <si>
    <t>Servicios de la construcción</t>
  </si>
  <si>
    <t>1082001052</t>
  </si>
  <si>
    <t>Construir Bogotá Región con gobierno abierto, transparente y ciudadanía consciente</t>
  </si>
  <si>
    <t>Un Nuevo Contrato Social y Ambiental para la Bogotá del Siglo XXI</t>
  </si>
  <si>
    <t>Hacer un nuevo contrato social con igualdad de oportunidades para la inclusión social, productiva y política</t>
  </si>
  <si>
    <t>Creación y vida cotidiana: Apropiación ciudadana del arte, la cultura y el patrimonio, para la democracia cultural</t>
  </si>
  <si>
    <t>Desarrollo y fomento a las prácticas artísticas y culturales para dinamizar el centro de Bogotá</t>
  </si>
  <si>
    <t>Mejoramiento y conservación de la infraestructura cultural pública para el disfrute del centro de Bogotá</t>
  </si>
  <si>
    <t>Bogotá región emprendedora e innovadora</t>
  </si>
  <si>
    <t>Desarrollo del Bronx Distrito Creativo en Bogotá</t>
  </si>
  <si>
    <t>Fortalecimiento del ecosistema de la economía cultural y creativa del centro de Bogotá</t>
  </si>
  <si>
    <t>Inspirar confianza y legitimidad para vivir sin miedo y ser epicentro de cultura ciudadana, paz y reconciliación</t>
  </si>
  <si>
    <t>Espacio público más seguro y construido colectivamente</t>
  </si>
  <si>
    <t>Transformación Cultural de imaginarios del Centro de Bogotá</t>
  </si>
  <si>
    <t>Gestión Pública Efectiva</t>
  </si>
  <si>
    <t>Modernización de la Arquitectura Institucional de la FUGA</t>
  </si>
  <si>
    <t>C.C. No. 52.710.488</t>
  </si>
  <si>
    <t>MES:OCTUBRE DE 2022</t>
  </si>
  <si>
    <t>01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</si>
</sst>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1" fontId="4" fillId="0" borderId="0" xfId="2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2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4" fontId="3" fillId="0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CF9ADCB8-A76F-4D95-8662-4BD428D4F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E895-7015-469E-B0E9-BE5553C41BFB}">
  <dimension ref="A1:R97"/>
  <sheetViews>
    <sheetView tabSelected="1" topLeftCell="C1" zoomScaleNormal="100" workbookViewId="0">
      <pane ySplit="10" topLeftCell="A11" activePane="bottomLeft" state="frozen"/>
      <selection activeCell="C1" sqref="C1"/>
      <selection pane="bottomLeft" activeCell="H89" sqref="H89"/>
    </sheetView>
  </sheetViews>
  <sheetFormatPr baseColWidth="10" defaultColWidth="18.28515625" defaultRowHeight="12" x14ac:dyDescent="0.2"/>
  <cols>
    <col min="1" max="2" width="0" style="2" hidden="1" customWidth="1"/>
    <col min="3" max="3" width="22.7109375" style="2" customWidth="1"/>
    <col min="4" max="4" width="39.85546875" style="3" customWidth="1"/>
    <col min="5" max="5" width="18.28515625" style="4"/>
    <col min="6" max="6" width="18.140625" style="4" customWidth="1"/>
    <col min="7" max="10" width="18.28515625" style="4"/>
    <col min="11" max="11" width="18.28515625" style="2"/>
    <col min="12" max="12" width="18.28515625" style="4"/>
    <col min="13" max="16384" width="18.28515625" style="2"/>
  </cols>
  <sheetData>
    <row r="1" spans="1:18" x14ac:dyDescent="0.2">
      <c r="A1" s="31" t="s">
        <v>0</v>
      </c>
      <c r="B1" s="31"/>
      <c r="C1" s="31"/>
      <c r="D1" s="32"/>
      <c r="E1" s="31"/>
      <c r="F1" s="31"/>
      <c r="G1" s="31"/>
      <c r="H1" s="31"/>
      <c r="I1" s="31"/>
      <c r="J1" s="31"/>
      <c r="K1" s="31"/>
      <c r="L1" s="31"/>
      <c r="M1" s="1"/>
      <c r="N1" s="1"/>
      <c r="O1" s="1"/>
      <c r="P1" s="1"/>
      <c r="Q1" s="1"/>
      <c r="R1" s="1"/>
    </row>
    <row r="2" spans="1:18" x14ac:dyDescent="0.2">
      <c r="A2" s="31" t="s">
        <v>1</v>
      </c>
      <c r="B2" s="31"/>
      <c r="C2" s="31"/>
      <c r="D2" s="32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  <c r="Q2" s="1"/>
      <c r="R2" s="1"/>
    </row>
    <row r="3" spans="1:18" ht="2.25" customHeight="1" x14ac:dyDescent="0.2"/>
    <row r="4" spans="1:18" x14ac:dyDescent="0.2">
      <c r="A4" s="31" t="s">
        <v>2</v>
      </c>
      <c r="B4" s="31"/>
      <c r="C4" s="31"/>
      <c r="D4" s="32"/>
      <c r="E4" s="31"/>
      <c r="F4" s="31"/>
      <c r="G4" s="31"/>
      <c r="H4" s="31"/>
      <c r="I4" s="31"/>
      <c r="J4" s="31"/>
      <c r="K4" s="31"/>
      <c r="L4" s="31"/>
      <c r="M4" s="5"/>
      <c r="N4" s="5"/>
      <c r="O4" s="5"/>
      <c r="P4" s="5"/>
      <c r="Q4" s="5"/>
      <c r="R4" s="5"/>
    </row>
    <row r="5" spans="1:18" x14ac:dyDescent="0.2">
      <c r="A5" s="31" t="s">
        <v>3</v>
      </c>
      <c r="B5" s="31"/>
      <c r="C5" s="31"/>
      <c r="D5" s="32"/>
      <c r="E5" s="31"/>
      <c r="F5" s="31"/>
      <c r="G5" s="31"/>
      <c r="H5" s="31"/>
      <c r="I5" s="31"/>
      <c r="J5" s="31"/>
      <c r="K5" s="31"/>
      <c r="L5" s="31"/>
      <c r="M5" s="5"/>
      <c r="N5" s="5"/>
      <c r="O5" s="5"/>
      <c r="P5" s="5"/>
      <c r="Q5" s="5"/>
      <c r="R5" s="5"/>
    </row>
    <row r="6" spans="1:18" x14ac:dyDescent="0.2">
      <c r="A6" s="31" t="s">
        <v>154</v>
      </c>
      <c r="B6" s="31"/>
      <c r="C6" s="31"/>
      <c r="D6" s="32"/>
      <c r="E6" s="31"/>
      <c r="F6" s="31"/>
      <c r="G6" s="31"/>
      <c r="H6" s="31"/>
      <c r="I6" s="31"/>
      <c r="J6" s="31"/>
      <c r="K6" s="31"/>
      <c r="L6" s="31"/>
      <c r="M6" s="5"/>
      <c r="N6" s="5"/>
      <c r="O6" s="5"/>
      <c r="P6" s="5"/>
      <c r="Q6" s="5"/>
      <c r="R6" s="5"/>
    </row>
    <row r="7" spans="1:18" x14ac:dyDescent="0.2">
      <c r="A7" s="31" t="s">
        <v>115</v>
      </c>
      <c r="B7" s="31"/>
      <c r="C7" s="31"/>
      <c r="D7" s="32"/>
      <c r="E7" s="31"/>
      <c r="F7" s="31"/>
      <c r="G7" s="31"/>
      <c r="H7" s="31"/>
      <c r="I7" s="31"/>
      <c r="J7" s="31"/>
      <c r="K7" s="31"/>
      <c r="L7" s="31"/>
      <c r="M7" s="5"/>
      <c r="N7" s="5"/>
      <c r="O7" s="5"/>
      <c r="P7" s="5"/>
      <c r="Q7" s="5"/>
      <c r="R7" s="5"/>
    </row>
    <row r="8" spans="1:18" x14ac:dyDescent="0.2">
      <c r="A8" s="31" t="s">
        <v>155</v>
      </c>
      <c r="B8" s="31"/>
      <c r="C8" s="31"/>
      <c r="D8" s="32"/>
      <c r="E8" s="31"/>
      <c r="F8" s="31"/>
      <c r="G8" s="31"/>
      <c r="H8" s="31"/>
      <c r="I8" s="31"/>
      <c r="J8" s="31"/>
      <c r="K8" s="31"/>
      <c r="L8" s="31"/>
      <c r="M8" s="5"/>
      <c r="N8" s="5"/>
      <c r="O8" s="5"/>
      <c r="P8" s="5"/>
      <c r="Q8" s="5"/>
      <c r="R8" s="5"/>
    </row>
    <row r="9" spans="1:18" ht="6" customHeight="1" x14ac:dyDescent="0.2"/>
    <row r="10" spans="1:18" s="8" customFormat="1" ht="24" x14ac:dyDescent="0.2">
      <c r="A10" s="6" t="s">
        <v>4</v>
      </c>
      <c r="B10" s="6"/>
      <c r="C10" s="6" t="s">
        <v>5</v>
      </c>
      <c r="D10" s="6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6" t="s">
        <v>13</v>
      </c>
      <c r="L10" s="7" t="s">
        <v>14</v>
      </c>
    </row>
    <row r="11" spans="1:18" x14ac:dyDescent="0.2">
      <c r="A11" s="9" t="s">
        <v>15</v>
      </c>
      <c r="B11" s="9" t="s">
        <v>16</v>
      </c>
      <c r="C11" s="20" t="s">
        <v>17</v>
      </c>
      <c r="D11" s="19" t="s">
        <v>18</v>
      </c>
      <c r="E11" s="21">
        <v>937231728</v>
      </c>
      <c r="F11" s="21">
        <v>0</v>
      </c>
      <c r="G11" s="21">
        <v>-26147521</v>
      </c>
      <c r="H11" s="21">
        <v>911084207</v>
      </c>
      <c r="I11" s="21">
        <v>35763857</v>
      </c>
      <c r="J11" s="21">
        <v>817744039</v>
      </c>
      <c r="K11" s="22">
        <f>J11/H11*100</f>
        <v>89.755044892354292</v>
      </c>
      <c r="L11" s="21">
        <v>93340168</v>
      </c>
      <c r="M11" s="23"/>
      <c r="N11" s="24"/>
      <c r="O11" s="11"/>
      <c r="P11" s="11"/>
    </row>
    <row r="12" spans="1:18" ht="15" customHeight="1" x14ac:dyDescent="0.2">
      <c r="A12" s="9" t="s">
        <v>15</v>
      </c>
      <c r="B12" s="9"/>
      <c r="C12" s="20" t="s">
        <v>19</v>
      </c>
      <c r="D12" s="19" t="s">
        <v>20</v>
      </c>
      <c r="E12" s="21">
        <v>147880825</v>
      </c>
      <c r="F12" s="21">
        <v>0</v>
      </c>
      <c r="G12" s="21">
        <v>-1869857</v>
      </c>
      <c r="H12" s="21">
        <v>146010968</v>
      </c>
      <c r="I12" s="21">
        <v>35763857</v>
      </c>
      <c r="J12" s="21">
        <v>101154871</v>
      </c>
      <c r="K12" s="22">
        <f t="shared" ref="K12:K75" si="0">J12/H12*100</f>
        <v>69.278953756405485</v>
      </c>
      <c r="L12" s="21">
        <v>44856097</v>
      </c>
      <c r="M12" s="23"/>
      <c r="N12" s="24"/>
      <c r="O12" s="11"/>
      <c r="P12" s="11"/>
    </row>
    <row r="13" spans="1:18" x14ac:dyDescent="0.2">
      <c r="A13" s="9" t="s">
        <v>15</v>
      </c>
      <c r="B13" s="9"/>
      <c r="C13" s="20" t="s">
        <v>21</v>
      </c>
      <c r="D13" s="19" t="s">
        <v>22</v>
      </c>
      <c r="E13" s="21">
        <v>147880825</v>
      </c>
      <c r="F13" s="21">
        <v>0</v>
      </c>
      <c r="G13" s="21">
        <v>-1869857</v>
      </c>
      <c r="H13" s="21">
        <v>146010968</v>
      </c>
      <c r="I13" s="21">
        <v>35763857</v>
      </c>
      <c r="J13" s="21">
        <v>101154871</v>
      </c>
      <c r="K13" s="22">
        <f t="shared" si="0"/>
        <v>69.278953756405485</v>
      </c>
      <c r="L13" s="21">
        <v>44856097</v>
      </c>
      <c r="M13" s="23"/>
      <c r="N13" s="24"/>
      <c r="O13" s="11"/>
      <c r="P13" s="11"/>
    </row>
    <row r="14" spans="1:18" x14ac:dyDescent="0.2">
      <c r="A14" s="9" t="s">
        <v>15</v>
      </c>
      <c r="B14" s="9"/>
      <c r="C14" s="20" t="s">
        <v>23</v>
      </c>
      <c r="D14" s="19" t="s">
        <v>24</v>
      </c>
      <c r="E14" s="21">
        <v>1917074</v>
      </c>
      <c r="F14" s="21">
        <v>0</v>
      </c>
      <c r="G14" s="21">
        <v>0</v>
      </c>
      <c r="H14" s="21">
        <v>1917074</v>
      </c>
      <c r="I14" s="21">
        <v>0</v>
      </c>
      <c r="J14" s="21">
        <v>1917074</v>
      </c>
      <c r="K14" s="22">
        <f t="shared" si="0"/>
        <v>100</v>
      </c>
      <c r="L14" s="21">
        <v>0</v>
      </c>
      <c r="M14" s="23"/>
      <c r="N14" s="24"/>
      <c r="O14" s="11"/>
      <c r="P14" s="11"/>
    </row>
    <row r="15" spans="1:18" x14ac:dyDescent="0.2">
      <c r="A15" s="9" t="s">
        <v>15</v>
      </c>
      <c r="B15" s="9"/>
      <c r="C15" s="9" t="s">
        <v>25</v>
      </c>
      <c r="D15" s="10" t="s">
        <v>26</v>
      </c>
      <c r="E15" s="25">
        <v>1917074</v>
      </c>
      <c r="F15" s="25">
        <v>0</v>
      </c>
      <c r="G15" s="25">
        <v>0</v>
      </c>
      <c r="H15" s="25">
        <v>1917074</v>
      </c>
      <c r="I15" s="25">
        <v>0</v>
      </c>
      <c r="J15" s="25">
        <v>1917074</v>
      </c>
      <c r="K15" s="26">
        <f t="shared" si="0"/>
        <v>100</v>
      </c>
      <c r="L15" s="25">
        <v>0</v>
      </c>
      <c r="M15" s="23"/>
      <c r="N15" s="24"/>
      <c r="O15" s="11"/>
      <c r="P15" s="11"/>
    </row>
    <row r="16" spans="1:18" x14ac:dyDescent="0.2">
      <c r="A16" s="9" t="s">
        <v>15</v>
      </c>
      <c r="B16" s="9"/>
      <c r="C16" s="9" t="s">
        <v>27</v>
      </c>
      <c r="D16" s="10" t="s">
        <v>28</v>
      </c>
      <c r="E16" s="25">
        <v>1917074</v>
      </c>
      <c r="F16" s="25">
        <v>0</v>
      </c>
      <c r="G16" s="25">
        <v>0</v>
      </c>
      <c r="H16" s="25">
        <v>1917074</v>
      </c>
      <c r="I16" s="25">
        <v>0</v>
      </c>
      <c r="J16" s="25">
        <v>1917074</v>
      </c>
      <c r="K16" s="26">
        <f t="shared" si="0"/>
        <v>100</v>
      </c>
      <c r="L16" s="25">
        <v>0</v>
      </c>
      <c r="M16" s="23"/>
      <c r="N16" s="24"/>
      <c r="O16" s="11"/>
      <c r="P16" s="11"/>
    </row>
    <row r="17" spans="1:16" x14ac:dyDescent="0.2">
      <c r="A17" s="9" t="s">
        <v>15</v>
      </c>
      <c r="B17" s="9" t="s">
        <v>16</v>
      </c>
      <c r="C17" s="9" t="s">
        <v>29</v>
      </c>
      <c r="D17" s="10" t="s">
        <v>30</v>
      </c>
      <c r="E17" s="25">
        <v>1234506</v>
      </c>
      <c r="F17" s="25">
        <v>0</v>
      </c>
      <c r="G17" s="25">
        <v>0</v>
      </c>
      <c r="H17" s="25">
        <v>1234506</v>
      </c>
      <c r="I17" s="25">
        <v>0</v>
      </c>
      <c r="J17" s="25">
        <v>1234506</v>
      </c>
      <c r="K17" s="26">
        <f t="shared" si="0"/>
        <v>100</v>
      </c>
      <c r="L17" s="25">
        <v>0</v>
      </c>
      <c r="M17" s="23"/>
      <c r="N17" s="24"/>
      <c r="O17" s="11"/>
      <c r="P17" s="11"/>
    </row>
    <row r="18" spans="1:16" ht="24" x14ac:dyDescent="0.2">
      <c r="A18" s="9"/>
      <c r="B18" s="9"/>
      <c r="C18" s="27" t="s">
        <v>116</v>
      </c>
      <c r="D18" s="10" t="s">
        <v>117</v>
      </c>
      <c r="E18" s="25">
        <v>682568</v>
      </c>
      <c r="F18" s="25">
        <v>0</v>
      </c>
      <c r="G18" s="25">
        <v>0</v>
      </c>
      <c r="H18" s="25">
        <v>682568</v>
      </c>
      <c r="I18" s="25">
        <v>0</v>
      </c>
      <c r="J18" s="25">
        <v>682568</v>
      </c>
      <c r="K18" s="26">
        <f t="shared" si="0"/>
        <v>100</v>
      </c>
      <c r="L18" s="25">
        <v>0</v>
      </c>
      <c r="M18" s="23"/>
      <c r="N18" s="24"/>
      <c r="O18" s="11"/>
      <c r="P18" s="11"/>
    </row>
    <row r="19" spans="1:16" ht="24" x14ac:dyDescent="0.2">
      <c r="A19" s="9" t="s">
        <v>15</v>
      </c>
      <c r="B19" s="9"/>
      <c r="C19" s="9" t="s">
        <v>31</v>
      </c>
      <c r="D19" s="10" t="s">
        <v>32</v>
      </c>
      <c r="E19" s="25">
        <v>145963751</v>
      </c>
      <c r="F19" s="25">
        <v>0</v>
      </c>
      <c r="G19" s="25">
        <v>-1869857</v>
      </c>
      <c r="H19" s="25">
        <v>144093894</v>
      </c>
      <c r="I19" s="25">
        <v>35763857</v>
      </c>
      <c r="J19" s="25">
        <v>99237797</v>
      </c>
      <c r="K19" s="26">
        <f t="shared" si="0"/>
        <v>68.870230545646848</v>
      </c>
      <c r="L19" s="25">
        <v>44856097</v>
      </c>
      <c r="M19" s="23"/>
      <c r="N19" s="24"/>
      <c r="O19" s="11"/>
      <c r="P19" s="11"/>
    </row>
    <row r="20" spans="1:16" x14ac:dyDescent="0.2">
      <c r="A20" s="9" t="s">
        <v>15</v>
      </c>
      <c r="B20" s="9"/>
      <c r="C20" s="9" t="s">
        <v>33</v>
      </c>
      <c r="D20" s="10" t="s">
        <v>34</v>
      </c>
      <c r="E20" s="25">
        <v>6599005</v>
      </c>
      <c r="F20" s="25">
        <v>0</v>
      </c>
      <c r="G20" s="25">
        <v>0</v>
      </c>
      <c r="H20" s="25">
        <v>6599005</v>
      </c>
      <c r="I20" s="25">
        <v>0</v>
      </c>
      <c r="J20" s="25">
        <v>6599005</v>
      </c>
      <c r="K20" s="26">
        <f t="shared" si="0"/>
        <v>100</v>
      </c>
      <c r="L20" s="25">
        <v>0</v>
      </c>
      <c r="M20" s="23"/>
      <c r="N20" s="24"/>
      <c r="O20" s="11"/>
      <c r="P20" s="11"/>
    </row>
    <row r="21" spans="1:16" ht="24" x14ac:dyDescent="0.2">
      <c r="A21" s="9" t="s">
        <v>15</v>
      </c>
      <c r="B21" s="9"/>
      <c r="C21" s="9" t="s">
        <v>35</v>
      </c>
      <c r="D21" s="10" t="s">
        <v>36</v>
      </c>
      <c r="E21" s="25">
        <v>1303163</v>
      </c>
      <c r="F21" s="25">
        <v>0</v>
      </c>
      <c r="G21" s="25">
        <v>0</v>
      </c>
      <c r="H21" s="25">
        <v>1303163</v>
      </c>
      <c r="I21" s="25">
        <v>0</v>
      </c>
      <c r="J21" s="25">
        <v>1303163</v>
      </c>
      <c r="K21" s="26">
        <f t="shared" si="0"/>
        <v>100</v>
      </c>
      <c r="L21" s="25">
        <v>0</v>
      </c>
      <c r="M21" s="23"/>
      <c r="N21" s="24"/>
      <c r="O21" s="11"/>
      <c r="P21" s="11"/>
    </row>
    <row r="22" spans="1:16" ht="36" x14ac:dyDescent="0.2">
      <c r="A22" s="9" t="s">
        <v>15</v>
      </c>
      <c r="B22" s="9" t="s">
        <v>16</v>
      </c>
      <c r="C22" s="9" t="s">
        <v>37</v>
      </c>
      <c r="D22" s="10" t="s">
        <v>38</v>
      </c>
      <c r="E22" s="25">
        <v>1303163</v>
      </c>
      <c r="F22" s="25">
        <v>0</v>
      </c>
      <c r="G22" s="25">
        <v>0</v>
      </c>
      <c r="H22" s="25">
        <v>1303163</v>
      </c>
      <c r="I22" s="25">
        <v>0</v>
      </c>
      <c r="J22" s="25">
        <v>1303163</v>
      </c>
      <c r="K22" s="26">
        <f t="shared" si="0"/>
        <v>100</v>
      </c>
      <c r="L22" s="25">
        <v>0</v>
      </c>
      <c r="M22" s="23"/>
      <c r="N22" s="24"/>
      <c r="O22" s="11"/>
      <c r="P22" s="11"/>
    </row>
    <row r="23" spans="1:16" ht="24" x14ac:dyDescent="0.2">
      <c r="A23" s="9" t="s">
        <v>15</v>
      </c>
      <c r="B23" s="9"/>
      <c r="C23" s="9" t="s">
        <v>39</v>
      </c>
      <c r="D23" s="10" t="s">
        <v>40</v>
      </c>
      <c r="E23" s="25">
        <v>3767596</v>
      </c>
      <c r="F23" s="25">
        <v>0</v>
      </c>
      <c r="G23" s="25">
        <v>0</v>
      </c>
      <c r="H23" s="25">
        <v>3767596</v>
      </c>
      <c r="I23" s="25">
        <v>0</v>
      </c>
      <c r="J23" s="25">
        <v>3767596</v>
      </c>
      <c r="K23" s="26">
        <f t="shared" si="0"/>
        <v>100</v>
      </c>
      <c r="L23" s="25">
        <v>0</v>
      </c>
      <c r="M23" s="23"/>
      <c r="N23" s="24"/>
      <c r="O23" s="11"/>
      <c r="P23" s="11"/>
    </row>
    <row r="24" spans="1:16" ht="24" x14ac:dyDescent="0.2">
      <c r="A24" s="9" t="s">
        <v>15</v>
      </c>
      <c r="B24" s="9" t="s">
        <v>16</v>
      </c>
      <c r="C24" s="9" t="s">
        <v>41</v>
      </c>
      <c r="D24" s="10" t="s">
        <v>42</v>
      </c>
      <c r="E24" s="25">
        <v>2019696</v>
      </c>
      <c r="F24" s="25">
        <v>0</v>
      </c>
      <c r="G24" s="25">
        <v>0</v>
      </c>
      <c r="H24" s="25">
        <v>2019696</v>
      </c>
      <c r="I24" s="25">
        <v>0</v>
      </c>
      <c r="J24" s="25">
        <v>2019696</v>
      </c>
      <c r="K24" s="26">
        <f t="shared" si="0"/>
        <v>100</v>
      </c>
      <c r="L24" s="25">
        <v>0</v>
      </c>
      <c r="M24" s="23"/>
      <c r="N24" s="24"/>
      <c r="O24" s="11"/>
      <c r="P24" s="11"/>
    </row>
    <row r="25" spans="1:16" ht="28.5" customHeight="1" x14ac:dyDescent="0.2">
      <c r="A25" s="9" t="s">
        <v>15</v>
      </c>
      <c r="B25" s="9" t="s">
        <v>16</v>
      </c>
      <c r="C25" s="9" t="s">
        <v>43</v>
      </c>
      <c r="D25" s="10" t="s">
        <v>44</v>
      </c>
      <c r="E25" s="25">
        <v>475289</v>
      </c>
      <c r="F25" s="25">
        <v>0</v>
      </c>
      <c r="G25" s="25">
        <v>0</v>
      </c>
      <c r="H25" s="25">
        <v>475289</v>
      </c>
      <c r="I25" s="25">
        <v>0</v>
      </c>
      <c r="J25" s="25">
        <v>475289</v>
      </c>
      <c r="K25" s="26">
        <f t="shared" si="0"/>
        <v>100</v>
      </c>
      <c r="L25" s="25">
        <v>0</v>
      </c>
      <c r="M25" s="23"/>
      <c r="N25" s="24"/>
      <c r="O25" s="11"/>
      <c r="P25" s="11"/>
    </row>
    <row r="26" spans="1:16" x14ac:dyDescent="0.2">
      <c r="A26" s="9"/>
      <c r="B26" s="9"/>
      <c r="C26" s="27" t="s">
        <v>118</v>
      </c>
      <c r="D26" s="27" t="s">
        <v>119</v>
      </c>
      <c r="E26" s="25">
        <v>771026</v>
      </c>
      <c r="F26" s="25">
        <v>0</v>
      </c>
      <c r="G26" s="25">
        <v>0</v>
      </c>
      <c r="H26" s="25">
        <v>771026</v>
      </c>
      <c r="I26" s="25">
        <v>0</v>
      </c>
      <c r="J26" s="25">
        <v>771026</v>
      </c>
      <c r="K26" s="26">
        <f t="shared" si="0"/>
        <v>100</v>
      </c>
      <c r="L26" s="25">
        <v>0</v>
      </c>
      <c r="M26" s="23"/>
      <c r="N26" s="24"/>
      <c r="O26" s="11"/>
      <c r="P26" s="11"/>
    </row>
    <row r="27" spans="1:16" ht="12" customHeight="1" x14ac:dyDescent="0.2">
      <c r="A27" s="9" t="s">
        <v>15</v>
      </c>
      <c r="B27" s="9" t="s">
        <v>16</v>
      </c>
      <c r="C27" s="9" t="s">
        <v>45</v>
      </c>
      <c r="D27" s="9" t="s">
        <v>46</v>
      </c>
      <c r="E27" s="25">
        <v>501585</v>
      </c>
      <c r="F27" s="25">
        <v>0</v>
      </c>
      <c r="G27" s="25">
        <v>0</v>
      </c>
      <c r="H27" s="25">
        <v>501585</v>
      </c>
      <c r="I27" s="25">
        <v>0</v>
      </c>
      <c r="J27" s="25">
        <v>501585</v>
      </c>
      <c r="K27" s="26">
        <f t="shared" si="0"/>
        <v>100</v>
      </c>
      <c r="L27" s="25">
        <v>0</v>
      </c>
      <c r="M27" s="23"/>
      <c r="N27" s="24"/>
      <c r="O27" s="11"/>
      <c r="P27" s="11"/>
    </row>
    <row r="28" spans="1:16" x14ac:dyDescent="0.2">
      <c r="A28" s="9" t="s">
        <v>15</v>
      </c>
      <c r="B28" s="9"/>
      <c r="C28" s="9" t="s">
        <v>47</v>
      </c>
      <c r="D28" s="10" t="s">
        <v>48</v>
      </c>
      <c r="E28" s="25">
        <v>1528246</v>
      </c>
      <c r="F28" s="25">
        <v>0</v>
      </c>
      <c r="G28" s="25">
        <v>0</v>
      </c>
      <c r="H28" s="25">
        <v>1528246</v>
      </c>
      <c r="I28" s="25">
        <v>0</v>
      </c>
      <c r="J28" s="25">
        <v>1528246</v>
      </c>
      <c r="K28" s="26">
        <f t="shared" si="0"/>
        <v>100</v>
      </c>
      <c r="L28" s="25">
        <v>0</v>
      </c>
      <c r="M28" s="23"/>
      <c r="N28" s="24"/>
      <c r="O28" s="11"/>
      <c r="P28" s="11"/>
    </row>
    <row r="29" spans="1:16" ht="24" x14ac:dyDescent="0.2">
      <c r="A29" s="9" t="s">
        <v>15</v>
      </c>
      <c r="B29" s="9" t="s">
        <v>16</v>
      </c>
      <c r="C29" s="9" t="s">
        <v>49</v>
      </c>
      <c r="D29" s="10" t="s">
        <v>50</v>
      </c>
      <c r="E29" s="25">
        <v>1528246</v>
      </c>
      <c r="F29" s="25">
        <v>0</v>
      </c>
      <c r="G29" s="25">
        <v>0</v>
      </c>
      <c r="H29" s="25">
        <v>1528246</v>
      </c>
      <c r="I29" s="25">
        <v>0</v>
      </c>
      <c r="J29" s="25">
        <v>1528246</v>
      </c>
      <c r="K29" s="26">
        <f t="shared" si="0"/>
        <v>100</v>
      </c>
      <c r="L29" s="25">
        <v>0</v>
      </c>
      <c r="M29" s="23"/>
      <c r="N29" s="24"/>
      <c r="O29" s="11"/>
      <c r="P29" s="11"/>
    </row>
    <row r="30" spans="1:16" x14ac:dyDescent="0.2">
      <c r="A30" s="9" t="s">
        <v>15</v>
      </c>
      <c r="B30" s="9"/>
      <c r="C30" s="9" t="s">
        <v>51</v>
      </c>
      <c r="D30" s="10" t="s">
        <v>52</v>
      </c>
      <c r="E30" s="25">
        <v>139364746</v>
      </c>
      <c r="F30" s="25">
        <v>0</v>
      </c>
      <c r="G30" s="25">
        <v>-1869857</v>
      </c>
      <c r="H30" s="25">
        <v>137494889</v>
      </c>
      <c r="I30" s="25">
        <v>35763857</v>
      </c>
      <c r="J30" s="25">
        <v>92638792</v>
      </c>
      <c r="K30" s="26">
        <f t="shared" si="0"/>
        <v>67.376171342630769</v>
      </c>
      <c r="L30" s="25">
        <v>44856097</v>
      </c>
      <c r="M30" s="23"/>
      <c r="N30" s="24"/>
      <c r="O30" s="11"/>
      <c r="P30" s="11"/>
    </row>
    <row r="31" spans="1:16" ht="48" x14ac:dyDescent="0.2">
      <c r="A31" s="9" t="s">
        <v>15</v>
      </c>
      <c r="B31" s="9"/>
      <c r="C31" s="9" t="s">
        <v>53</v>
      </c>
      <c r="D31" s="10" t="s">
        <v>54</v>
      </c>
      <c r="E31" s="25">
        <v>6725683</v>
      </c>
      <c r="F31" s="25">
        <v>0</v>
      </c>
      <c r="G31" s="25">
        <v>0</v>
      </c>
      <c r="H31" s="25">
        <v>6725683</v>
      </c>
      <c r="I31" s="25">
        <v>0</v>
      </c>
      <c r="J31" s="25">
        <v>2725683</v>
      </c>
      <c r="K31" s="26">
        <f t="shared" si="0"/>
        <v>40.526486306297812</v>
      </c>
      <c r="L31" s="25">
        <v>4000000</v>
      </c>
      <c r="M31" s="23"/>
      <c r="N31" s="24"/>
      <c r="O31" s="11"/>
      <c r="P31" s="11"/>
    </row>
    <row r="32" spans="1:16" ht="24" x14ac:dyDescent="0.2">
      <c r="A32" s="9"/>
      <c r="B32" s="9"/>
      <c r="C32" s="27" t="s">
        <v>120</v>
      </c>
      <c r="D32" s="10" t="s">
        <v>121</v>
      </c>
      <c r="E32" s="25">
        <v>2725683</v>
      </c>
      <c r="F32" s="25">
        <v>0</v>
      </c>
      <c r="G32" s="25">
        <v>0</v>
      </c>
      <c r="H32" s="25">
        <v>2725683</v>
      </c>
      <c r="I32" s="25">
        <v>0</v>
      </c>
      <c r="J32" s="25">
        <v>2725683</v>
      </c>
      <c r="K32" s="26">
        <f t="shared" si="0"/>
        <v>100</v>
      </c>
      <c r="L32" s="25">
        <v>0</v>
      </c>
      <c r="M32" s="23"/>
      <c r="N32" s="24"/>
      <c r="O32" s="11"/>
      <c r="P32" s="11"/>
    </row>
    <row r="33" spans="1:16" x14ac:dyDescent="0.2">
      <c r="A33" s="9" t="s">
        <v>15</v>
      </c>
      <c r="B33" s="9"/>
      <c r="C33" s="9" t="s">
        <v>55</v>
      </c>
      <c r="D33" s="10" t="s">
        <v>56</v>
      </c>
      <c r="E33" s="25">
        <v>4000000</v>
      </c>
      <c r="F33" s="25">
        <v>0</v>
      </c>
      <c r="G33" s="25">
        <v>0</v>
      </c>
      <c r="H33" s="25">
        <v>4000000</v>
      </c>
      <c r="I33" s="25">
        <v>0</v>
      </c>
      <c r="J33" s="25">
        <v>0</v>
      </c>
      <c r="K33" s="26">
        <f t="shared" si="0"/>
        <v>0</v>
      </c>
      <c r="L33" s="25">
        <v>4000000</v>
      </c>
      <c r="M33" s="23"/>
      <c r="N33" s="24"/>
      <c r="O33" s="11"/>
      <c r="P33" s="11"/>
    </row>
    <row r="34" spans="1:16" x14ac:dyDescent="0.2">
      <c r="A34" s="9" t="s">
        <v>15</v>
      </c>
      <c r="B34" s="9" t="s">
        <v>16</v>
      </c>
      <c r="C34" s="9" t="s">
        <v>57</v>
      </c>
      <c r="D34" s="9" t="s">
        <v>58</v>
      </c>
      <c r="E34" s="25">
        <v>4000000</v>
      </c>
      <c r="F34" s="25">
        <v>0</v>
      </c>
      <c r="G34" s="25">
        <v>0</v>
      </c>
      <c r="H34" s="25">
        <v>4000000</v>
      </c>
      <c r="I34" s="25">
        <v>0</v>
      </c>
      <c r="J34" s="25">
        <v>0</v>
      </c>
      <c r="K34" s="26">
        <f t="shared" si="0"/>
        <v>0</v>
      </c>
      <c r="L34" s="25">
        <v>4000000</v>
      </c>
      <c r="M34" s="23"/>
      <c r="N34" s="24"/>
      <c r="O34" s="11"/>
      <c r="P34" s="11"/>
    </row>
    <row r="35" spans="1:16" ht="24" x14ac:dyDescent="0.2">
      <c r="A35" s="9" t="s">
        <v>15</v>
      </c>
      <c r="B35" s="9"/>
      <c r="C35" s="9" t="s">
        <v>59</v>
      </c>
      <c r="D35" s="10" t="s">
        <v>60</v>
      </c>
      <c r="E35" s="25">
        <v>5786979</v>
      </c>
      <c r="F35" s="25">
        <v>0</v>
      </c>
      <c r="G35" s="25">
        <v>0</v>
      </c>
      <c r="H35" s="25">
        <v>5786979</v>
      </c>
      <c r="I35" s="25">
        <v>236118</v>
      </c>
      <c r="J35" s="25">
        <v>1417676</v>
      </c>
      <c r="K35" s="26">
        <f t="shared" si="0"/>
        <v>24.497686962403009</v>
      </c>
      <c r="L35" s="25">
        <v>4369303</v>
      </c>
      <c r="M35" s="23"/>
      <c r="N35" s="24"/>
      <c r="O35" s="11"/>
      <c r="P35" s="11"/>
    </row>
    <row r="36" spans="1:16" x14ac:dyDescent="0.2">
      <c r="A36" s="9" t="s">
        <v>15</v>
      </c>
      <c r="B36" s="9"/>
      <c r="C36" s="9" t="s">
        <v>61</v>
      </c>
      <c r="D36" s="10" t="s">
        <v>62</v>
      </c>
      <c r="E36" s="25">
        <v>4132427</v>
      </c>
      <c r="F36" s="25">
        <v>0</v>
      </c>
      <c r="G36" s="25">
        <v>0</v>
      </c>
      <c r="H36" s="25">
        <v>4132427</v>
      </c>
      <c r="I36" s="25">
        <v>236118</v>
      </c>
      <c r="J36" s="25">
        <v>553933</v>
      </c>
      <c r="K36" s="26">
        <f t="shared" si="0"/>
        <v>13.40454410930913</v>
      </c>
      <c r="L36" s="25">
        <v>3578494</v>
      </c>
      <c r="M36" s="23"/>
      <c r="N36" s="24"/>
      <c r="O36" s="11"/>
      <c r="P36" s="11"/>
    </row>
    <row r="37" spans="1:16" ht="24" x14ac:dyDescent="0.2">
      <c r="A37" s="9" t="s">
        <v>15</v>
      </c>
      <c r="B37" s="9" t="s">
        <v>16</v>
      </c>
      <c r="C37" s="9" t="s">
        <v>63</v>
      </c>
      <c r="D37" s="10" t="s">
        <v>64</v>
      </c>
      <c r="E37" s="25">
        <v>4132427</v>
      </c>
      <c r="F37" s="25">
        <v>0</v>
      </c>
      <c r="G37" s="25">
        <v>0</v>
      </c>
      <c r="H37" s="25">
        <v>4132427</v>
      </c>
      <c r="I37" s="25">
        <v>236118</v>
      </c>
      <c r="J37" s="25">
        <v>553933</v>
      </c>
      <c r="K37" s="26">
        <f t="shared" si="0"/>
        <v>13.40454410930913</v>
      </c>
      <c r="L37" s="25">
        <v>3578494</v>
      </c>
      <c r="M37" s="23"/>
      <c r="N37" s="24"/>
      <c r="O37" s="11"/>
      <c r="P37" s="11"/>
    </row>
    <row r="38" spans="1:16" x14ac:dyDescent="0.2">
      <c r="A38" s="9"/>
      <c r="B38" s="9"/>
      <c r="C38" s="9" t="s">
        <v>122</v>
      </c>
      <c r="D38" s="9" t="s">
        <v>123</v>
      </c>
      <c r="E38" s="25">
        <v>1654552</v>
      </c>
      <c r="F38" s="25">
        <v>0</v>
      </c>
      <c r="G38" s="25">
        <v>0</v>
      </c>
      <c r="H38" s="25">
        <v>1654552</v>
      </c>
      <c r="I38" s="25">
        <v>0</v>
      </c>
      <c r="J38" s="25">
        <v>863743</v>
      </c>
      <c r="K38" s="26">
        <f t="shared" si="0"/>
        <v>52.204040731267433</v>
      </c>
      <c r="L38" s="25">
        <v>790809</v>
      </c>
      <c r="M38" s="23"/>
      <c r="N38" s="24"/>
      <c r="O38" s="11"/>
      <c r="P38" s="11"/>
    </row>
    <row r="39" spans="1:16" ht="36" x14ac:dyDescent="0.2">
      <c r="A39" s="9"/>
      <c r="B39" s="9"/>
      <c r="C39" s="9" t="s">
        <v>124</v>
      </c>
      <c r="D39" s="10" t="s">
        <v>125</v>
      </c>
      <c r="E39" s="25">
        <v>1654552</v>
      </c>
      <c r="F39" s="25">
        <v>0</v>
      </c>
      <c r="G39" s="25">
        <v>0</v>
      </c>
      <c r="H39" s="25">
        <v>1654552</v>
      </c>
      <c r="I39" s="25">
        <v>0</v>
      </c>
      <c r="J39" s="25">
        <v>863743</v>
      </c>
      <c r="K39" s="26">
        <f t="shared" si="0"/>
        <v>52.204040731267433</v>
      </c>
      <c r="L39" s="25">
        <v>790809</v>
      </c>
      <c r="M39" s="23"/>
      <c r="N39" s="24"/>
      <c r="O39" s="11"/>
      <c r="P39" s="11"/>
    </row>
    <row r="40" spans="1:16" ht="24" x14ac:dyDescent="0.2">
      <c r="A40" s="9" t="s">
        <v>15</v>
      </c>
      <c r="B40" s="9"/>
      <c r="C40" s="9" t="s">
        <v>65</v>
      </c>
      <c r="D40" s="10" t="s">
        <v>66</v>
      </c>
      <c r="E40" s="25">
        <v>81404841</v>
      </c>
      <c r="F40" s="25">
        <v>0</v>
      </c>
      <c r="G40" s="25">
        <v>-1869857</v>
      </c>
      <c r="H40" s="25">
        <v>79534984</v>
      </c>
      <c r="I40" s="25">
        <v>33118474</v>
      </c>
      <c r="J40" s="25">
        <v>43995849</v>
      </c>
      <c r="K40" s="26">
        <f t="shared" si="0"/>
        <v>55.316348589445873</v>
      </c>
      <c r="L40" s="25">
        <v>35539135</v>
      </c>
      <c r="M40" s="23"/>
      <c r="N40" s="24"/>
      <c r="O40" s="11"/>
      <c r="P40" s="11"/>
    </row>
    <row r="41" spans="1:16" ht="24" x14ac:dyDescent="0.2">
      <c r="A41" s="9" t="s">
        <v>15</v>
      </c>
      <c r="B41" s="9"/>
      <c r="C41" s="9" t="s">
        <v>67</v>
      </c>
      <c r="D41" s="10" t="s">
        <v>68</v>
      </c>
      <c r="E41" s="25">
        <v>4886701</v>
      </c>
      <c r="F41" s="25">
        <v>0</v>
      </c>
      <c r="G41" s="25">
        <v>0</v>
      </c>
      <c r="H41" s="25">
        <v>4886701</v>
      </c>
      <c r="I41" s="25">
        <v>0</v>
      </c>
      <c r="J41" s="25">
        <v>4886701</v>
      </c>
      <c r="K41" s="26">
        <f t="shared" si="0"/>
        <v>100</v>
      </c>
      <c r="L41" s="25">
        <v>0</v>
      </c>
      <c r="M41" s="23"/>
      <c r="N41" s="24"/>
      <c r="O41" s="11"/>
      <c r="P41" s="11"/>
    </row>
    <row r="42" spans="1:16" x14ac:dyDescent="0.2">
      <c r="A42" s="9" t="s">
        <v>15</v>
      </c>
      <c r="B42" s="9" t="s">
        <v>16</v>
      </c>
      <c r="C42" s="9" t="s">
        <v>69</v>
      </c>
      <c r="D42" s="9" t="s">
        <v>70</v>
      </c>
      <c r="E42" s="25">
        <v>4886701</v>
      </c>
      <c r="F42" s="25">
        <v>0</v>
      </c>
      <c r="G42" s="25">
        <v>0</v>
      </c>
      <c r="H42" s="25">
        <v>4886701</v>
      </c>
      <c r="I42" s="25">
        <v>0</v>
      </c>
      <c r="J42" s="25">
        <v>4886701</v>
      </c>
      <c r="K42" s="26">
        <f t="shared" si="0"/>
        <v>100</v>
      </c>
      <c r="L42" s="25">
        <v>0</v>
      </c>
      <c r="M42" s="23"/>
      <c r="N42" s="24"/>
      <c r="O42" s="11"/>
      <c r="P42" s="11"/>
    </row>
    <row r="43" spans="1:16" ht="24" x14ac:dyDescent="0.2">
      <c r="A43" s="9" t="s">
        <v>15</v>
      </c>
      <c r="B43" s="9"/>
      <c r="C43" s="9" t="s">
        <v>71</v>
      </c>
      <c r="D43" s="10" t="s">
        <v>72</v>
      </c>
      <c r="E43" s="25">
        <v>65726794</v>
      </c>
      <c r="F43" s="25">
        <v>0</v>
      </c>
      <c r="G43" s="25">
        <v>0</v>
      </c>
      <c r="H43" s="25">
        <v>65726794</v>
      </c>
      <c r="I43" s="25">
        <v>32077224</v>
      </c>
      <c r="J43" s="25">
        <v>32077224</v>
      </c>
      <c r="K43" s="26">
        <f t="shared" si="0"/>
        <v>48.803877456734007</v>
      </c>
      <c r="L43" s="25">
        <v>33649570</v>
      </c>
      <c r="M43" s="23"/>
      <c r="N43" s="24"/>
      <c r="O43" s="11"/>
      <c r="P43" s="11"/>
    </row>
    <row r="44" spans="1:16" x14ac:dyDescent="0.2">
      <c r="A44" s="9" t="s">
        <v>15</v>
      </c>
      <c r="B44" s="9" t="s">
        <v>16</v>
      </c>
      <c r="C44" s="9" t="s">
        <v>126</v>
      </c>
      <c r="D44" s="9" t="s">
        <v>127</v>
      </c>
      <c r="E44" s="25">
        <v>65726794</v>
      </c>
      <c r="F44" s="25">
        <v>0</v>
      </c>
      <c r="G44" s="25">
        <v>0</v>
      </c>
      <c r="H44" s="25">
        <v>65726794</v>
      </c>
      <c r="I44" s="25">
        <v>32077224</v>
      </c>
      <c r="J44" s="25">
        <v>32077224</v>
      </c>
      <c r="K44" s="26">
        <f t="shared" si="0"/>
        <v>48.803877456734007</v>
      </c>
      <c r="L44" s="25">
        <v>33649570</v>
      </c>
      <c r="M44" s="23"/>
      <c r="N44" s="24"/>
      <c r="O44" s="11"/>
      <c r="P44" s="11"/>
    </row>
    <row r="45" spans="1:16" x14ac:dyDescent="0.2">
      <c r="A45" s="9" t="s">
        <v>15</v>
      </c>
      <c r="B45" s="9"/>
      <c r="C45" s="9" t="s">
        <v>73</v>
      </c>
      <c r="D45" s="10" t="s">
        <v>74</v>
      </c>
      <c r="E45" s="25">
        <v>6905657</v>
      </c>
      <c r="F45" s="25">
        <v>0</v>
      </c>
      <c r="G45" s="25">
        <v>0</v>
      </c>
      <c r="H45" s="25">
        <v>6905657</v>
      </c>
      <c r="I45" s="25">
        <v>1041250</v>
      </c>
      <c r="J45" s="25">
        <v>5026907</v>
      </c>
      <c r="K45" s="26">
        <f t="shared" si="0"/>
        <v>72.794044071404059</v>
      </c>
      <c r="L45" s="25">
        <v>1878750</v>
      </c>
      <c r="M45" s="23"/>
      <c r="N45" s="24"/>
      <c r="O45" s="11"/>
      <c r="P45" s="11"/>
    </row>
    <row r="46" spans="1:16" x14ac:dyDescent="0.2">
      <c r="A46" s="9" t="s">
        <v>15</v>
      </c>
      <c r="B46" s="9" t="s">
        <v>16</v>
      </c>
      <c r="C46" s="9" t="s">
        <v>75</v>
      </c>
      <c r="D46" s="10" t="s">
        <v>76</v>
      </c>
      <c r="E46" s="25">
        <v>3985657</v>
      </c>
      <c r="F46" s="25">
        <v>0</v>
      </c>
      <c r="G46" s="25">
        <v>0</v>
      </c>
      <c r="H46" s="25">
        <v>3985657</v>
      </c>
      <c r="I46" s="25">
        <v>0</v>
      </c>
      <c r="J46" s="25">
        <v>3985657</v>
      </c>
      <c r="K46" s="26">
        <f t="shared" si="0"/>
        <v>100</v>
      </c>
      <c r="L46" s="25">
        <v>0</v>
      </c>
      <c r="M46" s="23"/>
      <c r="N46" s="24"/>
      <c r="O46" s="11"/>
      <c r="P46" s="11"/>
    </row>
    <row r="47" spans="1:16" ht="24" x14ac:dyDescent="0.2">
      <c r="A47" s="9" t="s">
        <v>15</v>
      </c>
      <c r="B47" s="9" t="s">
        <v>16</v>
      </c>
      <c r="C47" s="9" t="s">
        <v>77</v>
      </c>
      <c r="D47" s="10" t="s">
        <v>78</v>
      </c>
      <c r="E47" s="25">
        <v>2920000</v>
      </c>
      <c r="F47" s="25">
        <v>0</v>
      </c>
      <c r="G47" s="25">
        <v>0</v>
      </c>
      <c r="H47" s="25">
        <v>2920000</v>
      </c>
      <c r="I47" s="25">
        <v>1041250</v>
      </c>
      <c r="J47" s="25">
        <v>1041250</v>
      </c>
      <c r="K47" s="26">
        <f t="shared" si="0"/>
        <v>35.659246575342465</v>
      </c>
      <c r="L47" s="25">
        <v>1878750</v>
      </c>
      <c r="M47" s="23"/>
      <c r="N47" s="24"/>
      <c r="O47" s="11"/>
      <c r="P47" s="11"/>
    </row>
    <row r="48" spans="1:16" ht="24" x14ac:dyDescent="0.2">
      <c r="A48" s="9" t="s">
        <v>15</v>
      </c>
      <c r="B48" s="9"/>
      <c r="C48" s="9" t="s">
        <v>79</v>
      </c>
      <c r="D48" s="10" t="s">
        <v>80</v>
      </c>
      <c r="E48" s="25">
        <v>3885689</v>
      </c>
      <c r="F48" s="25">
        <v>0</v>
      </c>
      <c r="G48" s="25">
        <v>-1869857</v>
      </c>
      <c r="H48" s="25">
        <v>2015832</v>
      </c>
      <c r="I48" s="25">
        <v>0</v>
      </c>
      <c r="J48" s="25">
        <v>2005017</v>
      </c>
      <c r="K48" s="26">
        <f t="shared" si="0"/>
        <v>99.463496958079844</v>
      </c>
      <c r="L48" s="25">
        <v>10815</v>
      </c>
      <c r="M48" s="23"/>
      <c r="N48" s="24"/>
      <c r="O48" s="11"/>
      <c r="P48" s="11"/>
    </row>
    <row r="49" spans="1:16" ht="24" x14ac:dyDescent="0.2">
      <c r="A49" s="9" t="s">
        <v>15</v>
      </c>
      <c r="B49" s="9" t="s">
        <v>16</v>
      </c>
      <c r="C49" s="9" t="s">
        <v>81</v>
      </c>
      <c r="D49" s="10" t="s">
        <v>82</v>
      </c>
      <c r="E49" s="25">
        <v>1869857</v>
      </c>
      <c r="F49" s="25">
        <v>0</v>
      </c>
      <c r="G49" s="25">
        <v>-1869857</v>
      </c>
      <c r="H49" s="25">
        <v>0</v>
      </c>
      <c r="I49" s="25">
        <v>0</v>
      </c>
      <c r="J49" s="25">
        <v>0</v>
      </c>
      <c r="K49" s="26">
        <v>0</v>
      </c>
      <c r="L49" s="25">
        <v>0</v>
      </c>
      <c r="M49" s="23"/>
      <c r="N49" s="24"/>
      <c r="O49" s="11"/>
      <c r="P49" s="11"/>
    </row>
    <row r="50" spans="1:16" ht="24" x14ac:dyDescent="0.2">
      <c r="A50" s="9" t="s">
        <v>15</v>
      </c>
      <c r="B50" s="9" t="s">
        <v>16</v>
      </c>
      <c r="C50" s="9" t="s">
        <v>83</v>
      </c>
      <c r="D50" s="10" t="s">
        <v>84</v>
      </c>
      <c r="E50" s="25">
        <v>2015832</v>
      </c>
      <c r="F50" s="25">
        <v>0</v>
      </c>
      <c r="G50" s="25">
        <v>0</v>
      </c>
      <c r="H50" s="25">
        <v>2015832</v>
      </c>
      <c r="I50" s="25">
        <v>0</v>
      </c>
      <c r="J50" s="25">
        <v>2005017</v>
      </c>
      <c r="K50" s="26">
        <f t="shared" si="0"/>
        <v>99.463496958079844</v>
      </c>
      <c r="L50" s="25">
        <v>10815</v>
      </c>
      <c r="M50" s="23"/>
      <c r="N50" s="24"/>
      <c r="O50" s="11"/>
      <c r="P50" s="11"/>
    </row>
    <row r="51" spans="1:16" x14ac:dyDescent="0.2">
      <c r="A51" s="9"/>
      <c r="B51" s="9"/>
      <c r="C51" s="9" t="s">
        <v>128</v>
      </c>
      <c r="D51" s="9" t="s">
        <v>129</v>
      </c>
      <c r="E51" s="25">
        <v>50980</v>
      </c>
      <c r="F51" s="25">
        <v>0</v>
      </c>
      <c r="G51" s="25">
        <v>0</v>
      </c>
      <c r="H51" s="25">
        <v>50980</v>
      </c>
      <c r="I51" s="25">
        <v>0</v>
      </c>
      <c r="J51" s="25">
        <v>50980</v>
      </c>
      <c r="K51" s="26">
        <f t="shared" si="0"/>
        <v>100</v>
      </c>
      <c r="L51" s="25">
        <v>0</v>
      </c>
      <c r="M51" s="23"/>
      <c r="N51" s="24"/>
      <c r="O51" s="11"/>
      <c r="P51" s="11"/>
    </row>
    <row r="52" spans="1:16" x14ac:dyDescent="0.2">
      <c r="A52" s="9"/>
      <c r="B52" s="9"/>
      <c r="C52" s="9" t="s">
        <v>130</v>
      </c>
      <c r="D52" s="9" t="s">
        <v>131</v>
      </c>
      <c r="E52" s="25">
        <v>50980</v>
      </c>
      <c r="F52" s="25">
        <v>0</v>
      </c>
      <c r="G52" s="25">
        <v>0</v>
      </c>
      <c r="H52" s="25">
        <v>50980</v>
      </c>
      <c r="I52" s="25">
        <v>0</v>
      </c>
      <c r="J52" s="25">
        <v>50980</v>
      </c>
      <c r="K52" s="26">
        <f t="shared" si="0"/>
        <v>100</v>
      </c>
      <c r="L52" s="25">
        <v>0</v>
      </c>
      <c r="M52" s="23"/>
      <c r="N52" s="24"/>
      <c r="O52" s="11"/>
      <c r="P52" s="11"/>
    </row>
    <row r="53" spans="1:16" x14ac:dyDescent="0.2">
      <c r="A53" s="9"/>
      <c r="B53" s="9"/>
      <c r="C53" s="27" t="s">
        <v>132</v>
      </c>
      <c r="D53" s="9" t="s">
        <v>133</v>
      </c>
      <c r="E53" s="25">
        <v>50980</v>
      </c>
      <c r="F53" s="25">
        <v>0</v>
      </c>
      <c r="G53" s="25">
        <v>0</v>
      </c>
      <c r="H53" s="25">
        <v>50980</v>
      </c>
      <c r="I53" s="25">
        <v>0</v>
      </c>
      <c r="J53" s="25">
        <v>50980</v>
      </c>
      <c r="K53" s="26">
        <f t="shared" si="0"/>
        <v>100</v>
      </c>
      <c r="L53" s="25">
        <v>0</v>
      </c>
      <c r="M53" s="23"/>
      <c r="N53" s="24"/>
      <c r="O53" s="11"/>
      <c r="P53" s="11"/>
    </row>
    <row r="54" spans="1:16" x14ac:dyDescent="0.2">
      <c r="A54" s="9" t="s">
        <v>15</v>
      </c>
      <c r="B54" s="9" t="s">
        <v>16</v>
      </c>
      <c r="C54" s="9" t="s">
        <v>85</v>
      </c>
      <c r="D54" s="9" t="s">
        <v>86</v>
      </c>
      <c r="E54" s="25">
        <v>13100000</v>
      </c>
      <c r="F54" s="25">
        <v>0</v>
      </c>
      <c r="G54" s="25">
        <v>0</v>
      </c>
      <c r="H54" s="25">
        <v>13100000</v>
      </c>
      <c r="I54" s="25">
        <v>501925</v>
      </c>
      <c r="J54" s="25">
        <v>12152341</v>
      </c>
      <c r="K54" s="26">
        <f t="shared" si="0"/>
        <v>92.765961832061066</v>
      </c>
      <c r="L54" s="25">
        <v>947659</v>
      </c>
      <c r="M54" s="23"/>
      <c r="N54" s="24"/>
      <c r="O54" s="11"/>
      <c r="P54" s="11"/>
    </row>
    <row r="55" spans="1:16" x14ac:dyDescent="0.2">
      <c r="A55" s="9" t="s">
        <v>15</v>
      </c>
      <c r="B55" s="9" t="s">
        <v>16</v>
      </c>
      <c r="C55" s="9" t="s">
        <v>87</v>
      </c>
      <c r="D55" s="9" t="s">
        <v>88</v>
      </c>
      <c r="E55" s="25">
        <v>15300000</v>
      </c>
      <c r="F55" s="25">
        <v>0</v>
      </c>
      <c r="G55" s="25">
        <v>0</v>
      </c>
      <c r="H55" s="25">
        <v>15300000</v>
      </c>
      <c r="I55" s="25">
        <v>1877740</v>
      </c>
      <c r="J55" s="25">
        <v>15300000</v>
      </c>
      <c r="K55" s="26">
        <f t="shared" si="0"/>
        <v>100</v>
      </c>
      <c r="L55" s="25">
        <v>0</v>
      </c>
      <c r="M55" s="23"/>
      <c r="N55" s="24"/>
      <c r="O55" s="11"/>
      <c r="P55" s="11"/>
    </row>
    <row r="56" spans="1:16" x14ac:dyDescent="0.2">
      <c r="A56" s="9" t="s">
        <v>15</v>
      </c>
      <c r="B56" s="9" t="s">
        <v>16</v>
      </c>
      <c r="C56" s="9" t="s">
        <v>89</v>
      </c>
      <c r="D56" s="10" t="s">
        <v>90</v>
      </c>
      <c r="E56" s="25">
        <v>16996263</v>
      </c>
      <c r="F56" s="25">
        <v>0</v>
      </c>
      <c r="G56" s="25">
        <v>0</v>
      </c>
      <c r="H56" s="25">
        <v>16996263</v>
      </c>
      <c r="I56" s="25">
        <v>29600</v>
      </c>
      <c r="J56" s="25">
        <v>16996263</v>
      </c>
      <c r="K56" s="26">
        <f t="shared" si="0"/>
        <v>100</v>
      </c>
      <c r="L56" s="25">
        <v>0</v>
      </c>
      <c r="M56" s="23"/>
      <c r="N56" s="24"/>
      <c r="O56" s="11"/>
      <c r="P56" s="11"/>
    </row>
    <row r="57" spans="1:16" x14ac:dyDescent="0.2">
      <c r="A57" s="9" t="s">
        <v>15</v>
      </c>
      <c r="B57" s="9"/>
      <c r="C57" s="20" t="s">
        <v>91</v>
      </c>
      <c r="D57" s="19" t="s">
        <v>92</v>
      </c>
      <c r="E57" s="21">
        <v>789350903</v>
      </c>
      <c r="F57" s="25">
        <v>0</v>
      </c>
      <c r="G57" s="25">
        <v>-24277664</v>
      </c>
      <c r="H57" s="25">
        <v>765073239</v>
      </c>
      <c r="I57" s="25">
        <v>0</v>
      </c>
      <c r="J57" s="25">
        <v>716589168</v>
      </c>
      <c r="K57" s="22">
        <f t="shared" si="0"/>
        <v>93.662819645427433</v>
      </c>
      <c r="L57" s="25">
        <v>48484071</v>
      </c>
      <c r="M57" s="23"/>
      <c r="N57" s="24"/>
      <c r="O57" s="11"/>
      <c r="P57" s="11"/>
    </row>
    <row r="58" spans="1:16" x14ac:dyDescent="0.2">
      <c r="A58" s="9" t="s">
        <v>15</v>
      </c>
      <c r="B58" s="9"/>
      <c r="C58" s="20" t="s">
        <v>93</v>
      </c>
      <c r="D58" s="19" t="s">
        <v>94</v>
      </c>
      <c r="E58" s="21">
        <v>789350903</v>
      </c>
      <c r="F58" s="25">
        <v>0</v>
      </c>
      <c r="G58" s="25">
        <v>-24277664</v>
      </c>
      <c r="H58" s="25">
        <v>765073239</v>
      </c>
      <c r="I58" s="25">
        <v>0</v>
      </c>
      <c r="J58" s="25">
        <v>716589168</v>
      </c>
      <c r="K58" s="22">
        <f t="shared" si="0"/>
        <v>93.662819645427433</v>
      </c>
      <c r="L58" s="25">
        <v>48484071</v>
      </c>
      <c r="M58" s="23"/>
      <c r="N58" s="24"/>
      <c r="O58" s="11"/>
      <c r="P58" s="11"/>
    </row>
    <row r="59" spans="1:16" ht="24" x14ac:dyDescent="0.2">
      <c r="A59" s="9" t="s">
        <v>15</v>
      </c>
      <c r="B59" s="9"/>
      <c r="C59" s="9" t="s">
        <v>95</v>
      </c>
      <c r="D59" s="10" t="s">
        <v>140</v>
      </c>
      <c r="E59" s="25">
        <v>789350903</v>
      </c>
      <c r="F59" s="25">
        <v>0</v>
      </c>
      <c r="G59" s="25">
        <v>-24277664</v>
      </c>
      <c r="H59" s="25">
        <v>765073239</v>
      </c>
      <c r="I59" s="25">
        <v>0</v>
      </c>
      <c r="J59" s="25">
        <v>716589168</v>
      </c>
      <c r="K59" s="26">
        <f t="shared" si="0"/>
        <v>93.662819645427433</v>
      </c>
      <c r="L59" s="25">
        <v>48484071</v>
      </c>
      <c r="M59" s="23"/>
      <c r="N59" s="24"/>
      <c r="O59" s="11"/>
      <c r="P59" s="11"/>
    </row>
    <row r="60" spans="1:16" ht="36" x14ac:dyDescent="0.2">
      <c r="A60" s="9" t="s">
        <v>15</v>
      </c>
      <c r="B60" s="9"/>
      <c r="C60" s="9" t="s">
        <v>96</v>
      </c>
      <c r="D60" s="10" t="s">
        <v>141</v>
      </c>
      <c r="E60" s="25">
        <v>684831825</v>
      </c>
      <c r="F60" s="25">
        <v>0</v>
      </c>
      <c r="G60" s="25">
        <v>-21966184</v>
      </c>
      <c r="H60" s="25">
        <v>662865641</v>
      </c>
      <c r="I60" s="25">
        <v>0</v>
      </c>
      <c r="J60" s="25">
        <v>617356603</v>
      </c>
      <c r="K60" s="26">
        <f t="shared" si="0"/>
        <v>93.134500389649858</v>
      </c>
      <c r="L60" s="25">
        <v>45509038</v>
      </c>
      <c r="M60" s="23"/>
      <c r="N60" s="24"/>
      <c r="O60" s="11"/>
      <c r="P60" s="11"/>
    </row>
    <row r="61" spans="1:16" ht="36" x14ac:dyDescent="0.2">
      <c r="A61" s="9" t="s">
        <v>15</v>
      </c>
      <c r="B61" s="9"/>
      <c r="C61" s="9" t="s">
        <v>97</v>
      </c>
      <c r="D61" s="10" t="s">
        <v>142</v>
      </c>
      <c r="E61" s="25">
        <v>217107332</v>
      </c>
      <c r="F61" s="25">
        <v>0</v>
      </c>
      <c r="G61" s="25">
        <v>-21950665</v>
      </c>
      <c r="H61" s="25">
        <v>195156667</v>
      </c>
      <c r="I61" s="25">
        <v>0</v>
      </c>
      <c r="J61" s="25">
        <v>195156667</v>
      </c>
      <c r="K61" s="26">
        <f t="shared" si="0"/>
        <v>100</v>
      </c>
      <c r="L61" s="25">
        <v>0</v>
      </c>
      <c r="M61" s="23"/>
      <c r="N61" s="24"/>
      <c r="O61" s="11"/>
      <c r="P61" s="11"/>
    </row>
    <row r="62" spans="1:16" ht="24" x14ac:dyDescent="0.2">
      <c r="A62" s="9" t="s">
        <v>15</v>
      </c>
      <c r="B62" s="9" t="s">
        <v>16</v>
      </c>
      <c r="C62" s="9" t="s">
        <v>98</v>
      </c>
      <c r="D62" s="10" t="s">
        <v>143</v>
      </c>
      <c r="E62" s="25">
        <v>123247940</v>
      </c>
      <c r="F62" s="25">
        <v>0</v>
      </c>
      <c r="G62" s="25">
        <v>-63470</v>
      </c>
      <c r="H62" s="25">
        <v>123184470</v>
      </c>
      <c r="I62" s="25">
        <v>0</v>
      </c>
      <c r="J62" s="25">
        <v>123184470</v>
      </c>
      <c r="K62" s="26">
        <f t="shared" si="0"/>
        <v>100</v>
      </c>
      <c r="L62" s="25">
        <v>0</v>
      </c>
      <c r="M62" s="23"/>
      <c r="N62" s="24"/>
      <c r="O62" s="11"/>
      <c r="P62" s="11"/>
    </row>
    <row r="63" spans="1:16" ht="24" x14ac:dyDescent="0.2">
      <c r="A63" s="9" t="s">
        <v>15</v>
      </c>
      <c r="B63" s="9"/>
      <c r="C63" s="28" t="s">
        <v>138</v>
      </c>
      <c r="D63" s="10" t="s">
        <v>134</v>
      </c>
      <c r="E63" s="25">
        <v>123247940</v>
      </c>
      <c r="F63" s="25">
        <v>0</v>
      </c>
      <c r="G63" s="25">
        <v>-63470</v>
      </c>
      <c r="H63" s="25">
        <v>123184470</v>
      </c>
      <c r="I63" s="25">
        <v>0</v>
      </c>
      <c r="J63" s="25">
        <v>123184470</v>
      </c>
      <c r="K63" s="26">
        <f t="shared" si="0"/>
        <v>100</v>
      </c>
      <c r="L63" s="25">
        <v>0</v>
      </c>
      <c r="M63" s="23"/>
      <c r="N63" s="24"/>
      <c r="O63" s="11"/>
      <c r="P63" s="11"/>
    </row>
    <row r="64" spans="1:16" ht="36" x14ac:dyDescent="0.2">
      <c r="A64" s="9" t="s">
        <v>15</v>
      </c>
      <c r="B64" s="9" t="s">
        <v>16</v>
      </c>
      <c r="C64" s="9" t="s">
        <v>99</v>
      </c>
      <c r="D64" s="10" t="s">
        <v>144</v>
      </c>
      <c r="E64" s="25">
        <v>93859392</v>
      </c>
      <c r="F64" s="25">
        <v>0</v>
      </c>
      <c r="G64" s="25">
        <v>-21887195</v>
      </c>
      <c r="H64" s="25">
        <v>71972197</v>
      </c>
      <c r="I64" s="25">
        <v>0</v>
      </c>
      <c r="J64" s="25">
        <v>71972197</v>
      </c>
      <c r="K64" s="26">
        <f t="shared" si="0"/>
        <v>100</v>
      </c>
      <c r="L64" s="25">
        <v>0</v>
      </c>
      <c r="M64" s="23"/>
      <c r="N64" s="24"/>
      <c r="O64" s="11"/>
      <c r="P64" s="11"/>
    </row>
    <row r="65" spans="1:16" ht="24" x14ac:dyDescent="0.2">
      <c r="A65" s="9" t="s">
        <v>15</v>
      </c>
      <c r="B65" s="9"/>
      <c r="C65" s="9" t="s">
        <v>135</v>
      </c>
      <c r="D65" s="10" t="s">
        <v>66</v>
      </c>
      <c r="E65" s="25">
        <v>36288324</v>
      </c>
      <c r="F65" s="25">
        <v>0</v>
      </c>
      <c r="G65" s="25">
        <v>0</v>
      </c>
      <c r="H65" s="25">
        <v>36288324</v>
      </c>
      <c r="I65" s="25">
        <v>0</v>
      </c>
      <c r="J65" s="25">
        <v>36288324</v>
      </c>
      <c r="K65" s="26">
        <f t="shared" si="0"/>
        <v>100</v>
      </c>
      <c r="L65" s="25">
        <v>0</v>
      </c>
      <c r="M65" s="23"/>
      <c r="N65" s="24"/>
      <c r="O65" s="11"/>
      <c r="P65" s="11"/>
    </row>
    <row r="66" spans="1:16" x14ac:dyDescent="0.2">
      <c r="A66" s="9"/>
      <c r="B66" s="9"/>
      <c r="C66" s="9" t="s">
        <v>136</v>
      </c>
      <c r="D66" s="10" t="s">
        <v>137</v>
      </c>
      <c r="E66" s="25">
        <v>57571068</v>
      </c>
      <c r="F66" s="25">
        <v>0</v>
      </c>
      <c r="G66" s="25">
        <v>-21887195</v>
      </c>
      <c r="H66" s="25">
        <v>35683873</v>
      </c>
      <c r="I66" s="25">
        <v>0</v>
      </c>
      <c r="J66" s="25">
        <v>35683873</v>
      </c>
      <c r="K66" s="26">
        <f t="shared" si="0"/>
        <v>100</v>
      </c>
      <c r="L66" s="25">
        <v>0</v>
      </c>
      <c r="M66" s="23"/>
      <c r="N66" s="24"/>
      <c r="O66" s="11"/>
      <c r="P66" s="11"/>
    </row>
    <row r="67" spans="1:16" x14ac:dyDescent="0.2">
      <c r="A67" s="9" t="s">
        <v>15</v>
      </c>
      <c r="B67" s="9"/>
      <c r="C67" s="9" t="s">
        <v>100</v>
      </c>
      <c r="D67" s="10" t="s">
        <v>145</v>
      </c>
      <c r="E67" s="25">
        <v>467724493</v>
      </c>
      <c r="F67" s="25">
        <v>0</v>
      </c>
      <c r="G67" s="25">
        <v>-15519</v>
      </c>
      <c r="H67" s="25">
        <v>467708974</v>
      </c>
      <c r="I67" s="25">
        <v>0</v>
      </c>
      <c r="J67" s="25">
        <v>422199936</v>
      </c>
      <c r="K67" s="26">
        <f t="shared" si="0"/>
        <v>90.269795849587439</v>
      </c>
      <c r="L67" s="25">
        <v>45509038</v>
      </c>
      <c r="M67" s="23"/>
      <c r="N67" s="24"/>
      <c r="O67" s="11"/>
      <c r="P67" s="11"/>
    </row>
    <row r="68" spans="1:16" x14ac:dyDescent="0.2">
      <c r="A68" s="9" t="s">
        <v>15</v>
      </c>
      <c r="B68" s="9" t="s">
        <v>16</v>
      </c>
      <c r="C68" s="9" t="s">
        <v>101</v>
      </c>
      <c r="D68" s="9" t="s">
        <v>146</v>
      </c>
      <c r="E68" s="25">
        <v>66832663</v>
      </c>
      <c r="F68" s="25">
        <v>0</v>
      </c>
      <c r="G68" s="25">
        <v>-15519</v>
      </c>
      <c r="H68" s="25">
        <v>66817144</v>
      </c>
      <c r="I68" s="25">
        <v>0</v>
      </c>
      <c r="J68" s="25">
        <v>66817144</v>
      </c>
      <c r="K68" s="26">
        <f t="shared" si="0"/>
        <v>100</v>
      </c>
      <c r="L68" s="25">
        <v>0</v>
      </c>
      <c r="M68" s="23"/>
      <c r="N68" s="24"/>
      <c r="O68" s="11"/>
      <c r="P68" s="11"/>
    </row>
    <row r="69" spans="1:16" ht="24" x14ac:dyDescent="0.2">
      <c r="A69" s="9" t="s">
        <v>15</v>
      </c>
      <c r="B69" s="9"/>
      <c r="C69" s="9" t="s">
        <v>138</v>
      </c>
      <c r="D69" s="10" t="s">
        <v>134</v>
      </c>
      <c r="E69" s="25">
        <v>28278868</v>
      </c>
      <c r="F69" s="25">
        <v>0</v>
      </c>
      <c r="G69" s="25">
        <v>-15519</v>
      </c>
      <c r="H69" s="25">
        <v>28263349</v>
      </c>
      <c r="I69" s="25">
        <v>0</v>
      </c>
      <c r="J69" s="25">
        <v>28263349</v>
      </c>
      <c r="K69" s="26">
        <f t="shared" si="0"/>
        <v>100</v>
      </c>
      <c r="L69" s="25">
        <v>0</v>
      </c>
      <c r="M69" s="23"/>
      <c r="N69" s="24"/>
      <c r="O69" s="11"/>
      <c r="P69" s="11"/>
    </row>
    <row r="70" spans="1:16" ht="24" x14ac:dyDescent="0.2">
      <c r="A70" s="9" t="s">
        <v>15</v>
      </c>
      <c r="B70" s="9"/>
      <c r="C70" s="9" t="s">
        <v>135</v>
      </c>
      <c r="D70" s="10" t="s">
        <v>66</v>
      </c>
      <c r="E70" s="25">
        <v>466073</v>
      </c>
      <c r="F70" s="25">
        <v>0</v>
      </c>
      <c r="G70" s="25">
        <v>0</v>
      </c>
      <c r="H70" s="25">
        <v>466073</v>
      </c>
      <c r="I70" s="25">
        <v>0</v>
      </c>
      <c r="J70" s="25">
        <v>466073</v>
      </c>
      <c r="K70" s="26">
        <f t="shared" si="0"/>
        <v>100</v>
      </c>
      <c r="L70" s="25">
        <v>0</v>
      </c>
      <c r="M70" s="23"/>
      <c r="N70" s="24"/>
      <c r="O70" s="11"/>
      <c r="P70" s="11"/>
    </row>
    <row r="71" spans="1:16" x14ac:dyDescent="0.2">
      <c r="A71" s="9" t="s">
        <v>15</v>
      </c>
      <c r="B71" s="9"/>
      <c r="C71" s="9" t="s">
        <v>136</v>
      </c>
      <c r="D71" s="10" t="s">
        <v>137</v>
      </c>
      <c r="E71" s="29">
        <v>38087722</v>
      </c>
      <c r="F71" s="25">
        <v>0</v>
      </c>
      <c r="G71" s="25">
        <v>0</v>
      </c>
      <c r="H71" s="29">
        <v>38087722</v>
      </c>
      <c r="I71" s="29">
        <v>0</v>
      </c>
      <c r="J71" s="29">
        <v>38087722</v>
      </c>
      <c r="K71" s="26">
        <f t="shared" si="0"/>
        <v>100</v>
      </c>
      <c r="L71" s="29">
        <v>0</v>
      </c>
      <c r="M71" s="23"/>
      <c r="N71" s="24"/>
      <c r="O71" s="11"/>
      <c r="P71" s="11"/>
    </row>
    <row r="72" spans="1:16" ht="24" x14ac:dyDescent="0.2">
      <c r="A72" s="9" t="s">
        <v>15</v>
      </c>
      <c r="B72" s="9" t="s">
        <v>16</v>
      </c>
      <c r="C72" s="9" t="s">
        <v>102</v>
      </c>
      <c r="D72" s="10" t="s">
        <v>147</v>
      </c>
      <c r="E72" s="25">
        <v>400891830</v>
      </c>
      <c r="F72" s="25">
        <v>0</v>
      </c>
      <c r="G72" s="25">
        <v>0</v>
      </c>
      <c r="H72" s="25">
        <v>400891830</v>
      </c>
      <c r="I72" s="25">
        <v>0</v>
      </c>
      <c r="J72" s="25">
        <v>355382792</v>
      </c>
      <c r="K72" s="26">
        <f t="shared" si="0"/>
        <v>88.648050522755725</v>
      </c>
      <c r="L72" s="25">
        <v>45509038</v>
      </c>
      <c r="M72" s="23"/>
      <c r="N72" s="24"/>
      <c r="O72" s="11"/>
      <c r="P72" s="11"/>
    </row>
    <row r="73" spans="1:16" ht="24" x14ac:dyDescent="0.2">
      <c r="A73" s="9" t="s">
        <v>15</v>
      </c>
      <c r="B73" s="9"/>
      <c r="C73" s="27" t="s">
        <v>138</v>
      </c>
      <c r="D73" s="10" t="s">
        <v>134</v>
      </c>
      <c r="E73" s="25">
        <v>348764687</v>
      </c>
      <c r="F73" s="25">
        <v>0</v>
      </c>
      <c r="G73" s="25">
        <v>0</v>
      </c>
      <c r="H73" s="25">
        <v>348764687</v>
      </c>
      <c r="I73" s="25">
        <v>0</v>
      </c>
      <c r="J73" s="25">
        <v>303255649</v>
      </c>
      <c r="K73" s="26">
        <f t="shared" si="0"/>
        <v>86.951362997366772</v>
      </c>
      <c r="L73" s="25">
        <v>45509038</v>
      </c>
      <c r="M73" s="23"/>
      <c r="N73" s="24"/>
      <c r="O73" s="11"/>
      <c r="P73" s="11"/>
    </row>
    <row r="74" spans="1:16" ht="24" x14ac:dyDescent="0.2">
      <c r="A74" s="9" t="s">
        <v>15</v>
      </c>
      <c r="B74" s="9"/>
      <c r="C74" s="27" t="s">
        <v>135</v>
      </c>
      <c r="D74" s="10" t="s">
        <v>66</v>
      </c>
      <c r="E74" s="25">
        <v>52127143</v>
      </c>
      <c r="F74" s="25">
        <v>0</v>
      </c>
      <c r="G74" s="25">
        <v>0</v>
      </c>
      <c r="H74" s="25">
        <v>52127143</v>
      </c>
      <c r="I74" s="25">
        <v>0</v>
      </c>
      <c r="J74" s="25">
        <v>52127143</v>
      </c>
      <c r="K74" s="26">
        <f t="shared" si="0"/>
        <v>100</v>
      </c>
      <c r="L74" s="25">
        <v>0</v>
      </c>
      <c r="M74" s="23"/>
      <c r="N74" s="24"/>
      <c r="O74" s="11"/>
      <c r="P74" s="11"/>
    </row>
    <row r="75" spans="1:16" ht="36" x14ac:dyDescent="0.2">
      <c r="A75" s="9" t="s">
        <v>15</v>
      </c>
      <c r="B75" s="9"/>
      <c r="C75" s="9" t="s">
        <v>103</v>
      </c>
      <c r="D75" s="10" t="s">
        <v>148</v>
      </c>
      <c r="E75" s="25">
        <v>8250924</v>
      </c>
      <c r="F75" s="25">
        <v>0</v>
      </c>
      <c r="G75" s="25">
        <v>0</v>
      </c>
      <c r="H75" s="25">
        <v>8250924</v>
      </c>
      <c r="I75" s="25">
        <v>0</v>
      </c>
      <c r="J75" s="25">
        <v>8250924</v>
      </c>
      <c r="K75" s="26">
        <f t="shared" si="0"/>
        <v>100</v>
      </c>
      <c r="L75" s="25">
        <v>0</v>
      </c>
      <c r="M75" s="23"/>
      <c r="N75" s="24"/>
      <c r="O75" s="11"/>
      <c r="P75" s="11"/>
    </row>
    <row r="76" spans="1:16" ht="24" x14ac:dyDescent="0.2">
      <c r="A76" s="9" t="s">
        <v>15</v>
      </c>
      <c r="B76" s="9"/>
      <c r="C76" s="9" t="s">
        <v>104</v>
      </c>
      <c r="D76" s="10" t="s">
        <v>149</v>
      </c>
      <c r="E76" s="25">
        <v>8250924</v>
      </c>
      <c r="F76" s="25">
        <v>0</v>
      </c>
      <c r="G76" s="25">
        <v>0</v>
      </c>
      <c r="H76" s="25">
        <v>8250924</v>
      </c>
      <c r="I76" s="25">
        <v>0</v>
      </c>
      <c r="J76" s="25">
        <v>8250924</v>
      </c>
      <c r="K76" s="26">
        <f t="shared" ref="K76:K84" si="1">J76/H76*100</f>
        <v>100</v>
      </c>
      <c r="L76" s="25">
        <v>0</v>
      </c>
      <c r="M76" s="23"/>
      <c r="N76" s="24"/>
      <c r="O76" s="11"/>
      <c r="P76" s="11"/>
    </row>
    <row r="77" spans="1:16" ht="24" x14ac:dyDescent="0.2">
      <c r="A77" s="9" t="s">
        <v>15</v>
      </c>
      <c r="B77" s="9" t="s">
        <v>16</v>
      </c>
      <c r="C77" s="9" t="s">
        <v>105</v>
      </c>
      <c r="D77" s="10" t="s">
        <v>150</v>
      </c>
      <c r="E77" s="25">
        <v>8250924</v>
      </c>
      <c r="F77" s="25">
        <v>0</v>
      </c>
      <c r="G77" s="25">
        <v>0</v>
      </c>
      <c r="H77" s="25">
        <v>8250924</v>
      </c>
      <c r="I77" s="25">
        <v>0</v>
      </c>
      <c r="J77" s="25">
        <v>8250924</v>
      </c>
      <c r="K77" s="26">
        <f t="shared" si="1"/>
        <v>100</v>
      </c>
      <c r="L77" s="25">
        <v>0</v>
      </c>
      <c r="M77" s="23"/>
      <c r="N77" s="24"/>
      <c r="O77" s="11"/>
      <c r="P77" s="11"/>
    </row>
    <row r="78" spans="1:16" ht="24" x14ac:dyDescent="0.2">
      <c r="A78" s="9" t="s">
        <v>15</v>
      </c>
      <c r="B78" s="9"/>
      <c r="C78" s="9" t="s">
        <v>138</v>
      </c>
      <c r="D78" s="10" t="s">
        <v>134</v>
      </c>
      <c r="E78" s="25">
        <v>8250924</v>
      </c>
      <c r="F78" s="25">
        <v>0</v>
      </c>
      <c r="G78" s="25">
        <v>0</v>
      </c>
      <c r="H78" s="25">
        <v>8250924</v>
      </c>
      <c r="I78" s="25">
        <v>0</v>
      </c>
      <c r="J78" s="25">
        <v>8250924</v>
      </c>
      <c r="K78" s="26">
        <f t="shared" si="1"/>
        <v>100</v>
      </c>
      <c r="L78" s="25">
        <v>0</v>
      </c>
      <c r="M78" s="23"/>
      <c r="N78" s="24"/>
      <c r="O78" s="11"/>
      <c r="P78" s="11"/>
    </row>
    <row r="79" spans="1:16" ht="24" x14ac:dyDescent="0.2">
      <c r="A79" s="9" t="s">
        <v>15</v>
      </c>
      <c r="B79" s="9"/>
      <c r="C79" s="9" t="s">
        <v>106</v>
      </c>
      <c r="D79" s="10" t="s">
        <v>139</v>
      </c>
      <c r="E79" s="25">
        <v>96268154</v>
      </c>
      <c r="F79" s="25">
        <v>0</v>
      </c>
      <c r="G79" s="25">
        <v>-2311480</v>
      </c>
      <c r="H79" s="25">
        <v>93956674</v>
      </c>
      <c r="I79" s="25">
        <v>0</v>
      </c>
      <c r="J79" s="25">
        <v>90981641</v>
      </c>
      <c r="K79" s="26">
        <f t="shared" si="1"/>
        <v>96.833611841134342</v>
      </c>
      <c r="L79" s="25">
        <v>2975033</v>
      </c>
      <c r="M79" s="23"/>
      <c r="N79" s="24"/>
      <c r="O79" s="11"/>
      <c r="P79" s="11"/>
    </row>
    <row r="80" spans="1:16" x14ac:dyDescent="0.2">
      <c r="A80" s="9" t="s">
        <v>15</v>
      </c>
      <c r="B80" s="9"/>
      <c r="C80" s="9" t="s">
        <v>107</v>
      </c>
      <c r="D80" s="10" t="s">
        <v>151</v>
      </c>
      <c r="E80" s="25">
        <v>96268154</v>
      </c>
      <c r="F80" s="25">
        <v>0</v>
      </c>
      <c r="G80" s="25">
        <v>-2311480</v>
      </c>
      <c r="H80" s="25">
        <v>93956674</v>
      </c>
      <c r="I80" s="25">
        <v>0</v>
      </c>
      <c r="J80" s="25">
        <v>90981641</v>
      </c>
      <c r="K80" s="26">
        <f t="shared" si="1"/>
        <v>96.833611841134342</v>
      </c>
      <c r="L80" s="25">
        <v>2975033</v>
      </c>
      <c r="M80" s="23"/>
      <c r="N80" s="24"/>
      <c r="O80" s="11"/>
      <c r="P80" s="11"/>
    </row>
    <row r="81" spans="1:18" ht="24" x14ac:dyDescent="0.2">
      <c r="A81" s="9" t="s">
        <v>15</v>
      </c>
      <c r="B81" s="9"/>
      <c r="C81" s="9" t="s">
        <v>108</v>
      </c>
      <c r="D81" s="10" t="s">
        <v>152</v>
      </c>
      <c r="E81" s="25">
        <v>96268154</v>
      </c>
      <c r="F81" s="25">
        <v>0</v>
      </c>
      <c r="G81" s="25">
        <v>-2311480</v>
      </c>
      <c r="H81" s="25">
        <v>93956674</v>
      </c>
      <c r="I81" s="25">
        <v>0</v>
      </c>
      <c r="J81" s="25">
        <v>90981641</v>
      </c>
      <c r="K81" s="26">
        <f t="shared" si="1"/>
        <v>96.833611841134342</v>
      </c>
      <c r="L81" s="25">
        <v>2975033</v>
      </c>
      <c r="M81" s="23"/>
      <c r="N81" s="24"/>
      <c r="O81" s="11"/>
      <c r="P81" s="11"/>
    </row>
    <row r="82" spans="1:18" ht="24" x14ac:dyDescent="0.2">
      <c r="A82" s="9" t="s">
        <v>15</v>
      </c>
      <c r="B82" s="9" t="s">
        <v>16</v>
      </c>
      <c r="C82" s="9" t="s">
        <v>138</v>
      </c>
      <c r="D82" s="10" t="s">
        <v>134</v>
      </c>
      <c r="E82" s="25">
        <v>77868180</v>
      </c>
      <c r="F82" s="25">
        <v>0</v>
      </c>
      <c r="G82" s="25">
        <v>-2311480</v>
      </c>
      <c r="H82" s="25">
        <v>75556700</v>
      </c>
      <c r="I82" s="25">
        <v>0</v>
      </c>
      <c r="J82" s="25">
        <v>72875467</v>
      </c>
      <c r="K82" s="26">
        <f t="shared" si="1"/>
        <v>96.451363016119018</v>
      </c>
      <c r="L82" s="25">
        <v>2681233</v>
      </c>
      <c r="M82" s="23"/>
      <c r="N82" s="24"/>
      <c r="O82" s="11"/>
      <c r="P82" s="11"/>
    </row>
    <row r="83" spans="1:18" ht="24" x14ac:dyDescent="0.2">
      <c r="A83" s="9" t="s">
        <v>15</v>
      </c>
      <c r="B83" s="9"/>
      <c r="C83" s="9" t="s">
        <v>135</v>
      </c>
      <c r="D83" s="10" t="s">
        <v>66</v>
      </c>
      <c r="E83" s="25">
        <v>399974</v>
      </c>
      <c r="F83" s="25">
        <v>0</v>
      </c>
      <c r="G83" s="25">
        <v>0</v>
      </c>
      <c r="H83" s="25">
        <v>399974</v>
      </c>
      <c r="I83" s="25">
        <v>0</v>
      </c>
      <c r="J83" s="25">
        <v>106174</v>
      </c>
      <c r="K83" s="26">
        <f t="shared" si="1"/>
        <v>26.545225439653574</v>
      </c>
      <c r="L83" s="25">
        <v>293800</v>
      </c>
      <c r="M83" s="23"/>
      <c r="N83" s="24"/>
      <c r="O83" s="11"/>
      <c r="P83" s="11"/>
    </row>
    <row r="84" spans="1:18" x14ac:dyDescent="0.2">
      <c r="A84" s="9"/>
      <c r="B84" s="9"/>
      <c r="C84" s="9" t="s">
        <v>136</v>
      </c>
      <c r="D84" s="10" t="s">
        <v>137</v>
      </c>
      <c r="E84" s="25">
        <v>18000000</v>
      </c>
      <c r="F84" s="25">
        <v>0</v>
      </c>
      <c r="G84" s="25">
        <v>0</v>
      </c>
      <c r="H84" s="25">
        <v>18000000</v>
      </c>
      <c r="I84" s="25">
        <v>0</v>
      </c>
      <c r="J84" s="25">
        <v>18000000</v>
      </c>
      <c r="K84" s="26">
        <f t="shared" si="1"/>
        <v>100</v>
      </c>
      <c r="L84" s="25">
        <v>0</v>
      </c>
      <c r="M84" s="23"/>
      <c r="N84" s="24"/>
      <c r="O84" s="11"/>
      <c r="P84" s="11"/>
    </row>
    <row r="85" spans="1:18" ht="8.25" customHeight="1" x14ac:dyDescent="0.2">
      <c r="N85" s="30"/>
      <c r="O85" s="11"/>
    </row>
    <row r="86" spans="1:18" ht="8.25" customHeight="1" x14ac:dyDescent="0.2">
      <c r="O86" s="11"/>
    </row>
    <row r="87" spans="1:18" ht="8.25" customHeight="1" x14ac:dyDescent="0.2"/>
    <row r="88" spans="1:18" ht="6.75" customHeight="1" x14ac:dyDescent="0.2"/>
    <row r="89" spans="1:18" s="4" customFormat="1" x14ac:dyDescent="0.2">
      <c r="A89" s="2"/>
      <c r="B89" s="2"/>
      <c r="C89" s="2"/>
      <c r="D89" s="12"/>
      <c r="E89" s="13"/>
      <c r="F89" s="13"/>
      <c r="H89" s="14"/>
      <c r="I89" s="14"/>
      <c r="J89" s="14"/>
      <c r="K89" s="15"/>
      <c r="M89" s="2"/>
      <c r="N89" s="2"/>
      <c r="O89" s="2"/>
      <c r="P89" s="2"/>
      <c r="Q89" s="2"/>
      <c r="R89" s="2"/>
    </row>
    <row r="90" spans="1:18" s="4" customFormat="1" x14ac:dyDescent="0.2">
      <c r="A90" s="2"/>
      <c r="B90" s="2"/>
      <c r="C90" s="2"/>
      <c r="D90" s="16" t="s">
        <v>109</v>
      </c>
      <c r="E90" s="17"/>
      <c r="F90" s="17"/>
      <c r="H90" s="33" t="s">
        <v>110</v>
      </c>
      <c r="I90" s="33"/>
      <c r="J90" s="33"/>
      <c r="K90" s="33"/>
      <c r="M90" s="2"/>
      <c r="N90" s="2"/>
      <c r="O90" s="2"/>
      <c r="P90" s="2"/>
      <c r="Q90" s="2"/>
      <c r="R90" s="2"/>
    </row>
    <row r="91" spans="1:18" s="4" customFormat="1" x14ac:dyDescent="0.2">
      <c r="A91" s="2"/>
      <c r="B91" s="2"/>
      <c r="C91" s="2"/>
      <c r="D91" s="18" t="s">
        <v>111</v>
      </c>
      <c r="E91" s="17"/>
      <c r="F91" s="17"/>
      <c r="H91" s="33" t="s">
        <v>112</v>
      </c>
      <c r="I91" s="33"/>
      <c r="J91" s="33"/>
      <c r="K91" s="33"/>
      <c r="M91" s="2"/>
      <c r="N91" s="2"/>
      <c r="O91" s="2"/>
      <c r="P91" s="2"/>
      <c r="Q91" s="2"/>
      <c r="R91" s="2"/>
    </row>
    <row r="92" spans="1:18" s="4" customFormat="1" x14ac:dyDescent="0.2">
      <c r="A92" s="2"/>
      <c r="B92" s="2"/>
      <c r="C92" s="2"/>
      <c r="D92" s="18" t="s">
        <v>153</v>
      </c>
      <c r="E92" s="17"/>
      <c r="F92" s="17"/>
      <c r="H92" s="33" t="s">
        <v>113</v>
      </c>
      <c r="I92" s="33"/>
      <c r="J92" s="33"/>
      <c r="K92" s="33"/>
      <c r="M92" s="2"/>
      <c r="N92" s="2"/>
      <c r="O92" s="2"/>
      <c r="P92" s="2"/>
      <c r="Q92" s="2"/>
      <c r="R92" s="2"/>
    </row>
    <row r="93" spans="1:18" s="4" customFormat="1" x14ac:dyDescent="0.2">
      <c r="A93" s="2"/>
      <c r="B93" s="2"/>
      <c r="C93" s="2"/>
      <c r="D93" s="18" t="s">
        <v>114</v>
      </c>
      <c r="E93" s="17"/>
      <c r="F93" s="17"/>
      <c r="H93" s="33" t="s">
        <v>114</v>
      </c>
      <c r="I93" s="33"/>
      <c r="J93" s="33"/>
      <c r="K93" s="33"/>
      <c r="M93" s="2"/>
      <c r="N93" s="2"/>
      <c r="O93" s="2"/>
      <c r="P93" s="2"/>
      <c r="Q93" s="2"/>
      <c r="R93" s="2"/>
    </row>
    <row r="96" spans="1:18" x14ac:dyDescent="0.2">
      <c r="D96" s="8"/>
    </row>
    <row r="97" spans="4:4" x14ac:dyDescent="0.2">
      <c r="D97" s="8"/>
    </row>
  </sheetData>
  <autoFilter ref="A10:L84" xr:uid="{C6017524-9702-46E9-9873-94EC22B0144E}"/>
  <mergeCells count="11">
    <mergeCell ref="A7:L7"/>
    <mergeCell ref="A1:L1"/>
    <mergeCell ref="A2:L2"/>
    <mergeCell ref="A4:L4"/>
    <mergeCell ref="A5:L5"/>
    <mergeCell ref="A6:L6"/>
    <mergeCell ref="A8:L8"/>
    <mergeCell ref="H90:K90"/>
    <mergeCell ref="H91:K91"/>
    <mergeCell ref="H92:K92"/>
    <mergeCell ref="H93:K93"/>
  </mergeCells>
  <pageMargins left="0.74803149606299213" right="0.74803149606299213" top="0.98425196850393704" bottom="0.98425196850393704" header="0.51181102362204722" footer="0.51181102362204722"/>
  <pageSetup paperSize="5" scale="70" orientation="landscape" r:id="rId1"/>
  <headerFooter alignWithMargins="0"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2022-10-06T13:37:15Z</cp:lastPrinted>
  <dcterms:created xsi:type="dcterms:W3CDTF">2022-01-07T18:55:20Z</dcterms:created>
  <dcterms:modified xsi:type="dcterms:W3CDTF">2022-11-02T13:17:01Z</dcterms:modified>
</cp:coreProperties>
</file>