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5360" windowHeight="7755" firstSheet="4" activeTab="4"/>
  </bookViews>
  <sheets>
    <sheet name="Artes Plásticas" sheetId="1" state="hidden" r:id="rId1"/>
    <sheet name="Comunicacion" sheetId="4" state="hidden" r:id="rId2"/>
    <sheet name="Clubes y talleres" sheetId="5" state="hidden" r:id="rId3"/>
    <sheet name="Talleres y clubes" sheetId="11" state="hidden" r:id="rId4"/>
    <sheet name="Otros SI" sheetId="16" r:id="rId5"/>
    <sheet name="Hoja1" sheetId="3" state="hidden" r:id="rId6"/>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0">'Artes Plásticas'!$A$1:$N$29</definedName>
    <definedName name="_xlnm.Print_Area" localSheetId="2">'Clubes y talleres'!$A$1:$N$20</definedName>
    <definedName name="_xlnm.Print_Area" localSheetId="1">Comunicacion!$A$1:$N$27</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11" i="11"/>
  <c r="L12" l="1"/>
  <c r="L10"/>
  <c r="L9"/>
  <c r="L8"/>
</calcChain>
</file>

<file path=xl/sharedStrings.xml><?xml version="1.0" encoding="utf-8"?>
<sst xmlns="http://schemas.openxmlformats.org/spreadsheetml/2006/main" count="455" uniqueCount="258">
  <si>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</si>
  <si>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</si>
  <si>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</si>
  <si>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</si>
  <si>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</si>
  <si>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</si>
  <si>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</si>
  <si>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</si>
  <si>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</si>
  <si>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</si>
  <si>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</si>
  <si>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</si>
  <si>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</si>
  <si>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</si>
  <si>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</si>
  <si>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</si>
  <si>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</si>
  <si>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</si>
  <si>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</si>
  <si>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</si>
  <si>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</si>
  <si>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</si>
  <si>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</si>
  <si>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</si>
  <si>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</si>
  <si>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</si>
  <si>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</si>
  <si>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</si>
  <si>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</si>
  <si>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</si>
  <si>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</si>
  <si>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</si>
  <si>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</si>
  <si>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</si>
  <si>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</si>
  <si>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</si>
  <si>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</si>
  <si>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</si>
  <si>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</si>
  <si>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</si>
  <si>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</si>
  <si>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</si>
  <si>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</si>
  <si>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</si>
  <si>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</si>
  <si>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</si>
  <si>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</si>
  <si>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</si>
  <si>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</si>
  <si>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</si>
  <si>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</si>
  <si>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</si>
  <si>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</si>
  <si>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</si>
  <si>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</si>
  <si>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</si>
  <si>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</si>
  <si>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</si>
  <si>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</si>
  <si>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</si>
  <si>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</si>
  <si>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</si>
  <si>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</si>
  <si>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</si>
  <si>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</si>
  <si>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</si>
  <si>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</si>
  <si>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</si>
  <si>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</si>
  <si>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</si>
  <si>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</si>
  <si>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</si>
  <si>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</si>
  <si>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</si>
  <si>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</si>
  <si>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</si>
  <si>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</si>
  <si>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</si>
  <si>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</si>
  <si>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</si>
  <si>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</si>
  <si>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</si>
  <si>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</si>
  <si>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</si>
  <si>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</si>
  <si>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</si>
  <si>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</si>
  <si>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</si>
  <si>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</si>
  <si>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</si>
  <si>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</si>
  <si>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</si>
  <si>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</si>
  <si>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</si>
  <si>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</si>
  <si>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</si>
  <si>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</si>
  <si>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</si>
  <si>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</si>
  <si>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</si>
  <si>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</si>
  <si>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</si>
  <si>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</si>
  <si>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</si>
  <si>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</si>
  <si>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</si>
  <si>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</si>
  <si>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</si>
  <si>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</si>
  <si>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</si>
  <si>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</si>
  <si>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</si>
  <si>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</si>
  <si>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</si>
  <si>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</si>
  <si>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</si>
  <si>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</si>
  <si>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</si>
  <si>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</si>
  <si>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</si>
  <si>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</si>
  <si>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</si>
  <si>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</si>
  <si>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</si>
  <si>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</si>
  <si>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</si>
  <si>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</si>
  <si>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</si>
  <si>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</si>
  <si>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</si>
  <si>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</si>
  <si>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</si>
  <si>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</si>
  <si>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</si>
  <si>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</si>
  <si>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</si>
  <si>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</si>
  <si>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</si>
  <si>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</si>
  <si>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</si>
  <si>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</si>
  <si>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</si>
  <si>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</si>
  <si>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</si>
  <si>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</si>
  <si>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</si>
  <si>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</si>
  <si>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</si>
  <si>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</si>
  <si>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</si>
  <si>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</si>
  <si>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</si>
  <si>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</si>
  <si>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</si>
  <si>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</si>
  <si>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</si>
  <si>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</si>
  <si>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</si>
  <si>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</si>
  <si>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</si>
  <si>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</si>
  <si>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</si>
  <si>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</si>
  <si>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</si>
  <si>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</si>
  <si>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</si>
  <si>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</si>
  <si>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</si>
  <si>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</si>
  <si>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</si>
  <si>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</si>
  <si>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</si>
  <si>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</si>
  <si>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</si>
  <si>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</si>
  <si>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</si>
  <si>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</si>
  <si>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</si>
  <si>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</si>
  <si>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</si>
  <si>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</si>
  <si>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</si>
  <si>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</si>
  <si>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</si>
  <si>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</si>
  <si>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</si>
  <si>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</si>
  <si>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</si>
  <si>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</si>
  <si>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</si>
  <si>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</si>
  <si>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</si>
  <si>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</si>
  <si>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</si>
  <si>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</si>
  <si>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</si>
  <si>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</si>
  <si>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</si>
  <si>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</si>
  <si>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</si>
  <si>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</si>
  <si>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</si>
  <si>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</si>
  <si>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</si>
  <si>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</si>
  <si>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</si>
  <si>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</si>
  <si>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</si>
  <si>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</si>
  <si>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</si>
  <si>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</si>
  <si>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</si>
  <si>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</si>
  <si>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</si>
  <si>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</si>
  <si>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</si>
  <si>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</si>
  <si>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</si>
  <si>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</si>
  <si>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</si>
  <si>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</si>
  <si>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</si>
  <si>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</si>
  <si>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</si>
  <si>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Seguimiento:</t>
  </si>
  <si>
    <t>Jose Rafael Vecino
Subdirector Operativo</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</si>
  <si>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</si>
  <si>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 xml:space="preserve">                                       PLAN DE ACCIÓN POR DEPENDENCIAS FUGA 2015</t>
  </si>
  <si>
    <t>3. Fomentar, fortalecer y dinamizar las prácticas culturales, entendidas como aquellas acciones que movilizan saberes, valores, imaginarios, hábitos y actitudes de carácter colectivo.
4. Brindar espacios interculturales para el libre desarrollo y visibilización de las prácticas culturales de las comunidades que construyan contenidos identitarios y simbólicos compartidos, en condiciones de inclusión, equidad y democracia.</t>
  </si>
  <si>
    <t>SEGUIMIENTO A JUNIO DE 2015</t>
  </si>
  <si>
    <t>Fomento de prácticas artísticas y culturales
Circulación y apropiación de prácticas artísticas y culturales</t>
  </si>
  <si>
    <t>Apoyar 200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</si>
  <si>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Santiago Echeverri
Asesor de Planeación</t>
  </si>
  <si>
    <t>SUBDIRECCIÓN OPERATIVA - OTROS</t>
  </si>
  <si>
    <t>Impulsar actividades de formación y culturales dirigidas a los pueblos nativos habitantes en Bogotá</t>
  </si>
  <si>
    <t>Convenio suscrito y ejecutado</t>
  </si>
  <si>
    <t>Suscribir y ejecutar un convenio interadministrativo con el Instituto Caro y Cuervo y la Asociación Amigos del Instituto Caro y Cuervo para el desarrollo del proyecto sociocultural denominado "Cultura de los pueblos nativos"</t>
  </si>
  <si>
    <t>Previstos en el Plan Anual de Adquisiciones</t>
  </si>
  <si>
    <t>Convenio
Informes de gestión</t>
  </si>
  <si>
    <t>Suscribir y ejecutar un convenio entre la SCRD, el IDARTES, la FUGA y la Fundación Arteria para la realización del proyecto "Laboratorio de creación: memoria y vida"</t>
  </si>
  <si>
    <t>Desarrollar el "Laboratorio de creación: memoria y vida", en el marco del Decreto 632 de 2014</t>
  </si>
  <si>
    <t>En el mes de junio se suscribió el convenio interadministrativo con el Instituto Caro y Cuervo y la Asociación Amigos del Instituto Caro y Cuervo para el desarrollo del proyecto sociocultural denominado "Cultura de los pueblos nativos". Se encuentra en ejecución.</t>
  </si>
  <si>
    <t>En el mes de junio se suscribió el convenio interadministrativo con la SCRD, el IDARTES, la FUGA y la Fundación Arterian Arteria para la realización del proyecto "Laboratorio de creación: memoria y vida". Se encuentra en ejecución.</t>
  </si>
  <si>
    <t>Intervención en el barrio Caracolí de Ciudad Bolívar</t>
  </si>
  <si>
    <t>Desarrollar 1 intervención en el barrio Caracolí de Ciudad Bolívar</t>
  </si>
  <si>
    <t>Contratos suscritos
Informes de gestión</t>
  </si>
  <si>
    <t>Número de actividades desarrolladas en la intervención / Número de actividades programadas</t>
  </si>
  <si>
    <t>Se han adelantado conversación con los implicados para definir el plan de trabajo</t>
  </si>
  <si>
    <t>Llevara  cabo 4 eventos de debate público en temas de interés ciudadano</t>
  </si>
  <si>
    <t>5. Promover el conocimiento de la historia y actualidad política colombiana y propiciar el debate en torno a los diversos temas de interés ciudadano.</t>
  </si>
  <si>
    <t>Propiciar el debate en torno a los diversos temas de interés ciudadano.</t>
  </si>
  <si>
    <t>Número de eventos de debate público llevados a cabo / Número de eventos de debate público programados</t>
  </si>
  <si>
    <t>Se están estructurando los eventos en torno a las temáticas de la revista Errata# y al posconflicto y sus implicaciones en la cultura.</t>
  </si>
  <si>
    <t>ORIGINAL FIRMADO</t>
  </si>
  <si>
    <t>SEGUIMIENTO A DICIEMBRE DE 2015</t>
  </si>
  <si>
    <t>No se realizó esta actividad</t>
  </si>
  <si>
    <t>En el mes de junio se suscribió el convenio interadministrativo con el Instituto Caro y Cuervo y la Asociación Amigos del Instituto Caro y Cuervo para el desarrollo del proyecto sociocultural denominado "Cultura de los pueblos nativos". Se  ejecu´tó el convenio en su totalidad.</t>
  </si>
  <si>
    <t>En el mes de junio se suscribió el convenio interadministrativo con la SCRD, el IDARTES, la FUGA y la Fundación Arterian Arteria para la realización del proyecto "Laboratorio de creación: memoria y vida". Se realizó la actividad en su totalidad.</t>
  </si>
</sst>
</file>

<file path=xl/styles.xml><?xml version="1.0" encoding="utf-8"?>
<styleSheet xmlns="http://schemas.openxmlformats.org/spreadsheetml/2006/main">
  <numFmts count="2">
    <numFmt numFmtId="164" formatCode="dd/mm/yy"/>
    <numFmt numFmtId="165" formatCode="[$$-240A]#,##0.00;[Red]\([$$-240A]#,##0.00\)"/>
  </numFmts>
  <fonts count="15">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0"/>
      <color indexed="8"/>
      <name val="Arial"/>
      <family val="2"/>
    </font>
    <font>
      <sz val="16"/>
      <name val="Arial"/>
      <family val="2"/>
    </font>
    <font>
      <b/>
      <sz val="22"/>
      <name val="Arial"/>
      <family val="2"/>
    </font>
    <font>
      <sz val="10"/>
      <name val="Arial"/>
      <family val="2"/>
      <charset val="1"/>
    </font>
    <font>
      <sz val="16"/>
      <color theme="0" tint="-0.49998474074526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0.249977111117893"/>
        <bgColor indexed="64"/>
      </patternFill>
    </fill>
    <fill>
      <patternFill patternType="solid">
        <fgColor theme="0" tint="-0.249977111117893"/>
        <bgColor indexed="55"/>
      </patternFill>
    </fill>
  </fills>
  <borders count="10">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s>
  <cellStyleXfs count="10">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3" fillId="0" borderId="0"/>
    <xf numFmtId="0" fontId="13" fillId="0" borderId="0" applyBorder="0" applyProtection="0"/>
    <xf numFmtId="0" fontId="2" fillId="0" borderId="0" applyBorder="0" applyProtection="0"/>
  </cellStyleXfs>
  <cellXfs count="105">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9" fontId="0" fillId="0" borderId="1" xfId="0" applyNumberFormat="1" applyFont="1" applyFill="1" applyBorder="1" applyAlignment="1">
      <alignment horizontal="center" vertical="center" wrapText="1"/>
    </xf>
    <xf numFmtId="0" fontId="11" fillId="0" borderId="0" xfId="0" applyFont="1" applyAlignment="1">
      <alignment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3" fillId="6" borderId="1" xfId="3" applyNumberFormat="1" applyFont="1" applyFill="1" applyBorder="1" applyAlignment="1" applyProtection="1">
      <alignment horizontal="center" vertical="center" wrapText="1"/>
    </xf>
    <xf numFmtId="164" fontId="0" fillId="0" borderId="1" xfId="0" applyNumberFormat="1" applyFont="1" applyFill="1" applyBorder="1" applyAlignment="1">
      <alignment horizontal="left" vertical="center" wrapText="1"/>
    </xf>
    <xf numFmtId="0" fontId="11" fillId="0" borderId="0" xfId="0" applyFont="1" applyBorder="1" applyAlignment="1">
      <alignment vertical="center" wrapText="1"/>
    </xf>
    <xf numFmtId="0" fontId="1" fillId="6" borderId="1" xfId="3" applyNumberFormat="1" applyFont="1" applyFill="1" applyBorder="1" applyAlignment="1" applyProtection="1">
      <alignment horizontal="center" vertical="center" wrapText="1"/>
    </xf>
    <xf numFmtId="0" fontId="0" fillId="0" borderId="1" xfId="0" applyFont="1" applyBorder="1" applyAlignment="1">
      <alignment horizontal="left" vertical="center" wrapText="1"/>
    </xf>
    <xf numFmtId="0" fontId="0" fillId="0" borderId="1" xfId="0" applyFont="1" applyFill="1" applyBorder="1" applyAlignment="1">
      <alignment horizontal="left" vertical="center" wrapText="1"/>
    </xf>
    <xf numFmtId="17" fontId="0"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1" fillId="6" borderId="1" xfId="3" applyNumberFormat="1" applyFont="1" applyFill="1" applyBorder="1" applyAlignment="1" applyProtection="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4" fillId="0" borderId="9" xfId="0" applyFont="1" applyBorder="1" applyAlignment="1">
      <alignment horizontal="center" vertical="center" wrapText="1"/>
    </xf>
    <xf numFmtId="0" fontId="11" fillId="0" borderId="6" xfId="0" applyFont="1" applyBorder="1" applyAlignment="1">
      <alignment horizontal="center" vertical="center" wrapText="1"/>
    </xf>
    <xf numFmtId="164" fontId="0" fillId="0" borderId="2" xfId="0" applyNumberFormat="1" applyFont="1" applyFill="1" applyBorder="1" applyAlignment="1">
      <alignment horizontal="left" vertical="center" wrapText="1"/>
    </xf>
    <xf numFmtId="164" fontId="0" fillId="0" borderId="7" xfId="0" applyNumberFormat="1" applyFont="1" applyFill="1" applyBorder="1" applyAlignment="1">
      <alignment horizontal="left"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2" fillId="0" borderId="0" xfId="0" applyFont="1" applyBorder="1" applyAlignment="1">
      <alignment horizontal="center" vertical="center"/>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1" fillId="6" borderId="1" xfId="3" applyNumberFormat="1" applyFont="1" applyFill="1" applyBorder="1" applyAlignment="1" applyProtection="1">
      <alignment horizontal="center" vertical="center" wrapText="1"/>
    </xf>
    <xf numFmtId="165" fontId="0" fillId="0" borderId="2" xfId="0" applyNumberFormat="1" applyFont="1" applyBorder="1" applyAlignment="1">
      <alignment horizontal="left" vertical="center" wrapText="1"/>
    </xf>
    <xf numFmtId="165" fontId="0" fillId="0" borderId="7" xfId="0" applyNumberFormat="1" applyFont="1" applyBorder="1" applyAlignment="1">
      <alignment horizontal="left" vertical="center" wrapText="1"/>
    </xf>
    <xf numFmtId="0" fontId="0" fillId="0" borderId="2" xfId="0" applyFont="1" applyFill="1" applyBorder="1" applyAlignment="1">
      <alignment horizontal="left" vertical="center" wrapText="1"/>
    </xf>
    <xf numFmtId="0" fontId="0" fillId="0" borderId="7" xfId="0" applyFont="1" applyFill="1" applyBorder="1" applyAlignment="1">
      <alignment horizontal="left" vertical="center" wrapText="1"/>
    </xf>
    <xf numFmtId="164" fontId="10" fillId="0" borderId="2" xfId="0" applyNumberFormat="1" applyFont="1" applyFill="1" applyBorder="1" applyAlignment="1">
      <alignment horizontal="left" vertical="center" wrapText="1"/>
    </xf>
    <xf numFmtId="164" fontId="10" fillId="0" borderId="7" xfId="0" applyNumberFormat="1" applyFont="1" applyFill="1" applyBorder="1" applyAlignment="1">
      <alignment horizontal="left" vertical="center" wrapText="1"/>
    </xf>
    <xf numFmtId="165" fontId="0" fillId="0" borderId="5" xfId="0" applyNumberFormat="1" applyFont="1" applyBorder="1" applyAlignment="1">
      <alignment horizontal="left" vertical="center" wrapText="1"/>
    </xf>
    <xf numFmtId="0" fontId="0" fillId="0" borderId="1" xfId="0" applyFill="1" applyBorder="1" applyAlignment="1">
      <alignment horizontal="left" vertical="center" wrapText="1"/>
    </xf>
  </cellXfs>
  <cellStyles count="10">
    <cellStyle name="Categoría del Piloto de Datos" xfId="1"/>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2231571</xdr:colOff>
      <xdr:row>0</xdr:row>
      <xdr:rowOff>246032</xdr:rowOff>
    </xdr:from>
    <xdr:to>
      <xdr:col>2</xdr:col>
      <xdr:colOff>619070</xdr:colOff>
      <xdr:row>0</xdr:row>
      <xdr:rowOff>1524000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231571" y="246032"/>
          <a:ext cx="2692799" cy="127796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74" t="s">
        <v>10</v>
      </c>
      <c r="B1" s="74"/>
      <c r="C1" s="74"/>
      <c r="D1" s="74"/>
      <c r="E1" s="74"/>
      <c r="F1" s="74"/>
      <c r="G1" s="74"/>
      <c r="H1" s="74"/>
      <c r="I1" s="74"/>
      <c r="J1" s="74"/>
      <c r="K1" s="74"/>
      <c r="L1" s="74"/>
      <c r="M1" s="74"/>
      <c r="N1" s="74"/>
    </row>
    <row r="2" spans="1:14" ht="34.5" customHeight="1">
      <c r="A2" s="16" t="s">
        <v>3</v>
      </c>
      <c r="B2" s="75" t="s">
        <v>0</v>
      </c>
      <c r="C2" s="76"/>
      <c r="D2" s="76"/>
      <c r="E2" s="76"/>
      <c r="F2" s="76"/>
      <c r="G2" s="76"/>
      <c r="H2" s="76"/>
      <c r="I2" s="76"/>
      <c r="J2" s="76"/>
      <c r="K2" s="76"/>
      <c r="L2" s="76"/>
      <c r="M2" s="76"/>
      <c r="N2" s="77"/>
    </row>
    <row r="3" spans="1:14" ht="28.5" customHeight="1">
      <c r="A3" s="16" t="s">
        <v>4</v>
      </c>
      <c r="B3" s="75" t="s">
        <v>1</v>
      </c>
      <c r="C3" s="76"/>
      <c r="D3" s="76"/>
      <c r="E3" s="76"/>
      <c r="F3" s="76"/>
      <c r="G3" s="76"/>
      <c r="H3" s="76"/>
      <c r="I3" s="76"/>
      <c r="J3" s="76"/>
      <c r="K3" s="76"/>
      <c r="L3" s="76"/>
      <c r="M3" s="76"/>
      <c r="N3" s="77"/>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214</v>
      </c>
    </row>
    <row r="6" spans="1:14" s="3" customFormat="1" ht="102.75" customHeight="1">
      <c r="A6" s="16" t="s">
        <v>8</v>
      </c>
      <c r="B6" s="66" t="s">
        <v>188</v>
      </c>
      <c r="C6" s="66"/>
      <c r="D6" s="66"/>
      <c r="E6" s="66"/>
      <c r="F6" s="66"/>
      <c r="G6" s="66"/>
      <c r="H6" s="66" t="s">
        <v>189</v>
      </c>
      <c r="I6" s="78"/>
      <c r="J6" s="78"/>
      <c r="K6" s="78"/>
      <c r="L6" s="78"/>
      <c r="M6" s="78"/>
      <c r="N6" s="78"/>
    </row>
    <row r="7" spans="1:14" s="2" customFormat="1" ht="24" customHeight="1">
      <c r="A7" s="65" t="s">
        <v>190</v>
      </c>
      <c r="B7" s="65" t="s">
        <v>191</v>
      </c>
      <c r="C7" s="65" t="s">
        <v>192</v>
      </c>
      <c r="D7" s="65" t="s">
        <v>12</v>
      </c>
      <c r="E7" s="65" t="s">
        <v>13</v>
      </c>
      <c r="F7" s="65" t="s">
        <v>2</v>
      </c>
      <c r="G7" s="65" t="s">
        <v>9</v>
      </c>
      <c r="H7" s="65" t="s">
        <v>193</v>
      </c>
      <c r="I7" s="65" t="s">
        <v>7</v>
      </c>
      <c r="J7" s="65" t="s">
        <v>72</v>
      </c>
      <c r="K7" s="65" t="s">
        <v>212</v>
      </c>
      <c r="L7" s="65"/>
      <c r="M7" s="65" t="s">
        <v>213</v>
      </c>
      <c r="N7" s="65"/>
    </row>
    <row r="8" spans="1:14" ht="37.5" customHeight="1">
      <c r="A8" s="65"/>
      <c r="B8" s="65"/>
      <c r="C8" s="65"/>
      <c r="D8" s="65"/>
      <c r="E8" s="65"/>
      <c r="F8" s="65"/>
      <c r="G8" s="65"/>
      <c r="H8" s="65"/>
      <c r="I8" s="65"/>
      <c r="J8" s="65"/>
      <c r="K8" s="20" t="s">
        <v>14</v>
      </c>
      <c r="L8" s="20" t="s">
        <v>215</v>
      </c>
      <c r="M8" s="20" t="s">
        <v>14</v>
      </c>
      <c r="N8" s="41" t="s">
        <v>215</v>
      </c>
    </row>
    <row r="9" spans="1:14" ht="81.75" customHeight="1">
      <c r="A9" s="66" t="s">
        <v>15</v>
      </c>
      <c r="B9" s="16" t="s">
        <v>210</v>
      </c>
      <c r="C9" s="16" t="s">
        <v>36</v>
      </c>
      <c r="D9" s="16" t="s">
        <v>80</v>
      </c>
      <c r="E9" s="16" t="s">
        <v>90</v>
      </c>
      <c r="F9" s="16" t="s">
        <v>50</v>
      </c>
      <c r="G9" s="21">
        <v>42003</v>
      </c>
      <c r="H9" s="71" t="s">
        <v>51</v>
      </c>
      <c r="I9" s="16" t="s">
        <v>66</v>
      </c>
      <c r="J9" s="16" t="s">
        <v>73</v>
      </c>
      <c r="K9" s="16"/>
      <c r="L9" s="16"/>
      <c r="M9" s="16"/>
      <c r="N9" s="16"/>
    </row>
    <row r="10" spans="1:14" s="10" customFormat="1" ht="75" customHeight="1">
      <c r="A10" s="66"/>
      <c r="B10" s="68" t="s">
        <v>48</v>
      </c>
      <c r="C10" s="68" t="s">
        <v>37</v>
      </c>
      <c r="D10" s="22" t="s">
        <v>91</v>
      </c>
      <c r="E10" s="22" t="s">
        <v>81</v>
      </c>
      <c r="F10" s="22" t="s">
        <v>74</v>
      </c>
      <c r="G10" s="23">
        <v>42003</v>
      </c>
      <c r="H10" s="72"/>
      <c r="I10" s="22" t="s">
        <v>66</v>
      </c>
      <c r="J10" s="22" t="s">
        <v>75</v>
      </c>
      <c r="K10" s="24"/>
      <c r="L10" s="22"/>
      <c r="M10" s="22"/>
      <c r="N10" s="22"/>
    </row>
    <row r="11" spans="1:14" s="10" customFormat="1" ht="95.25" customHeight="1">
      <c r="A11" s="66"/>
      <c r="B11" s="69"/>
      <c r="C11" s="69"/>
      <c r="D11" s="25" t="s">
        <v>94</v>
      </c>
      <c r="E11" s="26" t="s">
        <v>92</v>
      </c>
      <c r="F11" s="26" t="s">
        <v>53</v>
      </c>
      <c r="G11" s="23">
        <v>42003</v>
      </c>
      <c r="H11" s="72"/>
      <c r="I11" s="22" t="s">
        <v>67</v>
      </c>
      <c r="J11" s="22" t="s">
        <v>75</v>
      </c>
      <c r="K11" s="24"/>
      <c r="L11" s="22"/>
      <c r="M11" s="22"/>
      <c r="N11" s="22"/>
    </row>
    <row r="12" spans="1:14" s="10" customFormat="1" ht="75">
      <c r="A12" s="66"/>
      <c r="B12" s="69"/>
      <c r="C12" s="69"/>
      <c r="D12" s="22" t="s">
        <v>93</v>
      </c>
      <c r="E12" s="22" t="s">
        <v>55</v>
      </c>
      <c r="F12" s="22" t="s">
        <v>54</v>
      </c>
      <c r="G12" s="23">
        <v>42003</v>
      </c>
      <c r="H12" s="72"/>
      <c r="I12" s="22" t="s">
        <v>68</v>
      </c>
      <c r="J12" s="22" t="s">
        <v>75</v>
      </c>
      <c r="K12" s="24"/>
      <c r="L12" s="22"/>
      <c r="M12" s="22"/>
      <c r="N12" s="22"/>
    </row>
    <row r="13" spans="1:14" s="10" customFormat="1" ht="76.5" customHeight="1">
      <c r="A13" s="66"/>
      <c r="B13" s="69"/>
      <c r="C13" s="69"/>
      <c r="D13" s="26" t="s">
        <v>101</v>
      </c>
      <c r="E13" s="26" t="s">
        <v>95</v>
      </c>
      <c r="F13" s="26" t="s">
        <v>56</v>
      </c>
      <c r="G13" s="23">
        <v>42003</v>
      </c>
      <c r="H13" s="72"/>
      <c r="I13" s="22" t="s">
        <v>65</v>
      </c>
      <c r="J13" s="22" t="s">
        <v>75</v>
      </c>
      <c r="K13" s="24"/>
      <c r="L13" s="22"/>
      <c r="M13" s="22"/>
      <c r="N13" s="22"/>
    </row>
    <row r="14" spans="1:14" s="10" customFormat="1" ht="142.5" customHeight="1">
      <c r="A14" s="66"/>
      <c r="B14" s="69"/>
      <c r="C14" s="69"/>
      <c r="D14" s="22" t="s">
        <v>82</v>
      </c>
      <c r="E14" s="22" t="s">
        <v>96</v>
      </c>
      <c r="F14" s="22" t="s">
        <v>97</v>
      </c>
      <c r="G14" s="23">
        <v>42003</v>
      </c>
      <c r="H14" s="72"/>
      <c r="I14" s="22" t="s">
        <v>67</v>
      </c>
      <c r="J14" s="22" t="s">
        <v>76</v>
      </c>
      <c r="K14" s="24"/>
      <c r="L14" s="22"/>
      <c r="M14" s="22"/>
      <c r="N14" s="22"/>
    </row>
    <row r="15" spans="1:14" s="10" customFormat="1" ht="105.75" customHeight="1">
      <c r="A15" s="66"/>
      <c r="B15" s="69"/>
      <c r="C15" s="69"/>
      <c r="D15" s="22" t="s">
        <v>83</v>
      </c>
      <c r="E15" s="22" t="s">
        <v>98</v>
      </c>
      <c r="F15" s="22" t="s">
        <v>57</v>
      </c>
      <c r="G15" s="23">
        <v>42003</v>
      </c>
      <c r="H15" s="72"/>
      <c r="I15" s="22" t="s">
        <v>69</v>
      </c>
      <c r="J15" s="22" t="s">
        <v>77</v>
      </c>
      <c r="K15" s="24"/>
      <c r="L15" s="22"/>
      <c r="M15" s="22"/>
      <c r="N15" s="22"/>
    </row>
    <row r="16" spans="1:14" s="10" customFormat="1" ht="102.75" customHeight="1">
      <c r="A16" s="66"/>
      <c r="B16" s="69"/>
      <c r="C16" s="69"/>
      <c r="D16" s="22" t="s">
        <v>59</v>
      </c>
      <c r="E16" s="22" t="s">
        <v>60</v>
      </c>
      <c r="F16" s="22" t="s">
        <v>54</v>
      </c>
      <c r="G16" s="23">
        <v>42003</v>
      </c>
      <c r="H16" s="72"/>
      <c r="I16" s="22" t="s">
        <v>65</v>
      </c>
      <c r="J16" s="22" t="s">
        <v>75</v>
      </c>
      <c r="K16" s="24"/>
      <c r="L16" s="22"/>
      <c r="M16" s="22"/>
      <c r="N16" s="22"/>
    </row>
    <row r="17" spans="1:14" s="10" customFormat="1" ht="180" customHeight="1">
      <c r="A17" s="66"/>
      <c r="B17" s="69"/>
      <c r="C17" s="69"/>
      <c r="D17" s="22" t="s">
        <v>84</v>
      </c>
      <c r="E17" s="22" t="s">
        <v>61</v>
      </c>
      <c r="F17" s="22" t="s">
        <v>62</v>
      </c>
      <c r="G17" s="23">
        <v>42003</v>
      </c>
      <c r="H17" s="72"/>
      <c r="I17" s="22" t="s">
        <v>65</v>
      </c>
      <c r="J17" s="22" t="s">
        <v>79</v>
      </c>
      <c r="K17" s="24"/>
      <c r="L17" s="22"/>
      <c r="M17" s="22"/>
      <c r="N17" s="22"/>
    </row>
    <row r="18" spans="1:14" s="10" customFormat="1" ht="75" customHeight="1">
      <c r="A18" s="66"/>
      <c r="B18" s="69"/>
      <c r="C18" s="69"/>
      <c r="D18" s="22" t="s">
        <v>100</v>
      </c>
      <c r="E18" s="22" t="s">
        <v>99</v>
      </c>
      <c r="F18" s="22" t="s">
        <v>63</v>
      </c>
      <c r="G18" s="23">
        <v>42003</v>
      </c>
      <c r="H18" s="72"/>
      <c r="I18" s="22" t="s">
        <v>65</v>
      </c>
      <c r="J18" s="22" t="s">
        <v>75</v>
      </c>
      <c r="K18" s="24"/>
      <c r="L18" s="22"/>
      <c r="M18" s="22"/>
      <c r="N18" s="22"/>
    </row>
    <row r="19" spans="1:14" s="10" customFormat="1" ht="80.25" customHeight="1">
      <c r="A19" s="66"/>
      <c r="B19" s="69"/>
      <c r="C19" s="69"/>
      <c r="D19" s="22" t="s">
        <v>85</v>
      </c>
      <c r="E19" s="22" t="s">
        <v>89</v>
      </c>
      <c r="F19" s="22" t="s">
        <v>64</v>
      </c>
      <c r="G19" s="23">
        <v>42003</v>
      </c>
      <c r="H19" s="72"/>
      <c r="I19" s="22" t="s">
        <v>65</v>
      </c>
      <c r="J19" s="22" t="s">
        <v>78</v>
      </c>
      <c r="K19" s="24"/>
      <c r="L19" s="22"/>
      <c r="M19" s="24"/>
      <c r="N19" s="24"/>
    </row>
    <row r="20" spans="1:14" s="10" customFormat="1" ht="68.25" customHeight="1">
      <c r="A20" s="66"/>
      <c r="B20" s="69"/>
      <c r="C20" s="69"/>
      <c r="D20" s="25" t="s">
        <v>87</v>
      </c>
      <c r="E20" s="25" t="s">
        <v>88</v>
      </c>
      <c r="F20" s="25" t="s">
        <v>70</v>
      </c>
      <c r="G20" s="23">
        <v>42003</v>
      </c>
      <c r="H20" s="72"/>
      <c r="I20" s="22" t="s">
        <v>52</v>
      </c>
      <c r="J20" s="22" t="s">
        <v>75</v>
      </c>
      <c r="K20" s="25"/>
      <c r="L20" s="25"/>
      <c r="M20" s="25"/>
      <c r="N20" s="25"/>
    </row>
    <row r="21" spans="1:14" s="10" customFormat="1" ht="117.75" customHeight="1">
      <c r="A21" s="66"/>
      <c r="B21" s="69"/>
      <c r="C21" s="69"/>
      <c r="D21" s="22" t="s">
        <v>49</v>
      </c>
      <c r="E21" s="22" t="s">
        <v>106</v>
      </c>
      <c r="F21" s="22" t="s">
        <v>105</v>
      </c>
      <c r="G21" s="23">
        <v>42003</v>
      </c>
      <c r="H21" s="72"/>
      <c r="I21" s="22" t="s">
        <v>71</v>
      </c>
      <c r="J21" s="22" t="s">
        <v>105</v>
      </c>
      <c r="K21" s="24"/>
      <c r="L21" s="22"/>
      <c r="M21" s="22"/>
      <c r="N21" s="22"/>
    </row>
    <row r="22" spans="1:14" s="10" customFormat="1" ht="46.5" customHeight="1">
      <c r="A22" s="66"/>
      <c r="B22" s="69"/>
      <c r="C22" s="69"/>
      <c r="D22" s="22" t="s">
        <v>102</v>
      </c>
      <c r="E22" s="22" t="s">
        <v>103</v>
      </c>
      <c r="F22" s="22" t="s">
        <v>104</v>
      </c>
      <c r="G22" s="23">
        <v>41974</v>
      </c>
      <c r="H22" s="72"/>
      <c r="I22" s="22" t="s">
        <v>71</v>
      </c>
      <c r="J22" s="22" t="s">
        <v>107</v>
      </c>
      <c r="K22" s="24"/>
      <c r="L22" s="22"/>
      <c r="M22" s="22"/>
      <c r="N22" s="22"/>
    </row>
    <row r="23" spans="1:14" s="10" customFormat="1" ht="120">
      <c r="A23" s="22" t="s">
        <v>16</v>
      </c>
      <c r="B23" s="70"/>
      <c r="C23" s="70"/>
      <c r="D23" s="22" t="s">
        <v>86</v>
      </c>
      <c r="E23" s="22" t="s">
        <v>58</v>
      </c>
      <c r="F23" s="22" t="s">
        <v>54</v>
      </c>
      <c r="G23" s="23">
        <v>42003</v>
      </c>
      <c r="H23" s="73"/>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67" t="s">
        <v>52</v>
      </c>
      <c r="C29" s="67"/>
      <c r="D29" s="67"/>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74" t="s">
        <v>10</v>
      </c>
      <c r="B1" s="74"/>
      <c r="C1" s="74"/>
      <c r="D1" s="74"/>
      <c r="E1" s="74"/>
      <c r="F1" s="74"/>
      <c r="G1" s="74"/>
      <c r="H1" s="74"/>
      <c r="I1" s="74"/>
      <c r="J1" s="74"/>
      <c r="K1" s="74"/>
      <c r="L1" s="74"/>
      <c r="M1" s="74"/>
      <c r="N1" s="74"/>
    </row>
    <row r="2" spans="1:14" ht="35.25" customHeight="1">
      <c r="A2" s="16" t="s">
        <v>3</v>
      </c>
      <c r="B2" s="66" t="s">
        <v>0</v>
      </c>
      <c r="C2" s="66"/>
      <c r="D2" s="66"/>
      <c r="E2" s="66"/>
      <c r="F2" s="66"/>
      <c r="G2" s="66"/>
      <c r="H2" s="66"/>
      <c r="I2" s="66"/>
      <c r="J2" s="66"/>
      <c r="K2" s="66"/>
      <c r="L2" s="66"/>
      <c r="M2" s="66"/>
      <c r="N2" s="66"/>
    </row>
    <row r="3" spans="1:14" ht="35.25" customHeight="1">
      <c r="A3" s="16" t="s">
        <v>4</v>
      </c>
      <c r="B3" s="66" t="s">
        <v>1</v>
      </c>
      <c r="C3" s="66"/>
      <c r="D3" s="66"/>
      <c r="E3" s="66"/>
      <c r="F3" s="66"/>
      <c r="G3" s="66"/>
      <c r="H3" s="66"/>
      <c r="I3" s="66"/>
      <c r="J3" s="66"/>
      <c r="K3" s="66"/>
      <c r="L3" s="66"/>
      <c r="M3" s="66"/>
      <c r="N3" s="66"/>
    </row>
    <row r="4" spans="1:14" s="3" customFormat="1" ht="15.75">
      <c r="A4" s="4"/>
      <c r="B4" s="4"/>
      <c r="C4" s="4"/>
      <c r="D4" s="4"/>
      <c r="E4" s="4"/>
      <c r="F4" s="4"/>
      <c r="G4" s="4"/>
      <c r="H4" s="4"/>
      <c r="I4" s="4"/>
      <c r="J4" s="4"/>
      <c r="K4" s="4"/>
      <c r="L4" s="4"/>
      <c r="M4" s="5"/>
      <c r="N4" s="5"/>
    </row>
    <row r="5" spans="1:14" s="3" customFormat="1" ht="36.75" customHeight="1">
      <c r="A5" s="17" t="s">
        <v>5</v>
      </c>
      <c r="B5" s="18" t="s">
        <v>198</v>
      </c>
      <c r="C5" s="14"/>
      <c r="D5" s="5"/>
      <c r="E5" s="5"/>
      <c r="F5" s="5"/>
      <c r="G5" s="5"/>
      <c r="H5" s="5"/>
      <c r="I5" s="5"/>
      <c r="J5" s="5"/>
      <c r="K5" s="5"/>
      <c r="L5" s="5"/>
      <c r="M5" s="5"/>
      <c r="N5" s="6" t="s">
        <v>214</v>
      </c>
    </row>
    <row r="6" spans="1:14" s="3" customFormat="1" ht="191.25" customHeight="1">
      <c r="A6" s="16" t="s">
        <v>8</v>
      </c>
      <c r="B6" s="66" t="s">
        <v>200</v>
      </c>
      <c r="C6" s="66"/>
      <c r="D6" s="66"/>
      <c r="E6" s="66"/>
      <c r="F6" s="66"/>
      <c r="G6" s="66"/>
      <c r="H6" s="66" t="s">
        <v>201</v>
      </c>
      <c r="I6" s="66"/>
      <c r="J6" s="78"/>
      <c r="K6" s="78"/>
      <c r="L6" s="78"/>
      <c r="M6" s="78"/>
      <c r="N6" s="78"/>
    </row>
    <row r="7" spans="1:14" s="2" customFormat="1" ht="24" customHeight="1">
      <c r="A7" s="65" t="s">
        <v>190</v>
      </c>
      <c r="B7" s="65" t="s">
        <v>191</v>
      </c>
      <c r="C7" s="65" t="s">
        <v>192</v>
      </c>
      <c r="D7" s="65" t="s">
        <v>12</v>
      </c>
      <c r="E7" s="65" t="s">
        <v>13</v>
      </c>
      <c r="F7" s="65" t="s">
        <v>2</v>
      </c>
      <c r="G7" s="65" t="s">
        <v>9</v>
      </c>
      <c r="H7" s="65" t="s">
        <v>193</v>
      </c>
      <c r="I7" s="65" t="s">
        <v>7</v>
      </c>
      <c r="J7" s="65" t="s">
        <v>108</v>
      </c>
      <c r="K7" s="65" t="s">
        <v>212</v>
      </c>
      <c r="L7" s="65"/>
      <c r="M7" s="65" t="s">
        <v>213</v>
      </c>
      <c r="N7" s="65"/>
    </row>
    <row r="8" spans="1:14" ht="31.5">
      <c r="A8" s="65"/>
      <c r="B8" s="65"/>
      <c r="C8" s="65"/>
      <c r="D8" s="65"/>
      <c r="E8" s="65"/>
      <c r="F8" s="65"/>
      <c r="G8" s="65"/>
      <c r="H8" s="65"/>
      <c r="I8" s="65"/>
      <c r="J8" s="65"/>
      <c r="K8" s="20" t="s">
        <v>14</v>
      </c>
      <c r="L8" s="41" t="s">
        <v>215</v>
      </c>
      <c r="M8" s="20" t="s">
        <v>14</v>
      </c>
      <c r="N8" s="41" t="s">
        <v>215</v>
      </c>
    </row>
    <row r="9" spans="1:14" ht="58.5" customHeight="1">
      <c r="A9" s="66" t="s">
        <v>109</v>
      </c>
      <c r="B9" s="66" t="s">
        <v>110</v>
      </c>
      <c r="C9" s="78" t="s">
        <v>111</v>
      </c>
      <c r="D9" s="27" t="s">
        <v>112</v>
      </c>
      <c r="E9" s="27" t="s">
        <v>113</v>
      </c>
      <c r="F9" s="27" t="s">
        <v>114</v>
      </c>
      <c r="G9" s="39" t="s">
        <v>116</v>
      </c>
      <c r="H9" s="16" t="s">
        <v>117</v>
      </c>
      <c r="I9" s="16" t="s">
        <v>118</v>
      </c>
      <c r="J9" s="27" t="s">
        <v>115</v>
      </c>
      <c r="K9" s="16"/>
      <c r="L9" s="16"/>
      <c r="M9" s="16"/>
      <c r="N9" s="16"/>
    </row>
    <row r="10" spans="1:14" ht="66" customHeight="1">
      <c r="A10" s="66"/>
      <c r="B10" s="66"/>
      <c r="C10" s="78"/>
      <c r="D10" s="27" t="s">
        <v>119</v>
      </c>
      <c r="E10" s="27" t="s">
        <v>120</v>
      </c>
      <c r="F10" s="27" t="s">
        <v>121</v>
      </c>
      <c r="G10" s="39" t="s">
        <v>116</v>
      </c>
      <c r="H10" s="16" t="s">
        <v>117</v>
      </c>
      <c r="I10" s="16" t="s">
        <v>123</v>
      </c>
      <c r="J10" s="27" t="s">
        <v>122</v>
      </c>
      <c r="K10" s="16"/>
      <c r="L10" s="16"/>
      <c r="M10" s="16"/>
      <c r="N10" s="16"/>
    </row>
    <row r="11" spans="1:14" ht="99" customHeight="1">
      <c r="A11" s="66"/>
      <c r="B11" s="66"/>
      <c r="C11" s="78"/>
      <c r="D11" s="28" t="s">
        <v>124</v>
      </c>
      <c r="E11" s="38" t="s">
        <v>194</v>
      </c>
      <c r="F11" s="27" t="s">
        <v>195</v>
      </c>
      <c r="G11" s="39" t="s">
        <v>116</v>
      </c>
      <c r="H11" s="16" t="s">
        <v>117</v>
      </c>
      <c r="I11" s="27" t="s">
        <v>126</v>
      </c>
      <c r="J11" s="27" t="s">
        <v>125</v>
      </c>
      <c r="K11" s="30"/>
      <c r="L11" s="16"/>
      <c r="M11" s="16"/>
      <c r="N11" s="16"/>
    </row>
    <row r="12" spans="1:14" ht="89.25" customHeight="1">
      <c r="A12" s="66"/>
      <c r="B12" s="66"/>
      <c r="C12" s="78"/>
      <c r="D12" s="28" t="s">
        <v>127</v>
      </c>
      <c r="E12" s="27" t="s">
        <v>128</v>
      </c>
      <c r="F12" s="27" t="s">
        <v>129</v>
      </c>
      <c r="G12" s="39" t="s">
        <v>116</v>
      </c>
      <c r="H12" s="16" t="s">
        <v>211</v>
      </c>
      <c r="I12" s="27" t="s">
        <v>131</v>
      </c>
      <c r="J12" s="27" t="s">
        <v>130</v>
      </c>
      <c r="K12" s="30"/>
      <c r="L12" s="16"/>
      <c r="M12" s="16"/>
      <c r="N12" s="16"/>
    </row>
    <row r="13" spans="1:14" ht="36.75" customHeight="1">
      <c r="A13" s="66"/>
      <c r="B13" s="66"/>
      <c r="C13" s="78"/>
      <c r="D13" s="79" t="s">
        <v>132</v>
      </c>
      <c r="E13" s="27" t="s">
        <v>133</v>
      </c>
      <c r="F13" s="27" t="s">
        <v>134</v>
      </c>
      <c r="G13" s="39" t="s">
        <v>116</v>
      </c>
      <c r="H13" s="16" t="s">
        <v>117</v>
      </c>
      <c r="I13" s="27" t="s">
        <v>135</v>
      </c>
      <c r="J13" s="27" t="s">
        <v>130</v>
      </c>
      <c r="K13" s="30"/>
      <c r="L13" s="16"/>
      <c r="M13" s="16"/>
      <c r="N13" s="16"/>
    </row>
    <row r="14" spans="1:14" ht="39" customHeight="1">
      <c r="A14" s="66"/>
      <c r="B14" s="66"/>
      <c r="C14" s="78"/>
      <c r="D14" s="79"/>
      <c r="E14" s="27" t="s">
        <v>136</v>
      </c>
      <c r="F14" s="27" t="s">
        <v>137</v>
      </c>
      <c r="G14" s="39" t="s">
        <v>116</v>
      </c>
      <c r="H14" s="31" t="s">
        <v>139</v>
      </c>
      <c r="I14" s="27" t="s">
        <v>135</v>
      </c>
      <c r="J14" s="27" t="s">
        <v>138</v>
      </c>
      <c r="K14" s="30"/>
      <c r="L14" s="16"/>
      <c r="M14" s="16"/>
      <c r="N14" s="16"/>
    </row>
    <row r="15" spans="1:14" ht="86.25" customHeight="1">
      <c r="A15" s="66"/>
      <c r="B15" s="66"/>
      <c r="C15" s="78"/>
      <c r="D15" s="28" t="s">
        <v>140</v>
      </c>
      <c r="E15" s="27" t="s">
        <v>141</v>
      </c>
      <c r="F15" s="27" t="s">
        <v>142</v>
      </c>
      <c r="G15" s="39" t="s">
        <v>116</v>
      </c>
      <c r="H15" s="16" t="s">
        <v>211</v>
      </c>
      <c r="I15" s="27" t="s">
        <v>144</v>
      </c>
      <c r="J15" s="27" t="s">
        <v>143</v>
      </c>
      <c r="K15" s="30"/>
      <c r="L15" s="16"/>
      <c r="M15" s="16"/>
      <c r="N15" s="16"/>
    </row>
    <row r="16" spans="1:14" ht="66" customHeight="1">
      <c r="A16" s="66"/>
      <c r="B16" s="66"/>
      <c r="C16" s="78"/>
      <c r="D16" s="28" t="s">
        <v>145</v>
      </c>
      <c r="E16" s="27" t="s">
        <v>146</v>
      </c>
      <c r="F16" s="27" t="s">
        <v>147</v>
      </c>
      <c r="G16" s="39" t="s">
        <v>116</v>
      </c>
      <c r="H16" s="16" t="s">
        <v>117</v>
      </c>
      <c r="I16" s="27" t="s">
        <v>123</v>
      </c>
      <c r="J16" s="27" t="s">
        <v>148</v>
      </c>
      <c r="K16" s="30"/>
      <c r="L16" s="16"/>
      <c r="M16" s="16"/>
      <c r="N16" s="16"/>
    </row>
    <row r="17" spans="1:14" ht="66" customHeight="1">
      <c r="A17" s="66"/>
      <c r="B17" s="66"/>
      <c r="C17" s="78"/>
      <c r="D17" s="28" t="s">
        <v>149</v>
      </c>
      <c r="E17" s="27" t="s">
        <v>150</v>
      </c>
      <c r="F17" s="27" t="s">
        <v>151</v>
      </c>
      <c r="G17" s="39" t="s">
        <v>116</v>
      </c>
      <c r="H17" s="16" t="s">
        <v>117</v>
      </c>
      <c r="I17" s="27" t="s">
        <v>123</v>
      </c>
      <c r="J17" s="27" t="s">
        <v>152</v>
      </c>
      <c r="K17" s="30"/>
      <c r="L17" s="16"/>
      <c r="M17" s="16"/>
      <c r="N17" s="16"/>
    </row>
    <row r="18" spans="1:14" ht="171" customHeight="1">
      <c r="A18" s="66"/>
      <c r="B18" s="66"/>
      <c r="C18" s="78"/>
      <c r="D18" s="32" t="s">
        <v>153</v>
      </c>
      <c r="E18" s="33" t="s">
        <v>196</v>
      </c>
      <c r="F18" s="33" t="s">
        <v>154</v>
      </c>
      <c r="G18" s="16" t="s">
        <v>197</v>
      </c>
      <c r="H18" s="16" t="s">
        <v>211</v>
      </c>
      <c r="I18" s="35" t="s">
        <v>123</v>
      </c>
      <c r="J18" s="34" t="s">
        <v>155</v>
      </c>
      <c r="K18" s="30"/>
      <c r="L18" s="16"/>
      <c r="M18" s="16"/>
      <c r="N18" s="16"/>
    </row>
    <row r="19" spans="1:14" ht="90" customHeight="1">
      <c r="A19" s="66" t="s">
        <v>19</v>
      </c>
      <c r="B19" s="66"/>
      <c r="C19" s="78"/>
      <c r="D19" s="36" t="s">
        <v>156</v>
      </c>
      <c r="E19" s="16" t="s">
        <v>157</v>
      </c>
      <c r="F19" s="16" t="s">
        <v>158</v>
      </c>
      <c r="G19" s="39" t="s">
        <v>116</v>
      </c>
      <c r="H19" s="16" t="s">
        <v>117</v>
      </c>
      <c r="I19" s="35"/>
      <c r="J19" s="16" t="s">
        <v>159</v>
      </c>
      <c r="K19" s="30"/>
      <c r="L19" s="16"/>
      <c r="M19" s="16"/>
      <c r="N19" s="16"/>
    </row>
    <row r="20" spans="1:14" ht="87" customHeight="1">
      <c r="A20" s="66"/>
      <c r="B20" s="66"/>
      <c r="C20" s="78"/>
      <c r="D20" s="37" t="s">
        <v>160</v>
      </c>
      <c r="E20" s="37" t="s">
        <v>161</v>
      </c>
      <c r="F20" s="37" t="s">
        <v>162</v>
      </c>
      <c r="G20" s="39" t="s">
        <v>116</v>
      </c>
      <c r="H20" s="37" t="s">
        <v>117</v>
      </c>
      <c r="I20" s="16" t="s">
        <v>123</v>
      </c>
      <c r="J20" s="37" t="s">
        <v>163</v>
      </c>
      <c r="K20" s="29"/>
      <c r="L20" s="16"/>
      <c r="M20" s="16"/>
      <c r="N20" s="16"/>
    </row>
    <row r="21" spans="1:14" ht="95.25" customHeight="1">
      <c r="A21" s="66"/>
      <c r="B21" s="66"/>
      <c r="C21" s="78"/>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67" t="s">
        <v>203</v>
      </c>
      <c r="C27" s="67"/>
      <c r="D27" s="67"/>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74" t="s">
        <v>10</v>
      </c>
      <c r="B1" s="74"/>
      <c r="C1" s="74"/>
      <c r="D1" s="74"/>
      <c r="E1" s="74"/>
      <c r="F1" s="74"/>
      <c r="G1" s="74"/>
      <c r="H1" s="74"/>
      <c r="I1" s="74"/>
      <c r="J1" s="74"/>
      <c r="K1" s="74"/>
      <c r="L1" s="74"/>
      <c r="M1" s="74"/>
      <c r="N1" s="74"/>
    </row>
    <row r="2" spans="1:14" ht="32.25" customHeight="1">
      <c r="A2" s="19" t="s">
        <v>3</v>
      </c>
      <c r="B2" s="66" t="s">
        <v>0</v>
      </c>
      <c r="C2" s="66"/>
      <c r="D2" s="66"/>
      <c r="E2" s="66"/>
      <c r="F2" s="66"/>
      <c r="G2" s="66"/>
      <c r="H2" s="66"/>
      <c r="I2" s="66"/>
      <c r="J2" s="66"/>
      <c r="K2" s="66"/>
      <c r="L2" s="66"/>
      <c r="M2" s="66"/>
      <c r="N2" s="66"/>
    </row>
    <row r="3" spans="1:14" ht="32.25" customHeight="1">
      <c r="A3" s="19" t="s">
        <v>4</v>
      </c>
      <c r="B3" s="66" t="s">
        <v>1</v>
      </c>
      <c r="C3" s="66"/>
      <c r="D3" s="66"/>
      <c r="E3" s="66"/>
      <c r="F3" s="66"/>
      <c r="G3" s="66"/>
      <c r="H3" s="66"/>
      <c r="I3" s="66"/>
      <c r="J3" s="66"/>
      <c r="K3" s="66"/>
      <c r="L3" s="66"/>
      <c r="M3" s="66"/>
      <c r="N3" s="66"/>
    </row>
    <row r="4" spans="1:14" s="3" customFormat="1" ht="15.75">
      <c r="A4" s="4"/>
      <c r="B4" s="4"/>
      <c r="C4" s="4"/>
      <c r="D4" s="4"/>
      <c r="E4" s="4"/>
      <c r="F4" s="4"/>
      <c r="G4" s="4"/>
      <c r="H4" s="4"/>
      <c r="I4" s="4"/>
      <c r="J4" s="4"/>
      <c r="K4" s="4"/>
      <c r="L4" s="4"/>
      <c r="M4" s="5"/>
      <c r="N4" s="5"/>
    </row>
    <row r="5" spans="1:14" s="3" customFormat="1" ht="36.75" customHeight="1">
      <c r="A5" s="17" t="s">
        <v>5</v>
      </c>
      <c r="B5" s="18" t="s">
        <v>199</v>
      </c>
      <c r="C5" s="14"/>
      <c r="D5" s="5"/>
      <c r="E5" s="5"/>
      <c r="F5" s="5"/>
      <c r="G5" s="5"/>
      <c r="H5" s="5"/>
      <c r="I5" s="5"/>
      <c r="J5" s="5"/>
      <c r="K5" s="5"/>
      <c r="L5" s="5"/>
      <c r="M5" s="5"/>
      <c r="N5" s="6" t="s">
        <v>214</v>
      </c>
    </row>
    <row r="6" spans="1:14" s="3" customFormat="1" ht="211.5" customHeight="1">
      <c r="A6" s="19" t="s">
        <v>8</v>
      </c>
      <c r="B6" s="66" t="s">
        <v>200</v>
      </c>
      <c r="C6" s="66"/>
      <c r="D6" s="66"/>
      <c r="E6" s="66"/>
      <c r="F6" s="66"/>
      <c r="G6" s="66"/>
      <c r="H6" s="66" t="s">
        <v>201</v>
      </c>
      <c r="I6" s="66"/>
      <c r="J6" s="78"/>
      <c r="K6" s="78"/>
      <c r="L6" s="78"/>
      <c r="M6" s="78"/>
      <c r="N6" s="78"/>
    </row>
    <row r="7" spans="1:14" s="2" customFormat="1" ht="24" customHeight="1">
      <c r="A7" s="65" t="s">
        <v>190</v>
      </c>
      <c r="B7" s="65" t="s">
        <v>191</v>
      </c>
      <c r="C7" s="65" t="s">
        <v>192</v>
      </c>
      <c r="D7" s="65" t="s">
        <v>12</v>
      </c>
      <c r="E7" s="65" t="s">
        <v>13</v>
      </c>
      <c r="F7" s="65" t="s">
        <v>2</v>
      </c>
      <c r="G7" s="65" t="s">
        <v>9</v>
      </c>
      <c r="H7" s="65" t="s">
        <v>193</v>
      </c>
      <c r="I7" s="65" t="s">
        <v>7</v>
      </c>
      <c r="J7" s="65" t="s">
        <v>72</v>
      </c>
      <c r="K7" s="65" t="s">
        <v>212</v>
      </c>
      <c r="L7" s="65"/>
      <c r="M7" s="65" t="s">
        <v>213</v>
      </c>
      <c r="N7" s="65"/>
    </row>
    <row r="8" spans="1:14" ht="31.5">
      <c r="A8" s="65"/>
      <c r="B8" s="65"/>
      <c r="C8" s="65"/>
      <c r="D8" s="65"/>
      <c r="E8" s="65"/>
      <c r="F8" s="65"/>
      <c r="G8" s="65"/>
      <c r="H8" s="65"/>
      <c r="I8" s="65"/>
      <c r="J8" s="65"/>
      <c r="K8" s="20" t="s">
        <v>14</v>
      </c>
      <c r="L8" s="41" t="s">
        <v>215</v>
      </c>
      <c r="M8" s="20" t="s">
        <v>14</v>
      </c>
      <c r="N8" s="41" t="s">
        <v>215</v>
      </c>
    </row>
    <row r="9" spans="1:14" ht="101.25" customHeight="1">
      <c r="A9" s="71" t="s">
        <v>15</v>
      </c>
      <c r="B9" s="71" t="s">
        <v>28</v>
      </c>
      <c r="C9" s="71" t="s">
        <v>37</v>
      </c>
      <c r="D9" s="66" t="s">
        <v>168</v>
      </c>
      <c r="E9" s="19" t="s">
        <v>169</v>
      </c>
      <c r="F9" s="19" t="s">
        <v>170</v>
      </c>
      <c r="G9" s="21">
        <v>41974</v>
      </c>
      <c r="H9" s="80" t="s">
        <v>51</v>
      </c>
      <c r="I9" s="19" t="s">
        <v>172</v>
      </c>
      <c r="J9" s="19" t="s">
        <v>171</v>
      </c>
      <c r="K9" s="19"/>
      <c r="L9" s="19"/>
      <c r="M9" s="19"/>
      <c r="N9" s="19"/>
    </row>
    <row r="10" spans="1:14" ht="82.5" customHeight="1">
      <c r="A10" s="72"/>
      <c r="B10" s="72"/>
      <c r="C10" s="72"/>
      <c r="D10" s="66"/>
      <c r="E10" s="19" t="s">
        <v>173</v>
      </c>
      <c r="F10" s="19" t="s">
        <v>174</v>
      </c>
      <c r="G10" s="21">
        <v>41974</v>
      </c>
      <c r="H10" s="81"/>
      <c r="I10" s="19" t="s">
        <v>172</v>
      </c>
      <c r="J10" s="19" t="s">
        <v>175</v>
      </c>
      <c r="K10" s="19"/>
      <c r="L10" s="19"/>
      <c r="M10" s="19"/>
      <c r="N10" s="19"/>
    </row>
    <row r="11" spans="1:14" ht="95.25" customHeight="1">
      <c r="A11" s="72"/>
      <c r="B11" s="72"/>
      <c r="C11" s="72"/>
      <c r="D11" s="19" t="s">
        <v>176</v>
      </c>
      <c r="E11" s="19" t="s">
        <v>177</v>
      </c>
      <c r="F11" s="19" t="s">
        <v>178</v>
      </c>
      <c r="G11" s="21">
        <v>41974</v>
      </c>
      <c r="H11" s="81"/>
      <c r="I11" s="19" t="s">
        <v>172</v>
      </c>
      <c r="J11" s="19" t="s">
        <v>179</v>
      </c>
      <c r="K11" s="19"/>
      <c r="L11" s="19"/>
      <c r="M11" s="19"/>
      <c r="N11" s="19"/>
    </row>
    <row r="12" spans="1:14" ht="68.25" customHeight="1">
      <c r="A12" s="72"/>
      <c r="B12" s="72"/>
      <c r="C12" s="72"/>
      <c r="D12" s="19" t="s">
        <v>180</v>
      </c>
      <c r="E12" s="19" t="s">
        <v>181</v>
      </c>
      <c r="F12" s="19" t="s">
        <v>182</v>
      </c>
      <c r="G12" s="21">
        <v>41974</v>
      </c>
      <c r="H12" s="81"/>
      <c r="I12" s="19" t="s">
        <v>172</v>
      </c>
      <c r="J12" s="19" t="s">
        <v>183</v>
      </c>
      <c r="K12" s="19"/>
      <c r="L12" s="19"/>
      <c r="M12" s="19"/>
      <c r="N12" s="19"/>
    </row>
    <row r="13" spans="1:14" ht="68.25" customHeight="1">
      <c r="A13" s="73"/>
      <c r="B13" s="73"/>
      <c r="C13" s="73"/>
      <c r="D13" s="19" t="s">
        <v>184</v>
      </c>
      <c r="E13" s="19" t="s">
        <v>185</v>
      </c>
      <c r="F13" s="19" t="s">
        <v>186</v>
      </c>
      <c r="G13" s="21">
        <v>41974</v>
      </c>
      <c r="H13" s="82"/>
      <c r="I13" s="19" t="s">
        <v>172</v>
      </c>
      <c r="J13" s="19" t="s">
        <v>187</v>
      </c>
      <c r="K13" s="19"/>
      <c r="L13" s="19"/>
      <c r="M13" s="19"/>
      <c r="N13" s="19"/>
    </row>
    <row r="19" spans="1:4" ht="18">
      <c r="A19" s="15" t="s">
        <v>11</v>
      </c>
      <c r="B19" s="40"/>
      <c r="C19" s="40"/>
      <c r="D19" s="40"/>
    </row>
    <row r="20" spans="1:4" ht="25.5" customHeight="1">
      <c r="A20" s="15"/>
      <c r="B20" s="67" t="s">
        <v>202</v>
      </c>
      <c r="C20" s="67"/>
      <c r="D20" s="67"/>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74" t="s">
        <v>10</v>
      </c>
      <c r="B1" s="74"/>
      <c r="C1" s="74"/>
      <c r="D1" s="74"/>
      <c r="E1" s="74"/>
      <c r="F1" s="74"/>
      <c r="G1" s="74"/>
      <c r="H1" s="74"/>
      <c r="I1" s="74"/>
      <c r="J1" s="74"/>
      <c r="K1" s="74"/>
      <c r="L1" s="74"/>
      <c r="M1" s="74"/>
      <c r="N1" s="74"/>
    </row>
    <row r="2" spans="1:14" ht="32.25" customHeight="1">
      <c r="A2" s="49" t="s">
        <v>3</v>
      </c>
      <c r="B2" s="66" t="s">
        <v>0</v>
      </c>
      <c r="C2" s="66"/>
      <c r="D2" s="66"/>
      <c r="E2" s="66"/>
      <c r="F2" s="66"/>
      <c r="G2" s="66"/>
      <c r="H2" s="66"/>
      <c r="I2" s="66"/>
      <c r="J2" s="66"/>
      <c r="K2" s="66"/>
      <c r="L2" s="66"/>
      <c r="M2" s="66"/>
      <c r="N2" s="66"/>
    </row>
    <row r="3" spans="1:14" ht="32.25" customHeight="1">
      <c r="A3" s="49" t="s">
        <v>4</v>
      </c>
      <c r="B3" s="66" t="s">
        <v>1</v>
      </c>
      <c r="C3" s="66"/>
      <c r="D3" s="66"/>
      <c r="E3" s="66"/>
      <c r="F3" s="66"/>
      <c r="G3" s="66"/>
      <c r="H3" s="66"/>
      <c r="I3" s="66"/>
      <c r="J3" s="66"/>
      <c r="K3" s="66"/>
      <c r="L3" s="66"/>
      <c r="M3" s="66"/>
      <c r="N3" s="66"/>
    </row>
    <row r="4" spans="1:14" s="3" customFormat="1" ht="36.75" customHeight="1">
      <c r="A4" s="17" t="s">
        <v>5</v>
      </c>
      <c r="B4" s="18" t="s">
        <v>199</v>
      </c>
      <c r="C4" s="14"/>
      <c r="D4" s="5"/>
      <c r="E4" s="5"/>
      <c r="F4" s="5"/>
      <c r="G4" s="5"/>
      <c r="H4" s="5"/>
      <c r="I4" s="5"/>
      <c r="J4" s="5"/>
      <c r="K4" s="5"/>
      <c r="L4" s="5"/>
      <c r="M4" s="5"/>
      <c r="N4" s="6" t="s">
        <v>214</v>
      </c>
    </row>
    <row r="5" spans="1:14" s="3" customFormat="1" ht="193.5" customHeight="1">
      <c r="A5" s="49" t="s">
        <v>8</v>
      </c>
      <c r="B5" s="66" t="s">
        <v>200</v>
      </c>
      <c r="C5" s="66"/>
      <c r="D5" s="66"/>
      <c r="E5" s="66"/>
      <c r="F5" s="66"/>
      <c r="G5" s="66"/>
      <c r="H5" s="66" t="s">
        <v>201</v>
      </c>
      <c r="I5" s="66"/>
      <c r="J5" s="78"/>
      <c r="K5" s="78"/>
      <c r="L5" s="78"/>
      <c r="M5" s="78"/>
      <c r="N5" s="78"/>
    </row>
    <row r="6" spans="1:14" s="2" customFormat="1" ht="24" customHeight="1">
      <c r="A6" s="65" t="s">
        <v>190</v>
      </c>
      <c r="B6" s="65" t="s">
        <v>191</v>
      </c>
      <c r="C6" s="65" t="s">
        <v>192</v>
      </c>
      <c r="D6" s="65" t="s">
        <v>12</v>
      </c>
      <c r="E6" s="65" t="s">
        <v>13</v>
      </c>
      <c r="F6" s="65" t="s">
        <v>2</v>
      </c>
      <c r="G6" s="65" t="s">
        <v>9</v>
      </c>
      <c r="H6" s="65" t="s">
        <v>193</v>
      </c>
      <c r="I6" s="65" t="s">
        <v>7</v>
      </c>
      <c r="J6" s="65" t="s">
        <v>72</v>
      </c>
      <c r="K6" s="65" t="s">
        <v>216</v>
      </c>
      <c r="L6" s="65"/>
      <c r="M6" s="65" t="s">
        <v>213</v>
      </c>
      <c r="N6" s="65"/>
    </row>
    <row r="7" spans="1:14" ht="45.75" customHeight="1">
      <c r="A7" s="65"/>
      <c r="B7" s="65"/>
      <c r="C7" s="65"/>
      <c r="D7" s="65"/>
      <c r="E7" s="65"/>
      <c r="F7" s="65"/>
      <c r="G7" s="65"/>
      <c r="H7" s="65"/>
      <c r="I7" s="65"/>
      <c r="J7" s="65"/>
      <c r="K7" s="48" t="s">
        <v>14</v>
      </c>
      <c r="L7" s="48" t="s">
        <v>215</v>
      </c>
      <c r="M7" s="48" t="s">
        <v>14</v>
      </c>
      <c r="N7" s="48" t="s">
        <v>215</v>
      </c>
    </row>
    <row r="8" spans="1:14" ht="78" customHeight="1">
      <c r="A8" s="71" t="s">
        <v>15</v>
      </c>
      <c r="B8" s="71" t="s">
        <v>28</v>
      </c>
      <c r="C8" s="71" t="s">
        <v>37</v>
      </c>
      <c r="D8" s="66" t="s">
        <v>168</v>
      </c>
      <c r="E8" s="49" t="s">
        <v>169</v>
      </c>
      <c r="F8" s="49" t="s">
        <v>170</v>
      </c>
      <c r="G8" s="21">
        <v>41974</v>
      </c>
      <c r="H8" s="80" t="s">
        <v>51</v>
      </c>
      <c r="I8" s="49" t="s">
        <v>172</v>
      </c>
      <c r="J8" s="49" t="s">
        <v>171</v>
      </c>
      <c r="K8" s="50" t="s">
        <v>217</v>
      </c>
      <c r="L8" s="42">
        <f>164/160</f>
        <v>1.0249999999999999</v>
      </c>
      <c r="M8" s="49"/>
      <c r="N8" s="49"/>
    </row>
    <row r="9" spans="1:14" ht="48" customHeight="1">
      <c r="A9" s="72"/>
      <c r="B9" s="72"/>
      <c r="C9" s="72"/>
      <c r="D9" s="66"/>
      <c r="E9" s="49" t="s">
        <v>173</v>
      </c>
      <c r="F9" s="49" t="s">
        <v>174</v>
      </c>
      <c r="G9" s="21">
        <v>41974</v>
      </c>
      <c r="H9" s="81"/>
      <c r="I9" s="49" t="s">
        <v>172</v>
      </c>
      <c r="J9" s="49" t="s">
        <v>175</v>
      </c>
      <c r="K9" s="51" t="s">
        <v>218</v>
      </c>
      <c r="L9" s="42">
        <f>85135000/70000000</f>
        <v>1.2162142857142857</v>
      </c>
      <c r="M9" s="49"/>
      <c r="N9" s="49"/>
    </row>
    <row r="10" spans="1:14" ht="72.75" customHeight="1">
      <c r="A10" s="72"/>
      <c r="B10" s="72"/>
      <c r="C10" s="72"/>
      <c r="D10" s="49" t="s">
        <v>176</v>
      </c>
      <c r="E10" s="49" t="s">
        <v>177</v>
      </c>
      <c r="F10" s="49" t="s">
        <v>178</v>
      </c>
      <c r="G10" s="21">
        <v>41974</v>
      </c>
      <c r="H10" s="81"/>
      <c r="I10" s="49" t="s">
        <v>172</v>
      </c>
      <c r="J10" s="49" t="s">
        <v>179</v>
      </c>
      <c r="K10" s="50" t="s">
        <v>219</v>
      </c>
      <c r="L10" s="42">
        <f>79/60</f>
        <v>1.3166666666666667</v>
      </c>
      <c r="M10" s="49"/>
      <c r="N10" s="49"/>
    </row>
    <row r="11" spans="1:14" ht="125.25" customHeight="1">
      <c r="A11" s="72"/>
      <c r="B11" s="72"/>
      <c r="C11" s="72"/>
      <c r="D11" s="49" t="s">
        <v>180</v>
      </c>
      <c r="E11" s="49" t="s">
        <v>223</v>
      </c>
      <c r="F11" s="49" t="s">
        <v>182</v>
      </c>
      <c r="G11" s="21">
        <v>41974</v>
      </c>
      <c r="H11" s="81"/>
      <c r="I11" s="49" t="s">
        <v>172</v>
      </c>
      <c r="J11" s="49" t="s">
        <v>183</v>
      </c>
      <c r="K11" s="50" t="s">
        <v>222</v>
      </c>
      <c r="L11" s="42">
        <f>10/8</f>
        <v>1.25</v>
      </c>
      <c r="M11" s="49"/>
      <c r="N11" s="49"/>
    </row>
    <row r="12" spans="1:14" ht="92.25" customHeight="1">
      <c r="A12" s="73"/>
      <c r="B12" s="73"/>
      <c r="C12" s="73"/>
      <c r="D12" s="49" t="s">
        <v>184</v>
      </c>
      <c r="E12" s="49" t="s">
        <v>220</v>
      </c>
      <c r="F12" s="49" t="s">
        <v>186</v>
      </c>
      <c r="G12" s="21">
        <v>41974</v>
      </c>
      <c r="H12" s="82"/>
      <c r="I12" s="49" t="s">
        <v>172</v>
      </c>
      <c r="J12" s="49" t="s">
        <v>187</v>
      </c>
      <c r="K12" s="50" t="s">
        <v>221</v>
      </c>
      <c r="L12" s="42">
        <f>1/1</f>
        <v>1</v>
      </c>
      <c r="M12" s="49"/>
      <c r="N12" s="49"/>
    </row>
    <row r="14" spans="1:14">
      <c r="B14" s="83"/>
      <c r="C14" s="83"/>
      <c r="D14" s="83"/>
    </row>
    <row r="15" spans="1:14" ht="18">
      <c r="A15" s="15" t="s">
        <v>11</v>
      </c>
      <c r="B15" s="84"/>
      <c r="C15" s="84"/>
      <c r="D15" s="84"/>
    </row>
    <row r="16" spans="1:14" ht="25.5" customHeight="1">
      <c r="A16" s="15"/>
      <c r="B16" s="67" t="s">
        <v>202</v>
      </c>
      <c r="C16" s="67"/>
      <c r="D16" s="67"/>
    </row>
  </sheetData>
  <sheetProtection selectLockedCells="1" selectUnlockedCells="1"/>
  <mergeCells count="24">
    <mergeCell ref="C6:C7"/>
    <mergeCell ref="D6:D7"/>
    <mergeCell ref="E6:E7"/>
    <mergeCell ref="A1:N1"/>
    <mergeCell ref="B2:N2"/>
    <mergeCell ref="B3:N3"/>
    <mergeCell ref="B5:G5"/>
    <mergeCell ref="H5:N5"/>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sheetPr>
    <pageSetUpPr fitToPage="1"/>
  </sheetPr>
  <dimension ref="A1:N15"/>
  <sheetViews>
    <sheetView tabSelected="1" topLeftCell="I7" zoomScale="70" zoomScaleNormal="70" workbookViewId="0">
      <selection activeCell="K12" sqref="K12"/>
    </sheetView>
  </sheetViews>
  <sheetFormatPr baseColWidth="10" defaultRowHeight="12.75"/>
  <cols>
    <col min="1" max="2" width="31.28515625" customWidth="1"/>
    <col min="3" max="3" width="26.28515625" customWidth="1"/>
    <col min="4" max="4" width="49.42578125" customWidth="1"/>
    <col min="5" max="5" width="41.28515625" customWidth="1"/>
    <col min="6" max="6" width="29.7109375" customWidth="1"/>
    <col min="7" max="7" width="17.7109375" customWidth="1"/>
    <col min="8" max="8" width="19.42578125" customWidth="1"/>
    <col min="9" max="9" width="25" customWidth="1"/>
    <col min="10" max="10" width="21.140625" customWidth="1"/>
    <col min="11" max="11" width="69.42578125" customWidth="1"/>
    <col min="12" max="12" width="22.140625" customWidth="1"/>
    <col min="13" max="13" width="69.42578125" customWidth="1"/>
    <col min="14" max="14" width="22.140625" customWidth="1"/>
  </cols>
  <sheetData>
    <row r="1" spans="1:14" ht="133.5" customHeight="1">
      <c r="A1" s="91" t="s">
        <v>227</v>
      </c>
      <c r="B1" s="91"/>
      <c r="C1" s="91"/>
      <c r="D1" s="91"/>
      <c r="E1" s="91"/>
      <c r="F1" s="91"/>
      <c r="G1" s="91"/>
      <c r="H1" s="91"/>
      <c r="I1" s="91"/>
      <c r="J1" s="91"/>
      <c r="K1" s="91"/>
      <c r="L1" s="91"/>
    </row>
    <row r="2" spans="1:14" ht="48" customHeight="1">
      <c r="A2" s="60" t="s">
        <v>3</v>
      </c>
      <c r="B2" s="92" t="s">
        <v>226</v>
      </c>
      <c r="C2" s="93"/>
      <c r="D2" s="93"/>
      <c r="E2" s="93"/>
      <c r="F2" s="93"/>
      <c r="G2" s="93"/>
      <c r="H2" s="93"/>
      <c r="I2" s="93"/>
      <c r="J2" s="93"/>
      <c r="K2" s="93"/>
      <c r="L2" s="93"/>
    </row>
    <row r="3" spans="1:14" ht="48" customHeight="1">
      <c r="A3" s="60" t="s">
        <v>4</v>
      </c>
      <c r="B3" s="92" t="s">
        <v>1</v>
      </c>
      <c r="C3" s="93"/>
      <c r="D3" s="93"/>
      <c r="E3" s="93"/>
      <c r="F3" s="93"/>
      <c r="G3" s="93"/>
      <c r="H3" s="93"/>
      <c r="I3" s="93"/>
      <c r="J3" s="93"/>
      <c r="K3" s="93"/>
      <c r="L3" s="93"/>
    </row>
    <row r="4" spans="1:14">
      <c r="A4" s="43"/>
      <c r="B4" s="43"/>
      <c r="C4" s="43"/>
      <c r="D4" s="54"/>
      <c r="E4" s="43"/>
      <c r="F4" s="43"/>
      <c r="G4" s="43"/>
      <c r="H4" s="43"/>
      <c r="I4" s="43"/>
      <c r="J4" s="43"/>
      <c r="K4" s="43"/>
      <c r="L4" s="43"/>
      <c r="M4" s="43"/>
      <c r="N4" s="43"/>
    </row>
    <row r="5" spans="1:14" ht="44.25" customHeight="1">
      <c r="A5" s="45" t="s">
        <v>5</v>
      </c>
      <c r="B5" s="46" t="s">
        <v>233</v>
      </c>
      <c r="C5" s="47"/>
      <c r="D5" s="55"/>
      <c r="E5" s="44"/>
      <c r="F5" s="44"/>
      <c r="G5" s="44"/>
      <c r="H5" s="44"/>
      <c r="I5" s="44"/>
      <c r="J5" s="44"/>
      <c r="K5" s="44"/>
      <c r="L5" s="44"/>
      <c r="M5" s="44"/>
      <c r="N5" s="44"/>
    </row>
    <row r="6" spans="1:14" ht="151.5" customHeight="1">
      <c r="A6" s="60" t="s">
        <v>8</v>
      </c>
      <c r="B6" s="94" t="s">
        <v>208</v>
      </c>
      <c r="C6" s="94"/>
      <c r="D6" s="94"/>
      <c r="E6" s="94"/>
      <c r="F6" s="94"/>
      <c r="G6" s="94"/>
      <c r="H6" s="94" t="s">
        <v>209</v>
      </c>
      <c r="I6" s="95"/>
      <c r="J6" s="95"/>
      <c r="K6" s="95"/>
      <c r="L6" s="95"/>
    </row>
    <row r="7" spans="1:14">
      <c r="A7" s="89" t="s">
        <v>204</v>
      </c>
      <c r="B7" s="90" t="s">
        <v>205</v>
      </c>
      <c r="C7" s="90" t="s">
        <v>206</v>
      </c>
      <c r="D7" s="90" t="s">
        <v>12</v>
      </c>
      <c r="E7" s="90" t="s">
        <v>13</v>
      </c>
      <c r="F7" s="90" t="s">
        <v>2</v>
      </c>
      <c r="G7" s="90" t="s">
        <v>9</v>
      </c>
      <c r="H7" s="90" t="s">
        <v>207</v>
      </c>
      <c r="I7" s="90" t="s">
        <v>7</v>
      </c>
      <c r="J7" s="90" t="s">
        <v>108</v>
      </c>
      <c r="K7" s="96" t="s">
        <v>229</v>
      </c>
      <c r="L7" s="96"/>
      <c r="M7" s="96" t="s">
        <v>254</v>
      </c>
      <c r="N7" s="96"/>
    </row>
    <row r="8" spans="1:14" ht="25.5">
      <c r="A8" s="89"/>
      <c r="B8" s="90"/>
      <c r="C8" s="90"/>
      <c r="D8" s="90"/>
      <c r="E8" s="90"/>
      <c r="F8" s="90"/>
      <c r="G8" s="90"/>
      <c r="H8" s="90"/>
      <c r="I8" s="90"/>
      <c r="J8" s="90"/>
      <c r="K8" s="56" t="s">
        <v>14</v>
      </c>
      <c r="L8" s="59" t="s">
        <v>215</v>
      </c>
      <c r="M8" s="56" t="s">
        <v>14</v>
      </c>
      <c r="N8" s="64" t="s">
        <v>215</v>
      </c>
    </row>
    <row r="9" spans="1:14" ht="126.75" customHeight="1">
      <c r="A9" s="87" t="s">
        <v>228</v>
      </c>
      <c r="B9" s="99" t="s">
        <v>231</v>
      </c>
      <c r="C9" s="101" t="s">
        <v>230</v>
      </c>
      <c r="D9" s="57" t="s">
        <v>234</v>
      </c>
      <c r="E9" s="57" t="s">
        <v>236</v>
      </c>
      <c r="F9" s="57" t="s">
        <v>235</v>
      </c>
      <c r="G9" s="62">
        <v>42339</v>
      </c>
      <c r="H9" s="97" t="s">
        <v>237</v>
      </c>
      <c r="I9" s="57" t="s">
        <v>52</v>
      </c>
      <c r="J9" s="57" t="s">
        <v>238</v>
      </c>
      <c r="K9" s="61" t="s">
        <v>241</v>
      </c>
      <c r="L9" s="52">
        <v>0.2</v>
      </c>
      <c r="M9" s="104" t="s">
        <v>256</v>
      </c>
      <c r="N9" s="52">
        <v>1</v>
      </c>
    </row>
    <row r="10" spans="1:14" ht="93.75" customHeight="1">
      <c r="A10" s="88"/>
      <c r="B10" s="100"/>
      <c r="C10" s="102"/>
      <c r="D10" s="57" t="s">
        <v>240</v>
      </c>
      <c r="E10" s="57" t="s">
        <v>239</v>
      </c>
      <c r="F10" s="57" t="s">
        <v>235</v>
      </c>
      <c r="G10" s="62">
        <v>42339</v>
      </c>
      <c r="H10" s="98"/>
      <c r="I10" s="57" t="s">
        <v>52</v>
      </c>
      <c r="J10" s="57" t="s">
        <v>238</v>
      </c>
      <c r="K10" s="61" t="s">
        <v>242</v>
      </c>
      <c r="L10" s="52">
        <v>0.2</v>
      </c>
      <c r="M10" s="104" t="s">
        <v>257</v>
      </c>
      <c r="N10" s="52">
        <v>1</v>
      </c>
    </row>
    <row r="11" spans="1:14" ht="70.5" customHeight="1">
      <c r="A11" s="88"/>
      <c r="B11" s="100"/>
      <c r="C11" s="102"/>
      <c r="D11" s="57" t="s">
        <v>243</v>
      </c>
      <c r="E11" s="57" t="s">
        <v>244</v>
      </c>
      <c r="F11" s="57" t="s">
        <v>246</v>
      </c>
      <c r="G11" s="62">
        <v>42339</v>
      </c>
      <c r="H11" s="98"/>
      <c r="I11" s="57" t="s">
        <v>52</v>
      </c>
      <c r="J11" s="57" t="s">
        <v>245</v>
      </c>
      <c r="K11" s="61" t="s">
        <v>247</v>
      </c>
      <c r="L11" s="52">
        <v>0</v>
      </c>
      <c r="M11" s="104" t="s">
        <v>255</v>
      </c>
      <c r="N11" s="52">
        <v>0</v>
      </c>
    </row>
    <row r="12" spans="1:14" ht="78.75" customHeight="1">
      <c r="A12" s="63" t="s">
        <v>249</v>
      </c>
      <c r="B12" s="63" t="s">
        <v>48</v>
      </c>
      <c r="C12" s="63" t="s">
        <v>37</v>
      </c>
      <c r="D12" s="63" t="s">
        <v>250</v>
      </c>
      <c r="E12" s="57" t="s">
        <v>248</v>
      </c>
      <c r="F12" s="57" t="s">
        <v>251</v>
      </c>
      <c r="G12" s="62">
        <v>42339</v>
      </c>
      <c r="H12" s="103"/>
      <c r="I12" s="57" t="s">
        <v>52</v>
      </c>
      <c r="J12" s="57" t="s">
        <v>245</v>
      </c>
      <c r="K12" s="61" t="s">
        <v>252</v>
      </c>
      <c r="L12" s="52">
        <v>0</v>
      </c>
      <c r="M12" s="104" t="s">
        <v>255</v>
      </c>
      <c r="N12" s="52">
        <v>0</v>
      </c>
    </row>
    <row r="14" spans="1:14" s="53" customFormat="1" ht="59.25" customHeight="1">
      <c r="A14" s="53" t="s">
        <v>11</v>
      </c>
      <c r="B14" s="85" t="s">
        <v>253</v>
      </c>
      <c r="C14" s="85"/>
      <c r="D14" s="85"/>
      <c r="E14" s="58"/>
      <c r="F14"/>
      <c r="G14"/>
      <c r="H14"/>
      <c r="J14" s="53" t="s">
        <v>224</v>
      </c>
      <c r="K14" s="85" t="s">
        <v>253</v>
      </c>
      <c r="L14" s="85"/>
      <c r="M14" s="85" t="s">
        <v>253</v>
      </c>
      <c r="N14" s="85"/>
    </row>
    <row r="15" spans="1:14" s="53" customFormat="1" ht="72.75" customHeight="1">
      <c r="B15" s="86" t="s">
        <v>225</v>
      </c>
      <c r="C15" s="86"/>
      <c r="D15" s="86"/>
      <c r="F15"/>
      <c r="G15"/>
      <c r="H15"/>
      <c r="K15" s="86" t="s">
        <v>232</v>
      </c>
      <c r="L15" s="86"/>
      <c r="M15" s="86" t="s">
        <v>232</v>
      </c>
      <c r="N15" s="86"/>
    </row>
  </sheetData>
  <mergeCells count="27">
    <mergeCell ref="M7:N7"/>
    <mergeCell ref="M14:N14"/>
    <mergeCell ref="M15:N15"/>
    <mergeCell ref="B15:D15"/>
    <mergeCell ref="K15:L15"/>
    <mergeCell ref="A9:A11"/>
    <mergeCell ref="B9:B11"/>
    <mergeCell ref="C9:C11"/>
    <mergeCell ref="H9:H12"/>
    <mergeCell ref="B14:D14"/>
    <mergeCell ref="K14:L14"/>
    <mergeCell ref="K7:L7"/>
    <mergeCell ref="A1:L1"/>
    <mergeCell ref="B2:L2"/>
    <mergeCell ref="B3:L3"/>
    <mergeCell ref="B6:G6"/>
    <mergeCell ref="H6:L6"/>
    <mergeCell ref="A7:A8"/>
    <mergeCell ref="B7:B8"/>
    <mergeCell ref="C7:C8"/>
    <mergeCell ref="D7:D8"/>
    <mergeCell ref="E7:E8"/>
    <mergeCell ref="F7:F8"/>
    <mergeCell ref="G7:G8"/>
    <mergeCell ref="H7:H8"/>
    <mergeCell ref="I7:I8"/>
    <mergeCell ref="J7:J8"/>
  </mergeCells>
  <pageMargins left="0.7" right="0.7" top="0.75" bottom="0.75" header="0.3" footer="0.3"/>
  <pageSetup paperSize="281" scale="39" fitToHeight="0" orientation="landscape" r:id="rId1"/>
  <drawing r:id="rId2"/>
  <legacyDrawing r:id="rId3"/>
  <oleObjects>
    <oleObject shapeId="25601"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210</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Artes Plásticas</vt:lpstr>
      <vt:lpstr>Comunicacion</vt:lpstr>
      <vt:lpstr>Clubes y talleres</vt:lpstr>
      <vt:lpstr>Talleres y clubes</vt:lpstr>
      <vt:lpstr>Otros SI</vt:lpstr>
      <vt:lpstr>Hoja1</vt:lpstr>
      <vt:lpstr>'Artes Plásticas'!Área_de_impresión</vt:lpstr>
      <vt:lpstr>'Clubes y talleres'!Área_de_impresión</vt:lpstr>
      <vt:lpstr>Comunicacion!Área_de_impresión</vt:lpstr>
      <vt:lpstr>'Talleres y clubes'!Área_de_impresión</vt:lpstr>
      <vt:lpstr>'Artes Plásticas'!Títulos_a_imprimir</vt:lpstr>
      <vt:lpstr>'Clubes y talleres'!Títulos_a_imprimir</vt:lpstr>
      <vt:lpstr>Comunicacion!Títulos_a_imprimir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cdelgado</cp:lastModifiedBy>
  <cp:lastPrinted>2015-10-02T17:11:25Z</cp:lastPrinted>
  <dcterms:created xsi:type="dcterms:W3CDTF">2012-04-26T20:12:59Z</dcterms:created>
  <dcterms:modified xsi:type="dcterms:W3CDTF">2016-02-01T17:08:42Z</dcterms:modified>
</cp:coreProperties>
</file>