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9200" windowHeight="8505" tabRatio="832" activeTab="6"/>
  </bookViews>
  <sheets>
    <sheet name="C1 Riesgos Corrupcion" sheetId="8" r:id="rId1"/>
    <sheet name="C2 Antitramites" sheetId="9" r:id="rId2"/>
    <sheet name="C3 Rendicion Cuentas" sheetId="10" r:id="rId3"/>
    <sheet name="C4. Atencion Ciudadano" sheetId="4" r:id="rId4"/>
    <sheet name="C5 Ley Transparencia" sheetId="5" r:id="rId5"/>
    <sheet name="C6  Iniciat. Adicionales" sheetId="6" state="hidden" r:id="rId6"/>
    <sheet name="C6  Iniciativas Adicionales 2" sheetId="11" r:id="rId7"/>
    <sheet name="Mapa Riesgos Corrupcion" sheetId="7" r:id="rId8"/>
  </sheets>
  <definedNames>
    <definedName name="_xlnm.Print_Area" localSheetId="0">'C1 Riesgos Corrupcion'!$A$1:$H$30</definedName>
    <definedName name="_xlnm.Print_Area" localSheetId="1" xml:space="preserve">                  'C2 Antitramites'!$A$1:$C$11</definedName>
    <definedName name="_xlnm.Print_Area" localSheetId="2">'C3 Rendicion Cuentas'!$A$1:$H$23</definedName>
    <definedName name="_xlnm.Print_Area" localSheetId="3">'C4. Atencion Ciudadano'!$A$1:$H$33</definedName>
    <definedName name="_xlnm.Print_Area" localSheetId="4">'C5 Ley Transparencia'!$A$1:$H$29</definedName>
    <definedName name="_xlnm.Print_Area" localSheetId="5">'C6  Iniciat. Adicionales'!$A$1:$H$24</definedName>
    <definedName name="_xlnm.Print_Area" localSheetId="6">'C6  Iniciativas Adicionales 2'!$A$1:$H$33</definedName>
    <definedName name="_xlnm.Print_Area" localSheetId="7">'Mapa Riesgos Corrupcion'!$A$1:$AB$107</definedName>
    <definedName name="_xlnm.Print_Titles" localSheetId="0">'C1 Riesgos Corrupcion'!$1:$10</definedName>
    <definedName name="_xlnm.Print_Titles" localSheetId="2">'C3 Rendicion Cuentas'!$3:$10</definedName>
    <definedName name="_xlnm.Print_Titles" localSheetId="3">'C4. Atencion Ciudadano'!$3:$10</definedName>
    <definedName name="_xlnm.Print_Titles" localSheetId="4">'C5 Ley Transparencia'!$3:$7</definedName>
    <definedName name="_xlnm.Print_Titles" localSheetId="7">'Mapa Riesgos Corrupcion'!$1:$8</definedName>
  </definedNames>
  <calcPr calcId="144525"/>
</workbook>
</file>

<file path=xl/calcChain.xml><?xml version="1.0" encoding="utf-8"?>
<calcChain xmlns="http://schemas.openxmlformats.org/spreadsheetml/2006/main">
  <c r="H15" i="11" l="1"/>
  <c r="G15" i="11"/>
  <c r="H12" i="11"/>
  <c r="H13" i="11" s="1"/>
  <c r="G12" i="11"/>
  <c r="G13" i="11" s="1"/>
  <c r="U85" i="7" l="1"/>
  <c r="U78" i="7"/>
  <c r="U71" i="7"/>
  <c r="U61" i="7"/>
  <c r="U54" i="7"/>
  <c r="U47" i="7"/>
  <c r="U40" i="7"/>
  <c r="U30" i="7"/>
  <c r="U23" i="7"/>
  <c r="U16" i="7"/>
  <c r="U9" i="7"/>
  <c r="V9" i="7" l="1"/>
  <c r="V40" i="7"/>
  <c r="V71" i="7"/>
</calcChain>
</file>

<file path=xl/comments1.xml><?xml version="1.0" encoding="utf-8"?>
<comments xmlns="http://schemas.openxmlformats.org/spreadsheetml/2006/main">
  <authors>
    <author>Angelica Hernandez</author>
  </authors>
  <commentList>
    <comment ref="A22" authorId="0">
      <text>
        <r>
          <rPr>
            <b/>
            <sz val="9"/>
            <color indexed="81"/>
            <rFont val="Tahoma"/>
            <family val="2"/>
          </rPr>
          <t>Angelica Hernandez:</t>
        </r>
        <r>
          <rPr>
            <sz val="9"/>
            <color indexed="81"/>
            <rFont val="Tahoma"/>
            <family val="2"/>
          </rPr>
          <t xml:space="preserve">
Sugiero que le control de cambios incluya la justificación de las modificaciones y especifique los cambios</t>
        </r>
      </text>
    </comment>
  </commentList>
</comments>
</file>

<file path=xl/comments2.xml><?xml version="1.0" encoding="utf-8"?>
<comments xmlns="http://schemas.openxmlformats.org/spreadsheetml/2006/main">
  <authors>
    <author>Angelica Hernandez</author>
  </authors>
  <commentList>
    <comment ref="C11" authorId="0">
      <text>
        <r>
          <rPr>
            <b/>
            <sz val="9"/>
            <color indexed="81"/>
            <rFont val="Tahoma"/>
            <family val="2"/>
          </rPr>
          <t>Angelica Hernandez:</t>
        </r>
        <r>
          <rPr>
            <sz val="9"/>
            <color indexed="81"/>
            <rFont val="Tahoma"/>
            <family val="2"/>
          </rPr>
          <t xml:space="preserve">
Es importante resaltar que en la versión 1 la primera actividad "Actualizar el equipo de Gestores Éticos" se venció en febrero.  </t>
        </r>
      </text>
    </comment>
  </commentList>
</comments>
</file>

<file path=xl/sharedStrings.xml><?xml version="1.0" encoding="utf-8"?>
<sst xmlns="http://schemas.openxmlformats.org/spreadsheetml/2006/main" count="888" uniqueCount="445">
  <si>
    <t>SUBCOMPONENTE</t>
  </si>
  <si>
    <t>ACTIVIDAD</t>
  </si>
  <si>
    <t>RESPONSABLE</t>
  </si>
  <si>
    <t>Fin
dd/mm/aa</t>
  </si>
  <si>
    <t>Inicio
dd/mm/aa</t>
  </si>
  <si>
    <t>FECHA DE REALIZACIÓN</t>
  </si>
  <si>
    <t>Vigencia</t>
  </si>
  <si>
    <t>Objetivo:</t>
  </si>
  <si>
    <t>Determinar acciones que permitan mejorar la atencion al ciudadano con el propósito de mejorar la calidad y accesibilidad a los trámites y servicios de la FUGA.</t>
  </si>
  <si>
    <t>Gestión Documental &amp; Atención al Ciudadano</t>
  </si>
  <si>
    <t>Gestión Documental &amp; Atención al Ciudadano
Recursos Humanos</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</si>
  <si>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</si>
  <si>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 </t>
  </si>
  <si>
    <t>Realizar seguimiento al cumplimiento de los términos legales para resolver peticiones conforme al articulo 14 de Ley 1437 de 2011, al articulo 76 de la Ley 1474 de 2011 y a la Ley 1755 de 2015</t>
  </si>
  <si>
    <t>Fomentar comportamientos deseables en los Funcionarios y Contratistas de la entidad con el fin de fortalecer la cultura ética, la transparencia, la probidad y la lucha contra la corrupción.</t>
  </si>
  <si>
    <t>Proceso:</t>
  </si>
  <si>
    <t>Control, Evaluación y Mejora</t>
  </si>
  <si>
    <t>Código:</t>
  </si>
  <si>
    <t>CEM-FT-194</t>
  </si>
  <si>
    <t>Documento:</t>
  </si>
  <si>
    <t>Formato Mapa de riesgo de corrupción</t>
  </si>
  <si>
    <t>Versión:</t>
  </si>
  <si>
    <t>01 de marzo de 2016</t>
  </si>
  <si>
    <t>Páginas:</t>
  </si>
  <si>
    <t>1 de 2</t>
  </si>
  <si>
    <t>IDENTIFICACIÓN DEL RIESGO</t>
  </si>
  <si>
    <t>ANÁLISIS DEL RIESGO</t>
  </si>
  <si>
    <t>VALORACIÓN DEL RIESGO</t>
  </si>
  <si>
    <t>ADMINISTRACION DEL RIESGO</t>
  </si>
  <si>
    <t>(1) TIPO DE PROCESO</t>
  </si>
  <si>
    <t>(2) PROCESO</t>
  </si>
  <si>
    <t>(3) OBJETIVO</t>
  </si>
  <si>
    <t>(4) CAUSAS</t>
  </si>
  <si>
    <t>(5) RIESGO
DE CORRUPCIÓN</t>
  </si>
  <si>
    <t>(6) EFECTO (Consecuencia)</t>
  </si>
  <si>
    <t>(7) EVALUACIÓN DEL RIESGO (riesgo inherente)</t>
  </si>
  <si>
    <t>(8) VALORACIÓN DE CONTROLES</t>
  </si>
  <si>
    <t>(9) VALORACIÓN RIESGO RESIDUAL</t>
  </si>
  <si>
    <t>(10) ACCIONES</t>
  </si>
  <si>
    <t>(11) RESPONSABLES</t>
  </si>
  <si>
    <t>(12) CRONOGRAMA</t>
  </si>
  <si>
    <t>(13) INDICADOR</t>
  </si>
  <si>
    <t>(7.1)
PROBABILIDAD</t>
  </si>
  <si>
    <t>(7,2) PREGUNTAS PARA DETERMINAR IMPACTO</t>
  </si>
  <si>
    <t xml:space="preserve">(7,3) IMPACTO </t>
  </si>
  <si>
    <t>(7,4) ZONA DE RIESGO</t>
  </si>
  <si>
    <t>(8,1) CONTROL ACTUAL</t>
  </si>
  <si>
    <t>(8,2) CRITERIOS PARA LA EVALUACIÓN DE CONTROLES</t>
  </si>
  <si>
    <t>(8,3) PUNTAJE EVALUACIÓN CONTROLES</t>
  </si>
  <si>
    <t xml:space="preserve"> ZONA DEL RIESGO RESIDUAL</t>
  </si>
  <si>
    <t>MEDIDA DE RESPUESTA AL RIESGO</t>
  </si>
  <si>
    <t>Si el riesgo se materializa podría?</t>
  </si>
  <si>
    <t xml:space="preserve">SI </t>
  </si>
  <si>
    <t>NO</t>
  </si>
  <si>
    <t>Totalde respuestas afirmativas</t>
  </si>
  <si>
    <t>Descripción</t>
  </si>
  <si>
    <t>P</t>
  </si>
  <si>
    <t>D</t>
  </si>
  <si>
    <t>C</t>
  </si>
  <si>
    <t>Criterio de medición</t>
  </si>
  <si>
    <t>Total Control</t>
  </si>
  <si>
    <t>Ponderación
(Si hay mas de 1 control)</t>
  </si>
  <si>
    <t>Apoyo</t>
  </si>
  <si>
    <t>Gestión Contractual</t>
  </si>
  <si>
    <t>Planear y ejecutar eficazmente la contratación de la entidad de manera que sirva de insumo a los procesos que desarrolla la FUGA</t>
  </si>
  <si>
    <t xml:space="preserve">
* Uso indebido del poder 
* Falta de integridad del funcionario
* Existencia de intereses personales
* Utilización de la jerarquía y de la autoridad para desviar u omitir los procedimientos al interior de la entidad
* Debilidad en los procesos de planeación
* Debilidad de los sistemas de control y supervisión
</t>
  </si>
  <si>
    <t>Tráfico de influencias para la adjudicación de contratos</t>
  </si>
  <si>
    <t xml:space="preserve">Afectación de los principios rectores de la contratación: selección objetiva, transparencia, economía, igualdad de oportunidades, publicidad, eficacia, eficiencia, responsabilidad
Malversación o dilapidación de los recursos públicos
Afectación del servicio
 </t>
  </si>
  <si>
    <t>1. Afectar al grupo de funcionarios del proceso?</t>
  </si>
  <si>
    <t>x</t>
  </si>
  <si>
    <t>Moderada (20)</t>
  </si>
  <si>
    <t>Comité de contratación</t>
  </si>
  <si>
    <t>1. Existen manuales, instructivos o procedimientos para el manejo del control?</t>
  </si>
  <si>
    <t>Baja (5)</t>
  </si>
  <si>
    <t>ELIMINAR</t>
  </si>
  <si>
    <t>Cumplir con lo establecido en el Manual de Contratación y hacer seguimiento al Plan Anual de Adquisiciones.</t>
  </si>
  <si>
    <t>Directora General, Ordenadores del Gasto, Asesor Jurídico, Asesor Planeación</t>
  </si>
  <si>
    <t>30 de septiembre de 2016</t>
  </si>
  <si>
    <t>No. Cómites de Contratación Realizados / No. Comités de Contratación programados
No. Reuniones seguimiento Plan Anual de Adquisiciones realizadas / No. Reuniones seguimiento Plan Anual de Adquisiciones programados</t>
  </si>
  <si>
    <t>2. Afectar el cumplimiento de metas y objetivos de la dependencia?</t>
  </si>
  <si>
    <t>2. Está definido el responsable de la ejecución del control y del seguimiento?</t>
  </si>
  <si>
    <t>3. El control es automático?</t>
  </si>
  <si>
    <t>4. El control es manual?</t>
  </si>
  <si>
    <t>3. Afectar el cumplimiento de la misión de la entidad?</t>
  </si>
  <si>
    <t>5. La frecuencia de ejecución del control y de seguimiento es adecuada?</t>
  </si>
  <si>
    <t>4. Afectar el cumplimiento de la misión del sector al que pertenece la entidad?</t>
  </si>
  <si>
    <t>6. Se cuenta con evidencias de la ejecución y seguimiento del control?</t>
  </si>
  <si>
    <t>7. El control es efectivo?</t>
  </si>
  <si>
    <t>Plan Anual de Adquisiciones</t>
  </si>
  <si>
    <t>5. Generar pérdida de confianza de la entidad, afectando su reputación?</t>
  </si>
  <si>
    <t>6. Generar pérdida de recursos económicos?</t>
  </si>
  <si>
    <t>7. Afectar la generación de los productos o la prestación de los servicios?</t>
  </si>
  <si>
    <t>Manual de contratación y procedimientos del proceso contractual</t>
  </si>
  <si>
    <t>8. Da lugar a detrimento de la calidad de vida de la comunidad por pérdida del bien o servicio o recursos públicos?</t>
  </si>
  <si>
    <t>9. Generar pérdida de información de la entidad?</t>
  </si>
  <si>
    <t>10. Generar intervención de los órganos de control, de la Fiscalía u otro ente?</t>
  </si>
  <si>
    <t>Comité evaluador en los procesos contractuales</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</si>
  <si>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</si>
  <si>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</si>
  <si>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</si>
  <si>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</si>
  <si>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</si>
  <si>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pérdidas de vidas humanas?</t>
  </si>
  <si>
    <t>17. Afectar la imagen regional?</t>
  </si>
  <si>
    <t>18. Afectar la imagen nacional?</t>
  </si>
  <si>
    <t xml:space="preserve">* Ausencia de transparencia en el control y supervisión de contratos
* Ausencia de transparencia en el proceso precontractual
* Falta de integridad
*Debilidad en los controles de precontractuales y de supervisión
* Marcado  interes partucular en la adjudicación de un contrato, en la evaluación de las propuestas, en la selección de un proponente o cambio injustificado durante la etapa precontractual
*Ausencia de sansociones ejemplarizantes y de mecanismos efectivos para realizar denuncias
*Debilidad en los controles para detectar enriquecimientos ilícitos
</t>
  </si>
  <si>
    <t>Solicitud y pago de "coimas"
(Solicitud de sobornos o extorsión para hacer caso omiso de incumplimientos contractuales o para favorecer a un particular en  un proceso contractual)</t>
  </si>
  <si>
    <t xml:space="preserve">*Afectación de los principios rectores de la contratación: selección objetiva, transparencia, economía, igualdad de oportunidades, publicidad, eficacia, eficiencia, responsabilidad
* Afectación de los procesos contractuales
* Detrimento patrimonial
* Captación indebida de recursos
* Procesos sancionatorios, disciplinarios, fiscales
* Pérdida de imagen institucional
* Calidad deficiente en los bienes o servicios contratados
</t>
  </si>
  <si>
    <t>Baja (10)</t>
  </si>
  <si>
    <t>Bajo (5)</t>
  </si>
  <si>
    <t xml:space="preserve">* Realizar acciones pedagogicas en los Conversatorios de Contratación con los funcionarios y contratistas </t>
  </si>
  <si>
    <t xml:space="preserve">Asesor Jurídico Funcionarios y Contratistas </t>
  </si>
  <si>
    <t xml:space="preserve">septiembre </t>
  </si>
  <si>
    <t>No. Acciones pedagógicas realizadas en el marco de los Conversatorios de Contratación / No. Acciones pedagógicas programadas</t>
  </si>
  <si>
    <t>Invitación a veedurias ciudadanas a ejercer control social sobre el proceso contractual</t>
  </si>
  <si>
    <t>Informe de supervisión o interventoria</t>
  </si>
  <si>
    <t>* Uso indebido del poder
* Indebida planeación de la contratación (identificación inadecuada de necesidades)
* Ausencia de una debida diligencia en la negociación y adquisición de un bien o servicio 
* Ausencia del seguimiento al Plan Anual de Adquisiciones
*Debilidad en la elaboración de estudios previos con reglas que no son claras y objetivas
* Intereses particulares</t>
  </si>
  <si>
    <t>Adquisiciones a la ligera 
(Adquisición de un bien o servicio sin la debida diligencia por parte de la entidad)</t>
  </si>
  <si>
    <t xml:space="preserve">* Afectación de los principios rectores de la contratación: selección objetiva, transparencia, economía, igualdad de oportunidades, publicidad, eficacia, eficiencia, responsabilidad
* Gestión antieconómica e ineficaz de los recursos públicos
* Baja calidad, subutilización o impertinencia del bien o servicio contratado
</t>
  </si>
  <si>
    <t xml:space="preserve">* Revisión de necesidades de contratación en el marco del Plan Anual de Adquisiciones.
</t>
  </si>
  <si>
    <t>Comité de Contratación</t>
  </si>
  <si>
    <t>Septiembre</t>
  </si>
  <si>
    <t>Seguimientos realizados al Plan Anual de Adquisiciones.</t>
  </si>
  <si>
    <t xml:space="preserve"> x</t>
  </si>
  <si>
    <t>APROBÓ:</t>
  </si>
  <si>
    <t>FECHA :</t>
  </si>
  <si>
    <t>Enero 31 de 2017</t>
  </si>
  <si>
    <t>Fecha de aprobación del formato:</t>
  </si>
  <si>
    <t>MÓNICA MARÍA RAMÍREZ HARTMAN
DIRECTORA GENERAL</t>
  </si>
  <si>
    <t>SONIA CÓRDOBA ALVARADO
ASESORA DE PLANEACIÓN</t>
  </si>
  <si>
    <t>ELABORÓ:</t>
  </si>
  <si>
    <t>REVISÓ:</t>
  </si>
  <si>
    <t>PILAR ÁVILA / JENNY PEÑA DURÁN
JEFE OFICINA ASESORA JURÍDICA / PROFESIONAL PLANEACIÓN</t>
  </si>
  <si>
    <t>1.1</t>
  </si>
  <si>
    <t>1.2</t>
  </si>
  <si>
    <t>2.1</t>
  </si>
  <si>
    <t>3.1</t>
  </si>
  <si>
    <t>Oficina Asesora de Planeación</t>
  </si>
  <si>
    <t>3.2</t>
  </si>
  <si>
    <t>4.1</t>
  </si>
  <si>
    <t>5.1</t>
  </si>
  <si>
    <t>5.2</t>
  </si>
  <si>
    <t>Ajustar y adoptar el Còdigo de integridad del Departamento Administrativo de la Funciòn Pùblica</t>
  </si>
  <si>
    <t>Socializar el Còdigo de integridad</t>
  </si>
  <si>
    <t>Subdirección para la Gestiòn del Centro
Subdirecciòn Artística y Cultural
Oficina Asesora de Planeación</t>
  </si>
  <si>
    <t xml:space="preserve">Revisar, actualizar e inscribir los Trámites y/o OPA's en el editor SUIT y realizar la respectiva publicación en la página web. </t>
  </si>
  <si>
    <t>Subdirección de Gestión Corporativa</t>
  </si>
  <si>
    <t>Continuar con disposición en lugares visibles a la ciuidadanía de información sobre :
* Medios de atención con los que cuenta la entidad para recepción de peticiones, quejas, sugerencias, reclamos y denuncias de actos de corrupción.
* Tiempos de respuesta a solicitudes de información.
* Horarios y puntos de atención
* Dependencia, nombre y cargo del Defensor del Ciudadano.
* Uso adecuado de las instalaciones
* Carta de trato digno</t>
  </si>
  <si>
    <t>Actualizar y socializar la política de tratamiento de datos personales.</t>
  </si>
  <si>
    <t>Oficina Asesora Jurídica
Subdirección de Gestión Corporativa 
Oficina Asesora de Planeación</t>
  </si>
  <si>
    <t>Subdirección de Gestión Corporativa
Gestión Documental &amp; Atención al Ciudadano</t>
  </si>
  <si>
    <t>Elaborar informes de la aplicación de las encuestas de satisfacción con el fin de determinar necesidades, expectativas e intereses  de los usuarios de los servicios de la FUGA</t>
  </si>
  <si>
    <t>Mantener actualizado en la página web el calendario de eventos.</t>
  </si>
  <si>
    <t>Comunicaciones</t>
  </si>
  <si>
    <t>Monitorear de manera cuatrimestral la Matriz de Cumplimiento y Sostenibilidad de la Ley transparencia.</t>
  </si>
  <si>
    <t>Realizar un video para niños con información de la entidad.</t>
  </si>
  <si>
    <t>Publicar en la página web un enlace en la que la ciudadanía pueda consultar los procesos y procedimientos de la entidad.</t>
  </si>
  <si>
    <t>Oficina Asesora de Planeación
Gestión Documental
Oficina Asesora Jurídica
Tecnología</t>
  </si>
  <si>
    <t>Comunicaciones 
Todas las Areas</t>
  </si>
  <si>
    <t>Información publicada en las 2 carteleras institucionales</t>
  </si>
  <si>
    <t>2 Socializaciones y/o Capacitaciones realizadas (listas de asistencia)</t>
  </si>
  <si>
    <t>1 Carta de trato digno actualizada y socializada</t>
  </si>
  <si>
    <t>1 Política actualizada y socializada</t>
  </si>
  <si>
    <t>Actualizar y socializar la carta de trato digno al usuario conforme lo establece la Ley 1437 de 2011- Código de Procedimiento Administrativo y de lo Contencioso Administrativo.</t>
  </si>
  <si>
    <t xml:space="preserve">Realizar la identificación y caracterización de usuarios y partes interesadas de la Fundación, para su difusión en la página web. </t>
  </si>
  <si>
    <t>1 Acto administrativo actualizado</t>
  </si>
  <si>
    <t>1 Còdigo de integridad formalizado</t>
  </si>
  <si>
    <t>Recolectar por medio de encuestas informaciòn que retroalimenten la implementación del Código de Integridad.</t>
  </si>
  <si>
    <t>1 informes de Encuestas aplicadas</t>
  </si>
  <si>
    <t>1 Video publicado</t>
  </si>
  <si>
    <t>1 Enlace publicado</t>
  </si>
  <si>
    <t>1.3</t>
  </si>
  <si>
    <t>4.2</t>
  </si>
  <si>
    <t>4.3</t>
  </si>
  <si>
    <t>1. Lineamientos de Transparencia Activa</t>
  </si>
  <si>
    <t>1.4</t>
  </si>
  <si>
    <t>1.5</t>
  </si>
  <si>
    <t>3. Elaboración de Instrumentos de Gestión de la Información</t>
  </si>
  <si>
    <t>4.Criterio Diferencial de Accesibilidad</t>
  </si>
  <si>
    <t>5.Monitoreo y Acceso a la Información Pública</t>
  </si>
  <si>
    <t>1. Otras Iniciativas</t>
  </si>
  <si>
    <t>Subdirección de Gestión Corporativa
Talento Humano</t>
  </si>
  <si>
    <t xml:space="preserve">Actualizar el equipo de Gestores Éticos </t>
  </si>
  <si>
    <t>31/4/2018</t>
  </si>
  <si>
    <t xml:space="preserve">Comunicaciones
</t>
  </si>
  <si>
    <t>31/062018</t>
  </si>
  <si>
    <t xml:space="preserve">Realizar sensibilizaciones y/o capacitaciones para desarrollar y/o fortalecer competencias y habilidades en temas de Servicio al Ciudadano a los servidores públicos de la Fundación. </t>
  </si>
  <si>
    <t>Realizar seguimientos mensuales al cumplimiento de los términos legales para resolver peticiones conforme al articulo 76 de la Ley 1474 de 2011 y a la Ley 1755 de 2015</t>
  </si>
  <si>
    <t>Oficina Asesora de Planeación
Atenciòn al Ciudadano</t>
  </si>
  <si>
    <t>VIGENCIA 2018</t>
  </si>
  <si>
    <t># enlaces publicados /
# enlaces a publicar</t>
  </si>
  <si>
    <t># editores  actualizados /
# editores a actualizar</t>
  </si>
  <si>
    <t># documentos elaborado /
# documentos a elaborar</t>
  </si>
  <si>
    <t># videos elaborados /
# videos a elaborar</t>
  </si>
  <si>
    <t>Subdirección de Gestión Corporativa
Sistemas</t>
  </si>
  <si>
    <t>FIRMA</t>
  </si>
  <si>
    <t>RESPONSABILIDAD FRENTE AL COMPONENTE DEL PAAC</t>
  </si>
  <si>
    <t>CONTROL DEL  DOCUMENTO</t>
  </si>
  <si>
    <t xml:space="preserve">FECHA </t>
  </si>
  <si>
    <t>REPRESENTANTE DE LA ALTA DIRECCION</t>
  </si>
  <si>
    <t>MÓNICA MARÍA RAMÍREZ HARTMAN</t>
  </si>
  <si>
    <t>DIRECTORA GENERAL</t>
  </si>
  <si>
    <t>SONIA CÓRDOBA ALVARADO</t>
  </si>
  <si>
    <t>JEFE OFICINA ASESORA DE PLANEACIÓN</t>
  </si>
  <si>
    <t>RESPONSABLE DEL PLAN ANTICORRPCIÓN Y ATENCIÓN AL CIUDADANO</t>
  </si>
  <si>
    <t xml:space="preserve">
SUBDIRECCION DE GESTION CORPORATIVA</t>
  </si>
  <si>
    <t>MARIA CECILIA QUIASUA RINCON</t>
  </si>
  <si>
    <t>LIDER COMPONENTE 4</t>
  </si>
  <si>
    <t>MECANISMOS PARA MEJORAR LA ATENCION AL CIUDADANO</t>
  </si>
  <si>
    <t>COORDINADORA COMPONENTE 4</t>
  </si>
  <si>
    <t>LIDER COMPONENTE 5</t>
  </si>
  <si>
    <t>MECANISMOS PARA LA TRANSPARENCIA</t>
  </si>
  <si>
    <t>SUBDIRECCION DE GESTION CORPORATIVA</t>
  </si>
  <si>
    <t>COORDINADORA COMPONENTE 5</t>
  </si>
  <si>
    <t>LIDER COMPONENTE 6</t>
  </si>
  <si>
    <t>INICIATIVAS ADICIONALES</t>
  </si>
  <si>
    <t>COORDINA COMPONENTE 6</t>
  </si>
  <si>
    <t>2. Lineamientos de Transparencia Pasiva</t>
  </si>
  <si>
    <t>1. Estructura Administrativa y Direccionamiento Estratégico</t>
  </si>
  <si>
    <t>2. Fortalecimiento de los canales de atención</t>
  </si>
  <si>
    <t>3. Talento Humano</t>
  </si>
  <si>
    <t>4. Normativo y procedimental</t>
  </si>
  <si>
    <t>5. Relacionamiento con el Ciudadano</t>
  </si>
  <si>
    <t>META</t>
  </si>
  <si>
    <t xml:space="preserve">INDICADOR </t>
  </si>
  <si>
    <t xml:space="preserve">META </t>
  </si>
  <si>
    <t>Fecha de Aprobación:</t>
  </si>
  <si>
    <t xml:space="preserve">Mantener actualizada la información mínima requerida en página web que trata la Ley 1712 de 2014 - Transparencia  </t>
  </si>
  <si>
    <t>11  meses (Calendario actualizado)</t>
  </si>
  <si>
    <t># calendarios actualizados /
11  calendarios a actualizar</t>
  </si>
  <si>
    <t>3.3</t>
  </si>
  <si>
    <t>1.1.</t>
  </si>
  <si>
    <t>Informe elaborado</t>
  </si>
  <si>
    <t>Presentar informes de seguimiento a la implementación de la Política de Servicios a la Ciudadanía</t>
  </si>
  <si>
    <t>2  Informes de seguimiento por parte del Defensor del ciudadano</t>
  </si>
  <si>
    <t>No. Informes elaborados /
2 Informes a presentar</t>
  </si>
  <si>
    <t>5.3</t>
  </si>
  <si>
    <t># Carteleras actualizadas /
# 2 Carteleras a actualizar</t>
  </si>
  <si>
    <t xml:space="preserve"> Documento de caracterización de usuarios</t>
  </si>
  <si>
    <t>1 documento de Caraterización de Usuarios elaborado y divulgado en la paigna web de la entidad</t>
  </si>
  <si>
    <t xml:space="preserve"> Acto administrativo actualizado</t>
  </si>
  <si>
    <t xml:space="preserve"> Còdigo de integridad formalizado</t>
  </si>
  <si>
    <t xml:space="preserve">
2 Actividades lúdicas realizadas</t>
  </si>
  <si>
    <t>SUIT y página web actualizada 1 vez 
2 editores actualizados</t>
  </si>
  <si>
    <t># Socializaciones y/o Capacitaciones realizadas /
# 2 Socializaciones y/o capacitaciones a realizar</t>
  </si>
  <si>
    <t>Politica actualizada y socializada</t>
  </si>
  <si>
    <t>Carta de trato digno actualizada y socializada</t>
  </si>
  <si>
    <t>12 informes de seguimiento
(1 mensual)</t>
  </si>
  <si>
    <t># Informes elaborados /
# 12  informes a elaborar</t>
  </si>
  <si>
    <t>01/01//2018</t>
  </si>
  <si>
    <t>Ajustar los formatos de las encuestas de satisfacción a los usuarios de los servicios que presta la entidad</t>
  </si>
  <si>
    <t>Encuestas de satisfacción ajustadas</t>
  </si>
  <si>
    <t xml:space="preserve"># encuestas ajustadas /
# 4 encuestas a ajustar </t>
  </si>
  <si>
    <t>5.4</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</si>
  <si>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</si>
  <si>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</si>
  <si>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</si>
  <si>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1 informe  que incluya necesidades, expectativas e intereses  de los usuarios de la FUGA y acciones aprobadas por el Comité Directivo</t>
  </si>
  <si>
    <t>Página web actualizada</t>
  </si>
  <si>
    <t>1 seguimiento semanal</t>
  </si>
  <si>
    <t># de seguimientos realizados /
 # 44 seguimientos a realizar</t>
  </si>
  <si>
    <t>Actualizar y socializar el Registro de Activos de Información</t>
  </si>
  <si>
    <t>Registro de Activos de Información actualizado y socializado</t>
  </si>
  <si>
    <t>Documento actualizado y socializado</t>
  </si>
  <si>
    <t># Matrices con monitoreo /
#  3 Matrices a monitorear</t>
  </si>
  <si>
    <t>Actualizar y socializar el Esquema de publicación de instrumentos de gestión de la información</t>
  </si>
  <si>
    <t>Actualizar y socializar  el ïndice de Información Clasificada y Reservada.</t>
  </si>
  <si>
    <t>Esquema de publicación actualizado y socializado</t>
  </si>
  <si>
    <t>Indice de Información Clasificada y Reservada actualizado y socializado</t>
  </si>
  <si>
    <t xml:space="preserve"> Esquema de publicación actualizado y socializado</t>
  </si>
  <si>
    <t>3 Monitoreos realizados a la matriz de Ley de Transparencia</t>
  </si>
  <si>
    <t>Capacitar a usuario para medios de accesibilidad</t>
  </si>
  <si>
    <t>1 capacitación de usuario para medios de accesibilidad</t>
  </si>
  <si>
    <t># Capacitaciones realizada /
# 1 capacitación programada</t>
  </si>
  <si>
    <t>3 Boletines internos (Socializaciòn del còdigo periòdicas)</t>
  </si>
  <si>
    <t># boletines internos socializados /
3 boletines internos a socializar</t>
  </si>
  <si>
    <t># actividades  lúdicas realizadas /
2 actividades lúdicas a realizar</t>
  </si>
  <si>
    <t>COORDINADORA COMPONENTE 1 - GESTION DE RIESGOS DE CORRUPCION</t>
  </si>
  <si>
    <t>LIDER COMPONENTE 1 - GESTION DE RIESGOS DE CORRUPCION</t>
  </si>
  <si>
    <t>No. de  Publicaciones realizadas / No. de publicaciones programadas</t>
  </si>
  <si>
    <t>Oficina de Control Interno</t>
  </si>
  <si>
    <t>No. de  Publicaciones realizadas / 2  publicaciones programadas</t>
  </si>
  <si>
    <t>3 Publicaciones  en página web e intranet de los seguimientos realizados a los Mapas de riesgos de corrupción  (URL  y Pantallazo)</t>
  </si>
  <si>
    <t>Publicar en página web e intranet los seguimientos realizados a los Mapas de riesgos de corrupción.</t>
  </si>
  <si>
    <t>No. de seguimientos realizadas / dos (2) seguimientos programados</t>
  </si>
  <si>
    <t xml:space="preserve">2 Seguimientos al  Mapa de riesgos de corrupción </t>
  </si>
  <si>
    <t>Realizar seguimiento permanente y periòdico a los Mapas de riesgos de currupción (controles y/o acciones de manejo definidas).</t>
  </si>
  <si>
    <t>5. Seguimiento</t>
  </si>
  <si>
    <t>Líderes de Proceso con el apoyo de planeación</t>
  </si>
  <si>
    <t>No. de  monitoreos realizados / 2 monitoreros programados</t>
  </si>
  <si>
    <t>2  Monitoreos al mapa de riesgos de corrupción</t>
  </si>
  <si>
    <t>Monitorear y revisar de forma permanente y periòdica los Mapas de riesgos de currupción (controles y/o acciones de manejo definidas).</t>
  </si>
  <si>
    <t>4. Monitoreo y Revisión</t>
  </si>
  <si>
    <t>Oficina Asesora de Planeación
Líderes de Proceso</t>
  </si>
  <si>
    <t>No. de socializaciones realizadas/No. de socializaciones programadas</t>
  </si>
  <si>
    <t xml:space="preserve">1 Mapa de riesgos de corrupciòn socializados  en ( 1 comité directivo y 6 grupos primarios) (listas de asistencia)
</t>
  </si>
  <si>
    <t>Socializar los Mapas de riesgos de corrupciòn al interior de los procesos</t>
  </si>
  <si>
    <t>31/06/2018</t>
  </si>
  <si>
    <t xml:space="preserve">Mapa de riesgos de corrupción publicado </t>
  </si>
  <si>
    <t>Mapa de riesgos de corrupción publicado en la intranet y pàgina web (URL  y Pantallazo)</t>
  </si>
  <si>
    <t>Publicar Mapa de riesgos de corrupción en la intranet y página web.</t>
  </si>
  <si>
    <t>3. Consulta y divulgación</t>
  </si>
  <si>
    <t>Documento consoldado y aprobado</t>
  </si>
  <si>
    <t xml:space="preserve">1 mapa de riesgos  consolidado y aprobado en comité directivo </t>
  </si>
  <si>
    <t>Consolidar y aprobar el Mapa de riesgo de corrupción de la FUGA .</t>
  </si>
  <si>
    <t>2.2</t>
  </si>
  <si>
    <t>Líderes de Proceso /
Oficina Asesora de Planeación</t>
  </si>
  <si>
    <t>Número de mesas de trabajo realizadas para elaborar, revisar y/o actualizar mapas de riesgos de corrupción/Número de mesas de trabajo programadas para elaborar, revisar y/o actualizar mapas de riesgos de corrupción</t>
  </si>
  <si>
    <t>12 actas de mesa de trabajo relativas a Mapas de riesgos de corrupción por proceso  para elaborar, revisar y/o actualizar los Mapas de riesgos de corrupción.</t>
  </si>
  <si>
    <t>Realizar 1  mesa de trabajo con cada uno de los 12  procesos para elaborar, revisar y/o actualizar los Mapas de riesgos de corrupción.</t>
  </si>
  <si>
    <t>2. Construcción Mapa Riesgos Corrupción</t>
  </si>
  <si>
    <t>Socializaciones realizadas/socializaciones programadas</t>
  </si>
  <si>
    <t xml:space="preserve">7 socializaciones realizadas ( 1 comité directivo y 6 grupos primarios) (listas de asistencia)
</t>
  </si>
  <si>
    <t>Socializar la Polìtica de administraciòn del riesgo y la Guìa de administraciòn de riesgos.</t>
  </si>
  <si>
    <t xml:space="preserve">Documentos actualizados </t>
  </si>
  <si>
    <t>2 documentos actualizados   conforme los lineamientos DAFP.</t>
  </si>
  <si>
    <t>Actualizar  la Polìtica de administraciòn del riesgo y la Guìa de administraciòn de riesgos.</t>
  </si>
  <si>
    <t>1. Política de Administración de Riesgos</t>
  </si>
  <si>
    <t>Identificar, analizar y controlar los posibles hechos generadores de corrupción, tanto internos como externos</t>
  </si>
  <si>
    <t>RACIONALIZACION DE TRAMITES</t>
  </si>
  <si>
    <t>COORDINADORA COMPONENTE 2</t>
  </si>
  <si>
    <t>SUDIRECCION ARTISTICA Y CULTURAL</t>
  </si>
  <si>
    <t>LIDER DEL COMPONENTE 2</t>
  </si>
  <si>
    <t>GINA PATRICIA AGUDELO  OLARTE</t>
  </si>
  <si>
    <t>SUBDIRECCION PARA LA GESTION DEL CENTRO DE BOGOTA</t>
  </si>
  <si>
    <t xml:space="preserve">MARGARITA MARIA DIAZ CASAS </t>
  </si>
  <si>
    <t xml:space="preserve">No se incluyen actividades en el componente Racionalización de trámites dado que los tramites-Servicios y otros procedimientos administrativos de la FUGA se encuentran preinscritos en el DAFP </t>
  </si>
  <si>
    <t>INDICADOR</t>
  </si>
  <si>
    <t>Establecer acciones de racionalización de trámites que permitan facilitar el acceso de los ciudadanos a los servicios ofrecidos por la Fundación.</t>
  </si>
  <si>
    <t>RENDICIÓN DE CUENTAS</t>
  </si>
  <si>
    <t>CONTRATISTA  COMUNICACIONES</t>
  </si>
  <si>
    <t>COORDINADORA COMPONENTE 3</t>
  </si>
  <si>
    <t xml:space="preserve">JULIANA RAMIREZ  </t>
  </si>
  <si>
    <t>LIDER COMPONENTE 3 - RENDICION DE CUENTAS</t>
  </si>
  <si>
    <t>Oficina Asesora de Planeacion Areas Misionales  Comunicaciones</t>
  </si>
  <si>
    <t>No. de socializaciones realizadas/No. de Socializaciones programadas</t>
  </si>
  <si>
    <t>Resultados socializados en comité directivo y grupos primarios</t>
  </si>
  <si>
    <t>Socializar los resultados de la estrategia general de Rendición de Cuentas.</t>
  </si>
  <si>
    <t>No. de evaluciones realizadas/No. de encuestas relizadas</t>
  </si>
  <si>
    <t>1 Evaluación 
de rendición de cuentas
ACPM en caso de aplicar</t>
  </si>
  <si>
    <t>Autoevaluar la Estrategia General de Rendición de Cuentas para identificar los logros y limitaciones y  generar  ACPM en caso de aplicar</t>
  </si>
  <si>
    <t>Oficina Asesora de Planeación
Comunicaciones</t>
  </si>
  <si>
    <t xml:space="preserve">No. de encuestas aplicadas/ No.de asistentes a la audiencia *50% </t>
  </si>
  <si>
    <t>50% asistentes Encuestas aplicadas</t>
  </si>
  <si>
    <t>Aplicar encuesta de evaluación a los participantes de la Audiencia pública de rendición de cuentas de la FUGA.</t>
  </si>
  <si>
    <t>4. Evaluación y Retroalimentación a la Gestión Institucional</t>
  </si>
  <si>
    <t>Talento humano 
Oficina Asesora de Planeacion</t>
  </si>
  <si>
    <t>No. de socializaciones realizadas/ 7 Socializaciones programadas</t>
  </si>
  <si>
    <t xml:space="preserve">2 socializaciones antes de la rendicòn de cuentass ( 1 comité directivo y 6 grupos primarios) (listas de asistencia)
</t>
  </si>
  <si>
    <t>Realizar campaña de cultura para el entendimiento y participaciòn en la rendición de cuentas a los servidores pùblicos de la FUGA</t>
  </si>
  <si>
    <t>No. de respuestas ´publicadas/No. de preguntas realizadas en la audiencia pública</t>
  </si>
  <si>
    <t>Publicar en la página web ell 100% de preguntas  realizadas en la Audiencia Pùblica con su respuesta</t>
  </si>
  <si>
    <t>Publicar en la pàgina web - línk de transparencia - las respuestas a las preguntas realizadas en la Audiencia Pùblica.</t>
  </si>
  <si>
    <t>3. Incentivos para motivar la cultura de la Rendición y Petición de Cuentas</t>
  </si>
  <si>
    <t>Oficina Asesora de Planeacion
Areas Misionales  Comunicaciones</t>
  </si>
  <si>
    <t>estrategias implementadas/estrategias aprobadas en comité directivo</t>
  </si>
  <si>
    <t>implementar 100% de estrategias aprobadas en comité directivo</t>
  </si>
  <si>
    <t>Implementar estrategias para incentivar el uso de la Urna Virtual para recoger y dar respuesta a las inquietudes de la ciudadanía</t>
  </si>
  <si>
    <t>2.5</t>
  </si>
  <si>
    <t>Documento aprobado y publicado</t>
  </si>
  <si>
    <t>Documento de estrategias para incentivar el uso de la urna virtual aprobado en comité directivo</t>
  </si>
  <si>
    <t>Formular y aprobar en comité directivo estrategias para incentivar el uso de la urna virtual</t>
  </si>
  <si>
    <t>2.4</t>
  </si>
  <si>
    <t>No. de audiencias realizadas/No. de audiencias programadas</t>
  </si>
  <si>
    <t>2 Audiencias públicas realizadas (1 institucional y 1 integrada al  Sector Cultura, Recreación y Deporte)</t>
  </si>
  <si>
    <t>Realizar 2 Audiencias públicas de rendición de cuentas</t>
  </si>
  <si>
    <t>2.3</t>
  </si>
  <si>
    <t>No. de documentos aprobados/No. de Documentos programados</t>
  </si>
  <si>
    <t>1 documento de estrategía 
1 procedimiento  de rendicion de cuentas aprobada
con base en los  lineamientos emitidos por el Departamento Administrativo de la Función Pública, mediante la Cartilla "Audiencias Públicas en la Ruta de la Rendición de Cuentas a la Ciudadanía de la Administración Pública Nacional" del DAFP 2009 y "Manual Único de Rendición de Cuentas "de la Presidencia de la República DAFP2014.</t>
  </si>
  <si>
    <t>Formular estrategia para propiciar dialogo de doble vía con los diferentes gurpos de valor y documentar procedimiento que operacionalice la  rendiciòn de cuentas institucional que incluya  Cronograma para la rendición de cuentas</t>
  </si>
  <si>
    <t>Oficina Asesora de Planeacion
Subdirección Corporativa
Areas Misionales
Oficina Asesora Jurídica  Comunicaciones</t>
  </si>
  <si>
    <t>No. de actividades ejecutados/No. de actividades  ejecutadas</t>
  </si>
  <si>
    <t>Ejecutar el 100% de las acciones planificadas en el Plan de Particiapción Ciudadana</t>
  </si>
  <si>
    <t>Ejecutar el Plan de Particpación cuidadana</t>
  </si>
  <si>
    <t>Documento elaborado, aprobado y publicado</t>
  </si>
  <si>
    <t>Documento Plan Institucional de Participación Ciudadana elaborado conforme los lineamientos de la Ley 1757 de 2015, aprobado en comité directivo y publicado en la página web</t>
  </si>
  <si>
    <t>Elaborar el Plan Institucional de Participación Ciudadana</t>
  </si>
  <si>
    <t>1 documento de estrategía de participación ciudadana que incluya los Mecanismos legales de
participación ciudadana y los  Espacios de participación ciudadana de la FUGA aprobado en comité directivo y publicado en la páfina web</t>
  </si>
  <si>
    <t>Formular estrategia de participación ciudadana</t>
  </si>
  <si>
    <t>2. Diálogo de doble vía con la Ciudadanía y las Organizaciones</t>
  </si>
  <si>
    <t>Video clip publicado</t>
  </si>
  <si>
    <t>1 Videoclip de Rendición de Cuentas publicados</t>
  </si>
  <si>
    <t>Elaborar y publicar 1 videoclip de Rendición de cuentas  en página web y redes sociales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</si>
  <si>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</si>
  <si>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</si>
  <si>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</si>
  <si>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</si>
  <si>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</si>
  <si>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2 - RACIONALIZACIÓN DE TRÁMITES</t>
    </r>
  </si>
  <si>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3 - RENDICIÓN DE CUENTAS</t>
    </r>
  </si>
  <si>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</si>
  <si>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5- MECANISMOS PARA LA TRANSPARENCIA 
Y EL ACCESO A LA INFORMACIÓN PÚBLICA</t>
    </r>
  </si>
  <si>
    <r>
      <t xml:space="preserve">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6- INICIATIVAS ADICIONALES</t>
    </r>
  </si>
  <si>
    <t>1. Alistamiento</t>
  </si>
  <si>
    <t>3. Diagnóstico</t>
  </si>
  <si>
    <t>4. Implementación</t>
  </si>
  <si>
    <t>5. Seguimiento y Evaluación</t>
  </si>
  <si>
    <t>Subdirección de Gestión Corporativa
Talento Humano
Oficina Asesora Jurídica</t>
  </si>
  <si>
    <t>2. Armonización y/o actualización</t>
  </si>
  <si>
    <t>Realizar concurso de conocimiento de los nuevos valores del Código de Integridad</t>
  </si>
  <si>
    <t xml:space="preserve">Realizar actividad "Dilemas éticos" </t>
  </si>
  <si>
    <t>Un (1) Código de Integridad adoptado mediante acto administrativo</t>
  </si>
  <si>
    <t>Un (1) acto administrativo con el equipo de gestores de integridad actualizado (SI / NO)</t>
  </si>
  <si>
    <t>Un (1) acto administrativo con el equipo de gestores de integridad actualizado</t>
  </si>
  <si>
    <t>Talento humano
Gestores de integridad</t>
  </si>
  <si>
    <t>Un (1) documento con el análisis de los resultados del diagnóstico</t>
  </si>
  <si>
    <t>Talento humano
Gestores de integridad
Oficina Asesora de Planeación</t>
  </si>
  <si>
    <t>Actualizar y adoptar el Código de Integridad mediante acto administrativo.</t>
  </si>
  <si>
    <t>Un (1) Código de Integridad adoptado mediante acto administrativo (SI / NO)</t>
  </si>
  <si>
    <t>Un (1) documento con el análisis de los resultados del seguimiento</t>
  </si>
  <si>
    <t>Recolectar por medio de encuestas informaciòn que retroalimenten la implementación del Código de Integridad</t>
  </si>
  <si>
    <r>
      <t xml:space="preserve">Realizar diagnóstico aplicando la herramienta </t>
    </r>
    <r>
      <rPr>
        <i/>
        <sz val="10"/>
        <rFont val="Arial"/>
        <family val="2"/>
      </rPr>
      <t xml:space="preserve">Autodiagnóstico de gestión Código de integridad </t>
    </r>
    <r>
      <rPr>
        <sz val="10"/>
        <rFont val="Arial"/>
        <family val="2"/>
      </rPr>
      <t>del DAFP y analizar los resultados</t>
    </r>
  </si>
  <si>
    <r>
      <t xml:space="preserve">Realizar seguimiento utilizando la herramienta </t>
    </r>
    <r>
      <rPr>
        <i/>
        <sz val="10"/>
        <rFont val="Arial"/>
        <family val="2"/>
      </rPr>
      <t xml:space="preserve">Autodiagnóstico de gestión Código de integridad </t>
    </r>
    <r>
      <rPr>
        <sz val="10"/>
        <rFont val="Arial"/>
        <family val="2"/>
      </rPr>
      <t>del DAFP y analizar los resultados</t>
    </r>
  </si>
  <si>
    <t>Un (1) informe con el resultado y análisis de la aplicación de las encuestas</t>
  </si>
  <si>
    <t>Revisar y armonizar los valores del código de ética y los principios de acción de la FUGA vigentes con los valores del Código de integridad propuesto por el DAFP</t>
  </si>
  <si>
    <t>Valores del código de ética y principios de acción vigentes de la FUGA revisados y armonizados con los valores del Código de integridad propuesto por el DAFP</t>
  </si>
  <si>
    <t xml:space="preserve">Actualizar acto administrativo con el equipo de gestores de integridad </t>
  </si>
  <si>
    <t>Postular nuevos Gestores de Integridad</t>
  </si>
  <si>
    <t>Verificar perfil de nuevos Gestores de Integridad</t>
  </si>
  <si>
    <t>Dos (2) postulaciones nuevas</t>
  </si>
  <si>
    <t>Subdirección de Gestión Corporativa
Talento Humano
Gestores de integridad</t>
  </si>
  <si>
    <t>Subdirección de Gestión Corporativa
Talento Humano
Gestores de integridad
Oficina Asesora Jurídica</t>
  </si>
  <si>
    <t>Subdirección de Gestión Corporativa
Talento Humano
Gestores de integridad
Oficina Asesora de Planeación</t>
  </si>
  <si>
    <t>Subdirección de Gestión Corporativa
Talento Humano
Gestores de Integridad</t>
  </si>
  <si>
    <t>Concurso de conocimiento de los nuevos valores del Código de Integridad</t>
  </si>
  <si>
    <t>Un (1) concurso de conocimiento de los nuevos valores del Código de Integridad realizado (SI / NO)</t>
  </si>
  <si>
    <t>Un (1) documento con el análisis de los resultados del diagnóstico elaborado (SI / NO)</t>
  </si>
  <si>
    <t>Un (1) documento con el análisis de los resultados del seguimiento elaborado (SI / NO)</t>
  </si>
  <si>
    <t>Un (1) informe con el resultado y análisis de la aplicación de las encuestas elaborado (SI / NO)</t>
  </si>
  <si>
    <t>Dos (2) postulaciones de nuevos gestores realizadas (SI / NO)</t>
  </si>
  <si>
    <t>Un (1) documento que evidencie la revisión y armonización de los valores y principios de acción elaborado (SI / NO)</t>
  </si>
  <si>
    <t xml:space="preserve">Un (1) documento con verificación de perfil de los nuevos postulados
</t>
  </si>
  <si>
    <t xml:space="preserve">Un (1) documento con verificación de perfil de los nuevos postulados elaborado (SI / NO)
</t>
  </si>
  <si>
    <t xml:space="preserve">
Gestionar la elaboración de 3 piezas de comunicación sobre los Valores de Integridad</t>
  </si>
  <si>
    <t>Divulgar los valores y principios de acción</t>
  </si>
  <si>
    <t>3 piezas de comunicación. (SI/NO)</t>
  </si>
  <si>
    <t>1 Actividad</t>
  </si>
  <si>
    <t>RESPONSABLE DEL PLAN ANTICORRUPCIÓN Y ATENCIÓN AL CIUDADANO</t>
  </si>
  <si>
    <t xml:space="preserve">LIDER COMPONENTE 6 INICIATIVAS ADICIONALES  </t>
  </si>
  <si>
    <t>Fecha</t>
  </si>
  <si>
    <t>Versión</t>
  </si>
  <si>
    <t>Razón del cambio</t>
  </si>
  <si>
    <t>Versión inicial del Plan Anticorrupción y de Atención al Ciudadano 2018</t>
  </si>
  <si>
    <t>Se realiza la actualización de todas las actividades del componente 6 (Iniciativas adicionales), en cumplimiento al Decreto 118 de 27 de febrero de 2018, "Por el cual se adopta el Código de Integridad del Servicio Público", y al parágrafo transitorio que señala que las entidades tendrán hasta el 30 de abril para elaborar e incluir en el Plan Anticorrupción y de Atención al Ciudadano de la vigencia,2018 el plan de gestión de la integridad.</t>
  </si>
  <si>
    <r>
      <t>Se actualiza la fecha de finalización de la actividad 5.2 (</t>
    </r>
    <r>
      <rPr>
        <i/>
        <sz val="10"/>
        <rFont val="Arial"/>
        <family val="2"/>
      </rPr>
      <t>Ajustar los formatos de las encuestas de satisfacción a los usuarios de los servicios que presta la entidad</t>
    </r>
    <r>
      <rPr>
        <sz val="10"/>
        <rFont val="Arial"/>
        <family val="2"/>
      </rPr>
      <t>) en razón a que esta depende del proceso de revisión por parte del Observatorio y la Oficina Asesora de Planeación de la FUGA.</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</si>
</sst>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0"/>
      <name val="Arial"/>
      <family val="2"/>
    </font>
    <font>
      <sz val="10"/>
      <color indexed="9"/>
      <name val="Arial"/>
      <family val="2"/>
    </font>
    <font>
      <sz val="10"/>
      <color theme="1"/>
      <name val="Arial"/>
      <family val="2"/>
    </font>
    <font>
      <sz val="10"/>
      <name val="Arial"/>
      <family val="2"/>
    </font>
    <font>
      <b/>
      <sz val="10"/>
      <color theme="1"/>
      <name val="Arial"/>
      <family val="2"/>
    </font>
    <font>
      <b/>
      <sz val="10"/>
      <color rgb="FF0000FF"/>
      <name val="Arial"/>
      <family val="2"/>
    </font>
    <font>
      <b/>
      <sz val="10"/>
      <color rgb="FFFF0000"/>
      <name val="Arial"/>
      <family val="2"/>
    </font>
    <font>
      <sz val="10"/>
      <color theme="0"/>
      <name val="Arial"/>
      <family val="2"/>
    </font>
    <font>
      <b/>
      <sz val="11"/>
      <color theme="1"/>
      <name val="Calibri"/>
      <family val="2"/>
      <scheme val="minor"/>
    </font>
    <font>
      <i/>
      <sz val="1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right/>
      <top style="hair">
        <color auto="1"/>
      </top>
      <bottom/>
      <diagonal/>
    </border>
    <border>
      <left/>
      <right/>
      <top/>
      <bottom style="hair">
        <color auto="1"/>
      </bottom>
      <diagonal/>
    </border>
    <border>
      <left style="thin">
        <color auto="1"/>
      </left>
      <right style="thin">
        <color auto="1"/>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auto="1"/>
      </left>
      <right style="hair">
        <color indexed="64"/>
      </right>
      <top style="hair">
        <color indexed="64"/>
      </top>
      <bottom style="hair">
        <color indexed="64"/>
      </bottom>
      <diagonal/>
    </border>
    <border>
      <left style="thin">
        <color auto="1"/>
      </left>
      <right/>
      <top style="hair">
        <color indexed="64"/>
      </top>
      <bottom style="hair">
        <color indexed="64"/>
      </bottom>
      <diagonal/>
    </border>
  </borders>
  <cellStyleXfs count="1">
    <xf numFmtId="0" fontId="0" fillId="0" borderId="0"/>
  </cellStyleXfs>
  <cellXfs count="314">
    <xf numFmtId="0" fontId="0" fillId="0" borderId="0" xfId="0"/>
    <xf numFmtId="0" fontId="3" fillId="3" borderId="0" xfId="0" applyFont="1" applyFill="1"/>
    <xf numFmtId="0" fontId="4" fillId="3" borderId="12" xfId="0" applyFont="1" applyFill="1" applyBorder="1" applyAlignment="1">
      <alignment vertical="center"/>
    </xf>
    <xf numFmtId="0" fontId="4" fillId="3" borderId="12" xfId="0" applyFont="1" applyFill="1" applyBorder="1" applyAlignment="1">
      <alignment vertical="center" wrapText="1"/>
    </xf>
    <xf numFmtId="0" fontId="2" fillId="3" borderId="0" xfId="0" applyFont="1" applyFill="1"/>
    <xf numFmtId="0" fontId="1" fillId="3" borderId="12" xfId="0" applyFont="1" applyFill="1" applyBorder="1" applyAlignment="1">
      <alignment horizontal="center" vertical="center" wrapText="1"/>
    </xf>
    <xf numFmtId="0" fontId="2" fillId="3" borderId="0" xfId="0" applyFont="1" applyFill="1" applyAlignment="1">
      <alignment horizontal="center" vertical="justify"/>
    </xf>
    <xf numFmtId="0" fontId="4" fillId="3" borderId="0" xfId="0" applyFont="1" applyFill="1"/>
    <xf numFmtId="0" fontId="1" fillId="3" borderId="12" xfId="0" applyFont="1" applyFill="1" applyBorder="1" applyAlignment="1">
      <alignment horizontal="center" vertical="center"/>
    </xf>
    <xf numFmtId="0" fontId="3" fillId="3" borderId="0" xfId="0" applyFont="1" applyFill="1" applyAlignment="1">
      <alignment wrapText="1"/>
    </xf>
    <xf numFmtId="0" fontId="3" fillId="3" borderId="1" xfId="0" applyFont="1" applyFill="1" applyBorder="1" applyAlignment="1">
      <alignment horizontal="justify" vertical="center" wrapText="1"/>
    </xf>
    <xf numFmtId="14" fontId="3" fillId="3" borderId="1" xfId="0" applyNumberFormat="1" applyFont="1" applyFill="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3" fillId="3" borderId="0" xfId="0" applyFont="1" applyFill="1" applyAlignment="1">
      <alignment horizontal="left" vertical="center" wrapText="1"/>
    </xf>
    <xf numFmtId="0" fontId="5" fillId="2" borderId="1" xfId="0" applyFont="1" applyFill="1" applyBorder="1" applyAlignment="1">
      <alignment horizontal="left" vertical="center"/>
    </xf>
    <xf numFmtId="14" fontId="3" fillId="3" borderId="1" xfId="0" applyNumberFormat="1" applyFont="1" applyFill="1" applyBorder="1" applyAlignment="1">
      <alignment horizontal="center" vertical="center" wrapText="1"/>
    </xf>
    <xf numFmtId="0" fontId="3" fillId="3" borderId="0" xfId="0" applyFont="1" applyFill="1" applyBorder="1"/>
    <xf numFmtId="0" fontId="3" fillId="3" borderId="0" xfId="0" applyFont="1" applyFill="1" applyBorder="1" applyAlignment="1">
      <alignment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14" fontId="3" fillId="3" borderId="24" xfId="0" applyNumberFormat="1" applyFont="1" applyFill="1" applyBorder="1" applyAlignment="1">
      <alignment horizontal="center" vertical="center"/>
    </xf>
    <xf numFmtId="0" fontId="3" fillId="3" borderId="24" xfId="0" applyFont="1" applyFill="1" applyBorder="1" applyAlignment="1">
      <alignment horizontal="justify" vertical="center" wrapText="1"/>
    </xf>
    <xf numFmtId="0" fontId="3" fillId="0" borderId="24" xfId="0" applyFont="1" applyFill="1" applyBorder="1" applyAlignment="1">
      <alignment horizontal="justify" vertical="center" wrapText="1"/>
    </xf>
    <xf numFmtId="14" fontId="3" fillId="3" borderId="24"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4"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3" fillId="3" borderId="0" xfId="0" applyFont="1" applyFill="1" applyBorder="1" applyAlignment="1">
      <alignment horizontal="center"/>
    </xf>
    <xf numFmtId="0" fontId="4" fillId="3" borderId="12" xfId="0" applyFont="1" applyFill="1" applyBorder="1" applyAlignment="1">
      <alignment horizontal="left" vertical="center" wrapText="1"/>
    </xf>
    <xf numFmtId="0" fontId="4" fillId="3" borderId="16" xfId="0" applyFont="1" applyFill="1" applyBorder="1" applyAlignment="1">
      <alignment horizontal="center" vertical="center" wrapText="1"/>
    </xf>
    <xf numFmtId="0" fontId="4" fillId="3" borderId="16" xfId="0" applyFont="1" applyFill="1" applyBorder="1" applyAlignment="1">
      <alignment horizontal="left"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0" xfId="0" applyFont="1" applyFill="1" applyAlignment="1">
      <alignment horizontal="center"/>
    </xf>
    <xf numFmtId="0" fontId="4" fillId="3" borderId="3"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3" fillId="3" borderId="0" xfId="0" applyFont="1" applyFill="1" applyAlignment="1">
      <alignment horizontal="center" vertical="center"/>
    </xf>
    <xf numFmtId="0" fontId="8" fillId="3" borderId="0" xfId="0" applyFont="1" applyFill="1" applyBorder="1"/>
    <xf numFmtId="0" fontId="5" fillId="3" borderId="26" xfId="0" applyFont="1" applyFill="1" applyBorder="1" applyAlignment="1">
      <alignment horizontal="center" vertical="center"/>
    </xf>
    <xf numFmtId="0" fontId="3" fillId="3" borderId="24" xfId="0" applyFont="1" applyFill="1" applyBorder="1" applyAlignment="1">
      <alignment horizontal="left" vertical="center" wrapText="1"/>
    </xf>
    <xf numFmtId="0" fontId="4" fillId="3" borderId="24" xfId="0" applyFont="1" applyFill="1" applyBorder="1" applyAlignment="1">
      <alignment horizontal="center" vertical="center" wrapText="1"/>
    </xf>
    <xf numFmtId="0" fontId="3" fillId="3" borderId="0" xfId="0" applyFont="1" applyFill="1" applyAlignment="1"/>
    <xf numFmtId="14" fontId="3" fillId="3" borderId="0" xfId="0" applyNumberFormat="1" applyFont="1" applyFill="1" applyBorder="1" applyAlignment="1">
      <alignment horizontal="left" vertical="center"/>
    </xf>
    <xf numFmtId="0" fontId="4" fillId="3" borderId="24"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3" borderId="25" xfId="0" applyFont="1" applyFill="1" applyBorder="1" applyAlignment="1">
      <alignment horizontal="center" vertical="center" wrapText="1"/>
    </xf>
    <xf numFmtId="0" fontId="4" fillId="3" borderId="25" xfId="0" applyFont="1" applyFill="1" applyBorder="1" applyAlignment="1">
      <alignment horizontal="justify" vertical="center" wrapText="1"/>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26"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xf>
    <xf numFmtId="0" fontId="3" fillId="3" borderId="7" xfId="0" applyFont="1" applyFill="1" applyBorder="1" applyAlignment="1">
      <alignment horizontal="center" vertical="center" wrapText="1"/>
    </xf>
    <xf numFmtId="0" fontId="4" fillId="0" borderId="1" xfId="0" applyFont="1" applyBorder="1" applyAlignment="1">
      <alignment horizontal="justify" vertical="center" wrapText="1"/>
    </xf>
    <xf numFmtId="0" fontId="3" fillId="3"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29" xfId="0" applyFont="1" applyFill="1" applyBorder="1" applyAlignment="1">
      <alignment horizontal="center" vertical="center"/>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14" fontId="4" fillId="3" borderId="2" xfId="0" applyNumberFormat="1" applyFont="1" applyFill="1" applyBorder="1" applyAlignment="1">
      <alignment horizontal="left" vertical="center" wrapText="1"/>
    </xf>
    <xf numFmtId="14" fontId="4" fillId="3" borderId="3" xfId="0" applyNumberFormat="1" applyFont="1" applyFill="1" applyBorder="1" applyAlignment="1">
      <alignment horizontal="left" vertical="center" wrapText="1"/>
    </xf>
    <xf numFmtId="0" fontId="3" fillId="3" borderId="26"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4" xfId="0" applyFont="1" applyFill="1" applyBorder="1" applyAlignment="1">
      <alignment horizontal="center" vertical="center"/>
    </xf>
    <xf numFmtId="1" fontId="4" fillId="3" borderId="4" xfId="0" applyNumberFormat="1" applyFont="1" applyFill="1" applyBorder="1" applyAlignment="1">
      <alignment horizontal="left" vertical="center"/>
    </xf>
    <xf numFmtId="1" fontId="4" fillId="0" borderId="5" xfId="0" applyNumberFormat="1" applyFont="1" applyBorder="1" applyAlignment="1">
      <alignment horizontal="left" vertical="center"/>
    </xf>
    <xf numFmtId="0" fontId="4" fillId="3" borderId="1" xfId="0" applyFont="1" applyFill="1" applyBorder="1" applyAlignment="1">
      <alignment horizontal="center" vertical="center"/>
    </xf>
    <xf numFmtId="14" fontId="4" fillId="3" borderId="4" xfId="0" applyNumberFormat="1" applyFont="1" applyFill="1" applyBorder="1" applyAlignment="1">
      <alignment horizontal="left" vertical="center"/>
    </xf>
    <xf numFmtId="0" fontId="4" fillId="3" borderId="5" xfId="0" applyFont="1" applyFill="1" applyBorder="1" applyAlignment="1">
      <alignment horizontal="left" vertical="center"/>
    </xf>
    <xf numFmtId="0" fontId="1" fillId="2" borderId="1"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0" fillId="0" borderId="26" xfId="0" applyBorder="1" applyAlignment="1"/>
    <xf numFmtId="0" fontId="0" fillId="0" borderId="25" xfId="0" applyBorder="1" applyAlignment="1"/>
    <xf numFmtId="0" fontId="5" fillId="3" borderId="0" xfId="0" applyFont="1" applyFill="1" applyBorder="1" applyAlignment="1">
      <alignment horizontal="center" vertical="center" wrapText="1"/>
    </xf>
    <xf numFmtId="0" fontId="4" fillId="3" borderId="32" xfId="0" applyFont="1" applyFill="1" applyBorder="1" applyAlignment="1">
      <alignment horizontal="left" vertical="center" wrapText="1"/>
    </xf>
    <xf numFmtId="0" fontId="3" fillId="0" borderId="31" xfId="0" applyFont="1" applyBorder="1" applyAlignment="1"/>
    <xf numFmtId="0" fontId="3" fillId="0" borderId="33" xfId="0" applyFont="1" applyBorder="1" applyAlignment="1"/>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3" fillId="3" borderId="0" xfId="0" applyFont="1" applyFill="1" applyAlignment="1"/>
    <xf numFmtId="0" fontId="0" fillId="0" borderId="0" xfId="0" applyAlignment="1"/>
    <xf numFmtId="0" fontId="4" fillId="3" borderId="4"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7" xfId="0" applyFont="1" applyBorder="1" applyAlignment="1">
      <alignment horizontal="center" vertical="center" wrapText="1"/>
    </xf>
    <xf numFmtId="0" fontId="3" fillId="3" borderId="2" xfId="0" applyFont="1" applyFill="1" applyBorder="1" applyAlignment="1">
      <alignment horizontal="left"/>
    </xf>
    <xf numFmtId="0" fontId="3" fillId="0" borderId="8" xfId="0" applyFont="1" applyBorder="1" applyAlignment="1">
      <alignment horizontal="left"/>
    </xf>
    <xf numFmtId="0" fontId="3" fillId="0" borderId="3" xfId="0" applyFont="1" applyBorder="1" applyAlignment="1">
      <alignment horizontal="left"/>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0" borderId="5" xfId="0" applyFont="1" applyBorder="1" applyAlignment="1">
      <alignment horizontal="left" vertical="center" wrapText="1"/>
    </xf>
    <xf numFmtId="0" fontId="5" fillId="2" borderId="1" xfId="0" applyFont="1" applyFill="1" applyBorder="1" applyAlignment="1">
      <alignment horizontal="center" vertical="center"/>
    </xf>
    <xf numFmtId="0" fontId="5" fillId="2" borderId="24"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0" xfId="0" applyFont="1" applyFill="1" applyBorder="1" applyAlignment="1">
      <alignment horizontal="center" vertical="center"/>
    </xf>
    <xf numFmtId="0" fontId="5" fillId="3" borderId="26" xfId="0" applyFont="1" applyFill="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1" fillId="3" borderId="4"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5" xfId="0" applyFont="1" applyFill="1" applyBorder="1" applyAlignment="1">
      <alignment horizontal="center" vertical="center"/>
    </xf>
    <xf numFmtId="0" fontId="3" fillId="3" borderId="2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3" borderId="0" xfId="0" applyFont="1" applyFill="1" applyAlignment="1">
      <alignment horizont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0" borderId="29" xfId="0" applyFont="1" applyBorder="1" applyAlignment="1">
      <alignment horizontal="center" vertical="center"/>
    </xf>
    <xf numFmtId="0" fontId="1" fillId="2" borderId="6"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4" fillId="3" borderId="4" xfId="0" applyFont="1" applyFill="1" applyBorder="1" applyAlignment="1">
      <alignment horizontal="center"/>
    </xf>
    <xf numFmtId="0" fontId="3" fillId="3" borderId="5" xfId="0" applyFont="1" applyFill="1" applyBorder="1" applyAlignment="1">
      <alignment horizontal="center"/>
    </xf>
    <xf numFmtId="0" fontId="4" fillId="3" borderId="6" xfId="0" applyFont="1" applyFill="1" applyBorder="1" applyAlignment="1">
      <alignment horizontal="center" wrapText="1"/>
    </xf>
    <xf numFmtId="0" fontId="3" fillId="3" borderId="7" xfId="0" applyFont="1" applyFill="1" applyBorder="1" applyAlignment="1">
      <alignment horizontal="center"/>
    </xf>
    <xf numFmtId="0" fontId="3" fillId="2" borderId="29" xfId="0" applyFont="1" applyFill="1" applyBorder="1" applyAlignment="1">
      <alignment horizontal="center" vertical="center"/>
    </xf>
    <xf numFmtId="0" fontId="1" fillId="2" borderId="2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0" xfId="0" applyFont="1" applyFill="1" applyBorder="1" applyAlignment="1">
      <alignment horizontal="center" vertical="center"/>
    </xf>
    <xf numFmtId="0" fontId="1" fillId="2" borderId="30" xfId="0" applyFont="1" applyFill="1" applyBorder="1" applyAlignment="1">
      <alignment horizontal="center" vertical="center"/>
    </xf>
    <xf numFmtId="14" fontId="4" fillId="3" borderId="24" xfId="0" applyNumberFormat="1" applyFont="1" applyFill="1" applyBorder="1" applyAlignment="1">
      <alignment horizontal="center" vertical="center" wrapText="1"/>
    </xf>
    <xf numFmtId="14" fontId="4" fillId="3" borderId="25" xfId="0" applyNumberFormat="1" applyFont="1" applyFill="1" applyBorder="1" applyAlignment="1">
      <alignment horizontal="center" vertical="center" wrapText="1"/>
    </xf>
    <xf numFmtId="14" fontId="4" fillId="3" borderId="26"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0" fillId="0" borderId="0" xfId="0" applyBorder="1" applyAlignment="1"/>
    <xf numFmtId="14" fontId="3" fillId="3" borderId="2" xfId="0" applyNumberFormat="1" applyFont="1" applyFill="1" applyBorder="1" applyAlignment="1">
      <alignment horizontal="left" vertical="center" wrapText="1"/>
    </xf>
    <xf numFmtId="14" fontId="3" fillId="3" borderId="3" xfId="0" applyNumberFormat="1" applyFont="1" applyFill="1" applyBorder="1" applyAlignment="1">
      <alignment horizontal="left" vertical="center" wrapText="1"/>
    </xf>
    <xf numFmtId="0" fontId="3" fillId="3" borderId="8" xfId="0" applyFont="1" applyFill="1" applyBorder="1" applyAlignment="1">
      <alignment horizontal="left" vertical="center" wrapText="1"/>
    </xf>
    <xf numFmtId="14" fontId="3" fillId="3" borderId="4" xfId="0" applyNumberFormat="1" applyFont="1" applyFill="1" applyBorder="1" applyAlignment="1">
      <alignment horizontal="left" vertical="center"/>
    </xf>
    <xf numFmtId="0" fontId="3" fillId="3" borderId="5" xfId="0"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3" borderId="0" xfId="0" applyFont="1" applyFill="1" applyBorder="1" applyAlignment="1"/>
    <xf numFmtId="1" fontId="3" fillId="3" borderId="4" xfId="0" applyNumberFormat="1" applyFont="1" applyFill="1" applyBorder="1" applyAlignment="1">
      <alignment horizontal="left" vertical="center"/>
    </xf>
    <xf numFmtId="1" fontId="3" fillId="0" borderId="5" xfId="0" applyNumberFormat="1" applyFont="1" applyBorder="1" applyAlignment="1">
      <alignment horizontal="left" vertical="center"/>
    </xf>
    <xf numFmtId="0" fontId="1" fillId="2" borderId="0" xfId="0" applyFont="1" applyFill="1" applyBorder="1" applyAlignment="1">
      <alignment horizontal="center" vertical="center"/>
    </xf>
    <xf numFmtId="0" fontId="9" fillId="3" borderId="24"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3" borderId="2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2" fillId="3" borderId="12" xfId="0" applyFont="1" applyFill="1" applyBorder="1" applyAlignment="1">
      <alignment horizontal="center"/>
    </xf>
    <xf numFmtId="0" fontId="3" fillId="3" borderId="10" xfId="0" applyFont="1" applyFill="1" applyBorder="1" applyAlignment="1">
      <alignment horizontal="center"/>
    </xf>
    <xf numFmtId="0" fontId="3" fillId="3" borderId="17" xfId="0" applyFont="1" applyFill="1" applyBorder="1" applyAlignment="1">
      <alignment horizontal="center"/>
    </xf>
    <xf numFmtId="0" fontId="3" fillId="3" borderId="11" xfId="0" applyFont="1" applyFill="1" applyBorder="1" applyAlignment="1">
      <alignment horizontal="center"/>
    </xf>
    <xf numFmtId="0" fontId="3" fillId="3" borderId="19" xfId="0" applyFont="1" applyFill="1" applyBorder="1" applyAlignment="1">
      <alignment horizontal="center"/>
    </xf>
    <xf numFmtId="0" fontId="3" fillId="3" borderId="0" xfId="0" applyFont="1" applyFill="1" applyBorder="1" applyAlignment="1">
      <alignment horizontal="center"/>
    </xf>
    <xf numFmtId="0" fontId="3" fillId="3" borderId="20" xfId="0" applyFont="1" applyFill="1" applyBorder="1" applyAlignment="1">
      <alignment horizontal="center"/>
    </xf>
    <xf numFmtId="0" fontId="3" fillId="3" borderId="13" xfId="0" applyFont="1" applyFill="1" applyBorder="1" applyAlignment="1">
      <alignment horizontal="center"/>
    </xf>
    <xf numFmtId="0" fontId="3" fillId="3" borderId="9" xfId="0" applyFont="1" applyFill="1" applyBorder="1" applyAlignment="1">
      <alignment horizontal="center"/>
    </xf>
    <xf numFmtId="0" fontId="3" fillId="3" borderId="14" xfId="0" applyFont="1" applyFill="1" applyBorder="1" applyAlignment="1">
      <alignment horizontal="center"/>
    </xf>
    <xf numFmtId="0" fontId="4" fillId="3" borderId="12" xfId="0" applyFont="1" applyFill="1" applyBorder="1" applyAlignment="1">
      <alignment horizontal="left"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1" fillId="3" borderId="3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3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21" xfId="0" applyFont="1" applyFill="1" applyBorder="1" applyAlignment="1">
      <alignment horizontal="center" vertical="center" wrapText="1"/>
    </xf>
    <xf numFmtId="0" fontId="1" fillId="3" borderId="18" xfId="0" applyFont="1" applyFill="1" applyBorder="1" applyAlignment="1">
      <alignment horizontal="left" vertical="center"/>
    </xf>
    <xf numFmtId="0" fontId="1" fillId="3" borderId="16" xfId="0" applyFont="1" applyFill="1" applyBorder="1" applyAlignment="1">
      <alignment horizontal="left" vertical="center"/>
    </xf>
    <xf numFmtId="0" fontId="1" fillId="3" borderId="15" xfId="0" applyFont="1" applyFill="1" applyBorder="1" applyAlignment="1">
      <alignment horizontal="left" vertical="center"/>
    </xf>
    <xf numFmtId="0" fontId="1" fillId="3" borderId="17" xfId="0" applyFont="1" applyFill="1" applyBorder="1" applyAlignment="1">
      <alignment horizontal="left" vertical="center"/>
    </xf>
    <xf numFmtId="0" fontId="1" fillId="3" borderId="10"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6"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xf>
    <xf numFmtId="0" fontId="4" fillId="3" borderId="17" xfId="0" applyFont="1" applyFill="1" applyBorder="1" applyAlignment="1">
      <alignment horizontal="center"/>
    </xf>
    <xf numFmtId="0" fontId="4" fillId="3" borderId="11" xfId="0" applyFont="1" applyFill="1" applyBorder="1" applyAlignment="1">
      <alignment horizontal="center"/>
    </xf>
    <xf numFmtId="0" fontId="4" fillId="3" borderId="19" xfId="0" applyFont="1" applyFill="1" applyBorder="1" applyAlignment="1">
      <alignment horizontal="center"/>
    </xf>
    <xf numFmtId="0" fontId="4" fillId="3" borderId="0" xfId="0" applyFont="1" applyFill="1" applyBorder="1" applyAlignment="1">
      <alignment horizontal="center"/>
    </xf>
    <xf numFmtId="0" fontId="4" fillId="3" borderId="20" xfId="0" applyFont="1" applyFill="1" applyBorder="1" applyAlignment="1">
      <alignment horizontal="center"/>
    </xf>
    <xf numFmtId="0" fontId="4" fillId="3" borderId="13" xfId="0" applyFont="1" applyFill="1" applyBorder="1" applyAlignment="1">
      <alignment horizontal="center"/>
    </xf>
    <xf numFmtId="0" fontId="4" fillId="3" borderId="9" xfId="0" applyFont="1" applyFill="1" applyBorder="1" applyAlignment="1">
      <alignment horizontal="center"/>
    </xf>
    <xf numFmtId="0" fontId="4" fillId="3" borderId="14" xfId="0" applyFont="1" applyFill="1" applyBorder="1" applyAlignment="1">
      <alignment horizontal="center"/>
    </xf>
    <xf numFmtId="0" fontId="4" fillId="3" borderId="0"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6" xfId="0" applyFont="1" applyFill="1" applyBorder="1" applyAlignment="1">
      <alignment horizontal="center" vertical="center"/>
    </xf>
    <xf numFmtId="0" fontId="1" fillId="2" borderId="5" xfId="0" applyFont="1" applyFill="1" applyBorder="1" applyAlignment="1">
      <alignment horizontal="center" vertical="center"/>
    </xf>
    <xf numFmtId="0" fontId="3" fillId="3" borderId="26"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justify" vertical="center"/>
    </xf>
    <xf numFmtId="0" fontId="4" fillId="0" borderId="8" xfId="0" applyFont="1" applyFill="1" applyBorder="1" applyAlignment="1">
      <alignment horizontal="justify" vertical="center"/>
    </xf>
    <xf numFmtId="0" fontId="4" fillId="0" borderId="3" xfId="0" applyFont="1" applyFill="1" applyBorder="1" applyAlignment="1">
      <alignment horizontal="justify" vertical="center"/>
    </xf>
    <xf numFmtId="0" fontId="0" fillId="0" borderId="1" xfId="0" applyBorder="1" applyAlignment="1">
      <alignment horizontal="center" vertical="center"/>
    </xf>
    <xf numFmtId="0" fontId="0" fillId="0" borderId="1" xfId="0" applyBorder="1" applyAlignment="1"/>
  </cellXfs>
  <cellStyles count="1">
    <cellStyle name="Normal" xfId="0" builtinId="0"/>
  </cellStyles>
  <dxfs count="2">
    <dxf>
      <fill>
        <patternFill>
          <bgColor rgb="FFFFFF00"/>
        </patternFill>
      </fill>
    </dxf>
    <dxf>
      <fill>
        <patternFill>
          <bgColor indexed="17"/>
        </patternFill>
      </fill>
    </dxf>
  </dxfs>
  <tableStyles count="0" defaultTableStyle="TableStyleMedium9" defaultPivotStyle="PivotStyleLight16"/>
  <colors>
    <mruColors>
      <color rgb="FF0000FF"/>
      <color rgb="FF00FF00"/>
      <color rgb="FFFF33CC"/>
      <color rgb="FF000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69252</xdr:colOff>
      <xdr:row>0</xdr:row>
      <xdr:rowOff>47626</xdr:rowOff>
    </xdr:from>
    <xdr:to>
      <xdr:col>0</xdr:col>
      <xdr:colOff>1488282</xdr:colOff>
      <xdr:row>0</xdr:row>
      <xdr:rowOff>843715</xdr:rowOff>
    </xdr:to>
    <xdr:pic>
      <xdr:nvPicPr>
        <xdr:cNvPr id="2"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69252" y="47626"/>
          <a:ext cx="1419030" cy="79608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1875" cy="18601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63725" cy="18601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60476</xdr:colOff>
      <xdr:row>0</xdr:row>
      <xdr:rowOff>78618</xdr:rowOff>
    </xdr:from>
    <xdr:to>
      <xdr:col>2</xdr:col>
      <xdr:colOff>639536</xdr:colOff>
      <xdr:row>3</xdr:row>
      <xdr:rowOff>0</xdr:rowOff>
    </xdr:to>
    <xdr:pic>
      <xdr:nvPicPr>
        <xdr:cNvPr id="2" name="1 Imagen" descr="Logo FUGA ALCALDIA-02.png"/>
        <xdr:cNvPicPr/>
      </xdr:nvPicPr>
      <xdr:blipFill>
        <a:blip xmlns:r="http://schemas.openxmlformats.org/officeDocument/2006/relationships" r:embed="rId1" cstate="print"/>
        <a:stretch>
          <a:fillRect/>
        </a:stretch>
      </xdr:blipFill>
      <xdr:spPr>
        <a:xfrm>
          <a:off x="1393976" y="78618"/>
          <a:ext cx="2184703" cy="9419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80" zoomScaleNormal="80" zoomScaleSheetLayoutView="80" workbookViewId="0">
      <selection activeCell="D13" sqref="D13"/>
    </sheetView>
  </sheetViews>
  <sheetFormatPr baseColWidth="10" defaultColWidth="11.42578125" defaultRowHeight="12.75" x14ac:dyDescent="0.2"/>
  <cols>
    <col min="1" max="1" width="25.7109375" style="1" customWidth="1"/>
    <col min="2" max="2" width="10.85546875" style="1" bestFit="1" customWidth="1"/>
    <col min="3" max="3" width="36.28515625" style="1" customWidth="1"/>
    <col min="4" max="4" width="31" style="1" customWidth="1"/>
    <col min="5" max="5" width="33.28515625" style="57" customWidth="1"/>
    <col min="6" max="6" width="23.28515625" style="1" bestFit="1" customWidth="1"/>
    <col min="7" max="7" width="12.5703125" style="1" customWidth="1"/>
    <col min="8" max="8" width="11.7109375" style="1" customWidth="1"/>
    <col min="9" max="16384" width="11.42578125" style="1"/>
  </cols>
  <sheetData>
    <row r="1" spans="1:8" ht="69.95" customHeight="1" x14ac:dyDescent="0.2">
      <c r="A1" s="134" t="s">
        <v>387</v>
      </c>
      <c r="B1" s="134"/>
      <c r="C1" s="134"/>
      <c r="D1" s="134"/>
      <c r="E1" s="134"/>
      <c r="F1" s="134"/>
      <c r="G1" s="134"/>
      <c r="H1" s="134"/>
    </row>
    <row r="2" spans="1:8" ht="20.100000000000001" customHeight="1" x14ac:dyDescent="0.2"/>
    <row r="3" spans="1:8" s="13" customFormat="1" ht="20.100000000000001" customHeight="1" x14ac:dyDescent="0.25">
      <c r="A3" s="16" t="s">
        <v>6</v>
      </c>
      <c r="B3" s="113">
        <v>2018</v>
      </c>
      <c r="C3" s="114"/>
      <c r="E3" s="60"/>
    </row>
    <row r="4" spans="1:8" s="13" customFormat="1" ht="20.100000000000001" customHeight="1" x14ac:dyDescent="0.25">
      <c r="A4" s="16" t="s">
        <v>226</v>
      </c>
      <c r="B4" s="115">
        <v>43206</v>
      </c>
      <c r="C4" s="116"/>
      <c r="E4" s="60"/>
    </row>
    <row r="5" spans="1:8" s="13" customFormat="1" ht="20.100000000000001" customHeight="1" x14ac:dyDescent="0.25">
      <c r="A5" s="27" t="s">
        <v>385</v>
      </c>
      <c r="B5" s="123">
        <v>43215</v>
      </c>
      <c r="C5" s="124"/>
      <c r="E5" s="60"/>
    </row>
    <row r="6" spans="1:8" s="13" customFormat="1" ht="20.100000000000001" customHeight="1" x14ac:dyDescent="0.25">
      <c r="A6" s="27" t="s">
        <v>21</v>
      </c>
      <c r="B6" s="120">
        <v>2</v>
      </c>
      <c r="C6" s="121"/>
      <c r="E6" s="60"/>
    </row>
    <row r="7" spans="1:8" s="13" customFormat="1" ht="20.100000000000001" customHeight="1" x14ac:dyDescent="0.2">
      <c r="A7" s="27" t="s">
        <v>7</v>
      </c>
      <c r="B7" s="135" t="s">
        <v>318</v>
      </c>
      <c r="C7" s="136"/>
      <c r="D7" s="136"/>
      <c r="E7" s="136"/>
      <c r="F7" s="136"/>
      <c r="G7" s="136"/>
      <c r="H7" s="137"/>
    </row>
    <row r="9" spans="1:8" s="9" customFormat="1" ht="12.75" customHeight="1" x14ac:dyDescent="0.2">
      <c r="A9" s="139" t="s">
        <v>0</v>
      </c>
      <c r="B9" s="139" t="s">
        <v>1</v>
      </c>
      <c r="C9" s="139"/>
      <c r="D9" s="139" t="s">
        <v>223</v>
      </c>
      <c r="E9" s="139" t="s">
        <v>224</v>
      </c>
      <c r="F9" s="139" t="s">
        <v>2</v>
      </c>
      <c r="G9" s="139" t="s">
        <v>5</v>
      </c>
      <c r="H9" s="139"/>
    </row>
    <row r="10" spans="1:8" s="9" customFormat="1" ht="25.5" x14ac:dyDescent="0.2">
      <c r="A10" s="139"/>
      <c r="B10" s="139"/>
      <c r="C10" s="139"/>
      <c r="D10" s="139"/>
      <c r="E10" s="139"/>
      <c r="F10" s="139"/>
      <c r="G10" s="37" t="s">
        <v>4</v>
      </c>
      <c r="H10" s="37" t="s">
        <v>3</v>
      </c>
    </row>
    <row r="11" spans="1:8" ht="38.25" x14ac:dyDescent="0.2">
      <c r="A11" s="140" t="s">
        <v>317</v>
      </c>
      <c r="B11" s="34" t="s">
        <v>133</v>
      </c>
      <c r="C11" s="38" t="s">
        <v>316</v>
      </c>
      <c r="D11" s="38" t="s">
        <v>315</v>
      </c>
      <c r="E11" s="38" t="s">
        <v>314</v>
      </c>
      <c r="F11" s="38" t="s">
        <v>137</v>
      </c>
      <c r="G11" s="11">
        <v>43132</v>
      </c>
      <c r="H11" s="11">
        <v>43175</v>
      </c>
    </row>
    <row r="12" spans="1:8" ht="51" x14ac:dyDescent="0.2">
      <c r="A12" s="140"/>
      <c r="B12" s="34" t="s">
        <v>134</v>
      </c>
      <c r="C12" s="10" t="s">
        <v>313</v>
      </c>
      <c r="D12" s="10" t="s">
        <v>312</v>
      </c>
      <c r="E12" s="38" t="s">
        <v>311</v>
      </c>
      <c r="F12" s="38" t="s">
        <v>137</v>
      </c>
      <c r="G12" s="59">
        <v>43213</v>
      </c>
      <c r="H12" s="59">
        <v>43250</v>
      </c>
    </row>
    <row r="13" spans="1:8" ht="104.25" customHeight="1" x14ac:dyDescent="0.2">
      <c r="A13" s="140" t="s">
        <v>310</v>
      </c>
      <c r="B13" s="34" t="s">
        <v>135</v>
      </c>
      <c r="C13" s="38" t="s">
        <v>309</v>
      </c>
      <c r="D13" s="38" t="s">
        <v>308</v>
      </c>
      <c r="E13" s="38" t="s">
        <v>307</v>
      </c>
      <c r="F13" s="38" t="s">
        <v>306</v>
      </c>
      <c r="G13" s="59">
        <v>43213</v>
      </c>
      <c r="H13" s="59">
        <v>43250</v>
      </c>
    </row>
    <row r="14" spans="1:8" ht="78.75" customHeight="1" x14ac:dyDescent="0.2">
      <c r="A14" s="140"/>
      <c r="B14" s="34" t="s">
        <v>305</v>
      </c>
      <c r="C14" s="38" t="s">
        <v>304</v>
      </c>
      <c r="D14" s="38" t="s">
        <v>303</v>
      </c>
      <c r="E14" s="38" t="s">
        <v>302</v>
      </c>
      <c r="F14" s="38" t="s">
        <v>137</v>
      </c>
      <c r="G14" s="59">
        <v>43252</v>
      </c>
      <c r="H14" s="59" t="s">
        <v>297</v>
      </c>
    </row>
    <row r="15" spans="1:8" ht="56.25" customHeight="1" x14ac:dyDescent="0.2">
      <c r="A15" s="111" t="s">
        <v>301</v>
      </c>
      <c r="B15" s="36" t="s">
        <v>136</v>
      </c>
      <c r="C15" s="36" t="s">
        <v>300</v>
      </c>
      <c r="D15" s="38" t="s">
        <v>299</v>
      </c>
      <c r="E15" s="38" t="s">
        <v>298</v>
      </c>
      <c r="F15" s="38" t="s">
        <v>137</v>
      </c>
      <c r="G15" s="59">
        <v>43252</v>
      </c>
      <c r="H15" s="59" t="s">
        <v>297</v>
      </c>
    </row>
    <row r="16" spans="1:8" ht="75" customHeight="1" x14ac:dyDescent="0.2">
      <c r="A16" s="112"/>
      <c r="B16" s="38" t="s">
        <v>138</v>
      </c>
      <c r="C16" s="38" t="s">
        <v>296</v>
      </c>
      <c r="D16" s="38" t="s">
        <v>295</v>
      </c>
      <c r="E16" s="38" t="s">
        <v>294</v>
      </c>
      <c r="F16" s="38" t="s">
        <v>293</v>
      </c>
      <c r="G16" s="59">
        <v>43252</v>
      </c>
      <c r="H16" s="59">
        <v>43235</v>
      </c>
    </row>
    <row r="17" spans="1:8" ht="25.5" customHeight="1" x14ac:dyDescent="0.2">
      <c r="A17" s="140" t="s">
        <v>292</v>
      </c>
      <c r="B17" s="141" t="s">
        <v>139</v>
      </c>
      <c r="C17" s="140" t="s">
        <v>291</v>
      </c>
      <c r="D17" s="140" t="s">
        <v>290</v>
      </c>
      <c r="E17" s="111" t="s">
        <v>289</v>
      </c>
      <c r="F17" s="138" t="s">
        <v>288</v>
      </c>
      <c r="G17" s="59">
        <v>43327</v>
      </c>
      <c r="H17" s="59">
        <v>43336</v>
      </c>
    </row>
    <row r="18" spans="1:8" ht="34.5" customHeight="1" x14ac:dyDescent="0.2">
      <c r="A18" s="140"/>
      <c r="B18" s="141"/>
      <c r="C18" s="140"/>
      <c r="D18" s="140"/>
      <c r="E18" s="117"/>
      <c r="F18" s="138"/>
      <c r="G18" s="59">
        <v>43448</v>
      </c>
      <c r="H18" s="59">
        <v>43455</v>
      </c>
    </row>
    <row r="19" spans="1:8" ht="51" customHeight="1" x14ac:dyDescent="0.2">
      <c r="A19" s="138" t="s">
        <v>287</v>
      </c>
      <c r="B19" s="122" t="s">
        <v>140</v>
      </c>
      <c r="C19" s="138" t="s">
        <v>286</v>
      </c>
      <c r="D19" s="138" t="s">
        <v>285</v>
      </c>
      <c r="E19" s="111" t="s">
        <v>284</v>
      </c>
      <c r="F19" s="138" t="s">
        <v>280</v>
      </c>
      <c r="G19" s="59">
        <v>43222</v>
      </c>
      <c r="H19" s="59">
        <v>43236</v>
      </c>
    </row>
    <row r="20" spans="1:8" ht="15" customHeight="1" x14ac:dyDescent="0.2">
      <c r="A20" s="138"/>
      <c r="B20" s="122"/>
      <c r="C20" s="138"/>
      <c r="D20" s="138"/>
      <c r="E20" s="112"/>
      <c r="F20" s="138"/>
      <c r="G20" s="59">
        <v>43346</v>
      </c>
      <c r="H20" s="59">
        <v>43357</v>
      </c>
    </row>
    <row r="21" spans="1:8" ht="25.5" x14ac:dyDescent="0.2">
      <c r="A21" s="138"/>
      <c r="B21" s="122" t="s">
        <v>141</v>
      </c>
      <c r="C21" s="138" t="s">
        <v>283</v>
      </c>
      <c r="D21" s="138" t="s">
        <v>282</v>
      </c>
      <c r="E21" s="38" t="s">
        <v>281</v>
      </c>
      <c r="F21" s="138" t="s">
        <v>280</v>
      </c>
      <c r="G21" s="59">
        <v>43222</v>
      </c>
      <c r="H21" s="59">
        <v>43236</v>
      </c>
    </row>
    <row r="22" spans="1:8" ht="25.5" x14ac:dyDescent="0.2">
      <c r="A22" s="138"/>
      <c r="B22" s="122"/>
      <c r="C22" s="138"/>
      <c r="D22" s="138"/>
      <c r="E22" s="38" t="s">
        <v>279</v>
      </c>
      <c r="F22" s="138"/>
      <c r="G22" s="59">
        <v>43346</v>
      </c>
      <c r="H22" s="59">
        <v>43357</v>
      </c>
    </row>
    <row r="23" spans="1:8" ht="25.5" x14ac:dyDescent="0.2">
      <c r="A23" s="118" t="s">
        <v>197</v>
      </c>
      <c r="B23" s="118"/>
      <c r="C23" s="119"/>
      <c r="D23" s="119"/>
      <c r="E23" s="39" t="s">
        <v>196</v>
      </c>
      <c r="F23" s="39" t="s">
        <v>195</v>
      </c>
      <c r="G23" s="125" t="s">
        <v>198</v>
      </c>
      <c r="H23" s="125"/>
    </row>
    <row r="24" spans="1:8" x14ac:dyDescent="0.2">
      <c r="A24" s="101" t="s">
        <v>124</v>
      </c>
      <c r="B24" s="102"/>
      <c r="C24" s="107" t="s">
        <v>200</v>
      </c>
      <c r="D24" s="108"/>
      <c r="E24" s="99" t="s">
        <v>204</v>
      </c>
      <c r="F24" s="111"/>
      <c r="G24" s="95"/>
      <c r="H24" s="96"/>
    </row>
    <row r="25" spans="1:8" x14ac:dyDescent="0.2">
      <c r="A25" s="103"/>
      <c r="B25" s="104"/>
      <c r="C25" s="109" t="s">
        <v>201</v>
      </c>
      <c r="D25" s="110"/>
      <c r="E25" s="100"/>
      <c r="F25" s="112"/>
      <c r="G25" s="97"/>
      <c r="H25" s="98"/>
    </row>
    <row r="26" spans="1:8" ht="25.5" x14ac:dyDescent="0.2">
      <c r="A26" s="101" t="s">
        <v>131</v>
      </c>
      <c r="B26" s="102"/>
      <c r="C26" s="107" t="s">
        <v>202</v>
      </c>
      <c r="D26" s="108"/>
      <c r="E26" s="58" t="s">
        <v>199</v>
      </c>
      <c r="F26" s="111"/>
      <c r="G26" s="95"/>
      <c r="H26" s="96"/>
    </row>
    <row r="27" spans="1:8" x14ac:dyDescent="0.2">
      <c r="A27" s="105"/>
      <c r="B27" s="106"/>
      <c r="C27" s="126" t="s">
        <v>203</v>
      </c>
      <c r="D27" s="127"/>
      <c r="E27" s="99" t="s">
        <v>278</v>
      </c>
      <c r="F27" s="132"/>
      <c r="G27" s="130"/>
      <c r="H27" s="131"/>
    </row>
    <row r="28" spans="1:8" x14ac:dyDescent="0.2">
      <c r="A28" s="103"/>
      <c r="B28" s="104"/>
      <c r="C28" s="128"/>
      <c r="D28" s="129"/>
      <c r="E28" s="100"/>
      <c r="F28" s="133"/>
      <c r="G28" s="97"/>
      <c r="H28" s="98"/>
    </row>
    <row r="29" spans="1:8" x14ac:dyDescent="0.2">
      <c r="A29" s="101" t="s">
        <v>130</v>
      </c>
      <c r="B29" s="102"/>
      <c r="C29" s="107" t="s">
        <v>202</v>
      </c>
      <c r="D29" s="108"/>
      <c r="E29" s="99" t="s">
        <v>277</v>
      </c>
      <c r="F29" s="111"/>
      <c r="G29" s="95"/>
      <c r="H29" s="96"/>
    </row>
    <row r="30" spans="1:8" x14ac:dyDescent="0.2">
      <c r="A30" s="103"/>
      <c r="B30" s="104"/>
      <c r="C30" s="109" t="s">
        <v>203</v>
      </c>
      <c r="D30" s="110"/>
      <c r="E30" s="100"/>
      <c r="F30" s="112"/>
      <c r="G30" s="97"/>
      <c r="H30" s="98"/>
    </row>
  </sheetData>
  <mergeCells count="51">
    <mergeCell ref="F19:F20"/>
    <mergeCell ref="F21:F22"/>
    <mergeCell ref="C17:C18"/>
    <mergeCell ref="D17:D18"/>
    <mergeCell ref="C21:C22"/>
    <mergeCell ref="D21:D22"/>
    <mergeCell ref="A1:H1"/>
    <mergeCell ref="B7:H7"/>
    <mergeCell ref="A19:A22"/>
    <mergeCell ref="G9:H9"/>
    <mergeCell ref="A9:A10"/>
    <mergeCell ref="B9:C10"/>
    <mergeCell ref="D9:D10"/>
    <mergeCell ref="F9:F10"/>
    <mergeCell ref="F17:F18"/>
    <mergeCell ref="E9:E10"/>
    <mergeCell ref="C19:C20"/>
    <mergeCell ref="D19:D20"/>
    <mergeCell ref="A11:A12"/>
    <mergeCell ref="A13:A14"/>
    <mergeCell ref="A17:A18"/>
    <mergeCell ref="B17:B18"/>
    <mergeCell ref="G23:H23"/>
    <mergeCell ref="E24:E25"/>
    <mergeCell ref="C27:D28"/>
    <mergeCell ref="G24:H25"/>
    <mergeCell ref="G26:H28"/>
    <mergeCell ref="F24:F25"/>
    <mergeCell ref="F26:F28"/>
    <mergeCell ref="B3:C3"/>
    <mergeCell ref="B4:C4"/>
    <mergeCell ref="E17:E18"/>
    <mergeCell ref="A23:D23"/>
    <mergeCell ref="C24:D24"/>
    <mergeCell ref="B6:C6"/>
    <mergeCell ref="A15:A16"/>
    <mergeCell ref="E19:E20"/>
    <mergeCell ref="B21:B22"/>
    <mergeCell ref="B19:B20"/>
    <mergeCell ref="B5:C5"/>
    <mergeCell ref="G29:H30"/>
    <mergeCell ref="E27:E28"/>
    <mergeCell ref="E29:E30"/>
    <mergeCell ref="A24:B25"/>
    <mergeCell ref="A26:B28"/>
    <mergeCell ref="A29:B30"/>
    <mergeCell ref="C29:D29"/>
    <mergeCell ref="C30:D30"/>
    <mergeCell ref="C25:D25"/>
    <mergeCell ref="C26:D26"/>
    <mergeCell ref="F29:F30"/>
  </mergeCells>
  <printOptions horizontalCentered="1" verticalCentered="1"/>
  <pageMargins left="0" right="0" top="0" bottom="0" header="0" footer="0"/>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topLeftCell="A10" zoomScale="80" zoomScaleNormal="80" workbookViewId="0">
      <selection activeCell="E18" sqref="E18:G18"/>
    </sheetView>
  </sheetViews>
  <sheetFormatPr baseColWidth="10" defaultColWidth="18" defaultRowHeight="12.75" x14ac:dyDescent="0.2"/>
  <cols>
    <col min="1" max="1" width="25.28515625" style="1" customWidth="1"/>
    <col min="2" max="2" width="7.5703125" style="1" customWidth="1"/>
    <col min="3" max="3" width="36" style="1" customWidth="1"/>
    <col min="4" max="4" width="22.85546875" style="1" customWidth="1"/>
    <col min="5" max="5" width="32" style="1" customWidth="1"/>
    <col min="6" max="6" width="18.140625" style="1" customWidth="1"/>
    <col min="7" max="7" width="31.7109375" style="1" customWidth="1"/>
    <col min="8" max="8" width="26.5703125" style="1" customWidth="1"/>
    <col min="9" max="9" width="28.7109375" style="1" customWidth="1"/>
    <col min="10" max="10" width="29.7109375" style="1" customWidth="1"/>
    <col min="11" max="16384" width="18" style="1"/>
  </cols>
  <sheetData>
    <row r="1" spans="1:10" ht="69.95" customHeight="1" x14ac:dyDescent="0.2">
      <c r="A1" s="134" t="s">
        <v>388</v>
      </c>
      <c r="B1" s="134"/>
      <c r="C1" s="134"/>
      <c r="D1" s="134"/>
      <c r="E1" s="134"/>
      <c r="F1" s="134"/>
      <c r="G1" s="134"/>
      <c r="H1" s="134"/>
      <c r="I1" s="134"/>
      <c r="J1" s="134"/>
    </row>
    <row r="2" spans="1:10" ht="20.100000000000001" customHeight="1" x14ac:dyDescent="0.2"/>
    <row r="3" spans="1:10" s="13" customFormat="1" ht="20.100000000000001" customHeight="1" x14ac:dyDescent="0.25">
      <c r="A3" s="16" t="s">
        <v>6</v>
      </c>
      <c r="B3" s="113">
        <v>2018</v>
      </c>
      <c r="C3" s="114"/>
      <c r="D3" s="12"/>
      <c r="E3" s="12"/>
      <c r="F3" s="12"/>
      <c r="G3" s="12"/>
      <c r="H3" s="12"/>
      <c r="I3" s="12"/>
      <c r="J3" s="12"/>
    </row>
    <row r="4" spans="1:10" s="13" customFormat="1" ht="20.100000000000001" customHeight="1" x14ac:dyDescent="0.25">
      <c r="A4" s="16" t="s">
        <v>226</v>
      </c>
      <c r="B4" s="115">
        <v>43206</v>
      </c>
      <c r="C4" s="116"/>
      <c r="D4" s="66"/>
      <c r="E4" s="66"/>
      <c r="F4" s="66"/>
      <c r="G4" s="66"/>
      <c r="H4" s="66"/>
      <c r="I4" s="66"/>
      <c r="J4" s="66"/>
    </row>
    <row r="5" spans="1:10" s="13" customFormat="1" ht="20.100000000000001" customHeight="1" x14ac:dyDescent="0.25">
      <c r="A5" s="27" t="s">
        <v>386</v>
      </c>
      <c r="B5" s="123">
        <v>43215</v>
      </c>
      <c r="C5" s="124"/>
      <c r="D5" s="66"/>
      <c r="E5" s="66"/>
      <c r="F5" s="66"/>
      <c r="G5" s="66"/>
      <c r="H5" s="66"/>
      <c r="I5" s="66"/>
      <c r="J5" s="66"/>
    </row>
    <row r="6" spans="1:10" s="13" customFormat="1" ht="20.100000000000001" customHeight="1" x14ac:dyDescent="0.25">
      <c r="A6" s="27" t="s">
        <v>21</v>
      </c>
      <c r="B6" s="120">
        <v>2</v>
      </c>
      <c r="C6" s="121"/>
      <c r="D6" s="66"/>
      <c r="E6" s="66"/>
      <c r="F6" s="66"/>
      <c r="G6" s="66"/>
      <c r="H6" s="66"/>
      <c r="I6" s="66"/>
      <c r="J6" s="66"/>
    </row>
    <row r="7" spans="1:10" s="65" customFormat="1" ht="20.100000000000001" customHeight="1" x14ac:dyDescent="0.2">
      <c r="A7" s="27" t="s">
        <v>7</v>
      </c>
      <c r="B7" s="166" t="s">
        <v>328</v>
      </c>
      <c r="C7" s="167"/>
      <c r="D7" s="167"/>
      <c r="E7" s="167"/>
      <c r="F7" s="167"/>
      <c r="G7" s="167"/>
      <c r="H7" s="168"/>
      <c r="I7" s="167"/>
      <c r="J7" s="168"/>
    </row>
    <row r="8" spans="1:10" ht="20.100000000000001" customHeight="1" x14ac:dyDescent="0.2">
      <c r="A8" s="49"/>
      <c r="B8" s="49"/>
      <c r="C8" s="49"/>
      <c r="D8" s="49"/>
      <c r="E8" s="49"/>
      <c r="F8" s="49"/>
      <c r="G8" s="49"/>
      <c r="H8" s="49"/>
      <c r="I8" s="49"/>
      <c r="J8" s="49"/>
    </row>
    <row r="9" spans="1:10" ht="20.100000000000001" customHeight="1" x14ac:dyDescent="0.2">
      <c r="A9" s="139" t="s">
        <v>0</v>
      </c>
      <c r="B9" s="169" t="s">
        <v>1</v>
      </c>
      <c r="C9" s="170"/>
      <c r="D9" s="169" t="s">
        <v>225</v>
      </c>
      <c r="E9" s="170"/>
      <c r="F9" s="169" t="s">
        <v>327</v>
      </c>
      <c r="G9" s="170"/>
      <c r="H9" s="139" t="s">
        <v>2</v>
      </c>
      <c r="I9" s="139" t="s">
        <v>5</v>
      </c>
      <c r="J9" s="139"/>
    </row>
    <row r="10" spans="1:10" ht="42.75" customHeight="1" x14ac:dyDescent="0.2">
      <c r="A10" s="139"/>
      <c r="B10" s="171"/>
      <c r="C10" s="172"/>
      <c r="D10" s="171"/>
      <c r="E10" s="172"/>
      <c r="F10" s="171"/>
      <c r="G10" s="172"/>
      <c r="H10" s="139"/>
      <c r="I10" s="37" t="s">
        <v>4</v>
      </c>
      <c r="J10" s="37" t="s">
        <v>3</v>
      </c>
    </row>
    <row r="11" spans="1:10" ht="105.75" customHeight="1" x14ac:dyDescent="0.2">
      <c r="A11" s="64" t="s">
        <v>12</v>
      </c>
      <c r="B11" s="173" t="s">
        <v>326</v>
      </c>
      <c r="C11" s="174"/>
      <c r="D11" s="152"/>
      <c r="E11" s="153"/>
      <c r="F11" s="152"/>
      <c r="G11" s="153"/>
      <c r="H11" s="63"/>
      <c r="I11" s="63"/>
      <c r="J11" s="63"/>
    </row>
    <row r="12" spans="1:10" ht="30" customHeight="1" x14ac:dyDescent="0.2">
      <c r="A12" s="175" t="s">
        <v>197</v>
      </c>
      <c r="B12" s="176"/>
      <c r="C12" s="176"/>
      <c r="D12" s="176"/>
      <c r="E12" s="154" t="s">
        <v>196</v>
      </c>
      <c r="F12" s="154"/>
      <c r="G12" s="154"/>
      <c r="H12" s="28" t="s">
        <v>195</v>
      </c>
      <c r="I12" s="175" t="s">
        <v>198</v>
      </c>
      <c r="J12" s="175"/>
    </row>
    <row r="13" spans="1:10" ht="20.100000000000001" customHeight="1" x14ac:dyDescent="0.2">
      <c r="A13" s="145" t="s">
        <v>124</v>
      </c>
      <c r="B13" s="142" t="s">
        <v>200</v>
      </c>
      <c r="C13" s="143"/>
      <c r="D13" s="143"/>
      <c r="E13" s="159" t="s">
        <v>204</v>
      </c>
      <c r="F13" s="160"/>
      <c r="G13" s="99"/>
      <c r="H13" s="155"/>
      <c r="I13" s="145"/>
      <c r="J13" s="146"/>
    </row>
    <row r="14" spans="1:10" ht="20.100000000000001" customHeight="1" x14ac:dyDescent="0.2">
      <c r="A14" s="147"/>
      <c r="B14" s="177" t="s">
        <v>201</v>
      </c>
      <c r="C14" s="178"/>
      <c r="D14" s="178"/>
      <c r="E14" s="163"/>
      <c r="F14" s="164"/>
      <c r="G14" s="165"/>
      <c r="H14" s="156"/>
      <c r="I14" s="147"/>
      <c r="J14" s="148"/>
    </row>
    <row r="15" spans="1:10" ht="20.100000000000001" customHeight="1" x14ac:dyDescent="0.2">
      <c r="A15" s="155" t="s">
        <v>131</v>
      </c>
      <c r="B15" s="142" t="s">
        <v>325</v>
      </c>
      <c r="C15" s="143"/>
      <c r="D15" s="143"/>
      <c r="E15" s="159" t="s">
        <v>322</v>
      </c>
      <c r="F15" s="160"/>
      <c r="G15" s="99"/>
      <c r="H15" s="155"/>
      <c r="I15" s="145"/>
      <c r="J15" s="146"/>
    </row>
    <row r="16" spans="1:10" ht="20.100000000000001" customHeight="1" x14ac:dyDescent="0.2">
      <c r="A16" s="179"/>
      <c r="B16" s="128" t="s">
        <v>324</v>
      </c>
      <c r="C16" s="144"/>
      <c r="D16" s="144"/>
      <c r="E16" s="161" t="s">
        <v>319</v>
      </c>
      <c r="F16" s="162"/>
      <c r="G16" s="100"/>
      <c r="H16" s="156"/>
      <c r="I16" s="147"/>
      <c r="J16" s="148"/>
    </row>
    <row r="17" spans="1:10" ht="20.100000000000001" customHeight="1" x14ac:dyDescent="0.2">
      <c r="A17" s="179"/>
      <c r="B17" s="142" t="s">
        <v>323</v>
      </c>
      <c r="C17" s="143"/>
      <c r="D17" s="143"/>
      <c r="E17" s="159" t="s">
        <v>322</v>
      </c>
      <c r="F17" s="160"/>
      <c r="G17" s="99"/>
      <c r="H17" s="155"/>
      <c r="I17" s="145"/>
      <c r="J17" s="149"/>
    </row>
    <row r="18" spans="1:10" ht="20.100000000000001" customHeight="1" x14ac:dyDescent="0.2">
      <c r="A18" s="179"/>
      <c r="B18" s="128" t="s">
        <v>321</v>
      </c>
      <c r="C18" s="144"/>
      <c r="D18" s="144"/>
      <c r="E18" s="161" t="s">
        <v>319</v>
      </c>
      <c r="F18" s="162"/>
      <c r="G18" s="100"/>
      <c r="H18" s="156"/>
      <c r="I18" s="105"/>
      <c r="J18" s="150"/>
    </row>
    <row r="19" spans="1:10" ht="20.100000000000001" customHeight="1" x14ac:dyDescent="0.2">
      <c r="A19" s="180"/>
      <c r="B19" s="142" t="s">
        <v>202</v>
      </c>
      <c r="C19" s="143"/>
      <c r="D19" s="143"/>
      <c r="E19" s="159" t="s">
        <v>199</v>
      </c>
      <c r="F19" s="160"/>
      <c r="G19" s="99"/>
      <c r="H19" s="62"/>
      <c r="I19" s="40"/>
      <c r="J19" s="73"/>
    </row>
    <row r="20" spans="1:10" ht="20.100000000000001" customHeight="1" x14ac:dyDescent="0.2">
      <c r="A20" s="181"/>
      <c r="B20" s="128" t="s">
        <v>203</v>
      </c>
      <c r="C20" s="144"/>
      <c r="D20" s="144"/>
      <c r="E20" s="163"/>
      <c r="F20" s="164"/>
      <c r="G20" s="165"/>
      <c r="H20" s="62"/>
      <c r="I20" s="41"/>
      <c r="J20" s="74"/>
    </row>
    <row r="21" spans="1:10" ht="20.100000000000001" customHeight="1" x14ac:dyDescent="0.2">
      <c r="A21" s="145" t="s">
        <v>130</v>
      </c>
      <c r="B21" s="142" t="s">
        <v>202</v>
      </c>
      <c r="C21" s="143"/>
      <c r="D21" s="143"/>
      <c r="E21" s="159" t="s">
        <v>320</v>
      </c>
      <c r="F21" s="160"/>
      <c r="G21" s="99"/>
      <c r="H21" s="155"/>
      <c r="I21" s="145"/>
      <c r="J21" s="151"/>
    </row>
    <row r="22" spans="1:10" ht="20.100000000000001" customHeight="1" x14ac:dyDescent="0.2">
      <c r="A22" s="147"/>
      <c r="B22" s="128" t="s">
        <v>203</v>
      </c>
      <c r="C22" s="144"/>
      <c r="D22" s="144"/>
      <c r="E22" s="161" t="s">
        <v>319</v>
      </c>
      <c r="F22" s="162"/>
      <c r="G22" s="100"/>
      <c r="H22" s="156"/>
      <c r="I22" s="128"/>
      <c r="J22" s="129"/>
    </row>
    <row r="23" spans="1:10" x14ac:dyDescent="0.2">
      <c r="B23" s="18"/>
      <c r="C23" s="18"/>
      <c r="D23" s="18"/>
      <c r="E23" s="18"/>
      <c r="F23" s="18"/>
      <c r="G23" s="18"/>
      <c r="H23" s="18"/>
      <c r="I23" s="18"/>
      <c r="J23" s="18"/>
    </row>
    <row r="24" spans="1:10" x14ac:dyDescent="0.2">
      <c r="B24" s="18"/>
      <c r="C24" s="18"/>
      <c r="D24" s="18"/>
      <c r="F24" s="157"/>
      <c r="G24" s="18"/>
      <c r="H24" s="18"/>
      <c r="I24" s="18"/>
      <c r="J24" s="18"/>
    </row>
    <row r="25" spans="1:10" x14ac:dyDescent="0.2">
      <c r="B25" s="18"/>
      <c r="C25" s="18"/>
      <c r="D25" s="18"/>
      <c r="F25" s="157"/>
      <c r="G25" s="18"/>
      <c r="H25" s="18"/>
      <c r="I25" s="18"/>
      <c r="J25" s="18"/>
    </row>
    <row r="26" spans="1:10" x14ac:dyDescent="0.2">
      <c r="F26" s="157"/>
      <c r="G26" s="18"/>
      <c r="H26" s="18"/>
      <c r="I26" s="18"/>
      <c r="J26" s="18"/>
    </row>
    <row r="27" spans="1:10" x14ac:dyDescent="0.2">
      <c r="F27" s="158"/>
      <c r="G27" s="18"/>
      <c r="H27" s="18"/>
      <c r="I27" s="18"/>
      <c r="J27" s="18"/>
    </row>
    <row r="28" spans="1:10" x14ac:dyDescent="0.2">
      <c r="F28" s="158"/>
      <c r="G28" s="18"/>
      <c r="H28" s="18"/>
      <c r="I28" s="18"/>
      <c r="J28" s="18"/>
    </row>
    <row r="29" spans="1:10" x14ac:dyDescent="0.2">
      <c r="F29" s="157"/>
      <c r="G29" s="18"/>
      <c r="H29" s="18"/>
      <c r="I29" s="18"/>
      <c r="J29" s="18"/>
    </row>
    <row r="30" spans="1:10" x14ac:dyDescent="0.2">
      <c r="F30" s="157"/>
      <c r="G30" s="18"/>
      <c r="H30" s="18"/>
      <c r="I30" s="18"/>
      <c r="J30" s="18"/>
    </row>
    <row r="31" spans="1:10" x14ac:dyDescent="0.2">
      <c r="G31" s="18"/>
      <c r="H31" s="18"/>
      <c r="I31" s="18"/>
      <c r="J31" s="18"/>
    </row>
    <row r="32" spans="1:10" x14ac:dyDescent="0.2">
      <c r="G32" s="18"/>
      <c r="H32" s="18"/>
      <c r="I32" s="18"/>
      <c r="J32" s="18"/>
    </row>
    <row r="33" spans="7:10" x14ac:dyDescent="0.2">
      <c r="G33" s="18"/>
      <c r="H33" s="18"/>
      <c r="I33" s="18"/>
      <c r="J33" s="18"/>
    </row>
    <row r="34" spans="7:10" x14ac:dyDescent="0.2">
      <c r="G34" s="18"/>
      <c r="H34" s="18"/>
      <c r="I34" s="18"/>
      <c r="J34" s="18"/>
    </row>
    <row r="35" spans="7:10" x14ac:dyDescent="0.2">
      <c r="G35" s="18"/>
      <c r="H35" s="18"/>
      <c r="I35" s="18"/>
      <c r="J35" s="18"/>
    </row>
    <row r="36" spans="7:10" x14ac:dyDescent="0.2">
      <c r="G36" s="18"/>
      <c r="H36" s="18"/>
      <c r="I36" s="18"/>
      <c r="J36" s="18"/>
    </row>
    <row r="37" spans="7:10" x14ac:dyDescent="0.2">
      <c r="G37" s="18"/>
      <c r="H37" s="18"/>
      <c r="I37" s="18"/>
      <c r="J37" s="18"/>
    </row>
    <row r="38" spans="7:10" x14ac:dyDescent="0.2">
      <c r="G38" s="18"/>
      <c r="H38" s="18"/>
      <c r="I38" s="18"/>
      <c r="J38" s="18"/>
    </row>
    <row r="77" spans="11:27" x14ac:dyDescent="0.2">
      <c r="K77" s="61"/>
      <c r="L77" s="61"/>
      <c r="M77" s="61"/>
      <c r="N77" s="61"/>
      <c r="O77" s="61"/>
      <c r="P77" s="61"/>
      <c r="Q77" s="61"/>
      <c r="R77" s="61"/>
      <c r="S77" s="61"/>
      <c r="T77" s="61"/>
      <c r="U77" s="61"/>
      <c r="V77" s="61"/>
      <c r="W77" s="61"/>
      <c r="X77" s="61"/>
      <c r="Y77" s="61"/>
      <c r="Z77" s="61"/>
      <c r="AA77" s="61"/>
    </row>
    <row r="78" spans="11:27" x14ac:dyDescent="0.2">
      <c r="K78" s="61"/>
      <c r="L78" s="61"/>
      <c r="M78" s="61"/>
      <c r="N78" s="61"/>
      <c r="O78" s="61"/>
      <c r="P78" s="61"/>
      <c r="Q78" s="61"/>
      <c r="R78" s="61"/>
      <c r="S78" s="61"/>
      <c r="T78" s="61"/>
      <c r="U78" s="61"/>
      <c r="V78" s="61"/>
      <c r="W78" s="61"/>
      <c r="X78" s="61"/>
      <c r="Y78" s="61"/>
      <c r="Z78" s="61"/>
      <c r="AA78" s="61"/>
    </row>
    <row r="79" spans="11:27" x14ac:dyDescent="0.2">
      <c r="K79" s="61"/>
      <c r="L79" s="61"/>
      <c r="M79" s="61"/>
      <c r="N79" s="61"/>
      <c r="O79" s="61"/>
      <c r="P79" s="61"/>
      <c r="Q79" s="61"/>
      <c r="R79" s="61"/>
      <c r="S79" s="61"/>
      <c r="T79" s="61"/>
      <c r="U79" s="61"/>
      <c r="V79" s="61"/>
      <c r="W79" s="61"/>
      <c r="X79" s="61"/>
      <c r="Y79" s="61"/>
      <c r="Z79" s="61"/>
      <c r="AA79" s="61"/>
    </row>
    <row r="80" spans="11:27" x14ac:dyDescent="0.2">
      <c r="K80" s="61"/>
      <c r="L80" s="61"/>
      <c r="M80" s="61"/>
      <c r="N80" s="61"/>
      <c r="O80" s="61"/>
      <c r="P80" s="61"/>
      <c r="Q80" s="61"/>
      <c r="R80" s="61"/>
      <c r="S80" s="61"/>
      <c r="T80" s="61"/>
      <c r="U80" s="61"/>
      <c r="V80" s="61"/>
      <c r="W80" s="61"/>
      <c r="X80" s="61"/>
      <c r="Y80" s="61"/>
      <c r="Z80" s="61"/>
      <c r="AA80" s="61"/>
    </row>
    <row r="81" spans="11:27" x14ac:dyDescent="0.2">
      <c r="K81" s="61"/>
      <c r="L81" s="61"/>
      <c r="M81" s="61"/>
      <c r="N81" s="61"/>
      <c r="O81" s="61"/>
      <c r="P81" s="61"/>
      <c r="Q81" s="61"/>
      <c r="R81" s="61"/>
      <c r="S81" s="61"/>
      <c r="T81" s="61"/>
      <c r="U81" s="61"/>
      <c r="V81" s="61"/>
      <c r="W81" s="61"/>
      <c r="X81" s="61"/>
      <c r="Y81" s="61"/>
      <c r="Z81" s="61"/>
      <c r="AA81" s="61"/>
    </row>
    <row r="82" spans="11:27" x14ac:dyDescent="0.2">
      <c r="K82" s="61"/>
      <c r="L82" s="61"/>
      <c r="M82" s="61"/>
      <c r="N82" s="61"/>
      <c r="O82" s="61"/>
      <c r="P82" s="61"/>
      <c r="Q82" s="61"/>
      <c r="R82" s="61"/>
      <c r="S82" s="61"/>
      <c r="T82" s="61"/>
      <c r="U82" s="61"/>
      <c r="V82" s="61"/>
      <c r="W82" s="61"/>
      <c r="X82" s="61"/>
      <c r="Y82" s="61"/>
      <c r="Z82" s="61"/>
      <c r="AA82" s="61"/>
    </row>
    <row r="83" spans="11:27" x14ac:dyDescent="0.2">
      <c r="K83" s="61"/>
      <c r="L83" s="61"/>
      <c r="M83" s="61"/>
      <c r="N83" s="61"/>
      <c r="O83" s="61"/>
      <c r="P83" s="61"/>
      <c r="Q83" s="61"/>
      <c r="R83" s="61"/>
      <c r="S83" s="61"/>
      <c r="T83" s="61"/>
      <c r="U83" s="61"/>
      <c r="V83" s="61"/>
      <c r="W83" s="61"/>
      <c r="X83" s="61"/>
      <c r="Y83" s="61"/>
      <c r="Z83" s="61"/>
      <c r="AA83" s="61"/>
    </row>
    <row r="84" spans="11:27" x14ac:dyDescent="0.2">
      <c r="K84" s="61"/>
      <c r="L84" s="61"/>
      <c r="M84" s="61"/>
      <c r="N84" s="61"/>
      <c r="O84" s="61"/>
      <c r="P84" s="61"/>
      <c r="Q84" s="61"/>
      <c r="R84" s="61"/>
      <c r="S84" s="61"/>
      <c r="T84" s="61"/>
      <c r="U84" s="61"/>
      <c r="V84" s="61"/>
      <c r="W84" s="61"/>
      <c r="X84" s="61"/>
      <c r="Y84" s="61"/>
      <c r="Z84" s="61"/>
      <c r="AA84" s="61"/>
    </row>
    <row r="85" spans="11:27" x14ac:dyDescent="0.2">
      <c r="K85" s="61"/>
      <c r="L85" s="61"/>
      <c r="M85" s="61"/>
      <c r="N85" s="61"/>
      <c r="O85" s="61"/>
      <c r="P85" s="61"/>
      <c r="Q85" s="61"/>
      <c r="R85" s="61"/>
      <c r="S85" s="61"/>
      <c r="T85" s="61"/>
      <c r="U85" s="61"/>
      <c r="V85" s="61"/>
      <c r="W85" s="61"/>
      <c r="X85" s="61"/>
      <c r="Y85" s="61"/>
      <c r="Z85" s="61"/>
      <c r="AA85" s="61"/>
    </row>
    <row r="86" spans="11:27" x14ac:dyDescent="0.2">
      <c r="K86" s="61"/>
      <c r="L86" s="61"/>
      <c r="M86" s="61"/>
      <c r="N86" s="61"/>
      <c r="O86" s="61"/>
      <c r="P86" s="61"/>
      <c r="Q86" s="61"/>
      <c r="R86" s="61"/>
      <c r="S86" s="61"/>
      <c r="T86" s="61"/>
      <c r="U86" s="61"/>
      <c r="V86" s="61"/>
      <c r="W86" s="61"/>
      <c r="X86" s="61"/>
      <c r="Y86" s="61"/>
      <c r="Z86" s="61"/>
      <c r="AA86" s="61"/>
    </row>
    <row r="87" spans="11:27" x14ac:dyDescent="0.2">
      <c r="K87" s="61"/>
      <c r="L87" s="61"/>
      <c r="M87" s="61"/>
      <c r="N87" s="61"/>
      <c r="O87" s="61"/>
      <c r="P87" s="61"/>
      <c r="Q87" s="61"/>
      <c r="R87" s="61"/>
      <c r="S87" s="61"/>
      <c r="T87" s="61"/>
      <c r="U87" s="61"/>
      <c r="V87" s="61"/>
      <c r="W87" s="61"/>
      <c r="X87" s="61"/>
      <c r="Y87" s="61"/>
      <c r="Z87" s="61"/>
      <c r="AA87" s="61"/>
    </row>
    <row r="88" spans="11:27" x14ac:dyDescent="0.2">
      <c r="K88" s="61"/>
      <c r="L88" s="61"/>
      <c r="M88" s="61"/>
      <c r="N88" s="61"/>
      <c r="O88" s="61"/>
      <c r="P88" s="61"/>
      <c r="Q88" s="61"/>
      <c r="R88" s="61"/>
      <c r="S88" s="61"/>
      <c r="T88" s="61"/>
      <c r="U88" s="61"/>
      <c r="V88" s="61"/>
      <c r="W88" s="61"/>
      <c r="X88" s="61"/>
      <c r="Y88" s="61"/>
      <c r="Z88" s="61"/>
      <c r="AA88" s="61"/>
    </row>
    <row r="89" spans="11:27" x14ac:dyDescent="0.2">
      <c r="K89" s="61"/>
      <c r="L89" s="61"/>
      <c r="M89" s="61"/>
      <c r="N89" s="61"/>
      <c r="O89" s="61"/>
      <c r="P89" s="61"/>
      <c r="Q89" s="61"/>
      <c r="R89" s="61"/>
      <c r="S89" s="61"/>
      <c r="T89" s="61"/>
      <c r="U89" s="61"/>
      <c r="V89" s="61"/>
      <c r="W89" s="61"/>
      <c r="X89" s="61"/>
      <c r="Y89" s="61"/>
      <c r="Z89" s="61"/>
      <c r="AA89" s="61"/>
    </row>
    <row r="90" spans="11:27" x14ac:dyDescent="0.2">
      <c r="K90" s="61"/>
      <c r="L90" s="61"/>
      <c r="M90" s="61"/>
      <c r="N90" s="61"/>
      <c r="O90" s="61"/>
      <c r="P90" s="61"/>
      <c r="Q90" s="61"/>
      <c r="R90" s="61"/>
      <c r="S90" s="61"/>
      <c r="T90" s="61"/>
      <c r="U90" s="61"/>
      <c r="V90" s="61"/>
      <c r="W90" s="61"/>
      <c r="X90" s="61"/>
      <c r="Y90" s="61"/>
      <c r="Z90" s="61"/>
      <c r="AA90" s="61"/>
    </row>
    <row r="91" spans="11:27" x14ac:dyDescent="0.2">
      <c r="K91" s="61"/>
      <c r="L91" s="61"/>
      <c r="M91" s="61"/>
      <c r="N91" s="61"/>
      <c r="O91" s="61"/>
      <c r="P91" s="61"/>
      <c r="Q91" s="61"/>
      <c r="R91" s="61"/>
      <c r="S91" s="61"/>
      <c r="T91" s="61"/>
      <c r="U91" s="61"/>
      <c r="V91" s="61"/>
      <c r="W91" s="61"/>
      <c r="X91" s="61"/>
      <c r="Y91" s="61"/>
      <c r="Z91" s="61"/>
      <c r="AA91" s="61"/>
    </row>
    <row r="92" spans="11:27" x14ac:dyDescent="0.2">
      <c r="K92" s="61"/>
      <c r="L92" s="61"/>
      <c r="M92" s="61"/>
      <c r="N92" s="61"/>
      <c r="O92" s="61"/>
      <c r="P92" s="61"/>
      <c r="Q92" s="61"/>
      <c r="R92" s="61"/>
      <c r="S92" s="61"/>
      <c r="T92" s="61"/>
      <c r="U92" s="61"/>
      <c r="V92" s="61"/>
      <c r="W92" s="61"/>
      <c r="X92" s="61"/>
      <c r="Y92" s="61"/>
      <c r="Z92" s="61"/>
      <c r="AA92" s="61"/>
    </row>
    <row r="93" spans="11:27" x14ac:dyDescent="0.2">
      <c r="K93" s="61"/>
      <c r="L93" s="61"/>
      <c r="M93" s="61"/>
      <c r="N93" s="61"/>
      <c r="O93" s="61"/>
      <c r="P93" s="61"/>
      <c r="Q93" s="61"/>
      <c r="R93" s="61"/>
      <c r="S93" s="61"/>
      <c r="T93" s="61"/>
      <c r="U93" s="61"/>
      <c r="V93" s="61"/>
      <c r="W93" s="61"/>
      <c r="X93" s="61"/>
      <c r="Y93" s="61"/>
      <c r="Z93" s="61"/>
      <c r="AA93" s="61"/>
    </row>
    <row r="94" spans="11:27" x14ac:dyDescent="0.2">
      <c r="K94" s="61"/>
      <c r="L94" s="61"/>
      <c r="M94" s="61"/>
      <c r="N94" s="61"/>
      <c r="O94" s="61"/>
      <c r="P94" s="61"/>
      <c r="Q94" s="61"/>
      <c r="R94" s="61"/>
      <c r="S94" s="61"/>
      <c r="T94" s="61"/>
      <c r="U94" s="61"/>
      <c r="V94" s="61"/>
      <c r="W94" s="61"/>
      <c r="X94" s="61"/>
      <c r="Y94" s="61"/>
      <c r="Z94" s="61"/>
      <c r="AA94" s="61"/>
    </row>
    <row r="95" spans="11:27" x14ac:dyDescent="0.2">
      <c r="K95" s="61"/>
      <c r="L95" s="61"/>
      <c r="M95" s="61"/>
      <c r="N95" s="61"/>
      <c r="O95" s="61"/>
      <c r="P95" s="61"/>
      <c r="Q95" s="61"/>
      <c r="R95" s="61"/>
      <c r="S95" s="61"/>
      <c r="T95" s="61"/>
      <c r="U95" s="61"/>
      <c r="V95" s="61"/>
      <c r="W95" s="61"/>
      <c r="X95" s="61"/>
      <c r="Y95" s="61"/>
      <c r="Z95" s="61"/>
      <c r="AA95" s="61"/>
    </row>
    <row r="96" spans="11:27" x14ac:dyDescent="0.2">
      <c r="K96" s="61"/>
      <c r="L96" s="61"/>
      <c r="M96" s="61"/>
      <c r="N96" s="61"/>
      <c r="O96" s="61"/>
      <c r="P96" s="61"/>
      <c r="Q96" s="61"/>
      <c r="R96" s="61"/>
      <c r="S96" s="61"/>
      <c r="T96" s="61"/>
      <c r="U96" s="61"/>
      <c r="V96" s="61"/>
      <c r="W96" s="61"/>
      <c r="X96" s="61"/>
      <c r="Y96" s="61"/>
      <c r="Z96" s="61"/>
      <c r="AA96" s="61"/>
    </row>
    <row r="97" spans="11:27" x14ac:dyDescent="0.2">
      <c r="K97" s="61"/>
      <c r="L97" s="61"/>
      <c r="M97" s="61"/>
      <c r="N97" s="61"/>
      <c r="O97" s="61"/>
      <c r="P97" s="61"/>
      <c r="Q97" s="61"/>
      <c r="R97" s="61"/>
      <c r="S97" s="61"/>
      <c r="T97" s="61"/>
      <c r="U97" s="61"/>
      <c r="V97" s="61"/>
      <c r="W97" s="61"/>
      <c r="X97" s="61"/>
      <c r="Y97" s="61"/>
      <c r="Z97" s="61"/>
      <c r="AA97" s="61"/>
    </row>
    <row r="98" spans="11:27" x14ac:dyDescent="0.2">
      <c r="K98" s="61"/>
      <c r="L98" s="61"/>
      <c r="M98" s="61"/>
      <c r="N98" s="61"/>
      <c r="O98" s="61"/>
      <c r="P98" s="61"/>
      <c r="Q98" s="61"/>
      <c r="R98" s="61"/>
      <c r="S98" s="61"/>
      <c r="T98" s="61"/>
      <c r="U98" s="61"/>
      <c r="V98" s="61"/>
      <c r="W98" s="61"/>
      <c r="X98" s="61"/>
      <c r="Y98" s="61"/>
      <c r="Z98" s="61"/>
      <c r="AA98" s="61"/>
    </row>
    <row r="99" spans="11:27" x14ac:dyDescent="0.2">
      <c r="K99" s="61"/>
      <c r="L99" s="61"/>
      <c r="M99" s="61"/>
      <c r="N99" s="61"/>
      <c r="O99" s="61"/>
      <c r="P99" s="61"/>
      <c r="Q99" s="61"/>
      <c r="R99" s="61"/>
      <c r="S99" s="61"/>
      <c r="T99" s="61"/>
      <c r="U99" s="61"/>
      <c r="V99" s="61"/>
      <c r="W99" s="61"/>
      <c r="X99" s="61"/>
      <c r="Y99" s="61"/>
      <c r="Z99" s="61"/>
      <c r="AA99" s="61"/>
    </row>
    <row r="100" spans="11:27" x14ac:dyDescent="0.2">
      <c r="K100" s="61"/>
      <c r="L100" s="61"/>
      <c r="M100" s="61"/>
      <c r="N100" s="61"/>
      <c r="O100" s="61"/>
      <c r="P100" s="61"/>
      <c r="Q100" s="61"/>
      <c r="R100" s="61"/>
      <c r="S100" s="61"/>
      <c r="T100" s="61"/>
      <c r="U100" s="61"/>
      <c r="V100" s="61"/>
      <c r="W100" s="61"/>
      <c r="X100" s="61"/>
      <c r="Y100" s="61"/>
      <c r="Z100" s="61"/>
      <c r="AA100" s="61"/>
    </row>
    <row r="101" spans="11:27" x14ac:dyDescent="0.2">
      <c r="K101" s="61"/>
      <c r="L101" s="61"/>
      <c r="M101" s="61"/>
      <c r="N101" s="61"/>
      <c r="O101" s="61"/>
      <c r="P101" s="61"/>
      <c r="Q101" s="61"/>
      <c r="R101" s="61"/>
      <c r="S101" s="61"/>
      <c r="T101" s="61"/>
      <c r="U101" s="61"/>
      <c r="V101" s="61"/>
      <c r="W101" s="61"/>
      <c r="X101" s="61"/>
      <c r="Y101" s="61"/>
      <c r="Z101" s="61"/>
      <c r="AA101" s="61"/>
    </row>
    <row r="102" spans="11:27" x14ac:dyDescent="0.2">
      <c r="K102" s="61"/>
      <c r="L102" s="61"/>
      <c r="M102" s="61"/>
      <c r="N102" s="61"/>
      <c r="O102" s="61"/>
      <c r="P102" s="61"/>
      <c r="Q102" s="61"/>
      <c r="R102" s="61"/>
      <c r="S102" s="61"/>
      <c r="T102" s="61"/>
      <c r="U102" s="61"/>
      <c r="V102" s="61"/>
      <c r="W102" s="61"/>
      <c r="X102" s="61"/>
      <c r="Y102" s="61"/>
      <c r="Z102" s="61"/>
      <c r="AA102" s="61"/>
    </row>
    <row r="103" spans="11:27" x14ac:dyDescent="0.2">
      <c r="K103" s="61"/>
      <c r="L103" s="61"/>
      <c r="M103" s="61"/>
      <c r="N103" s="61"/>
      <c r="O103" s="61"/>
      <c r="P103" s="61"/>
      <c r="Q103" s="61"/>
      <c r="R103" s="61"/>
      <c r="S103" s="61"/>
      <c r="T103" s="61"/>
      <c r="U103" s="61"/>
      <c r="V103" s="61"/>
      <c r="W103" s="61"/>
      <c r="X103" s="61"/>
      <c r="Y103" s="61"/>
      <c r="Z103" s="61"/>
      <c r="AA103" s="61"/>
    </row>
    <row r="104" spans="11:27" x14ac:dyDescent="0.2">
      <c r="K104" s="61"/>
      <c r="L104" s="61"/>
      <c r="M104" s="61"/>
      <c r="N104" s="61"/>
      <c r="O104" s="61"/>
      <c r="P104" s="61"/>
      <c r="Q104" s="61"/>
      <c r="R104" s="61"/>
      <c r="S104" s="61"/>
      <c r="T104" s="61"/>
      <c r="U104" s="61"/>
      <c r="V104" s="61"/>
      <c r="W104" s="61"/>
      <c r="X104" s="61"/>
      <c r="Y104" s="61"/>
      <c r="Z104" s="61"/>
      <c r="AA104" s="61"/>
    </row>
    <row r="105" spans="11:27" x14ac:dyDescent="0.2">
      <c r="K105" s="61"/>
      <c r="L105" s="61"/>
      <c r="M105" s="61"/>
      <c r="N105" s="61"/>
      <c r="O105" s="61"/>
      <c r="P105" s="61"/>
      <c r="Q105" s="61"/>
      <c r="R105" s="61"/>
      <c r="S105" s="61"/>
      <c r="T105" s="61"/>
      <c r="U105" s="61"/>
      <c r="V105" s="61"/>
      <c r="W105" s="61"/>
      <c r="X105" s="61"/>
      <c r="Y105" s="61"/>
      <c r="Z105" s="61"/>
      <c r="AA105" s="61"/>
    </row>
    <row r="106" spans="11:27" x14ac:dyDescent="0.2">
      <c r="K106" s="61"/>
      <c r="L106" s="61"/>
      <c r="M106" s="61"/>
      <c r="N106" s="61"/>
      <c r="O106" s="61"/>
      <c r="P106" s="61"/>
      <c r="Q106" s="61"/>
      <c r="R106" s="61"/>
      <c r="S106" s="61"/>
      <c r="T106" s="61"/>
      <c r="U106" s="61"/>
      <c r="V106" s="61"/>
      <c r="W106" s="61"/>
      <c r="X106" s="61"/>
      <c r="Y106" s="61"/>
      <c r="Z106" s="61"/>
      <c r="AA106" s="61"/>
    </row>
    <row r="107" spans="11:27" x14ac:dyDescent="0.2">
      <c r="K107" s="61"/>
      <c r="L107" s="61"/>
      <c r="M107" s="61"/>
      <c r="N107" s="61"/>
      <c r="O107" s="61"/>
      <c r="P107" s="61"/>
      <c r="Q107" s="61"/>
      <c r="R107" s="61"/>
      <c r="S107" s="61"/>
      <c r="T107" s="61"/>
      <c r="U107" s="61"/>
      <c r="V107" s="61"/>
      <c r="W107" s="61"/>
      <c r="X107" s="61"/>
      <c r="Y107" s="61"/>
      <c r="Z107" s="61"/>
      <c r="AA107" s="61"/>
    </row>
    <row r="108" spans="11:27" x14ac:dyDescent="0.2">
      <c r="K108" s="61"/>
      <c r="L108" s="61"/>
      <c r="M108" s="61"/>
      <c r="N108" s="61"/>
      <c r="O108" s="61"/>
      <c r="P108" s="61"/>
      <c r="Q108" s="61"/>
      <c r="R108" s="61"/>
      <c r="S108" s="61"/>
      <c r="T108" s="61"/>
      <c r="U108" s="61"/>
      <c r="V108" s="61"/>
      <c r="W108" s="61"/>
      <c r="X108" s="61"/>
      <c r="Y108" s="61"/>
      <c r="Z108" s="61"/>
      <c r="AA108" s="61"/>
    </row>
    <row r="109" spans="11:27" x14ac:dyDescent="0.2">
      <c r="K109" s="61"/>
      <c r="L109" s="61"/>
      <c r="M109" s="61"/>
      <c r="N109" s="61"/>
      <c r="O109" s="61"/>
      <c r="P109" s="61"/>
      <c r="Q109" s="61"/>
      <c r="R109" s="61"/>
      <c r="S109" s="61"/>
      <c r="T109" s="61"/>
      <c r="U109" s="61"/>
      <c r="V109" s="61"/>
      <c r="W109" s="61"/>
      <c r="X109" s="61"/>
      <c r="Y109" s="61"/>
      <c r="Z109" s="61"/>
      <c r="AA109" s="61"/>
    </row>
    <row r="110" spans="11:27" x14ac:dyDescent="0.2">
      <c r="K110" s="61"/>
      <c r="L110" s="61"/>
      <c r="M110" s="61"/>
      <c r="N110" s="61"/>
      <c r="O110" s="61"/>
      <c r="P110" s="61"/>
      <c r="Q110" s="61"/>
      <c r="R110" s="61"/>
      <c r="S110" s="61"/>
      <c r="T110" s="61"/>
      <c r="U110" s="61"/>
      <c r="V110" s="61"/>
      <c r="W110" s="61"/>
      <c r="X110" s="61"/>
      <c r="Y110" s="61"/>
      <c r="Z110" s="61"/>
      <c r="AA110" s="61"/>
    </row>
    <row r="111" spans="11:27" x14ac:dyDescent="0.2">
      <c r="K111" s="61"/>
      <c r="L111" s="61"/>
      <c r="M111" s="61"/>
      <c r="N111" s="61"/>
      <c r="O111" s="61"/>
      <c r="P111" s="61"/>
      <c r="Q111" s="61"/>
      <c r="R111" s="61"/>
      <c r="S111" s="61"/>
      <c r="T111" s="61"/>
      <c r="U111" s="61"/>
      <c r="V111" s="61"/>
      <c r="W111" s="61"/>
      <c r="X111" s="61"/>
      <c r="Y111" s="61"/>
      <c r="Z111" s="61"/>
      <c r="AA111" s="61"/>
    </row>
    <row r="112" spans="11:27" x14ac:dyDescent="0.2">
      <c r="K112" s="61"/>
      <c r="L112" s="61"/>
      <c r="M112" s="61"/>
      <c r="N112" s="61"/>
      <c r="O112" s="61"/>
      <c r="P112" s="61"/>
      <c r="Q112" s="61"/>
      <c r="R112" s="61"/>
      <c r="S112" s="61"/>
      <c r="T112" s="61"/>
      <c r="U112" s="61"/>
      <c r="V112" s="61"/>
      <c r="W112" s="61"/>
      <c r="X112" s="61"/>
      <c r="Y112" s="61"/>
      <c r="Z112" s="61"/>
      <c r="AA112" s="61"/>
    </row>
    <row r="113" spans="11:27" x14ac:dyDescent="0.2">
      <c r="K113" s="61"/>
      <c r="L113" s="61"/>
      <c r="M113" s="61"/>
      <c r="N113" s="61"/>
      <c r="O113" s="61"/>
      <c r="P113" s="61"/>
      <c r="Q113" s="61"/>
      <c r="R113" s="61"/>
      <c r="S113" s="61"/>
      <c r="T113" s="61"/>
      <c r="U113" s="61"/>
      <c r="V113" s="61"/>
      <c r="W113" s="61"/>
      <c r="X113" s="61"/>
      <c r="Y113" s="61"/>
      <c r="Z113" s="61"/>
      <c r="AA113" s="61"/>
    </row>
    <row r="114" spans="11:27" x14ac:dyDescent="0.2">
      <c r="K114" s="61"/>
      <c r="L114" s="61"/>
      <c r="M114" s="61"/>
      <c r="N114" s="61"/>
      <c r="O114" s="61"/>
      <c r="P114" s="61"/>
      <c r="Q114" s="61"/>
      <c r="R114" s="61"/>
      <c r="S114" s="61"/>
      <c r="T114" s="61"/>
      <c r="U114" s="61"/>
      <c r="V114" s="61"/>
      <c r="W114" s="61"/>
      <c r="X114" s="61"/>
      <c r="Y114" s="61"/>
      <c r="Z114" s="61"/>
      <c r="AA114" s="61"/>
    </row>
    <row r="115" spans="11:27" x14ac:dyDescent="0.2">
      <c r="K115" s="61"/>
      <c r="L115" s="61"/>
      <c r="M115" s="61"/>
      <c r="N115" s="61"/>
      <c r="O115" s="61"/>
      <c r="P115" s="61"/>
      <c r="Q115" s="61"/>
      <c r="R115" s="61"/>
      <c r="S115" s="61"/>
      <c r="T115" s="61"/>
      <c r="U115" s="61"/>
      <c r="V115" s="61"/>
      <c r="W115" s="61"/>
      <c r="X115" s="61"/>
      <c r="Y115" s="61"/>
      <c r="Z115" s="61"/>
      <c r="AA115" s="61"/>
    </row>
    <row r="116" spans="11:27" x14ac:dyDescent="0.2">
      <c r="K116" s="61"/>
      <c r="L116" s="61"/>
      <c r="M116" s="61"/>
      <c r="N116" s="61"/>
      <c r="O116" s="61"/>
      <c r="P116" s="61"/>
      <c r="Q116" s="61"/>
      <c r="R116" s="61"/>
      <c r="S116" s="61"/>
      <c r="T116" s="61"/>
      <c r="U116" s="61"/>
      <c r="V116" s="61"/>
      <c r="W116" s="61"/>
      <c r="X116" s="61"/>
      <c r="Y116" s="61"/>
      <c r="Z116" s="61"/>
      <c r="AA116" s="61"/>
    </row>
    <row r="117" spans="11:27" x14ac:dyDescent="0.2">
      <c r="K117" s="61"/>
      <c r="L117" s="61"/>
      <c r="M117" s="61"/>
      <c r="N117" s="61"/>
      <c r="O117" s="61"/>
      <c r="P117" s="61"/>
      <c r="Q117" s="61"/>
      <c r="R117" s="61"/>
      <c r="S117" s="61"/>
      <c r="T117" s="61"/>
      <c r="U117" s="61"/>
      <c r="V117" s="61"/>
      <c r="W117" s="61"/>
      <c r="X117" s="61"/>
      <c r="Y117" s="61"/>
      <c r="Z117" s="61"/>
      <c r="AA117" s="61"/>
    </row>
    <row r="118" spans="11:27" x14ac:dyDescent="0.2">
      <c r="K118" s="61"/>
      <c r="L118" s="61"/>
      <c r="M118" s="61"/>
      <c r="N118" s="61"/>
      <c r="O118" s="61"/>
      <c r="P118" s="61"/>
      <c r="Q118" s="61"/>
      <c r="R118" s="61"/>
      <c r="S118" s="61"/>
      <c r="T118" s="61"/>
      <c r="U118" s="61"/>
      <c r="V118" s="61"/>
      <c r="W118" s="61"/>
      <c r="X118" s="61"/>
      <c r="Y118" s="61"/>
      <c r="Z118" s="61"/>
      <c r="AA118" s="61"/>
    </row>
    <row r="119" spans="11:27" x14ac:dyDescent="0.2">
      <c r="K119" s="61"/>
      <c r="L119" s="61"/>
      <c r="M119" s="61"/>
      <c r="N119" s="61"/>
      <c r="O119" s="61"/>
      <c r="P119" s="61"/>
      <c r="Q119" s="61"/>
      <c r="R119" s="61"/>
      <c r="S119" s="61"/>
      <c r="T119" s="61"/>
      <c r="U119" s="61"/>
      <c r="V119" s="61"/>
      <c r="W119" s="61"/>
      <c r="X119" s="61"/>
      <c r="Y119" s="61"/>
      <c r="Z119" s="61"/>
      <c r="AA119" s="61"/>
    </row>
    <row r="120" spans="11:27" x14ac:dyDescent="0.2">
      <c r="K120" s="61"/>
      <c r="L120" s="61"/>
      <c r="M120" s="61"/>
      <c r="N120" s="61"/>
      <c r="O120" s="61"/>
      <c r="P120" s="61"/>
      <c r="Q120" s="61"/>
      <c r="R120" s="61"/>
      <c r="S120" s="61"/>
      <c r="T120" s="61"/>
      <c r="U120" s="61"/>
      <c r="V120" s="61"/>
      <c r="W120" s="61"/>
      <c r="X120" s="61"/>
      <c r="Y120" s="61"/>
      <c r="Z120" s="61"/>
      <c r="AA120" s="61"/>
    </row>
    <row r="121" spans="11:27" x14ac:dyDescent="0.2">
      <c r="K121" s="61"/>
      <c r="L121" s="61"/>
      <c r="M121" s="61"/>
      <c r="N121" s="61"/>
      <c r="O121" s="61"/>
      <c r="P121" s="61"/>
      <c r="Q121" s="61"/>
      <c r="R121" s="61"/>
      <c r="S121" s="61"/>
      <c r="T121" s="61"/>
      <c r="U121" s="61"/>
      <c r="V121" s="61"/>
      <c r="W121" s="61"/>
      <c r="X121" s="61"/>
      <c r="Y121" s="61"/>
      <c r="Z121" s="61"/>
      <c r="AA121" s="61"/>
    </row>
    <row r="122" spans="11:27" x14ac:dyDescent="0.2">
      <c r="K122" s="61"/>
      <c r="L122" s="61"/>
      <c r="M122" s="61"/>
      <c r="N122" s="61"/>
      <c r="O122" s="61"/>
      <c r="P122" s="61"/>
      <c r="Q122" s="61"/>
      <c r="R122" s="61"/>
      <c r="S122" s="61"/>
      <c r="T122" s="61"/>
      <c r="U122" s="61"/>
      <c r="V122" s="61"/>
      <c r="W122" s="61"/>
      <c r="X122" s="61"/>
      <c r="Y122" s="61"/>
      <c r="Z122" s="61"/>
      <c r="AA122" s="61"/>
    </row>
    <row r="123" spans="11:27" x14ac:dyDescent="0.2">
      <c r="K123" s="61"/>
      <c r="L123" s="61"/>
      <c r="M123" s="61"/>
      <c r="N123" s="61"/>
      <c r="O123" s="61"/>
      <c r="P123" s="61"/>
      <c r="Q123" s="61"/>
      <c r="R123" s="61"/>
      <c r="S123" s="61"/>
      <c r="T123" s="61"/>
      <c r="U123" s="61"/>
      <c r="V123" s="61"/>
      <c r="W123" s="61"/>
      <c r="X123" s="61"/>
      <c r="Y123" s="61"/>
      <c r="Z123" s="61"/>
      <c r="AA123" s="61"/>
    </row>
    <row r="124" spans="11:27" x14ac:dyDescent="0.2">
      <c r="K124" s="61"/>
      <c r="L124" s="61"/>
      <c r="M124" s="61"/>
      <c r="N124" s="61"/>
      <c r="O124" s="61"/>
      <c r="P124" s="61"/>
      <c r="Q124" s="61"/>
      <c r="R124" s="61"/>
      <c r="S124" s="61"/>
      <c r="T124" s="61"/>
      <c r="U124" s="61"/>
      <c r="V124" s="61"/>
      <c r="W124" s="61"/>
      <c r="X124" s="61"/>
      <c r="Y124" s="61"/>
      <c r="Z124" s="61"/>
      <c r="AA124" s="61"/>
    </row>
    <row r="125" spans="11:27" x14ac:dyDescent="0.2">
      <c r="K125" s="61"/>
      <c r="L125" s="61"/>
      <c r="M125" s="61"/>
      <c r="N125" s="61"/>
      <c r="O125" s="61"/>
      <c r="P125" s="61"/>
      <c r="Q125" s="61"/>
      <c r="R125" s="61"/>
      <c r="S125" s="61"/>
      <c r="T125" s="61"/>
      <c r="U125" s="61"/>
      <c r="V125" s="61"/>
      <c r="W125" s="61"/>
      <c r="X125" s="61"/>
      <c r="Y125" s="61"/>
      <c r="Z125" s="61"/>
      <c r="AA125" s="61"/>
    </row>
    <row r="126" spans="11:27" x14ac:dyDescent="0.2">
      <c r="K126" s="61"/>
      <c r="L126" s="61"/>
      <c r="M126" s="61"/>
      <c r="N126" s="61"/>
      <c r="O126" s="61"/>
      <c r="P126" s="61"/>
      <c r="Q126" s="61"/>
      <c r="R126" s="61"/>
      <c r="S126" s="61"/>
      <c r="T126" s="61"/>
      <c r="U126" s="61"/>
      <c r="V126" s="61"/>
      <c r="W126" s="61"/>
      <c r="X126" s="61"/>
      <c r="Y126" s="61"/>
      <c r="Z126" s="61"/>
      <c r="AA126" s="61"/>
    </row>
    <row r="127" spans="11:27" x14ac:dyDescent="0.2">
      <c r="K127" s="61"/>
      <c r="L127" s="61"/>
      <c r="M127" s="61"/>
      <c r="N127" s="61"/>
      <c r="O127" s="61"/>
      <c r="P127" s="61"/>
      <c r="Q127" s="61"/>
      <c r="R127" s="61"/>
      <c r="S127" s="61"/>
      <c r="T127" s="61"/>
      <c r="U127" s="61"/>
      <c r="V127" s="61"/>
      <c r="W127" s="61"/>
      <c r="X127" s="61"/>
      <c r="Y127" s="61"/>
      <c r="Z127" s="61"/>
      <c r="AA127" s="61"/>
    </row>
    <row r="128" spans="11:27" x14ac:dyDescent="0.2">
      <c r="K128" s="61"/>
      <c r="L128" s="61"/>
      <c r="M128" s="61"/>
      <c r="N128" s="61"/>
      <c r="O128" s="61"/>
      <c r="P128" s="61"/>
      <c r="Q128" s="61"/>
      <c r="R128" s="61"/>
      <c r="S128" s="61"/>
      <c r="T128" s="61"/>
      <c r="U128" s="61"/>
      <c r="V128" s="61"/>
      <c r="W128" s="61"/>
      <c r="X128" s="61"/>
      <c r="Y128" s="61"/>
      <c r="Z128" s="61"/>
      <c r="AA128" s="61"/>
    </row>
    <row r="129" spans="11:27" x14ac:dyDescent="0.2">
      <c r="K129" s="61"/>
      <c r="L129" s="61"/>
      <c r="M129" s="61"/>
      <c r="N129" s="61"/>
      <c r="O129" s="61"/>
      <c r="P129" s="61"/>
      <c r="Q129" s="61"/>
      <c r="R129" s="61"/>
      <c r="S129" s="61"/>
      <c r="T129" s="61"/>
      <c r="U129" s="61"/>
      <c r="V129" s="61"/>
      <c r="W129" s="61"/>
      <c r="X129" s="61"/>
      <c r="Y129" s="61"/>
      <c r="Z129" s="61"/>
      <c r="AA129" s="61"/>
    </row>
    <row r="130" spans="11:27" x14ac:dyDescent="0.2">
      <c r="K130" s="61"/>
      <c r="L130" s="61"/>
      <c r="M130" s="61"/>
      <c r="N130" s="61"/>
      <c r="O130" s="61"/>
      <c r="P130" s="61"/>
      <c r="Q130" s="61"/>
      <c r="R130" s="61"/>
      <c r="S130" s="61"/>
      <c r="T130" s="61"/>
      <c r="U130" s="61"/>
      <c r="V130" s="61"/>
      <c r="W130" s="61"/>
      <c r="X130" s="61"/>
      <c r="Y130" s="61"/>
      <c r="Z130" s="61"/>
      <c r="AA130" s="61"/>
    </row>
    <row r="131" spans="11:27" x14ac:dyDescent="0.2">
      <c r="K131" s="61"/>
      <c r="L131" s="61"/>
      <c r="M131" s="61"/>
      <c r="N131" s="61"/>
      <c r="O131" s="61"/>
      <c r="P131" s="61"/>
      <c r="Q131" s="61"/>
      <c r="R131" s="61"/>
      <c r="S131" s="61"/>
      <c r="T131" s="61"/>
      <c r="U131" s="61"/>
      <c r="V131" s="61"/>
      <c r="W131" s="61"/>
      <c r="X131" s="61"/>
      <c r="Y131" s="61"/>
      <c r="Z131" s="61"/>
      <c r="AA131" s="61"/>
    </row>
    <row r="132" spans="11:27" x14ac:dyDescent="0.2">
      <c r="K132" s="61"/>
      <c r="L132" s="61"/>
      <c r="M132" s="61"/>
      <c r="N132" s="61"/>
      <c r="O132" s="61"/>
      <c r="P132" s="61"/>
      <c r="Q132" s="61"/>
      <c r="R132" s="61"/>
      <c r="S132" s="61"/>
      <c r="T132" s="61"/>
      <c r="U132" s="61"/>
      <c r="V132" s="61"/>
      <c r="W132" s="61"/>
      <c r="X132" s="61"/>
      <c r="Y132" s="61"/>
      <c r="Z132" s="61"/>
      <c r="AA132" s="61"/>
    </row>
  </sheetData>
  <mergeCells count="50">
    <mergeCell ref="B19:D19"/>
    <mergeCell ref="B11:C11"/>
    <mergeCell ref="I9:J9"/>
    <mergeCell ref="B9:C10"/>
    <mergeCell ref="I12:J12"/>
    <mergeCell ref="E15:G15"/>
    <mergeCell ref="E16:G16"/>
    <mergeCell ref="A12:D12"/>
    <mergeCell ref="B14:D14"/>
    <mergeCell ref="A15:A20"/>
    <mergeCell ref="A1:J1"/>
    <mergeCell ref="A9:A10"/>
    <mergeCell ref="B7:J7"/>
    <mergeCell ref="B6:C6"/>
    <mergeCell ref="B4:C4"/>
    <mergeCell ref="B3:C3"/>
    <mergeCell ref="D9:E10"/>
    <mergeCell ref="F9:G10"/>
    <mergeCell ref="F24:F25"/>
    <mergeCell ref="F29:F30"/>
    <mergeCell ref="F26:F28"/>
    <mergeCell ref="A13:A14"/>
    <mergeCell ref="A21:A22"/>
    <mergeCell ref="E21:G21"/>
    <mergeCell ref="E22:G22"/>
    <mergeCell ref="B20:D20"/>
    <mergeCell ref="E19:G20"/>
    <mergeCell ref="E17:G17"/>
    <mergeCell ref="E18:G18"/>
    <mergeCell ref="E13:G14"/>
    <mergeCell ref="B15:D15"/>
    <mergeCell ref="B16:D16"/>
    <mergeCell ref="B17:D17"/>
    <mergeCell ref="B18:D18"/>
    <mergeCell ref="B21:D21"/>
    <mergeCell ref="B22:D22"/>
    <mergeCell ref="B13:D13"/>
    <mergeCell ref="B5:C5"/>
    <mergeCell ref="I13:J14"/>
    <mergeCell ref="I15:J16"/>
    <mergeCell ref="I17:J18"/>
    <mergeCell ref="I21:J22"/>
    <mergeCell ref="H9:H10"/>
    <mergeCell ref="F11:G11"/>
    <mergeCell ref="D11:E11"/>
    <mergeCell ref="E12:G12"/>
    <mergeCell ref="H13:H14"/>
    <mergeCell ref="H15:H16"/>
    <mergeCell ref="H17:H18"/>
    <mergeCell ref="H21:H22"/>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opLeftCell="A22" zoomScale="80" zoomScaleNormal="80" workbookViewId="0">
      <selection activeCell="I25" sqref="A25:XFD27"/>
    </sheetView>
  </sheetViews>
  <sheetFormatPr baseColWidth="10" defaultColWidth="11.42578125" defaultRowHeight="12.75" x14ac:dyDescent="0.2"/>
  <cols>
    <col min="1" max="1" width="25.7109375" style="1" customWidth="1"/>
    <col min="2" max="2" width="5" style="1" customWidth="1"/>
    <col min="3" max="4" width="33.28515625" style="1" customWidth="1"/>
    <col min="5" max="5" width="26.28515625" style="1" customWidth="1"/>
    <col min="6" max="6" width="22.5703125" style="1" customWidth="1"/>
    <col min="7" max="8" width="11.42578125" style="1" customWidth="1"/>
    <col min="9" max="16384" width="11.42578125" style="1"/>
  </cols>
  <sheetData>
    <row r="1" spans="1:8" ht="69.95" customHeight="1" x14ac:dyDescent="0.2">
      <c r="A1" s="134" t="s">
        <v>389</v>
      </c>
      <c r="B1" s="134"/>
      <c r="C1" s="134"/>
      <c r="D1" s="134"/>
      <c r="E1" s="134"/>
      <c r="F1" s="134"/>
      <c r="G1" s="134"/>
      <c r="H1" s="134"/>
    </row>
    <row r="2" spans="1:8" ht="20.100000000000001" customHeight="1" x14ac:dyDescent="0.2">
      <c r="A2" s="188"/>
      <c r="B2" s="188"/>
      <c r="C2" s="188"/>
      <c r="D2" s="188"/>
      <c r="E2" s="188"/>
      <c r="F2" s="188"/>
      <c r="G2" s="188"/>
      <c r="H2" s="188"/>
    </row>
    <row r="3" spans="1:8" s="13" customFormat="1" ht="20.100000000000001" customHeight="1" x14ac:dyDescent="0.25">
      <c r="A3" s="16" t="s">
        <v>6</v>
      </c>
      <c r="B3" s="113">
        <v>2018</v>
      </c>
      <c r="C3" s="114"/>
    </row>
    <row r="4" spans="1:8" s="13" customFormat="1" ht="20.100000000000001" customHeight="1" x14ac:dyDescent="0.25">
      <c r="A4" s="16" t="s">
        <v>226</v>
      </c>
      <c r="B4" s="115">
        <v>43206</v>
      </c>
      <c r="C4" s="116"/>
    </row>
    <row r="5" spans="1:8" s="13" customFormat="1" ht="20.100000000000001" customHeight="1" x14ac:dyDescent="0.25">
      <c r="A5" s="16" t="s">
        <v>386</v>
      </c>
      <c r="B5" s="123">
        <v>43215</v>
      </c>
      <c r="C5" s="124"/>
    </row>
    <row r="6" spans="1:8" s="13" customFormat="1" ht="20.100000000000001" customHeight="1" x14ac:dyDescent="0.25">
      <c r="A6" s="27" t="s">
        <v>21</v>
      </c>
      <c r="B6" s="120">
        <v>2</v>
      </c>
      <c r="C6" s="121"/>
    </row>
    <row r="7" spans="1:8" s="13" customFormat="1" ht="60.75" customHeight="1" x14ac:dyDescent="0.25">
      <c r="A7" s="27" t="s">
        <v>7</v>
      </c>
      <c r="B7" s="189" t="s">
        <v>384</v>
      </c>
      <c r="C7" s="190"/>
      <c r="D7" s="190"/>
      <c r="E7" s="190"/>
      <c r="F7" s="190"/>
      <c r="G7" s="190"/>
      <c r="H7" s="190"/>
    </row>
    <row r="8" spans="1:8" ht="49.5" customHeight="1" x14ac:dyDescent="0.2"/>
    <row r="9" spans="1:8" s="9" customFormat="1" ht="30" customHeight="1" x14ac:dyDescent="0.2">
      <c r="A9" s="139" t="s">
        <v>0</v>
      </c>
      <c r="B9" s="139" t="s">
        <v>1</v>
      </c>
      <c r="C9" s="139"/>
      <c r="D9" s="139" t="s">
        <v>223</v>
      </c>
      <c r="E9" s="139" t="s">
        <v>224</v>
      </c>
      <c r="F9" s="139" t="s">
        <v>2</v>
      </c>
      <c r="G9" s="139" t="s">
        <v>5</v>
      </c>
      <c r="H9" s="139"/>
    </row>
    <row r="10" spans="1:8" s="9" customFormat="1" ht="30" customHeight="1" x14ac:dyDescent="0.2">
      <c r="A10" s="139"/>
      <c r="B10" s="139"/>
      <c r="C10" s="139"/>
      <c r="D10" s="139"/>
      <c r="E10" s="139"/>
      <c r="F10" s="139"/>
      <c r="G10" s="37" t="s">
        <v>4</v>
      </c>
      <c r="H10" s="37" t="s">
        <v>3</v>
      </c>
    </row>
    <row r="11" spans="1:8" ht="51" x14ac:dyDescent="0.2">
      <c r="A11" s="68" t="s">
        <v>383</v>
      </c>
      <c r="B11" s="34" t="s">
        <v>231</v>
      </c>
      <c r="C11" s="68" t="s">
        <v>382</v>
      </c>
      <c r="D11" s="38" t="s">
        <v>381</v>
      </c>
      <c r="E11" s="38" t="s">
        <v>380</v>
      </c>
      <c r="F11" s="38" t="s">
        <v>354</v>
      </c>
      <c r="G11" s="11">
        <v>43449</v>
      </c>
      <c r="H11" s="11">
        <v>43465</v>
      </c>
    </row>
    <row r="12" spans="1:8" ht="89.25" x14ac:dyDescent="0.2">
      <c r="A12" s="111" t="s">
        <v>379</v>
      </c>
      <c r="B12" s="34" t="s">
        <v>135</v>
      </c>
      <c r="C12" s="68" t="s">
        <v>378</v>
      </c>
      <c r="D12" s="38" t="s">
        <v>377</v>
      </c>
      <c r="E12" s="38" t="s">
        <v>359</v>
      </c>
      <c r="F12" s="38" t="s">
        <v>370</v>
      </c>
      <c r="G12" s="11">
        <v>43160</v>
      </c>
      <c r="H12" s="11">
        <v>43280</v>
      </c>
    </row>
    <row r="13" spans="1:8" ht="104.25" customHeight="1" x14ac:dyDescent="0.2">
      <c r="A13" s="117"/>
      <c r="B13" s="34" t="s">
        <v>305</v>
      </c>
      <c r="C13" s="68" t="s">
        <v>376</v>
      </c>
      <c r="D13" s="38" t="s">
        <v>375</v>
      </c>
      <c r="E13" s="38" t="s">
        <v>374</v>
      </c>
      <c r="F13" s="38" t="s">
        <v>370</v>
      </c>
      <c r="G13" s="11">
        <v>43160</v>
      </c>
      <c r="H13" s="11">
        <v>43189</v>
      </c>
    </row>
    <row r="14" spans="1:8" ht="83.25" customHeight="1" x14ac:dyDescent="0.2">
      <c r="A14" s="117"/>
      <c r="B14" s="34" t="s">
        <v>366</v>
      </c>
      <c r="C14" s="68" t="s">
        <v>373</v>
      </c>
      <c r="D14" s="38" t="s">
        <v>372</v>
      </c>
      <c r="E14" s="38" t="s">
        <v>371</v>
      </c>
      <c r="F14" s="38" t="s">
        <v>370</v>
      </c>
      <c r="G14" s="11">
        <v>43192</v>
      </c>
      <c r="H14" s="11">
        <v>43465</v>
      </c>
    </row>
    <row r="15" spans="1:8" ht="191.25" customHeight="1" x14ac:dyDescent="0.2">
      <c r="A15" s="117"/>
      <c r="B15" s="34" t="s">
        <v>305</v>
      </c>
      <c r="C15" s="69" t="s">
        <v>369</v>
      </c>
      <c r="D15" s="24" t="s">
        <v>368</v>
      </c>
      <c r="E15" s="38" t="s">
        <v>367</v>
      </c>
      <c r="F15" s="38" t="s">
        <v>354</v>
      </c>
      <c r="G15" s="11">
        <v>43160</v>
      </c>
      <c r="H15" s="11">
        <v>43217</v>
      </c>
    </row>
    <row r="16" spans="1:8" ht="51" x14ac:dyDescent="0.2">
      <c r="A16" s="117"/>
      <c r="B16" s="34" t="s">
        <v>366</v>
      </c>
      <c r="C16" s="69" t="s">
        <v>365</v>
      </c>
      <c r="D16" s="36" t="s">
        <v>364</v>
      </c>
      <c r="E16" s="36" t="s">
        <v>363</v>
      </c>
      <c r="F16" s="38" t="s">
        <v>354</v>
      </c>
      <c r="G16" s="11">
        <v>43252</v>
      </c>
      <c r="H16" s="11">
        <v>43465</v>
      </c>
    </row>
    <row r="17" spans="1:11" ht="51" x14ac:dyDescent="0.2">
      <c r="A17" s="117"/>
      <c r="B17" s="72" t="s">
        <v>362</v>
      </c>
      <c r="C17" s="24" t="s">
        <v>361</v>
      </c>
      <c r="D17" s="24" t="s">
        <v>360</v>
      </c>
      <c r="E17" s="24" t="s">
        <v>359</v>
      </c>
      <c r="F17" s="24" t="s">
        <v>354</v>
      </c>
      <c r="G17" s="11">
        <v>43160</v>
      </c>
      <c r="H17" s="11">
        <v>43217</v>
      </c>
    </row>
    <row r="18" spans="1:11" ht="72" customHeight="1" x14ac:dyDescent="0.2">
      <c r="A18" s="112"/>
      <c r="B18" s="72" t="s">
        <v>358</v>
      </c>
      <c r="C18" s="24" t="s">
        <v>357</v>
      </c>
      <c r="D18" s="24" t="s">
        <v>356</v>
      </c>
      <c r="E18" s="24" t="s">
        <v>355</v>
      </c>
      <c r="F18" s="24" t="s">
        <v>354</v>
      </c>
      <c r="G18" s="11">
        <v>43132</v>
      </c>
      <c r="H18" s="11">
        <v>43465</v>
      </c>
    </row>
    <row r="19" spans="1:11" ht="66.75" customHeight="1" x14ac:dyDescent="0.2">
      <c r="A19" s="140" t="s">
        <v>353</v>
      </c>
      <c r="B19" s="34" t="s">
        <v>136</v>
      </c>
      <c r="C19" s="71" t="s">
        <v>352</v>
      </c>
      <c r="D19" s="71" t="s">
        <v>351</v>
      </c>
      <c r="E19" s="70" t="s">
        <v>350</v>
      </c>
      <c r="F19" s="38" t="s">
        <v>341</v>
      </c>
      <c r="G19" s="11">
        <v>43252</v>
      </c>
      <c r="H19" s="11">
        <v>43465</v>
      </c>
    </row>
    <row r="20" spans="1:11" ht="72.75" customHeight="1" x14ac:dyDescent="0.2">
      <c r="A20" s="140"/>
      <c r="B20" s="34" t="s">
        <v>138</v>
      </c>
      <c r="C20" s="69" t="s">
        <v>349</v>
      </c>
      <c r="D20" s="33" t="s">
        <v>348</v>
      </c>
      <c r="E20" s="33" t="s">
        <v>347</v>
      </c>
      <c r="F20" s="33" t="s">
        <v>346</v>
      </c>
      <c r="G20" s="59">
        <v>43191</v>
      </c>
      <c r="H20" s="59">
        <v>43465</v>
      </c>
    </row>
    <row r="21" spans="1:11" ht="50.25" customHeight="1" x14ac:dyDescent="0.2">
      <c r="A21" s="140" t="s">
        <v>345</v>
      </c>
      <c r="B21" s="34" t="s">
        <v>139</v>
      </c>
      <c r="C21" s="68" t="s">
        <v>344</v>
      </c>
      <c r="D21" s="38" t="s">
        <v>343</v>
      </c>
      <c r="E21" s="38" t="s">
        <v>342</v>
      </c>
      <c r="F21" s="38" t="s">
        <v>341</v>
      </c>
      <c r="G21" s="11">
        <v>43252</v>
      </c>
      <c r="H21" s="11">
        <v>43404</v>
      </c>
      <c r="J21" s="1" t="s">
        <v>12</v>
      </c>
      <c r="K21" s="1" t="s">
        <v>12</v>
      </c>
    </row>
    <row r="22" spans="1:11" ht="75.75" customHeight="1" x14ac:dyDescent="0.2">
      <c r="A22" s="140"/>
      <c r="B22" s="34" t="s">
        <v>172</v>
      </c>
      <c r="C22" s="68" t="s">
        <v>340</v>
      </c>
      <c r="D22" s="38" t="s">
        <v>339</v>
      </c>
      <c r="E22" s="38" t="s">
        <v>338</v>
      </c>
      <c r="F22" s="38" t="s">
        <v>334</v>
      </c>
      <c r="G22" s="11">
        <v>43405</v>
      </c>
      <c r="H22" s="11">
        <v>43434</v>
      </c>
    </row>
    <row r="23" spans="1:11" ht="64.5" customHeight="1" x14ac:dyDescent="0.2">
      <c r="A23" s="111"/>
      <c r="B23" s="42" t="s">
        <v>173</v>
      </c>
      <c r="C23" s="67" t="s">
        <v>337</v>
      </c>
      <c r="D23" s="36" t="s">
        <v>336</v>
      </c>
      <c r="E23" s="36" t="s">
        <v>335</v>
      </c>
      <c r="F23" s="36" t="s">
        <v>334</v>
      </c>
      <c r="G23" s="29">
        <v>43252</v>
      </c>
      <c r="H23" s="29">
        <v>43465</v>
      </c>
    </row>
    <row r="24" spans="1:11" ht="30" customHeight="1" x14ac:dyDescent="0.2">
      <c r="A24" s="118" t="s">
        <v>197</v>
      </c>
      <c r="B24" s="118"/>
      <c r="C24" s="118"/>
      <c r="D24" s="118"/>
      <c r="E24" s="37" t="s">
        <v>196</v>
      </c>
      <c r="F24" s="75" t="s">
        <v>195</v>
      </c>
      <c r="G24" s="125" t="s">
        <v>198</v>
      </c>
      <c r="H24" s="125"/>
    </row>
    <row r="25" spans="1:11" ht="20.100000000000001" customHeight="1" x14ac:dyDescent="0.2">
      <c r="A25" s="182" t="s">
        <v>124</v>
      </c>
      <c r="B25" s="184"/>
      <c r="C25" s="186" t="s">
        <v>200</v>
      </c>
      <c r="D25" s="187"/>
      <c r="E25" s="111" t="s">
        <v>204</v>
      </c>
      <c r="F25" s="132"/>
      <c r="G25" s="107"/>
      <c r="H25" s="108"/>
    </row>
    <row r="26" spans="1:11" ht="20.100000000000001" customHeight="1" x14ac:dyDescent="0.2">
      <c r="A26" s="128"/>
      <c r="B26" s="129"/>
      <c r="C26" s="186" t="s">
        <v>201</v>
      </c>
      <c r="D26" s="187"/>
      <c r="E26" s="112"/>
      <c r="F26" s="132"/>
      <c r="G26" s="109"/>
      <c r="H26" s="110"/>
    </row>
    <row r="27" spans="1:11" ht="20.100000000000001" customHeight="1" x14ac:dyDescent="0.2">
      <c r="A27" s="182" t="s">
        <v>131</v>
      </c>
      <c r="B27" s="184"/>
      <c r="C27" s="107" t="s">
        <v>202</v>
      </c>
      <c r="D27" s="108"/>
      <c r="E27" s="36" t="s">
        <v>199</v>
      </c>
      <c r="F27" s="132"/>
      <c r="G27" s="107"/>
      <c r="H27" s="108"/>
    </row>
    <row r="28" spans="1:11" ht="20.100000000000001" customHeight="1" x14ac:dyDescent="0.2">
      <c r="A28" s="177"/>
      <c r="B28" s="185"/>
      <c r="C28" s="126" t="s">
        <v>203</v>
      </c>
      <c r="D28" s="127"/>
      <c r="E28" s="111" t="s">
        <v>333</v>
      </c>
      <c r="F28" s="132"/>
      <c r="G28" s="126"/>
      <c r="H28" s="127"/>
    </row>
    <row r="29" spans="1:11" ht="20.100000000000001" customHeight="1" x14ac:dyDescent="0.2">
      <c r="A29" s="128"/>
      <c r="B29" s="129"/>
      <c r="C29" s="177"/>
      <c r="D29" s="185"/>
      <c r="E29" s="112"/>
      <c r="F29" s="132"/>
      <c r="G29" s="109"/>
      <c r="H29" s="110"/>
    </row>
    <row r="30" spans="1:11" ht="20.100000000000001" customHeight="1" x14ac:dyDescent="0.2">
      <c r="A30" s="182" t="s">
        <v>130</v>
      </c>
      <c r="B30" s="183"/>
      <c r="C30" s="107" t="s">
        <v>325</v>
      </c>
      <c r="D30" s="108"/>
      <c r="E30" s="36" t="s">
        <v>331</v>
      </c>
      <c r="F30" s="132"/>
      <c r="G30" s="107"/>
      <c r="H30" s="108"/>
    </row>
    <row r="31" spans="1:11" ht="20.100000000000001" customHeight="1" x14ac:dyDescent="0.2">
      <c r="A31" s="177"/>
      <c r="B31" s="178"/>
      <c r="C31" s="109" t="s">
        <v>324</v>
      </c>
      <c r="D31" s="110"/>
      <c r="E31" s="36" t="s">
        <v>329</v>
      </c>
      <c r="F31" s="133"/>
      <c r="G31" s="109"/>
      <c r="H31" s="110"/>
    </row>
    <row r="32" spans="1:11" ht="20.100000000000001" customHeight="1" x14ac:dyDescent="0.2">
      <c r="A32" s="177"/>
      <c r="B32" s="178"/>
      <c r="C32" s="107" t="s">
        <v>323</v>
      </c>
      <c r="D32" s="108"/>
      <c r="E32" s="36" t="s">
        <v>331</v>
      </c>
      <c r="F32" s="151"/>
      <c r="G32" s="107"/>
      <c r="H32" s="108"/>
    </row>
    <row r="33" spans="1:8" ht="20.100000000000001" customHeight="1" x14ac:dyDescent="0.2">
      <c r="A33" s="177"/>
      <c r="B33" s="178"/>
      <c r="C33" s="109" t="s">
        <v>321</v>
      </c>
      <c r="D33" s="110"/>
      <c r="E33" s="36" t="s">
        <v>329</v>
      </c>
      <c r="F33" s="129"/>
      <c r="G33" s="109"/>
      <c r="H33" s="110"/>
    </row>
    <row r="34" spans="1:8" ht="20.100000000000001" customHeight="1" x14ac:dyDescent="0.2">
      <c r="A34" s="177"/>
      <c r="B34" s="178"/>
      <c r="C34" s="107" t="s">
        <v>332</v>
      </c>
      <c r="D34" s="108"/>
      <c r="E34" s="36" t="s">
        <v>331</v>
      </c>
      <c r="F34" s="151"/>
      <c r="G34" s="107"/>
      <c r="H34" s="108"/>
    </row>
    <row r="35" spans="1:8" ht="20.100000000000001" customHeight="1" x14ac:dyDescent="0.2">
      <c r="A35" s="128"/>
      <c r="B35" s="144"/>
      <c r="C35" s="109" t="s">
        <v>330</v>
      </c>
      <c r="D35" s="110"/>
      <c r="E35" s="36" t="s">
        <v>329</v>
      </c>
      <c r="F35" s="129"/>
      <c r="G35" s="109"/>
      <c r="H35" s="110"/>
    </row>
  </sheetData>
  <mergeCells count="43">
    <mergeCell ref="A12:A18"/>
    <mergeCell ref="B6:C6"/>
    <mergeCell ref="A1:H1"/>
    <mergeCell ref="A9:A10"/>
    <mergeCell ref="B9:C10"/>
    <mergeCell ref="D9:D10"/>
    <mergeCell ref="F9:F10"/>
    <mergeCell ref="G9:H9"/>
    <mergeCell ref="A2:H2"/>
    <mergeCell ref="B3:C3"/>
    <mergeCell ref="B4:C4"/>
    <mergeCell ref="B5:C5"/>
    <mergeCell ref="B7:H7"/>
    <mergeCell ref="E9:E10"/>
    <mergeCell ref="A21:A23"/>
    <mergeCell ref="A19:A20"/>
    <mergeCell ref="A25:B26"/>
    <mergeCell ref="A24:D24"/>
    <mergeCell ref="G24:H24"/>
    <mergeCell ref="F25:F26"/>
    <mergeCell ref="C25:D25"/>
    <mergeCell ref="C26:D26"/>
    <mergeCell ref="E25:E26"/>
    <mergeCell ref="G25:H26"/>
    <mergeCell ref="G27:H29"/>
    <mergeCell ref="G30:H31"/>
    <mergeCell ref="G32:H33"/>
    <mergeCell ref="G34:H35"/>
    <mergeCell ref="E28:E29"/>
    <mergeCell ref="F27:F29"/>
    <mergeCell ref="F30:F31"/>
    <mergeCell ref="F32:F33"/>
    <mergeCell ref="F34:F35"/>
    <mergeCell ref="A30:B35"/>
    <mergeCell ref="A27:B29"/>
    <mergeCell ref="C28:D29"/>
    <mergeCell ref="C27:D27"/>
    <mergeCell ref="C33:D33"/>
    <mergeCell ref="C34:D34"/>
    <mergeCell ref="C30:D30"/>
    <mergeCell ref="C31:D31"/>
    <mergeCell ref="C32:D32"/>
    <mergeCell ref="C35:D35"/>
  </mergeCells>
  <printOptions horizontalCentered="1"/>
  <pageMargins left="0.27559055118110237" right="0.23622047244094491" top="0.31496062992125984" bottom="0.35433070866141736" header="0.31496062992125984" footer="0.31496062992125984"/>
  <pageSetup scale="60" fitToHeight="2"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4"/>
  <sheetViews>
    <sheetView topLeftCell="A4" zoomScale="80" zoomScaleNormal="80" zoomScaleSheetLayoutView="90" workbookViewId="0">
      <selection activeCell="D25" sqref="D25:H25"/>
    </sheetView>
  </sheetViews>
  <sheetFormatPr baseColWidth="10" defaultColWidth="11.42578125" defaultRowHeight="12.75" x14ac:dyDescent="0.2"/>
  <cols>
    <col min="1" max="1" width="25.7109375" style="1" customWidth="1"/>
    <col min="2" max="2" width="5" style="1" customWidth="1"/>
    <col min="3" max="3" width="32.85546875" style="1" customWidth="1"/>
    <col min="4" max="4" width="21.140625" style="1" customWidth="1"/>
    <col min="5" max="5" width="45.5703125" style="1" customWidth="1"/>
    <col min="6" max="6" width="36.28515625" style="1" customWidth="1"/>
    <col min="7" max="8" width="11.5703125" style="1" customWidth="1"/>
    <col min="9" max="16384" width="11.42578125" style="1"/>
  </cols>
  <sheetData>
    <row r="1" spans="1:8" ht="69.95" customHeight="1" x14ac:dyDescent="0.2">
      <c r="A1" s="134" t="s">
        <v>390</v>
      </c>
      <c r="B1" s="134"/>
      <c r="C1" s="134"/>
      <c r="D1" s="134"/>
      <c r="E1" s="134"/>
      <c r="F1" s="134"/>
      <c r="G1" s="134"/>
      <c r="H1" s="134"/>
    </row>
    <row r="2" spans="1:8" ht="20.100000000000001" customHeight="1" x14ac:dyDescent="0.2"/>
    <row r="3" spans="1:8" s="13" customFormat="1" ht="20.100000000000001" customHeight="1" x14ac:dyDescent="0.25">
      <c r="A3" s="16" t="s">
        <v>6</v>
      </c>
      <c r="B3" s="113">
        <v>2018</v>
      </c>
      <c r="C3" s="114"/>
    </row>
    <row r="4" spans="1:8" s="13" customFormat="1" ht="20.100000000000001" customHeight="1" x14ac:dyDescent="0.25">
      <c r="A4" s="16" t="s">
        <v>226</v>
      </c>
      <c r="B4" s="115">
        <v>43206</v>
      </c>
      <c r="C4" s="116"/>
    </row>
    <row r="5" spans="1:8" s="13" customFormat="1" ht="20.100000000000001" customHeight="1" x14ac:dyDescent="0.25">
      <c r="A5" s="27" t="s">
        <v>386</v>
      </c>
      <c r="B5" s="123">
        <v>43215</v>
      </c>
      <c r="C5" s="124"/>
    </row>
    <row r="6" spans="1:8" s="13" customFormat="1" ht="20.100000000000001" customHeight="1" x14ac:dyDescent="0.25">
      <c r="A6" s="27" t="s">
        <v>21</v>
      </c>
      <c r="B6" s="120">
        <v>2</v>
      </c>
      <c r="C6" s="121"/>
    </row>
    <row r="7" spans="1:8" s="13" customFormat="1" ht="20.100000000000001" customHeight="1" x14ac:dyDescent="0.25">
      <c r="A7" s="27" t="s">
        <v>7</v>
      </c>
      <c r="B7" s="189" t="s">
        <v>8</v>
      </c>
      <c r="C7" s="189"/>
      <c r="D7" s="189"/>
      <c r="E7" s="189"/>
      <c r="F7" s="189"/>
      <c r="G7" s="189"/>
      <c r="H7" s="189"/>
    </row>
    <row r="8" spans="1:8" ht="20.100000000000001" customHeight="1" x14ac:dyDescent="0.2"/>
    <row r="9" spans="1:8" s="9" customFormat="1" ht="30" customHeight="1" x14ac:dyDescent="0.2">
      <c r="A9" s="139" t="s">
        <v>0</v>
      </c>
      <c r="B9" s="139" t="s">
        <v>1</v>
      </c>
      <c r="C9" s="139"/>
      <c r="D9" s="139" t="s">
        <v>223</v>
      </c>
      <c r="E9" s="139" t="s">
        <v>224</v>
      </c>
      <c r="F9" s="139" t="s">
        <v>2</v>
      </c>
      <c r="G9" s="139" t="s">
        <v>5</v>
      </c>
      <c r="H9" s="139"/>
    </row>
    <row r="10" spans="1:8" s="9" customFormat="1" ht="30" customHeight="1" x14ac:dyDescent="0.2">
      <c r="A10" s="139"/>
      <c r="B10" s="139"/>
      <c r="C10" s="139"/>
      <c r="D10" s="139"/>
      <c r="E10" s="139"/>
      <c r="F10" s="139"/>
      <c r="G10" s="37" t="s">
        <v>4</v>
      </c>
      <c r="H10" s="37" t="s">
        <v>3</v>
      </c>
    </row>
    <row r="11" spans="1:8" ht="67.5" customHeight="1" x14ac:dyDescent="0.2">
      <c r="A11" s="204" t="s">
        <v>218</v>
      </c>
      <c r="B11" s="204" t="s">
        <v>231</v>
      </c>
      <c r="C11" s="204" t="s">
        <v>233</v>
      </c>
      <c r="D11" s="204" t="s">
        <v>234</v>
      </c>
      <c r="E11" s="204" t="s">
        <v>235</v>
      </c>
      <c r="F11" s="204" t="s">
        <v>146</v>
      </c>
      <c r="G11" s="53">
        <v>43252</v>
      </c>
      <c r="H11" s="53">
        <v>43281</v>
      </c>
    </row>
    <row r="12" spans="1:8" ht="67.5" customHeight="1" x14ac:dyDescent="0.2">
      <c r="A12" s="206"/>
      <c r="B12" s="205"/>
      <c r="C12" s="205"/>
      <c r="D12" s="205"/>
      <c r="E12" s="205"/>
      <c r="F12" s="205"/>
      <c r="G12" s="53">
        <v>43435</v>
      </c>
      <c r="H12" s="53">
        <v>43465</v>
      </c>
    </row>
    <row r="13" spans="1:8" ht="204.75" customHeight="1" x14ac:dyDescent="0.2">
      <c r="A13" s="38" t="s">
        <v>219</v>
      </c>
      <c r="B13" s="34" t="s">
        <v>135</v>
      </c>
      <c r="C13" s="10" t="s">
        <v>147</v>
      </c>
      <c r="D13" s="38" t="s">
        <v>159</v>
      </c>
      <c r="E13" s="38" t="s">
        <v>237</v>
      </c>
      <c r="F13" s="38" t="s">
        <v>9</v>
      </c>
      <c r="G13" s="11">
        <v>43132</v>
      </c>
      <c r="H13" s="11">
        <v>43465</v>
      </c>
    </row>
    <row r="14" spans="1:8" ht="103.5" customHeight="1" x14ac:dyDescent="0.2">
      <c r="A14" s="38" t="s">
        <v>220</v>
      </c>
      <c r="B14" s="34" t="s">
        <v>136</v>
      </c>
      <c r="C14" s="10" t="s">
        <v>186</v>
      </c>
      <c r="D14" s="38" t="s">
        <v>160</v>
      </c>
      <c r="E14" s="38" t="s">
        <v>244</v>
      </c>
      <c r="F14" s="38" t="s">
        <v>10</v>
      </c>
      <c r="G14" s="11">
        <v>43160</v>
      </c>
      <c r="H14" s="11">
        <v>43465</v>
      </c>
    </row>
    <row r="15" spans="1:8" ht="101.25" customHeight="1" x14ac:dyDescent="0.2">
      <c r="A15" s="140" t="s">
        <v>221</v>
      </c>
      <c r="B15" s="34" t="s">
        <v>139</v>
      </c>
      <c r="C15" s="25" t="s">
        <v>148</v>
      </c>
      <c r="D15" s="38" t="s">
        <v>162</v>
      </c>
      <c r="E15" s="38" t="s">
        <v>245</v>
      </c>
      <c r="F15" s="38" t="s">
        <v>149</v>
      </c>
      <c r="G15" s="11">
        <v>43132</v>
      </c>
      <c r="H15" s="11">
        <v>43281</v>
      </c>
    </row>
    <row r="16" spans="1:8" ht="76.5" x14ac:dyDescent="0.2">
      <c r="A16" s="140"/>
      <c r="B16" s="34" t="s">
        <v>172</v>
      </c>
      <c r="C16" s="25" t="s">
        <v>163</v>
      </c>
      <c r="D16" s="38" t="s">
        <v>161</v>
      </c>
      <c r="E16" s="38" t="s">
        <v>246</v>
      </c>
      <c r="F16" s="38" t="s">
        <v>150</v>
      </c>
      <c r="G16" s="11">
        <v>43132</v>
      </c>
      <c r="H16" s="11">
        <v>43189</v>
      </c>
    </row>
    <row r="17" spans="1:8" ht="81" customHeight="1" x14ac:dyDescent="0.2">
      <c r="A17" s="140"/>
      <c r="B17" s="34" t="s">
        <v>173</v>
      </c>
      <c r="C17" s="25" t="s">
        <v>187</v>
      </c>
      <c r="D17" s="54" t="s">
        <v>247</v>
      </c>
      <c r="E17" s="24" t="s">
        <v>248</v>
      </c>
      <c r="F17" s="24" t="s">
        <v>150</v>
      </c>
      <c r="G17" s="22" t="s">
        <v>249</v>
      </c>
      <c r="H17" s="11">
        <v>43465</v>
      </c>
    </row>
    <row r="18" spans="1:8" ht="90" customHeight="1" x14ac:dyDescent="0.2">
      <c r="A18" s="140" t="s">
        <v>222</v>
      </c>
      <c r="B18" s="34" t="s">
        <v>140</v>
      </c>
      <c r="C18" s="10" t="s">
        <v>164</v>
      </c>
      <c r="D18" s="38" t="s">
        <v>239</v>
      </c>
      <c r="E18" s="38" t="s">
        <v>238</v>
      </c>
      <c r="F18" s="38" t="s">
        <v>144</v>
      </c>
      <c r="G18" s="11">
        <v>43160</v>
      </c>
      <c r="H18" s="11">
        <v>43311</v>
      </c>
    </row>
    <row r="19" spans="1:8" ht="92.25" customHeight="1" x14ac:dyDescent="0.2">
      <c r="A19" s="140"/>
      <c r="B19" s="34" t="s">
        <v>141</v>
      </c>
      <c r="C19" s="10" t="s">
        <v>250</v>
      </c>
      <c r="D19" s="24" t="s">
        <v>251</v>
      </c>
      <c r="E19" s="24" t="s">
        <v>252</v>
      </c>
      <c r="F19" s="38" t="s">
        <v>144</v>
      </c>
      <c r="G19" s="11">
        <v>43132</v>
      </c>
      <c r="H19" s="59">
        <v>43281</v>
      </c>
    </row>
    <row r="20" spans="1:8" ht="92.25" customHeight="1" x14ac:dyDescent="0.2">
      <c r="A20" s="111"/>
      <c r="B20" s="34" t="s">
        <v>236</v>
      </c>
      <c r="C20" s="10" t="s">
        <v>254</v>
      </c>
      <c r="D20" s="24" t="s">
        <v>255</v>
      </c>
      <c r="E20" s="24" t="s">
        <v>256</v>
      </c>
      <c r="F20" s="38" t="s">
        <v>144</v>
      </c>
      <c r="G20" s="11">
        <v>43132</v>
      </c>
      <c r="H20" s="11">
        <v>43465</v>
      </c>
    </row>
    <row r="21" spans="1:8" ht="96.75" customHeight="1" x14ac:dyDescent="0.2">
      <c r="A21" s="111"/>
      <c r="B21" s="42" t="s">
        <v>253</v>
      </c>
      <c r="C21" s="30" t="s">
        <v>151</v>
      </c>
      <c r="D21" s="36" t="s">
        <v>257</v>
      </c>
      <c r="E21" s="36" t="s">
        <v>232</v>
      </c>
      <c r="F21" s="36" t="s">
        <v>144</v>
      </c>
      <c r="G21" s="29">
        <v>43132</v>
      </c>
      <c r="H21" s="29">
        <v>43465</v>
      </c>
    </row>
    <row r="22" spans="1:8" ht="30" customHeight="1" x14ac:dyDescent="0.2">
      <c r="A22" s="118" t="s">
        <v>197</v>
      </c>
      <c r="B22" s="118"/>
      <c r="C22" s="119"/>
      <c r="D22" s="119"/>
      <c r="E22" s="37" t="s">
        <v>196</v>
      </c>
      <c r="F22" s="28" t="s">
        <v>195</v>
      </c>
      <c r="G22" s="125" t="s">
        <v>198</v>
      </c>
      <c r="H22" s="125"/>
    </row>
    <row r="23" spans="1:8" s="18" customFormat="1" ht="30.75" customHeight="1" x14ac:dyDescent="0.2">
      <c r="A23" s="101" t="s">
        <v>439</v>
      </c>
      <c r="B23" s="304"/>
      <c r="C23" s="94" t="s">
        <v>440</v>
      </c>
      <c r="D23" s="102" t="s">
        <v>441</v>
      </c>
      <c r="E23" s="102"/>
      <c r="F23" s="102"/>
      <c r="G23" s="102"/>
      <c r="H23" s="304"/>
    </row>
    <row r="24" spans="1:8" s="18" customFormat="1" ht="31.5" customHeight="1" x14ac:dyDescent="0.2">
      <c r="A24" s="306">
        <v>43129</v>
      </c>
      <c r="B24" s="307"/>
      <c r="C24" s="308">
        <v>1</v>
      </c>
      <c r="D24" s="307" t="s">
        <v>442</v>
      </c>
      <c r="E24" s="307"/>
      <c r="F24" s="307"/>
      <c r="G24" s="307"/>
      <c r="H24" s="307"/>
    </row>
    <row r="25" spans="1:8" s="18" customFormat="1" ht="67.5" customHeight="1" x14ac:dyDescent="0.2">
      <c r="A25" s="306">
        <v>43206</v>
      </c>
      <c r="B25" s="307"/>
      <c r="C25" s="308">
        <v>2</v>
      </c>
      <c r="D25" s="309" t="s">
        <v>444</v>
      </c>
      <c r="E25" s="310"/>
      <c r="F25" s="310"/>
      <c r="G25" s="310"/>
      <c r="H25" s="311"/>
    </row>
    <row r="26" spans="1:8" ht="20.100000000000001" customHeight="1" x14ac:dyDescent="0.2">
      <c r="A26" s="101" t="s">
        <v>124</v>
      </c>
      <c r="B26" s="191"/>
      <c r="C26" s="107" t="s">
        <v>200</v>
      </c>
      <c r="D26" s="108"/>
      <c r="E26" s="111" t="s">
        <v>204</v>
      </c>
      <c r="F26" s="141"/>
      <c r="G26" s="107"/>
      <c r="H26" s="108"/>
    </row>
    <row r="27" spans="1:8" ht="20.100000000000001" customHeight="1" x14ac:dyDescent="0.2">
      <c r="A27" s="192"/>
      <c r="B27" s="104"/>
      <c r="C27" s="109" t="s">
        <v>201</v>
      </c>
      <c r="D27" s="110"/>
      <c r="E27" s="112"/>
      <c r="F27" s="312"/>
      <c r="G27" s="109"/>
      <c r="H27" s="110"/>
    </row>
    <row r="28" spans="1:8" ht="20.100000000000001" customHeight="1" x14ac:dyDescent="0.2">
      <c r="A28" s="101" t="s">
        <v>131</v>
      </c>
      <c r="B28" s="199"/>
      <c r="C28" s="195" t="s">
        <v>206</v>
      </c>
      <c r="D28" s="196"/>
      <c r="E28" s="36" t="s">
        <v>207</v>
      </c>
      <c r="F28" s="313"/>
      <c r="G28" s="107"/>
      <c r="H28" s="108"/>
    </row>
    <row r="29" spans="1:8" ht="30" customHeight="1" x14ac:dyDescent="0.2">
      <c r="A29" s="200"/>
      <c r="B29" s="201"/>
      <c r="C29" s="197" t="s">
        <v>205</v>
      </c>
      <c r="D29" s="198"/>
      <c r="E29" s="36" t="s">
        <v>208</v>
      </c>
      <c r="F29" s="313"/>
      <c r="G29" s="109"/>
      <c r="H29" s="110"/>
    </row>
    <row r="30" spans="1:8" ht="20.100000000000001" customHeight="1" x14ac:dyDescent="0.2">
      <c r="A30" s="200"/>
      <c r="B30" s="201"/>
      <c r="C30" s="142" t="s">
        <v>202</v>
      </c>
      <c r="D30" s="151"/>
      <c r="E30" s="111" t="s">
        <v>199</v>
      </c>
      <c r="F30" s="132"/>
      <c r="G30" s="107"/>
      <c r="H30" s="108"/>
    </row>
    <row r="31" spans="1:8" ht="20.100000000000001" customHeight="1" x14ac:dyDescent="0.2">
      <c r="A31" s="192"/>
      <c r="B31" s="202"/>
      <c r="C31" s="128" t="s">
        <v>203</v>
      </c>
      <c r="D31" s="129"/>
      <c r="E31" s="112"/>
      <c r="F31" s="133"/>
      <c r="G31" s="109"/>
      <c r="H31" s="110"/>
    </row>
    <row r="32" spans="1:8" ht="31.5" customHeight="1" x14ac:dyDescent="0.2">
      <c r="A32" s="101" t="s">
        <v>130</v>
      </c>
      <c r="B32" s="102"/>
      <c r="C32" s="195" t="s">
        <v>206</v>
      </c>
      <c r="D32" s="196"/>
      <c r="E32" s="36" t="s">
        <v>209</v>
      </c>
      <c r="F32" s="193"/>
      <c r="G32" s="107"/>
      <c r="H32" s="108"/>
    </row>
    <row r="33" spans="1:8" ht="31.5" customHeight="1" x14ac:dyDescent="0.2">
      <c r="A33" s="192"/>
      <c r="B33" s="203"/>
      <c r="C33" s="197" t="s">
        <v>205</v>
      </c>
      <c r="D33" s="198"/>
      <c r="E33" s="93" t="s">
        <v>208</v>
      </c>
      <c r="F33" s="194"/>
      <c r="G33" s="109"/>
      <c r="H33" s="110"/>
    </row>
    <row r="34" spans="1:8" x14ac:dyDescent="0.2">
      <c r="C34" s="18"/>
      <c r="D34" s="18"/>
      <c r="E34" s="18"/>
    </row>
  </sheetData>
  <mergeCells count="49">
    <mergeCell ref="A1:H1"/>
    <mergeCell ref="B7:H7"/>
    <mergeCell ref="A15:A17"/>
    <mergeCell ref="D9:D10"/>
    <mergeCell ref="F9:F10"/>
    <mergeCell ref="G9:H9"/>
    <mergeCell ref="E9:E10"/>
    <mergeCell ref="D11:D12"/>
    <mergeCell ref="E11:E12"/>
    <mergeCell ref="F11:F12"/>
    <mergeCell ref="A18:A21"/>
    <mergeCell ref="B3:C3"/>
    <mergeCell ref="B4:C4"/>
    <mergeCell ref="A9:A10"/>
    <mergeCell ref="B9:C10"/>
    <mergeCell ref="C11:C12"/>
    <mergeCell ref="B11:B12"/>
    <mergeCell ref="A11:A12"/>
    <mergeCell ref="B6:C6"/>
    <mergeCell ref="B5:C5"/>
    <mergeCell ref="A22:D22"/>
    <mergeCell ref="C29:D29"/>
    <mergeCell ref="G22:H22"/>
    <mergeCell ref="C26:D26"/>
    <mergeCell ref="C27:D27"/>
    <mergeCell ref="C28:D28"/>
    <mergeCell ref="G26:H27"/>
    <mergeCell ref="G28:H29"/>
    <mergeCell ref="A23:B23"/>
    <mergeCell ref="D23:H23"/>
    <mergeCell ref="A24:B24"/>
    <mergeCell ref="D24:H24"/>
    <mergeCell ref="A25:B25"/>
    <mergeCell ref="D25:H25"/>
    <mergeCell ref="G32:H33"/>
    <mergeCell ref="A26:B27"/>
    <mergeCell ref="F26:F27"/>
    <mergeCell ref="F28:F29"/>
    <mergeCell ref="F30:F31"/>
    <mergeCell ref="F32:F33"/>
    <mergeCell ref="C32:D32"/>
    <mergeCell ref="C33:D33"/>
    <mergeCell ref="A28:B31"/>
    <mergeCell ref="A32:B33"/>
    <mergeCell ref="C30:D30"/>
    <mergeCell ref="C31:D31"/>
    <mergeCell ref="E26:E27"/>
    <mergeCell ref="G30:H31"/>
    <mergeCell ref="E30:E31"/>
  </mergeCells>
  <printOptions horizontalCentered="1"/>
  <pageMargins left="0.27559055118110237" right="0.23622047244094491" top="0.35433070866141736" bottom="0.35433070866141736" header="0.31496062992125984" footer="0.31496062992125984"/>
  <pageSetup scale="58" fitToHeight="2"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opLeftCell="A21" zoomScale="80" zoomScaleNormal="80" zoomScaleSheetLayoutView="90" workbookViewId="0">
      <selection activeCell="I23" sqref="A23:XFD25"/>
    </sheetView>
  </sheetViews>
  <sheetFormatPr baseColWidth="10" defaultColWidth="11.42578125" defaultRowHeight="12.75" x14ac:dyDescent="0.2"/>
  <cols>
    <col min="1" max="1" width="25.7109375" style="1" customWidth="1"/>
    <col min="2" max="2" width="5" style="1" customWidth="1"/>
    <col min="3" max="3" width="36" style="1" customWidth="1"/>
    <col min="4" max="4" width="29.7109375" style="1" customWidth="1"/>
    <col min="5" max="5" width="40.140625" style="1" customWidth="1"/>
    <col min="6" max="6" width="17" style="1" customWidth="1"/>
    <col min="7" max="8" width="11.85546875" style="1" customWidth="1"/>
    <col min="9" max="16384" width="11.42578125" style="1"/>
  </cols>
  <sheetData>
    <row r="1" spans="1:10" ht="69.95" customHeight="1" x14ac:dyDescent="0.2">
      <c r="A1" s="134" t="s">
        <v>391</v>
      </c>
      <c r="B1" s="134"/>
      <c r="C1" s="134"/>
      <c r="D1" s="134"/>
      <c r="E1" s="134"/>
      <c r="F1" s="134"/>
      <c r="G1" s="134"/>
      <c r="H1" s="134"/>
    </row>
    <row r="2" spans="1:10" ht="20.100000000000001" customHeight="1" x14ac:dyDescent="0.2"/>
    <row r="3" spans="1:10" s="13" customFormat="1" ht="20.100000000000001" customHeight="1" x14ac:dyDescent="0.25">
      <c r="A3" s="16" t="s">
        <v>6</v>
      </c>
      <c r="B3" s="113">
        <v>2018</v>
      </c>
      <c r="C3" s="114"/>
      <c r="G3" s="15"/>
    </row>
    <row r="4" spans="1:10" s="13" customFormat="1" ht="20.100000000000001" customHeight="1" x14ac:dyDescent="0.25">
      <c r="A4" s="16" t="s">
        <v>226</v>
      </c>
      <c r="B4" s="115">
        <v>43206</v>
      </c>
      <c r="C4" s="116"/>
      <c r="G4" s="15"/>
    </row>
    <row r="5" spans="1:10" s="13" customFormat="1" ht="20.100000000000001" customHeight="1" x14ac:dyDescent="0.25">
      <c r="A5" s="16" t="s">
        <v>386</v>
      </c>
      <c r="B5" s="123">
        <v>43215</v>
      </c>
      <c r="C5" s="124"/>
      <c r="G5" s="15"/>
    </row>
    <row r="6" spans="1:10" s="13" customFormat="1" ht="20.100000000000001" customHeight="1" x14ac:dyDescent="0.25">
      <c r="A6" s="27" t="s">
        <v>21</v>
      </c>
      <c r="B6" s="120">
        <v>2</v>
      </c>
      <c r="C6" s="121"/>
      <c r="G6" s="15"/>
    </row>
    <row r="7" spans="1:10" s="13" customFormat="1" ht="30" customHeight="1" x14ac:dyDescent="0.25">
      <c r="A7" s="27" t="s">
        <v>7</v>
      </c>
      <c r="B7" s="189" t="s">
        <v>11</v>
      </c>
      <c r="C7" s="189"/>
      <c r="D7" s="189"/>
      <c r="E7" s="189"/>
      <c r="F7" s="189"/>
      <c r="G7" s="189"/>
      <c r="H7" s="189"/>
    </row>
    <row r="8" spans="1:10" ht="20.100000000000001" customHeight="1" x14ac:dyDescent="0.2"/>
    <row r="9" spans="1:10" ht="30" customHeight="1" x14ac:dyDescent="0.2">
      <c r="A9" s="139" t="s">
        <v>0</v>
      </c>
      <c r="B9" s="139" t="s">
        <v>1</v>
      </c>
      <c r="C9" s="139"/>
      <c r="D9" s="139" t="s">
        <v>225</v>
      </c>
      <c r="E9" s="139" t="s">
        <v>224</v>
      </c>
      <c r="F9" s="139" t="s">
        <v>2</v>
      </c>
      <c r="G9" s="139" t="s">
        <v>5</v>
      </c>
      <c r="H9" s="139"/>
    </row>
    <row r="10" spans="1:10" ht="30" customHeight="1" x14ac:dyDescent="0.2">
      <c r="A10" s="139"/>
      <c r="B10" s="139"/>
      <c r="C10" s="139"/>
      <c r="D10" s="139"/>
      <c r="E10" s="139"/>
      <c r="F10" s="139"/>
      <c r="G10" s="37" t="s">
        <v>4</v>
      </c>
      <c r="H10" s="37" t="s">
        <v>3</v>
      </c>
    </row>
    <row r="11" spans="1:10" ht="56.25" customHeight="1" x14ac:dyDescent="0.2">
      <c r="A11" s="140" t="s">
        <v>174</v>
      </c>
      <c r="B11" s="34" t="s">
        <v>133</v>
      </c>
      <c r="C11" s="20" t="s">
        <v>227</v>
      </c>
      <c r="D11" s="24" t="s">
        <v>258</v>
      </c>
      <c r="E11" s="35" t="s">
        <v>264</v>
      </c>
      <c r="F11" s="38" t="s">
        <v>158</v>
      </c>
      <c r="G11" s="22">
        <v>43132</v>
      </c>
      <c r="H11" s="22">
        <v>43465</v>
      </c>
    </row>
    <row r="12" spans="1:10" ht="56.25" customHeight="1" x14ac:dyDescent="0.2">
      <c r="A12" s="140"/>
      <c r="B12" s="34" t="s">
        <v>134</v>
      </c>
      <c r="C12" s="20" t="s">
        <v>152</v>
      </c>
      <c r="D12" s="21" t="s">
        <v>228</v>
      </c>
      <c r="E12" s="38" t="s">
        <v>229</v>
      </c>
      <c r="F12" s="38" t="s">
        <v>153</v>
      </c>
      <c r="G12" s="23">
        <v>43132</v>
      </c>
      <c r="H12" s="23">
        <v>43465</v>
      </c>
      <c r="J12" s="1" t="s">
        <v>12</v>
      </c>
    </row>
    <row r="13" spans="1:10" ht="56.25" customHeight="1" x14ac:dyDescent="0.2">
      <c r="A13" s="140"/>
      <c r="B13" s="34" t="s">
        <v>171</v>
      </c>
      <c r="C13" s="20" t="s">
        <v>155</v>
      </c>
      <c r="D13" s="21" t="s">
        <v>169</v>
      </c>
      <c r="E13" s="38" t="s">
        <v>193</v>
      </c>
      <c r="F13" s="38" t="s">
        <v>153</v>
      </c>
      <c r="G13" s="23">
        <v>43252</v>
      </c>
      <c r="H13" s="23">
        <v>43465</v>
      </c>
    </row>
    <row r="14" spans="1:10" ht="63" customHeight="1" x14ac:dyDescent="0.2">
      <c r="A14" s="140"/>
      <c r="B14" s="34" t="s">
        <v>175</v>
      </c>
      <c r="C14" s="20" t="s">
        <v>156</v>
      </c>
      <c r="D14" s="21" t="s">
        <v>170</v>
      </c>
      <c r="E14" s="38" t="s">
        <v>190</v>
      </c>
      <c r="F14" s="38" t="s">
        <v>184</v>
      </c>
      <c r="G14" s="23">
        <v>43252</v>
      </c>
      <c r="H14" s="23">
        <v>43465</v>
      </c>
    </row>
    <row r="15" spans="1:10" ht="51" x14ac:dyDescent="0.2">
      <c r="A15" s="140"/>
      <c r="B15" s="34" t="s">
        <v>176</v>
      </c>
      <c r="C15" s="25" t="s">
        <v>145</v>
      </c>
      <c r="D15" s="38" t="s">
        <v>243</v>
      </c>
      <c r="E15" s="38" t="s">
        <v>191</v>
      </c>
      <c r="F15" s="38" t="s">
        <v>188</v>
      </c>
      <c r="G15" s="17">
        <v>43132</v>
      </c>
      <c r="H15" s="17">
        <v>43465</v>
      </c>
    </row>
    <row r="16" spans="1:10" ht="102" customHeight="1" x14ac:dyDescent="0.2">
      <c r="A16" s="38" t="s">
        <v>217</v>
      </c>
      <c r="B16" s="34" t="s">
        <v>135</v>
      </c>
      <c r="C16" s="25" t="s">
        <v>13</v>
      </c>
      <c r="D16" s="33" t="s">
        <v>259</v>
      </c>
      <c r="E16" s="24" t="s">
        <v>260</v>
      </c>
      <c r="F16" s="38" t="s">
        <v>150</v>
      </c>
      <c r="G16" s="11">
        <v>43132</v>
      </c>
      <c r="H16" s="11">
        <v>43465</v>
      </c>
    </row>
    <row r="17" spans="1:8" ht="112.5" customHeight="1" x14ac:dyDescent="0.2">
      <c r="A17" s="111" t="s">
        <v>177</v>
      </c>
      <c r="B17" s="34" t="s">
        <v>136</v>
      </c>
      <c r="C17" s="26" t="s">
        <v>261</v>
      </c>
      <c r="D17" s="24" t="s">
        <v>262</v>
      </c>
      <c r="E17" s="24" t="s">
        <v>263</v>
      </c>
      <c r="F17" s="38" t="s">
        <v>157</v>
      </c>
      <c r="G17" s="11">
        <v>43160</v>
      </c>
      <c r="H17" s="11" t="s">
        <v>185</v>
      </c>
    </row>
    <row r="18" spans="1:8" ht="112.5" customHeight="1" x14ac:dyDescent="0.2">
      <c r="A18" s="117"/>
      <c r="B18" s="34" t="s">
        <v>138</v>
      </c>
      <c r="C18" s="26" t="s">
        <v>265</v>
      </c>
      <c r="D18" s="24" t="s">
        <v>267</v>
      </c>
      <c r="E18" s="24" t="s">
        <v>269</v>
      </c>
      <c r="F18" s="38" t="s">
        <v>157</v>
      </c>
      <c r="G18" s="11">
        <v>43160</v>
      </c>
      <c r="H18" s="11" t="s">
        <v>185</v>
      </c>
    </row>
    <row r="19" spans="1:8" ht="112.5" customHeight="1" x14ac:dyDescent="0.2">
      <c r="A19" s="112"/>
      <c r="B19" s="34" t="s">
        <v>230</v>
      </c>
      <c r="C19" s="26" t="s">
        <v>266</v>
      </c>
      <c r="D19" s="24" t="s">
        <v>268</v>
      </c>
      <c r="E19" s="24" t="s">
        <v>268</v>
      </c>
      <c r="F19" s="38" t="s">
        <v>157</v>
      </c>
      <c r="G19" s="11">
        <v>43160</v>
      </c>
      <c r="H19" s="11" t="s">
        <v>185</v>
      </c>
    </row>
    <row r="20" spans="1:8" ht="114.75" customHeight="1" x14ac:dyDescent="0.2">
      <c r="A20" s="38" t="s">
        <v>178</v>
      </c>
      <c r="B20" s="34" t="s">
        <v>139</v>
      </c>
      <c r="C20" s="26" t="s">
        <v>271</v>
      </c>
      <c r="D20" s="26" t="s">
        <v>272</v>
      </c>
      <c r="E20" s="24" t="s">
        <v>273</v>
      </c>
      <c r="F20" s="38" t="s">
        <v>194</v>
      </c>
      <c r="G20" s="17">
        <v>43132</v>
      </c>
      <c r="H20" s="17">
        <v>43281</v>
      </c>
    </row>
    <row r="21" spans="1:8" ht="47.25" customHeight="1" x14ac:dyDescent="0.2">
      <c r="A21" s="36" t="s">
        <v>179</v>
      </c>
      <c r="B21" s="42" t="s">
        <v>140</v>
      </c>
      <c r="C21" s="30" t="s">
        <v>154</v>
      </c>
      <c r="D21" s="36" t="s">
        <v>270</v>
      </c>
      <c r="E21" s="35" t="s">
        <v>264</v>
      </c>
      <c r="F21" s="36" t="s">
        <v>137</v>
      </c>
      <c r="G21" s="29">
        <v>43191</v>
      </c>
      <c r="H21" s="29">
        <v>43465</v>
      </c>
    </row>
    <row r="22" spans="1:8" ht="30" customHeight="1" x14ac:dyDescent="0.2">
      <c r="A22" s="118" t="s">
        <v>197</v>
      </c>
      <c r="B22" s="118"/>
      <c r="C22" s="119"/>
      <c r="D22" s="119"/>
      <c r="E22" s="37" t="s">
        <v>196</v>
      </c>
      <c r="F22" s="28" t="s">
        <v>195</v>
      </c>
      <c r="G22" s="125" t="s">
        <v>198</v>
      </c>
      <c r="H22" s="125"/>
    </row>
    <row r="23" spans="1:8" ht="20.100000000000001" customHeight="1" x14ac:dyDescent="0.2">
      <c r="A23" s="207" t="s">
        <v>124</v>
      </c>
      <c r="B23" s="208"/>
      <c r="C23" s="159" t="s">
        <v>200</v>
      </c>
      <c r="D23" s="99"/>
      <c r="E23" s="111" t="s">
        <v>204</v>
      </c>
      <c r="F23" s="143"/>
      <c r="G23" s="107"/>
      <c r="H23" s="108"/>
    </row>
    <row r="24" spans="1:8" ht="20.100000000000001" customHeight="1" x14ac:dyDescent="0.2">
      <c r="A24" s="163"/>
      <c r="B24" s="164"/>
      <c r="C24" s="161" t="s">
        <v>201</v>
      </c>
      <c r="D24" s="100"/>
      <c r="E24" s="112"/>
      <c r="F24" s="178"/>
      <c r="G24" s="109"/>
      <c r="H24" s="110"/>
    </row>
    <row r="25" spans="1:8" ht="20.100000000000001" customHeight="1" x14ac:dyDescent="0.2">
      <c r="A25" s="207" t="s">
        <v>131</v>
      </c>
      <c r="B25" s="208"/>
      <c r="C25" s="159" t="s">
        <v>202</v>
      </c>
      <c r="D25" s="99"/>
      <c r="E25" s="111" t="s">
        <v>199</v>
      </c>
      <c r="F25" s="211"/>
      <c r="G25" s="107"/>
      <c r="H25" s="108"/>
    </row>
    <row r="26" spans="1:8" ht="20.100000000000001" customHeight="1" x14ac:dyDescent="0.2">
      <c r="A26" s="105"/>
      <c r="B26" s="106"/>
      <c r="C26" s="209" t="s">
        <v>203</v>
      </c>
      <c r="D26" s="210"/>
      <c r="E26" s="117" t="s">
        <v>210</v>
      </c>
      <c r="F26" s="211"/>
      <c r="G26" s="126"/>
      <c r="H26" s="127"/>
    </row>
    <row r="27" spans="1:8" ht="20.100000000000001" customHeight="1" x14ac:dyDescent="0.2">
      <c r="A27" s="103"/>
      <c r="B27" s="104"/>
      <c r="C27" s="128"/>
      <c r="D27" s="129"/>
      <c r="E27" s="112" t="s">
        <v>211</v>
      </c>
      <c r="F27" s="211"/>
      <c r="G27" s="109"/>
      <c r="H27" s="110"/>
    </row>
    <row r="28" spans="1:8" ht="20.100000000000001" customHeight="1" x14ac:dyDescent="0.2">
      <c r="A28" s="101" t="s">
        <v>130</v>
      </c>
      <c r="B28" s="102"/>
      <c r="C28" s="107" t="s">
        <v>206</v>
      </c>
      <c r="D28" s="108"/>
      <c r="E28" s="111" t="s">
        <v>213</v>
      </c>
      <c r="F28" s="211"/>
      <c r="G28" s="107"/>
      <c r="H28" s="108"/>
    </row>
    <row r="29" spans="1:8" ht="20.100000000000001" customHeight="1" x14ac:dyDescent="0.2">
      <c r="A29" s="192"/>
      <c r="B29" s="203"/>
      <c r="C29" s="161" t="s">
        <v>212</v>
      </c>
      <c r="D29" s="100"/>
      <c r="E29" s="112" t="s">
        <v>211</v>
      </c>
      <c r="F29" s="211"/>
      <c r="G29" s="109"/>
      <c r="H29" s="110"/>
    </row>
    <row r="30" spans="1:8" x14ac:dyDescent="0.2">
      <c r="C30" s="18"/>
      <c r="D30" s="18"/>
      <c r="E30" s="18"/>
      <c r="F30" s="158"/>
    </row>
    <row r="31" spans="1:8" x14ac:dyDescent="0.2">
      <c r="C31" s="18"/>
      <c r="D31" s="18"/>
      <c r="E31" s="18"/>
    </row>
  </sheetData>
  <mergeCells count="32">
    <mergeCell ref="G28:H29"/>
    <mergeCell ref="A28:B29"/>
    <mergeCell ref="C28:D28"/>
    <mergeCell ref="B6:C6"/>
    <mergeCell ref="A1:H1"/>
    <mergeCell ref="B7:H7"/>
    <mergeCell ref="A11:A15"/>
    <mergeCell ref="B3:C3"/>
    <mergeCell ref="B5:C5"/>
    <mergeCell ref="A9:A10"/>
    <mergeCell ref="B9:C10"/>
    <mergeCell ref="D9:D10"/>
    <mergeCell ref="F9:F10"/>
    <mergeCell ref="G9:H9"/>
    <mergeCell ref="E9:E10"/>
    <mergeCell ref="B4:C4"/>
    <mergeCell ref="A17:A19"/>
    <mergeCell ref="G23:H24"/>
    <mergeCell ref="G25:H27"/>
    <mergeCell ref="A25:B27"/>
    <mergeCell ref="C26:D27"/>
    <mergeCell ref="F23:F30"/>
    <mergeCell ref="C29:D29"/>
    <mergeCell ref="C25:D25"/>
    <mergeCell ref="A22:D22"/>
    <mergeCell ref="G22:H22"/>
    <mergeCell ref="C23:D23"/>
    <mergeCell ref="C24:D24"/>
    <mergeCell ref="A23:B24"/>
    <mergeCell ref="E23:E24"/>
    <mergeCell ref="E25:E27"/>
    <mergeCell ref="E28:E29"/>
  </mergeCells>
  <printOptions horizontalCentered="1"/>
  <pageMargins left="0.35433070866141736" right="0.35433070866141736" top="0.43307086614173229" bottom="0.35433070866141736" header="0.31496062992125984" footer="0.31496062992125984"/>
  <pageSetup scale="73"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80" zoomScaleNormal="80" zoomScaleSheetLayoutView="90" workbookViewId="0">
      <selection activeCell="B4" sqref="B4:C4"/>
    </sheetView>
  </sheetViews>
  <sheetFormatPr baseColWidth="10" defaultColWidth="11.42578125" defaultRowHeight="12.75" x14ac:dyDescent="0.2"/>
  <cols>
    <col min="1" max="1" width="25.7109375" style="18" customWidth="1"/>
    <col min="2" max="2" width="5" style="18" customWidth="1"/>
    <col min="3" max="3" width="38.28515625" style="18" customWidth="1"/>
    <col min="4" max="5" width="21" style="18" customWidth="1"/>
    <col min="6" max="6" width="23.28515625" style="18" customWidth="1"/>
    <col min="7" max="8" width="12.85546875" style="18" customWidth="1"/>
    <col min="9" max="16384" width="11.42578125" style="18"/>
  </cols>
  <sheetData>
    <row r="1" spans="1:8" ht="69.95" customHeight="1" x14ac:dyDescent="0.2">
      <c r="A1" s="134" t="s">
        <v>392</v>
      </c>
      <c r="B1" s="134"/>
      <c r="C1" s="134"/>
      <c r="D1" s="134"/>
      <c r="E1" s="134"/>
      <c r="F1" s="134"/>
      <c r="G1" s="134"/>
      <c r="H1" s="134"/>
    </row>
    <row r="2" spans="1:8" ht="20.100000000000001" customHeight="1" x14ac:dyDescent="0.2"/>
    <row r="3" spans="1:8" s="12" customFormat="1" ht="20.100000000000001" customHeight="1" x14ac:dyDescent="0.25">
      <c r="A3" s="16" t="s">
        <v>6</v>
      </c>
      <c r="B3" s="113">
        <v>2018</v>
      </c>
      <c r="C3" s="114"/>
    </row>
    <row r="4" spans="1:8" s="12" customFormat="1" ht="20.100000000000001" customHeight="1" x14ac:dyDescent="0.25">
      <c r="A4" s="16" t="s">
        <v>226</v>
      </c>
      <c r="B4" s="212">
        <v>43129</v>
      </c>
      <c r="C4" s="213"/>
    </row>
    <row r="5" spans="1:8" s="12" customFormat="1" ht="20.100000000000001" customHeight="1" x14ac:dyDescent="0.25">
      <c r="A5" s="16" t="s">
        <v>386</v>
      </c>
      <c r="B5" s="215">
        <v>43131</v>
      </c>
      <c r="C5" s="216"/>
    </row>
    <row r="6" spans="1:8" s="12" customFormat="1" ht="20.100000000000001" customHeight="1" x14ac:dyDescent="0.25">
      <c r="A6" s="27" t="s">
        <v>21</v>
      </c>
      <c r="B6" s="220">
        <v>1</v>
      </c>
      <c r="C6" s="221"/>
    </row>
    <row r="7" spans="1:8" s="12" customFormat="1" ht="30" customHeight="1" x14ac:dyDescent="0.25">
      <c r="A7" s="27" t="s">
        <v>7</v>
      </c>
      <c r="B7" s="113" t="s">
        <v>14</v>
      </c>
      <c r="C7" s="214"/>
      <c r="D7" s="214"/>
      <c r="E7" s="214"/>
      <c r="F7" s="214"/>
      <c r="G7" s="214"/>
      <c r="H7" s="114"/>
    </row>
    <row r="8" spans="1:8" ht="20.100000000000001" customHeight="1" x14ac:dyDescent="0.2"/>
    <row r="9" spans="1:8" s="19" customFormat="1" ht="30" customHeight="1" x14ac:dyDescent="0.2">
      <c r="A9" s="139" t="s">
        <v>0</v>
      </c>
      <c r="B9" s="139" t="s">
        <v>1</v>
      </c>
      <c r="C9" s="139"/>
      <c r="D9" s="139" t="s">
        <v>225</v>
      </c>
      <c r="E9" s="139" t="s">
        <v>224</v>
      </c>
      <c r="F9" s="139" t="s">
        <v>2</v>
      </c>
      <c r="G9" s="139" t="s">
        <v>5</v>
      </c>
      <c r="H9" s="139"/>
    </row>
    <row r="10" spans="1:8" s="19" customFormat="1" ht="30" customHeight="1" x14ac:dyDescent="0.2">
      <c r="A10" s="139"/>
      <c r="B10" s="139"/>
      <c r="C10" s="139"/>
      <c r="D10" s="139"/>
      <c r="E10" s="139"/>
      <c r="F10" s="139"/>
      <c r="G10" s="37" t="s">
        <v>4</v>
      </c>
      <c r="H10" s="37" t="s">
        <v>3</v>
      </c>
    </row>
    <row r="11" spans="1:8" ht="93" customHeight="1" x14ac:dyDescent="0.2">
      <c r="A11" s="140" t="s">
        <v>180</v>
      </c>
      <c r="B11" s="34" t="s">
        <v>133</v>
      </c>
      <c r="C11" s="25" t="s">
        <v>182</v>
      </c>
      <c r="D11" s="38" t="s">
        <v>165</v>
      </c>
      <c r="E11" s="24" t="s">
        <v>240</v>
      </c>
      <c r="F11" s="38" t="s">
        <v>181</v>
      </c>
      <c r="G11" s="17">
        <v>43132</v>
      </c>
      <c r="H11" s="17">
        <v>43159</v>
      </c>
    </row>
    <row r="12" spans="1:8" ht="74.25" customHeight="1" x14ac:dyDescent="0.2">
      <c r="A12" s="140"/>
      <c r="B12" s="34" t="s">
        <v>134</v>
      </c>
      <c r="C12" s="25" t="s">
        <v>142</v>
      </c>
      <c r="D12" s="38" t="s">
        <v>166</v>
      </c>
      <c r="E12" s="24" t="s">
        <v>241</v>
      </c>
      <c r="F12" s="38" t="s">
        <v>181</v>
      </c>
      <c r="G12" s="17">
        <v>43160</v>
      </c>
      <c r="H12" s="17" t="s">
        <v>183</v>
      </c>
    </row>
    <row r="13" spans="1:8" ht="68.25" customHeight="1" x14ac:dyDescent="0.2">
      <c r="A13" s="140"/>
      <c r="B13" s="193" t="s">
        <v>171</v>
      </c>
      <c r="C13" s="217" t="s">
        <v>143</v>
      </c>
      <c r="D13" s="38" t="s">
        <v>274</v>
      </c>
      <c r="E13" s="24" t="s">
        <v>275</v>
      </c>
      <c r="F13" s="38" t="s">
        <v>181</v>
      </c>
      <c r="G13" s="17">
        <v>43221</v>
      </c>
      <c r="H13" s="17">
        <v>43403</v>
      </c>
    </row>
    <row r="14" spans="1:8" ht="68.25" customHeight="1" x14ac:dyDescent="0.2">
      <c r="A14" s="140"/>
      <c r="B14" s="194"/>
      <c r="C14" s="218"/>
      <c r="D14" s="38" t="s">
        <v>242</v>
      </c>
      <c r="E14" s="24" t="s">
        <v>276</v>
      </c>
      <c r="F14" s="38" t="s">
        <v>181</v>
      </c>
      <c r="G14" s="17">
        <v>43221</v>
      </c>
      <c r="H14" s="17">
        <v>43403</v>
      </c>
    </row>
    <row r="15" spans="1:8" ht="74.25" customHeight="1" x14ac:dyDescent="0.2">
      <c r="A15" s="111"/>
      <c r="B15" s="42" t="s">
        <v>175</v>
      </c>
      <c r="C15" s="31" t="s">
        <v>167</v>
      </c>
      <c r="D15" s="36" t="s">
        <v>168</v>
      </c>
      <c r="E15" s="36" t="s">
        <v>192</v>
      </c>
      <c r="F15" s="36" t="s">
        <v>181</v>
      </c>
      <c r="G15" s="32">
        <v>43282</v>
      </c>
      <c r="H15" s="32">
        <v>43434</v>
      </c>
    </row>
    <row r="16" spans="1:8" ht="57.75" customHeight="1" x14ac:dyDescent="0.2">
      <c r="A16" s="118" t="s">
        <v>197</v>
      </c>
      <c r="B16" s="118"/>
      <c r="C16" s="119"/>
      <c r="D16" s="119"/>
      <c r="E16" s="37" t="s">
        <v>196</v>
      </c>
      <c r="F16" s="28" t="s">
        <v>195</v>
      </c>
      <c r="G16" s="125" t="s">
        <v>198</v>
      </c>
      <c r="H16" s="125"/>
    </row>
    <row r="17" spans="1:8" ht="20.100000000000001" customHeight="1" x14ac:dyDescent="0.2">
      <c r="A17" s="101" t="s">
        <v>124</v>
      </c>
      <c r="B17" s="102"/>
      <c r="C17" s="107" t="s">
        <v>200</v>
      </c>
      <c r="D17" s="108"/>
      <c r="E17" s="111" t="s">
        <v>204</v>
      </c>
      <c r="F17" s="55"/>
      <c r="G17" s="55"/>
      <c r="H17" s="55"/>
    </row>
    <row r="18" spans="1:8" ht="20.100000000000001" customHeight="1" x14ac:dyDescent="0.2">
      <c r="A18" s="103"/>
      <c r="B18" s="104"/>
      <c r="C18" s="109" t="s">
        <v>201</v>
      </c>
      <c r="D18" s="110"/>
      <c r="E18" s="112"/>
      <c r="F18" s="56"/>
      <c r="G18" s="56"/>
      <c r="H18" s="56"/>
    </row>
    <row r="19" spans="1:8" ht="27.75" customHeight="1" x14ac:dyDescent="0.2">
      <c r="A19" s="101" t="s">
        <v>131</v>
      </c>
      <c r="B19" s="102"/>
      <c r="C19" s="107" t="s">
        <v>206</v>
      </c>
      <c r="D19" s="108"/>
      <c r="E19" s="36" t="s">
        <v>214</v>
      </c>
      <c r="F19" s="55"/>
      <c r="G19" s="55"/>
      <c r="H19" s="55"/>
    </row>
    <row r="20" spans="1:8" ht="27.75" customHeight="1" x14ac:dyDescent="0.2">
      <c r="A20" s="200"/>
      <c r="B20" s="222"/>
      <c r="C20" s="109" t="s">
        <v>205</v>
      </c>
      <c r="D20" s="129"/>
      <c r="E20" s="36" t="s">
        <v>215</v>
      </c>
      <c r="F20" s="56"/>
      <c r="G20" s="56"/>
      <c r="H20" s="56"/>
    </row>
    <row r="21" spans="1:8" ht="27.75" customHeight="1" x14ac:dyDescent="0.2">
      <c r="A21" s="200"/>
      <c r="B21" s="222"/>
      <c r="C21" s="107" t="s">
        <v>202</v>
      </c>
      <c r="D21" s="108"/>
      <c r="E21" s="111" t="s">
        <v>199</v>
      </c>
      <c r="F21" s="55"/>
      <c r="G21" s="55"/>
      <c r="H21" s="55"/>
    </row>
    <row r="22" spans="1:8" ht="27.75" customHeight="1" x14ac:dyDescent="0.2">
      <c r="A22" s="192"/>
      <c r="B22" s="203"/>
      <c r="C22" s="109" t="s">
        <v>203</v>
      </c>
      <c r="D22" s="110"/>
      <c r="E22" s="112"/>
      <c r="F22" s="56"/>
      <c r="G22" s="56"/>
      <c r="H22" s="56"/>
    </row>
    <row r="23" spans="1:8" ht="27.75" customHeight="1" x14ac:dyDescent="0.2">
      <c r="A23" s="101" t="s">
        <v>130</v>
      </c>
      <c r="B23" s="102"/>
      <c r="C23" s="107" t="s">
        <v>206</v>
      </c>
      <c r="D23" s="108"/>
      <c r="E23" s="36" t="s">
        <v>216</v>
      </c>
      <c r="F23" s="55"/>
      <c r="G23" s="55"/>
      <c r="H23" s="55"/>
    </row>
    <row r="24" spans="1:8" ht="27.75" customHeight="1" x14ac:dyDescent="0.2">
      <c r="A24" s="103"/>
      <c r="B24" s="104"/>
      <c r="C24" s="109" t="s">
        <v>205</v>
      </c>
      <c r="D24" s="129"/>
      <c r="E24" s="36" t="s">
        <v>215</v>
      </c>
      <c r="F24" s="56"/>
      <c r="G24" s="56"/>
      <c r="H24" s="56"/>
    </row>
    <row r="25" spans="1:8" ht="12.75" customHeight="1" x14ac:dyDescent="0.2">
      <c r="F25" s="55"/>
      <c r="G25" s="55"/>
      <c r="H25" s="55"/>
    </row>
    <row r="26" spans="1:8" x14ac:dyDescent="0.2">
      <c r="F26" s="219"/>
    </row>
    <row r="27" spans="1:8" x14ac:dyDescent="0.2">
      <c r="F27" s="158"/>
    </row>
    <row r="28" spans="1:8" x14ac:dyDescent="0.2">
      <c r="F28" s="158"/>
    </row>
    <row r="29" spans="1:8" x14ac:dyDescent="0.2">
      <c r="F29" s="219"/>
    </row>
    <row r="30" spans="1:8" x14ac:dyDescent="0.2">
      <c r="F30" s="219"/>
    </row>
  </sheetData>
  <mergeCells count="32">
    <mergeCell ref="B13:B14"/>
    <mergeCell ref="F29:F30"/>
    <mergeCell ref="F26:F28"/>
    <mergeCell ref="B6:C6"/>
    <mergeCell ref="A16:D16"/>
    <mergeCell ref="C21:D21"/>
    <mergeCell ref="C22:D22"/>
    <mergeCell ref="C18:D18"/>
    <mergeCell ref="E17:E18"/>
    <mergeCell ref="A19:B22"/>
    <mergeCell ref="C19:D19"/>
    <mergeCell ref="C20:D20"/>
    <mergeCell ref="E21:E22"/>
    <mergeCell ref="C23:D23"/>
    <mergeCell ref="C24:D24"/>
    <mergeCell ref="A23:B24"/>
    <mergeCell ref="G16:H16"/>
    <mergeCell ref="C17:D17"/>
    <mergeCell ref="A17:B18"/>
    <mergeCell ref="B4:C4"/>
    <mergeCell ref="A1:H1"/>
    <mergeCell ref="A11:A15"/>
    <mergeCell ref="B7:H7"/>
    <mergeCell ref="B3:C3"/>
    <mergeCell ref="B5:C5"/>
    <mergeCell ref="A9:A10"/>
    <mergeCell ref="B9:C10"/>
    <mergeCell ref="D9:D10"/>
    <mergeCell ref="F9:F10"/>
    <mergeCell ref="G9:H9"/>
    <mergeCell ref="E9:E10"/>
    <mergeCell ref="C13:C14"/>
  </mergeCells>
  <printOptions horizontalCentered="1"/>
  <pageMargins left="0.70866141732283472" right="0.70866141732283472" top="0.74803149606299213" bottom="0.74803149606299213" header="0.31496062992125984" footer="0.31496062992125984"/>
  <pageSetup scale="7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9"/>
  <sheetViews>
    <sheetView tabSelected="1" zoomScale="85" zoomScaleNormal="85" zoomScaleSheetLayoutView="90" workbookViewId="0">
      <selection activeCell="D25" sqref="D25:H25"/>
    </sheetView>
  </sheetViews>
  <sheetFormatPr baseColWidth="10" defaultColWidth="11.42578125" defaultRowHeight="12.75" x14ac:dyDescent="0.2"/>
  <cols>
    <col min="1" max="1" width="25.7109375" style="18" customWidth="1"/>
    <col min="2" max="2" width="5" style="18" customWidth="1"/>
    <col min="3" max="3" width="36.140625" style="18" customWidth="1"/>
    <col min="4" max="5" width="29.5703125" style="18" customWidth="1"/>
    <col min="6" max="6" width="23.28515625" style="18" customWidth="1"/>
    <col min="7" max="8" width="12.85546875" style="18" customWidth="1"/>
    <col min="9" max="16384" width="11.42578125" style="18"/>
  </cols>
  <sheetData>
    <row r="1" spans="1:8" ht="69.95" customHeight="1" x14ac:dyDescent="0.2">
      <c r="A1" s="134" t="s">
        <v>392</v>
      </c>
      <c r="B1" s="134"/>
      <c r="C1" s="134"/>
      <c r="D1" s="134"/>
      <c r="E1" s="134"/>
      <c r="F1" s="134"/>
      <c r="G1" s="134"/>
      <c r="H1" s="134"/>
    </row>
    <row r="2" spans="1:8" ht="20.100000000000001" customHeight="1" x14ac:dyDescent="0.2"/>
    <row r="3" spans="1:8" s="12" customFormat="1" ht="20.100000000000001" customHeight="1" x14ac:dyDescent="0.25">
      <c r="A3" s="16" t="s">
        <v>6</v>
      </c>
      <c r="B3" s="113">
        <v>2018</v>
      </c>
      <c r="C3" s="114"/>
    </row>
    <row r="4" spans="1:8" s="12" customFormat="1" ht="20.100000000000001" customHeight="1" x14ac:dyDescent="0.25">
      <c r="A4" s="16" t="s">
        <v>226</v>
      </c>
      <c r="B4" s="115">
        <v>43206</v>
      </c>
      <c r="C4" s="116"/>
    </row>
    <row r="5" spans="1:8" s="12" customFormat="1" ht="20.100000000000001" customHeight="1" x14ac:dyDescent="0.25">
      <c r="A5" s="16" t="s">
        <v>386</v>
      </c>
      <c r="B5" s="123">
        <v>43215</v>
      </c>
      <c r="C5" s="124"/>
    </row>
    <row r="6" spans="1:8" s="12" customFormat="1" ht="20.100000000000001" customHeight="1" x14ac:dyDescent="0.25">
      <c r="A6" s="27" t="s">
        <v>21</v>
      </c>
      <c r="B6" s="120">
        <v>2</v>
      </c>
      <c r="C6" s="121"/>
    </row>
    <row r="7" spans="1:8" s="12" customFormat="1" ht="30" customHeight="1" x14ac:dyDescent="0.25">
      <c r="A7" s="27" t="s">
        <v>7</v>
      </c>
      <c r="B7" s="113" t="s">
        <v>14</v>
      </c>
      <c r="C7" s="214"/>
      <c r="D7" s="214"/>
      <c r="E7" s="214"/>
      <c r="F7" s="214"/>
      <c r="G7" s="214"/>
      <c r="H7" s="114"/>
    </row>
    <row r="8" spans="1:8" ht="20.100000000000001" customHeight="1" x14ac:dyDescent="0.2"/>
    <row r="9" spans="1:8" s="19" customFormat="1" ht="30" customHeight="1" x14ac:dyDescent="0.2">
      <c r="A9" s="139" t="s">
        <v>0</v>
      </c>
      <c r="B9" s="139" t="s">
        <v>1</v>
      </c>
      <c r="C9" s="139"/>
      <c r="D9" s="139" t="s">
        <v>225</v>
      </c>
      <c r="E9" s="139" t="s">
        <v>224</v>
      </c>
      <c r="F9" s="139" t="s">
        <v>2</v>
      </c>
      <c r="G9" s="139" t="s">
        <v>5</v>
      </c>
      <c r="H9" s="139"/>
    </row>
    <row r="10" spans="1:8" s="19" customFormat="1" ht="30" customHeight="1" x14ac:dyDescent="0.2">
      <c r="A10" s="139"/>
      <c r="B10" s="139"/>
      <c r="C10" s="139"/>
      <c r="D10" s="139"/>
      <c r="E10" s="139"/>
      <c r="F10" s="139"/>
      <c r="G10" s="76" t="s">
        <v>4</v>
      </c>
      <c r="H10" s="76" t="s">
        <v>3</v>
      </c>
    </row>
    <row r="11" spans="1:8" customFormat="1" ht="44.25" customHeight="1" x14ac:dyDescent="0.25">
      <c r="A11" s="223" t="s">
        <v>393</v>
      </c>
      <c r="B11" s="86">
        <v>1</v>
      </c>
      <c r="C11" s="88" t="s">
        <v>417</v>
      </c>
      <c r="D11" s="21" t="s">
        <v>419</v>
      </c>
      <c r="E11" s="89" t="s">
        <v>429</v>
      </c>
      <c r="F11" s="87" t="s">
        <v>181</v>
      </c>
      <c r="G11" s="17">
        <v>43214</v>
      </c>
      <c r="H11" s="17">
        <v>43215</v>
      </c>
    </row>
    <row r="12" spans="1:8" customFormat="1" ht="59.25" customHeight="1" x14ac:dyDescent="0.25">
      <c r="A12" s="224"/>
      <c r="B12" s="86">
        <v>2</v>
      </c>
      <c r="C12" s="10" t="s">
        <v>418</v>
      </c>
      <c r="D12" s="21" t="s">
        <v>431</v>
      </c>
      <c r="E12" s="89" t="s">
        <v>432</v>
      </c>
      <c r="F12" s="87" t="s">
        <v>181</v>
      </c>
      <c r="G12" s="17">
        <f>+G11</f>
        <v>43214</v>
      </c>
      <c r="H12" s="17">
        <f>+H11</f>
        <v>43215</v>
      </c>
    </row>
    <row r="13" spans="1:8" customFormat="1" ht="74.25" customHeight="1" x14ac:dyDescent="0.25">
      <c r="A13" s="225"/>
      <c r="B13" s="81">
        <v>3</v>
      </c>
      <c r="C13" s="10" t="s">
        <v>416</v>
      </c>
      <c r="D13" s="21" t="s">
        <v>403</v>
      </c>
      <c r="E13" s="20" t="s">
        <v>402</v>
      </c>
      <c r="F13" s="83" t="s">
        <v>397</v>
      </c>
      <c r="G13" s="84">
        <f>+G12</f>
        <v>43214</v>
      </c>
      <c r="H13" s="84">
        <f>+H12</f>
        <v>43215</v>
      </c>
    </row>
    <row r="14" spans="1:8" customFormat="1" ht="80.25" customHeight="1" x14ac:dyDescent="0.25">
      <c r="A14" s="226" t="s">
        <v>398</v>
      </c>
      <c r="B14" s="82">
        <v>1</v>
      </c>
      <c r="C14" s="10" t="s">
        <v>414</v>
      </c>
      <c r="D14" s="20" t="s">
        <v>415</v>
      </c>
      <c r="E14" s="20" t="s">
        <v>430</v>
      </c>
      <c r="F14" s="83" t="s">
        <v>420</v>
      </c>
      <c r="G14" s="84">
        <v>43230</v>
      </c>
      <c r="H14" s="84">
        <v>43245</v>
      </c>
    </row>
    <row r="15" spans="1:8" customFormat="1" ht="98.25" customHeight="1" x14ac:dyDescent="0.25">
      <c r="A15" s="227"/>
      <c r="B15" s="82">
        <v>2</v>
      </c>
      <c r="C15" s="10" t="s">
        <v>407</v>
      </c>
      <c r="D15" s="20" t="s">
        <v>401</v>
      </c>
      <c r="E15" s="20" t="s">
        <v>408</v>
      </c>
      <c r="F15" s="83" t="s">
        <v>421</v>
      </c>
      <c r="G15" s="84">
        <f>+G14</f>
        <v>43230</v>
      </c>
      <c r="H15" s="84">
        <f>+H14</f>
        <v>43245</v>
      </c>
    </row>
    <row r="16" spans="1:8" customFormat="1" ht="74.25" customHeight="1" x14ac:dyDescent="0.25">
      <c r="A16" s="228"/>
      <c r="B16" s="82">
        <v>3</v>
      </c>
      <c r="C16" s="10" t="s">
        <v>434</v>
      </c>
      <c r="D16" s="90" t="s">
        <v>433</v>
      </c>
      <c r="E16" s="90" t="s">
        <v>435</v>
      </c>
      <c r="F16" s="83" t="s">
        <v>420</v>
      </c>
      <c r="G16" s="84">
        <v>43245</v>
      </c>
      <c r="H16" s="84">
        <v>43449</v>
      </c>
    </row>
    <row r="17" spans="1:8" customFormat="1" ht="114.75" customHeight="1" x14ac:dyDescent="0.25">
      <c r="A17" s="85" t="s">
        <v>394</v>
      </c>
      <c r="B17" s="82">
        <v>1</v>
      </c>
      <c r="C17" s="68" t="s">
        <v>411</v>
      </c>
      <c r="D17" s="20" t="s">
        <v>405</v>
      </c>
      <c r="E17" s="20" t="s">
        <v>426</v>
      </c>
      <c r="F17" s="83" t="s">
        <v>422</v>
      </c>
      <c r="G17" s="84">
        <v>43230</v>
      </c>
      <c r="H17" s="84">
        <v>43245</v>
      </c>
    </row>
    <row r="18" spans="1:8" customFormat="1" ht="71.25" customHeight="1" x14ac:dyDescent="0.25">
      <c r="A18" s="226" t="s">
        <v>395</v>
      </c>
      <c r="B18" s="82">
        <v>1</v>
      </c>
      <c r="C18" s="20" t="s">
        <v>399</v>
      </c>
      <c r="D18" s="20" t="s">
        <v>424</v>
      </c>
      <c r="E18" s="20" t="s">
        <v>425</v>
      </c>
      <c r="F18" s="83" t="s">
        <v>423</v>
      </c>
      <c r="G18" s="84">
        <v>43240</v>
      </c>
      <c r="H18" s="84">
        <v>43311</v>
      </c>
    </row>
    <row r="19" spans="1:8" customFormat="1" ht="71.25" customHeight="1" x14ac:dyDescent="0.25">
      <c r="A19" s="227"/>
      <c r="B19" s="82">
        <v>2</v>
      </c>
      <c r="C19" s="20" t="s">
        <v>400</v>
      </c>
      <c r="D19" s="20" t="s">
        <v>400</v>
      </c>
      <c r="E19" s="90" t="s">
        <v>436</v>
      </c>
      <c r="F19" s="83" t="s">
        <v>423</v>
      </c>
      <c r="G19" s="84">
        <v>43311</v>
      </c>
      <c r="H19" s="84">
        <v>43403</v>
      </c>
    </row>
    <row r="20" spans="1:8" customFormat="1" ht="84.75" customHeight="1" x14ac:dyDescent="0.25">
      <c r="A20" s="226" t="s">
        <v>396</v>
      </c>
      <c r="B20" s="82">
        <v>1</v>
      </c>
      <c r="C20" s="68" t="s">
        <v>412</v>
      </c>
      <c r="D20" s="20" t="s">
        <v>409</v>
      </c>
      <c r="E20" s="20" t="s">
        <v>427</v>
      </c>
      <c r="F20" s="83" t="s">
        <v>406</v>
      </c>
      <c r="G20" s="84">
        <v>43444</v>
      </c>
      <c r="H20" s="84">
        <v>43449</v>
      </c>
    </row>
    <row r="21" spans="1:8" customFormat="1" ht="63.75" customHeight="1" x14ac:dyDescent="0.25">
      <c r="A21" s="227"/>
      <c r="B21" s="82">
        <v>2</v>
      </c>
      <c r="C21" s="10" t="s">
        <v>410</v>
      </c>
      <c r="D21" s="80" t="s">
        <v>413</v>
      </c>
      <c r="E21" s="80" t="s">
        <v>428</v>
      </c>
      <c r="F21" s="83" t="s">
        <v>404</v>
      </c>
      <c r="G21" s="84">
        <v>43383</v>
      </c>
      <c r="H21" s="84">
        <v>39797</v>
      </c>
    </row>
    <row r="22" spans="1:8" ht="57.75" customHeight="1" x14ac:dyDescent="0.2">
      <c r="A22" s="118" t="s">
        <v>197</v>
      </c>
      <c r="B22" s="118"/>
      <c r="C22" s="119"/>
      <c r="D22" s="119"/>
      <c r="E22" s="76" t="s">
        <v>196</v>
      </c>
      <c r="F22" s="77" t="s">
        <v>195</v>
      </c>
      <c r="G22" s="125" t="s">
        <v>198</v>
      </c>
      <c r="H22" s="125"/>
    </row>
    <row r="23" spans="1:8" ht="30.75" customHeight="1" x14ac:dyDescent="0.2">
      <c r="A23" s="101" t="s">
        <v>439</v>
      </c>
      <c r="B23" s="304"/>
      <c r="C23" s="94" t="s">
        <v>440</v>
      </c>
      <c r="D23" s="102" t="s">
        <v>441</v>
      </c>
      <c r="E23" s="102"/>
      <c r="F23" s="102"/>
      <c r="G23" s="102"/>
      <c r="H23" s="304"/>
    </row>
    <row r="24" spans="1:8" ht="31.5" customHeight="1" x14ac:dyDescent="0.2">
      <c r="A24" s="306">
        <v>43129</v>
      </c>
      <c r="B24" s="307"/>
      <c r="C24" s="308">
        <v>1</v>
      </c>
      <c r="D24" s="307" t="s">
        <v>442</v>
      </c>
      <c r="E24" s="307"/>
      <c r="F24" s="307"/>
      <c r="G24" s="307"/>
      <c r="H24" s="307"/>
    </row>
    <row r="25" spans="1:8" ht="67.5" customHeight="1" x14ac:dyDescent="0.2">
      <c r="A25" s="306">
        <v>43206</v>
      </c>
      <c r="B25" s="307"/>
      <c r="C25" s="308">
        <v>2</v>
      </c>
      <c r="D25" s="309" t="s">
        <v>443</v>
      </c>
      <c r="E25" s="310"/>
      <c r="F25" s="310"/>
      <c r="G25" s="310"/>
      <c r="H25" s="311"/>
    </row>
    <row r="26" spans="1:8" ht="20.100000000000001" customHeight="1" x14ac:dyDescent="0.2">
      <c r="A26" s="200" t="s">
        <v>124</v>
      </c>
      <c r="B26" s="222"/>
      <c r="C26" s="126" t="s">
        <v>200</v>
      </c>
      <c r="D26" s="127"/>
      <c r="E26" s="117" t="s">
        <v>437</v>
      </c>
      <c r="F26" s="305"/>
      <c r="G26" s="305"/>
      <c r="H26" s="305"/>
    </row>
    <row r="27" spans="1:8" ht="20.100000000000001" customHeight="1" x14ac:dyDescent="0.2">
      <c r="A27" s="103"/>
      <c r="B27" s="104"/>
      <c r="C27" s="109" t="s">
        <v>201</v>
      </c>
      <c r="D27" s="110"/>
      <c r="E27" s="112"/>
      <c r="F27" s="79"/>
      <c r="G27" s="79"/>
      <c r="H27" s="79"/>
    </row>
    <row r="28" spans="1:8" ht="32.25" customHeight="1" x14ac:dyDescent="0.2">
      <c r="A28" s="101" t="s">
        <v>131</v>
      </c>
      <c r="B28" s="102"/>
      <c r="C28" s="107" t="s">
        <v>206</v>
      </c>
      <c r="D28" s="108"/>
      <c r="E28" s="111" t="s">
        <v>438</v>
      </c>
      <c r="F28" s="78"/>
      <c r="G28" s="78"/>
      <c r="H28" s="78"/>
    </row>
    <row r="29" spans="1:8" ht="27.75" customHeight="1" x14ac:dyDescent="0.2">
      <c r="A29" s="200"/>
      <c r="B29" s="222"/>
      <c r="C29" s="109" t="s">
        <v>205</v>
      </c>
      <c r="D29" s="129"/>
      <c r="E29" s="112"/>
      <c r="F29" s="79"/>
      <c r="G29" s="79"/>
      <c r="H29" s="79"/>
    </row>
    <row r="30" spans="1:8" ht="27.75" customHeight="1" x14ac:dyDescent="0.2">
      <c r="A30" s="200"/>
      <c r="B30" s="222"/>
      <c r="C30" s="107" t="s">
        <v>202</v>
      </c>
      <c r="D30" s="108"/>
      <c r="E30" s="111" t="s">
        <v>199</v>
      </c>
      <c r="F30" s="78"/>
      <c r="G30" s="78"/>
      <c r="H30" s="78"/>
    </row>
    <row r="31" spans="1:8" ht="27.75" customHeight="1" x14ac:dyDescent="0.2">
      <c r="A31" s="192"/>
      <c r="B31" s="203"/>
      <c r="C31" s="109" t="s">
        <v>203</v>
      </c>
      <c r="D31" s="110"/>
      <c r="E31" s="112"/>
      <c r="F31" s="79"/>
      <c r="G31" s="79"/>
      <c r="H31" s="79"/>
    </row>
    <row r="32" spans="1:8" ht="27.75" customHeight="1" x14ac:dyDescent="0.2">
      <c r="A32" s="101" t="s">
        <v>130</v>
      </c>
      <c r="B32" s="102"/>
      <c r="C32" s="107" t="s">
        <v>206</v>
      </c>
      <c r="D32" s="229"/>
      <c r="E32" s="111" t="s">
        <v>438</v>
      </c>
      <c r="F32" s="92"/>
      <c r="G32" s="78"/>
      <c r="H32" s="78"/>
    </row>
    <row r="33" spans="1:8" ht="27.75" customHeight="1" x14ac:dyDescent="0.2">
      <c r="A33" s="103"/>
      <c r="B33" s="104"/>
      <c r="C33" s="109" t="s">
        <v>205</v>
      </c>
      <c r="D33" s="144"/>
      <c r="E33" s="112"/>
      <c r="F33" s="91"/>
      <c r="G33" s="79"/>
      <c r="H33" s="79"/>
    </row>
    <row r="34" spans="1:8" ht="12.75" customHeight="1" x14ac:dyDescent="0.2"/>
    <row r="35" spans="1:8" x14ac:dyDescent="0.2">
      <c r="F35" s="219"/>
    </row>
    <row r="36" spans="1:8" x14ac:dyDescent="0.2">
      <c r="F36" s="158"/>
    </row>
    <row r="37" spans="1:8" x14ac:dyDescent="0.2">
      <c r="F37" s="158"/>
    </row>
    <row r="38" spans="1:8" x14ac:dyDescent="0.2">
      <c r="F38" s="219"/>
    </row>
    <row r="39" spans="1:8" x14ac:dyDescent="0.2">
      <c r="F39" s="219"/>
    </row>
  </sheetData>
  <mergeCells count="41">
    <mergeCell ref="F9:F10"/>
    <mergeCell ref="G9:H9"/>
    <mergeCell ref="A1:H1"/>
    <mergeCell ref="B3:C3"/>
    <mergeCell ref="B4:C4"/>
    <mergeCell ref="B5:C5"/>
    <mergeCell ref="B6:C6"/>
    <mergeCell ref="B7:H7"/>
    <mergeCell ref="A9:A10"/>
    <mergeCell ref="B9:C10"/>
    <mergeCell ref="D9:D10"/>
    <mergeCell ref="E9:E10"/>
    <mergeCell ref="F38:F39"/>
    <mergeCell ref="G22:H22"/>
    <mergeCell ref="A28:B31"/>
    <mergeCell ref="C28:D28"/>
    <mergeCell ref="C29:D29"/>
    <mergeCell ref="C30:D30"/>
    <mergeCell ref="E30:E31"/>
    <mergeCell ref="C31:D31"/>
    <mergeCell ref="A26:B27"/>
    <mergeCell ref="C26:D26"/>
    <mergeCell ref="E26:E27"/>
    <mergeCell ref="C27:D27"/>
    <mergeCell ref="A22:D22"/>
    <mergeCell ref="A32:B33"/>
    <mergeCell ref="C32:D32"/>
    <mergeCell ref="C33:D33"/>
    <mergeCell ref="F35:F37"/>
    <mergeCell ref="A11:A13"/>
    <mergeCell ref="A14:A16"/>
    <mergeCell ref="A18:A19"/>
    <mergeCell ref="A20:A21"/>
    <mergeCell ref="E28:E29"/>
    <mergeCell ref="E32:E33"/>
    <mergeCell ref="A23:B23"/>
    <mergeCell ref="D23:H23"/>
    <mergeCell ref="A24:B24"/>
    <mergeCell ref="D24:H24"/>
    <mergeCell ref="A25:B25"/>
    <mergeCell ref="D25:H25"/>
  </mergeCells>
  <printOptions horizontalCentered="1"/>
  <pageMargins left="0.70866141732283472" right="0.70866141732283472" top="0.74803149606299213" bottom="0.74803149606299213" header="0.31496062992125984" footer="0.31496062992125984"/>
  <pageSetup scale="76"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7"/>
  <sheetViews>
    <sheetView topLeftCell="A13" zoomScale="80" zoomScaleNormal="80" workbookViewId="0">
      <selection activeCell="F9" sqref="F9:F39"/>
    </sheetView>
  </sheetViews>
  <sheetFormatPr baseColWidth="10" defaultColWidth="11.42578125" defaultRowHeight="12.75" x14ac:dyDescent="0.2"/>
  <cols>
    <col min="1" max="1" width="25.7109375" style="1" customWidth="1"/>
    <col min="2" max="2" width="24" style="1" customWidth="1"/>
    <col min="3" max="3" width="25" style="1" customWidth="1"/>
    <col min="4" max="6" width="25.28515625" style="1" customWidth="1"/>
    <col min="7" max="7" width="17.42578125" style="4" customWidth="1"/>
    <col min="8" max="8" width="52" style="4" customWidth="1"/>
    <col min="9" max="9" width="5" style="4" customWidth="1"/>
    <col min="10" max="10" width="6.140625" style="4" customWidth="1"/>
    <col min="11" max="11" width="13.140625" style="4" customWidth="1"/>
    <col min="12" max="12" width="15.7109375" style="4" customWidth="1"/>
    <col min="13" max="13" width="14.42578125" style="4" customWidth="1"/>
    <col min="14" max="14" width="26.140625" style="4" customWidth="1"/>
    <col min="15" max="17" width="3.28515625" style="4" customWidth="1"/>
    <col min="18" max="18" width="50.7109375" style="4" customWidth="1"/>
    <col min="19" max="19" width="5" style="4" customWidth="1"/>
    <col min="20" max="20" width="5.42578125" style="4" customWidth="1"/>
    <col min="21" max="21" width="9.28515625" style="4" customWidth="1"/>
    <col min="22" max="22" width="17.140625" style="4" customWidth="1"/>
    <col min="23" max="23" width="14.42578125" style="4" customWidth="1"/>
    <col min="24" max="24" width="14.7109375" style="4" customWidth="1"/>
    <col min="25" max="25" width="29" style="4" customWidth="1"/>
    <col min="26" max="26" width="22.28515625" style="4" customWidth="1"/>
    <col min="27" max="27" width="16" style="4" customWidth="1"/>
    <col min="28" max="28" width="24" style="4" customWidth="1"/>
    <col min="29" max="16384" width="11.42578125" style="4"/>
  </cols>
  <sheetData>
    <row r="1" spans="1:28" ht="69.95" customHeight="1" x14ac:dyDescent="0.2">
      <c r="A1" s="241"/>
      <c r="B1" s="242"/>
      <c r="C1" s="243"/>
      <c r="D1" s="250" t="s">
        <v>15</v>
      </c>
      <c r="E1" s="250"/>
      <c r="F1" s="250"/>
      <c r="G1" s="251" t="s">
        <v>16</v>
      </c>
      <c r="H1" s="252"/>
      <c r="I1" s="252"/>
      <c r="J1" s="252"/>
      <c r="K1" s="252"/>
      <c r="L1" s="252"/>
      <c r="M1" s="252"/>
      <c r="N1" s="252"/>
      <c r="O1" s="252"/>
      <c r="P1" s="252"/>
      <c r="Q1" s="252"/>
      <c r="R1" s="252"/>
      <c r="S1" s="252"/>
      <c r="T1" s="252"/>
      <c r="U1" s="252"/>
      <c r="V1" s="252"/>
      <c r="W1" s="252"/>
      <c r="X1" s="252"/>
      <c r="Y1" s="252"/>
      <c r="Z1" s="253"/>
      <c r="AA1" s="3" t="s">
        <v>17</v>
      </c>
      <c r="AB1" s="51" t="s">
        <v>18</v>
      </c>
    </row>
    <row r="2" spans="1:28" ht="20.100000000000001" customHeight="1" x14ac:dyDescent="0.2">
      <c r="A2" s="244"/>
      <c r="B2" s="245"/>
      <c r="C2" s="246"/>
      <c r="D2" s="250" t="s">
        <v>19</v>
      </c>
      <c r="E2" s="250"/>
      <c r="F2" s="250"/>
      <c r="G2" s="251" t="s">
        <v>20</v>
      </c>
      <c r="H2" s="252"/>
      <c r="I2" s="252"/>
      <c r="J2" s="252"/>
      <c r="K2" s="252"/>
      <c r="L2" s="252"/>
      <c r="M2" s="252"/>
      <c r="N2" s="252"/>
      <c r="O2" s="252"/>
      <c r="P2" s="252"/>
      <c r="Q2" s="252"/>
      <c r="R2" s="252"/>
      <c r="S2" s="252"/>
      <c r="T2" s="252"/>
      <c r="U2" s="252"/>
      <c r="V2" s="252"/>
      <c r="W2" s="252"/>
      <c r="X2" s="252"/>
      <c r="Y2" s="252"/>
      <c r="Z2" s="253"/>
      <c r="AA2" s="2" t="s">
        <v>21</v>
      </c>
      <c r="AB2" s="43">
        <v>1</v>
      </c>
    </row>
    <row r="3" spans="1:28" s="14" customFormat="1" ht="20.100000000000001" customHeight="1" x14ac:dyDescent="0.25">
      <c r="A3" s="247"/>
      <c r="B3" s="248"/>
      <c r="C3" s="249"/>
      <c r="D3" s="250" t="s">
        <v>127</v>
      </c>
      <c r="E3" s="250"/>
      <c r="F3" s="250"/>
      <c r="G3" s="254" t="s">
        <v>22</v>
      </c>
      <c r="H3" s="255"/>
      <c r="I3" s="255"/>
      <c r="J3" s="255"/>
      <c r="K3" s="255"/>
      <c r="L3" s="255"/>
      <c r="M3" s="255"/>
      <c r="N3" s="255"/>
      <c r="O3" s="255"/>
      <c r="P3" s="255"/>
      <c r="Q3" s="255"/>
      <c r="R3" s="255"/>
      <c r="S3" s="255"/>
      <c r="T3" s="255"/>
      <c r="U3" s="255"/>
      <c r="V3" s="255"/>
      <c r="W3" s="255"/>
      <c r="X3" s="255"/>
      <c r="Y3" s="255"/>
      <c r="Z3" s="256"/>
      <c r="AA3" s="50" t="s">
        <v>23</v>
      </c>
      <c r="AB3" s="52" t="s">
        <v>24</v>
      </c>
    </row>
    <row r="4" spans="1:28" s="14" customFormat="1" ht="20.100000000000001" customHeight="1" x14ac:dyDescent="0.25">
      <c r="A4" s="266" t="s">
        <v>189</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7"/>
    </row>
    <row r="5" spans="1:28" s="14" customFormat="1" ht="20.100000000000001" customHeight="1" x14ac:dyDescent="0.25">
      <c r="A5" s="268" t="s">
        <v>25</v>
      </c>
      <c r="B5" s="269"/>
      <c r="C5" s="269"/>
      <c r="D5" s="269"/>
      <c r="E5" s="269"/>
      <c r="F5" s="269"/>
      <c r="G5" s="270" t="s">
        <v>26</v>
      </c>
      <c r="H5" s="271"/>
      <c r="I5" s="262"/>
      <c r="J5" s="262"/>
      <c r="K5" s="262"/>
      <c r="L5" s="262"/>
      <c r="M5" s="263"/>
      <c r="N5" s="264" t="s">
        <v>27</v>
      </c>
      <c r="O5" s="262"/>
      <c r="P5" s="262"/>
      <c r="Q5" s="262"/>
      <c r="R5" s="262"/>
      <c r="S5" s="262"/>
      <c r="T5" s="262"/>
      <c r="U5" s="262"/>
      <c r="V5" s="262"/>
      <c r="W5" s="262"/>
      <c r="X5" s="263"/>
      <c r="Y5" s="272" t="s">
        <v>28</v>
      </c>
      <c r="Z5" s="272"/>
      <c r="AA5" s="272"/>
      <c r="AB5" s="272"/>
    </row>
    <row r="6" spans="1:28" s="14" customFormat="1" ht="20.100000000000001" customHeight="1" x14ac:dyDescent="0.25">
      <c r="A6" s="273" t="s">
        <v>29</v>
      </c>
      <c r="B6" s="274" t="s">
        <v>30</v>
      </c>
      <c r="C6" s="257" t="s">
        <v>31</v>
      </c>
      <c r="D6" s="257" t="s">
        <v>32</v>
      </c>
      <c r="E6" s="257" t="s">
        <v>33</v>
      </c>
      <c r="F6" s="257" t="s">
        <v>34</v>
      </c>
      <c r="G6" s="260" t="s">
        <v>35</v>
      </c>
      <c r="H6" s="261"/>
      <c r="I6" s="262"/>
      <c r="J6" s="262"/>
      <c r="K6" s="262"/>
      <c r="L6" s="262"/>
      <c r="M6" s="263"/>
      <c r="N6" s="264" t="s">
        <v>36</v>
      </c>
      <c r="O6" s="262"/>
      <c r="P6" s="262"/>
      <c r="Q6" s="262"/>
      <c r="R6" s="262"/>
      <c r="S6" s="262"/>
      <c r="T6" s="262"/>
      <c r="U6" s="262"/>
      <c r="V6" s="262"/>
      <c r="W6" s="264" t="s">
        <v>37</v>
      </c>
      <c r="X6" s="263"/>
      <c r="Y6" s="265" t="s">
        <v>38</v>
      </c>
      <c r="Z6" s="265" t="s">
        <v>39</v>
      </c>
      <c r="AA6" s="265" t="s">
        <v>40</v>
      </c>
      <c r="AB6" s="265" t="s">
        <v>41</v>
      </c>
    </row>
    <row r="7" spans="1:28" s="6" customFormat="1" ht="20.100000000000001" customHeight="1" x14ac:dyDescent="0.25">
      <c r="A7" s="258"/>
      <c r="B7" s="258"/>
      <c r="C7" s="258"/>
      <c r="D7" s="258"/>
      <c r="E7" s="258"/>
      <c r="F7" s="258"/>
      <c r="G7" s="258" t="s">
        <v>42</v>
      </c>
      <c r="H7" s="275" t="s">
        <v>43</v>
      </c>
      <c r="I7" s="276"/>
      <c r="J7" s="276"/>
      <c r="K7" s="277"/>
      <c r="L7" s="265" t="s">
        <v>44</v>
      </c>
      <c r="M7" s="265" t="s">
        <v>45</v>
      </c>
      <c r="N7" s="278" t="s">
        <v>46</v>
      </c>
      <c r="O7" s="279"/>
      <c r="P7" s="279"/>
      <c r="Q7" s="280"/>
      <c r="R7" s="281" t="s">
        <v>47</v>
      </c>
      <c r="S7" s="282"/>
      <c r="T7" s="282"/>
      <c r="U7" s="283"/>
      <c r="V7" s="5" t="s">
        <v>48</v>
      </c>
      <c r="W7" s="265" t="s">
        <v>49</v>
      </c>
      <c r="X7" s="265" t="s">
        <v>50</v>
      </c>
      <c r="Y7" s="258"/>
      <c r="Z7" s="258"/>
      <c r="AA7" s="258"/>
      <c r="AB7" s="258"/>
    </row>
    <row r="8" spans="1:28" s="6" customFormat="1" ht="47.25" customHeight="1" x14ac:dyDescent="0.25">
      <c r="A8" s="259"/>
      <c r="B8" s="259"/>
      <c r="C8" s="259"/>
      <c r="D8" s="259"/>
      <c r="E8" s="259"/>
      <c r="F8" s="259"/>
      <c r="G8" s="259"/>
      <c r="H8" s="47" t="s">
        <v>51</v>
      </c>
      <c r="I8" s="47" t="s">
        <v>52</v>
      </c>
      <c r="J8" s="47" t="s">
        <v>53</v>
      </c>
      <c r="K8" s="44" t="s">
        <v>54</v>
      </c>
      <c r="L8" s="259"/>
      <c r="M8" s="259"/>
      <c r="N8" s="47" t="s">
        <v>55</v>
      </c>
      <c r="O8" s="47" t="s">
        <v>56</v>
      </c>
      <c r="P8" s="47" t="s">
        <v>57</v>
      </c>
      <c r="Q8" s="47" t="s">
        <v>58</v>
      </c>
      <c r="R8" s="47" t="s">
        <v>59</v>
      </c>
      <c r="S8" s="47" t="s">
        <v>52</v>
      </c>
      <c r="T8" s="47" t="s">
        <v>53</v>
      </c>
      <c r="U8" s="48" t="s">
        <v>60</v>
      </c>
      <c r="V8" s="5" t="s">
        <v>61</v>
      </c>
      <c r="W8" s="259"/>
      <c r="X8" s="259"/>
      <c r="Y8" s="259"/>
      <c r="Z8" s="259"/>
      <c r="AA8" s="259"/>
      <c r="AB8" s="259"/>
    </row>
    <row r="9" spans="1:28" s="6" customFormat="1" ht="45.75" customHeight="1" x14ac:dyDescent="0.25">
      <c r="A9" s="284" t="s">
        <v>62</v>
      </c>
      <c r="B9" s="284" t="s">
        <v>63</v>
      </c>
      <c r="C9" s="284" t="s">
        <v>64</v>
      </c>
      <c r="D9" s="284" t="s">
        <v>65</v>
      </c>
      <c r="E9" s="284" t="s">
        <v>66</v>
      </c>
      <c r="F9" s="284" t="s">
        <v>67</v>
      </c>
      <c r="G9" s="284">
        <v>1</v>
      </c>
      <c r="H9" s="45" t="s">
        <v>68</v>
      </c>
      <c r="I9" s="46" t="s">
        <v>69</v>
      </c>
      <c r="J9" s="46"/>
      <c r="K9" s="284">
        <v>17</v>
      </c>
      <c r="L9" s="284">
        <v>20</v>
      </c>
      <c r="M9" s="284" t="s">
        <v>70</v>
      </c>
      <c r="N9" s="284" t="s">
        <v>71</v>
      </c>
      <c r="O9" s="284" t="s">
        <v>69</v>
      </c>
      <c r="P9" s="284"/>
      <c r="Q9" s="284"/>
      <c r="R9" s="45" t="s">
        <v>72</v>
      </c>
      <c r="S9" s="46">
        <v>15</v>
      </c>
      <c r="T9" s="46"/>
      <c r="U9" s="290">
        <f>S9+S10+S11+S12+S13+S14+S15</f>
        <v>70</v>
      </c>
      <c r="V9" s="285">
        <f>(U9+U16+U23+U30)/4</f>
        <v>73.75</v>
      </c>
      <c r="W9" s="284" t="s">
        <v>73</v>
      </c>
      <c r="X9" s="284" t="s">
        <v>74</v>
      </c>
      <c r="Y9" s="284" t="s">
        <v>75</v>
      </c>
      <c r="Z9" s="284" t="s">
        <v>76</v>
      </c>
      <c r="AA9" s="284" t="s">
        <v>77</v>
      </c>
      <c r="AB9" s="284" t="s">
        <v>78</v>
      </c>
    </row>
    <row r="10" spans="1:28" s="6" customFormat="1" ht="42.75" customHeight="1" x14ac:dyDescent="0.25">
      <c r="A10" s="285"/>
      <c r="B10" s="285"/>
      <c r="C10" s="285"/>
      <c r="D10" s="285"/>
      <c r="E10" s="285"/>
      <c r="F10" s="285"/>
      <c r="G10" s="285"/>
      <c r="H10" s="287" t="s">
        <v>79</v>
      </c>
      <c r="I10" s="284" t="s">
        <v>69</v>
      </c>
      <c r="J10" s="284"/>
      <c r="K10" s="285"/>
      <c r="L10" s="285"/>
      <c r="M10" s="285"/>
      <c r="N10" s="285"/>
      <c r="O10" s="285"/>
      <c r="P10" s="285"/>
      <c r="Q10" s="285"/>
      <c r="R10" s="45" t="s">
        <v>80</v>
      </c>
      <c r="S10" s="46">
        <v>5</v>
      </c>
      <c r="T10" s="46"/>
      <c r="U10" s="290"/>
      <c r="V10" s="285"/>
      <c r="W10" s="285"/>
      <c r="X10" s="285"/>
      <c r="Y10" s="285"/>
      <c r="Z10" s="285"/>
      <c r="AA10" s="285"/>
      <c r="AB10" s="285"/>
    </row>
    <row r="11" spans="1:28" s="6" customFormat="1" ht="17.25" customHeight="1" x14ac:dyDescent="0.25">
      <c r="A11" s="285"/>
      <c r="B11" s="285"/>
      <c r="C11" s="285"/>
      <c r="D11" s="285"/>
      <c r="E11" s="285"/>
      <c r="F11" s="285"/>
      <c r="G11" s="285"/>
      <c r="H11" s="288"/>
      <c r="I11" s="285"/>
      <c r="J11" s="285"/>
      <c r="K11" s="285"/>
      <c r="L11" s="285"/>
      <c r="M11" s="285"/>
      <c r="N11" s="285"/>
      <c r="O11" s="285"/>
      <c r="P11" s="285"/>
      <c r="Q11" s="285"/>
      <c r="R11" s="45" t="s">
        <v>81</v>
      </c>
      <c r="S11" s="46"/>
      <c r="T11" s="46">
        <v>0</v>
      </c>
      <c r="U11" s="290"/>
      <c r="V11" s="285"/>
      <c r="W11" s="285"/>
      <c r="X11" s="285"/>
      <c r="Y11" s="285"/>
      <c r="Z11" s="285"/>
      <c r="AA11" s="285"/>
      <c r="AB11" s="285"/>
    </row>
    <row r="12" spans="1:28" s="6" customFormat="1" ht="28.5" customHeight="1" x14ac:dyDescent="0.25">
      <c r="A12" s="285"/>
      <c r="B12" s="285"/>
      <c r="C12" s="285"/>
      <c r="D12" s="285"/>
      <c r="E12" s="285"/>
      <c r="F12" s="285"/>
      <c r="G12" s="285"/>
      <c r="H12" s="289"/>
      <c r="I12" s="286"/>
      <c r="J12" s="286"/>
      <c r="K12" s="285"/>
      <c r="L12" s="285"/>
      <c r="M12" s="285"/>
      <c r="N12" s="285"/>
      <c r="O12" s="285"/>
      <c r="P12" s="285"/>
      <c r="Q12" s="285"/>
      <c r="R12" s="45" t="s">
        <v>82</v>
      </c>
      <c r="S12" s="46">
        <v>10</v>
      </c>
      <c r="T12" s="46"/>
      <c r="U12" s="290"/>
      <c r="V12" s="285"/>
      <c r="W12" s="285"/>
      <c r="X12" s="285"/>
      <c r="Y12" s="285"/>
      <c r="Z12" s="285"/>
      <c r="AA12" s="285"/>
      <c r="AB12" s="285"/>
    </row>
    <row r="13" spans="1:28" s="6" customFormat="1" ht="41.25" customHeight="1" x14ac:dyDescent="0.25">
      <c r="A13" s="285"/>
      <c r="B13" s="285"/>
      <c r="C13" s="285"/>
      <c r="D13" s="285"/>
      <c r="E13" s="285"/>
      <c r="F13" s="285"/>
      <c r="G13" s="285"/>
      <c r="H13" s="45" t="s">
        <v>83</v>
      </c>
      <c r="I13" s="46" t="s">
        <v>69</v>
      </c>
      <c r="J13" s="46"/>
      <c r="K13" s="285"/>
      <c r="L13" s="285"/>
      <c r="M13" s="285"/>
      <c r="N13" s="285"/>
      <c r="O13" s="285"/>
      <c r="P13" s="285"/>
      <c r="Q13" s="285"/>
      <c r="R13" s="45" t="s">
        <v>84</v>
      </c>
      <c r="S13" s="46">
        <v>10</v>
      </c>
      <c r="T13" s="46"/>
      <c r="U13" s="290"/>
      <c r="V13" s="285"/>
      <c r="W13" s="285"/>
      <c r="X13" s="285"/>
      <c r="Y13" s="285"/>
      <c r="Z13" s="285"/>
      <c r="AA13" s="285"/>
      <c r="AB13" s="285"/>
    </row>
    <row r="14" spans="1:28" s="6" customFormat="1" ht="39" customHeight="1" x14ac:dyDescent="0.25">
      <c r="A14" s="285"/>
      <c r="B14" s="285"/>
      <c r="C14" s="285"/>
      <c r="D14" s="285"/>
      <c r="E14" s="285"/>
      <c r="F14" s="285"/>
      <c r="G14" s="285"/>
      <c r="H14" s="287" t="s">
        <v>85</v>
      </c>
      <c r="I14" s="284" t="s">
        <v>69</v>
      </c>
      <c r="J14" s="284"/>
      <c r="K14" s="285"/>
      <c r="L14" s="285"/>
      <c r="M14" s="285"/>
      <c r="N14" s="285"/>
      <c r="O14" s="285"/>
      <c r="P14" s="285"/>
      <c r="Q14" s="285"/>
      <c r="R14" s="45" t="s">
        <v>86</v>
      </c>
      <c r="S14" s="46">
        <v>10</v>
      </c>
      <c r="T14" s="46"/>
      <c r="U14" s="290"/>
      <c r="V14" s="285"/>
      <c r="W14" s="285"/>
      <c r="X14" s="285"/>
      <c r="Y14" s="285"/>
      <c r="Z14" s="285"/>
      <c r="AA14" s="285"/>
      <c r="AB14" s="285"/>
    </row>
    <row r="15" spans="1:28" s="6" customFormat="1" ht="23.25" customHeight="1" x14ac:dyDescent="0.25">
      <c r="A15" s="285"/>
      <c r="B15" s="285"/>
      <c r="C15" s="285"/>
      <c r="D15" s="285"/>
      <c r="E15" s="285"/>
      <c r="F15" s="285"/>
      <c r="G15" s="285"/>
      <c r="H15" s="288"/>
      <c r="I15" s="285"/>
      <c r="J15" s="285"/>
      <c r="K15" s="285"/>
      <c r="L15" s="285"/>
      <c r="M15" s="285"/>
      <c r="N15" s="286"/>
      <c r="O15" s="286"/>
      <c r="P15" s="286"/>
      <c r="Q15" s="286"/>
      <c r="R15" s="45" t="s">
        <v>87</v>
      </c>
      <c r="S15" s="46">
        <v>20</v>
      </c>
      <c r="T15" s="46"/>
      <c r="U15" s="290"/>
      <c r="V15" s="285"/>
      <c r="W15" s="285"/>
      <c r="X15" s="285"/>
      <c r="Y15" s="285"/>
      <c r="Z15" s="285"/>
      <c r="AA15" s="285"/>
      <c r="AB15" s="285"/>
    </row>
    <row r="16" spans="1:28" s="6" customFormat="1" ht="36" customHeight="1" x14ac:dyDescent="0.25">
      <c r="A16" s="285"/>
      <c r="B16" s="285"/>
      <c r="C16" s="285"/>
      <c r="D16" s="285"/>
      <c r="E16" s="285"/>
      <c r="F16" s="285"/>
      <c r="G16" s="285"/>
      <c r="H16" s="289"/>
      <c r="I16" s="286"/>
      <c r="J16" s="286"/>
      <c r="K16" s="285"/>
      <c r="L16" s="285"/>
      <c r="M16" s="285"/>
      <c r="N16" s="284" t="s">
        <v>88</v>
      </c>
      <c r="O16" s="284" t="s">
        <v>69</v>
      </c>
      <c r="P16" s="284"/>
      <c r="Q16" s="284"/>
      <c r="R16" s="45" t="s">
        <v>72</v>
      </c>
      <c r="S16" s="46">
        <v>10</v>
      </c>
      <c r="T16" s="46"/>
      <c r="U16" s="290">
        <f>S16+S17+S18+S19+S20+S21+S22</f>
        <v>55</v>
      </c>
      <c r="V16" s="285"/>
      <c r="W16" s="285"/>
      <c r="X16" s="285"/>
      <c r="Y16" s="285"/>
      <c r="Z16" s="285"/>
      <c r="AA16" s="285"/>
      <c r="AB16" s="285"/>
    </row>
    <row r="17" spans="1:28" s="6" customFormat="1" ht="33.75" customHeight="1" x14ac:dyDescent="0.25">
      <c r="A17" s="285"/>
      <c r="B17" s="285"/>
      <c r="C17" s="285"/>
      <c r="D17" s="285"/>
      <c r="E17" s="285"/>
      <c r="F17" s="285"/>
      <c r="G17" s="285"/>
      <c r="H17" s="287" t="s">
        <v>89</v>
      </c>
      <c r="I17" s="284" t="s">
        <v>69</v>
      </c>
      <c r="J17" s="284"/>
      <c r="K17" s="285"/>
      <c r="L17" s="285"/>
      <c r="M17" s="285"/>
      <c r="N17" s="285"/>
      <c r="O17" s="285"/>
      <c r="P17" s="285"/>
      <c r="Q17" s="285"/>
      <c r="R17" s="45" t="s">
        <v>80</v>
      </c>
      <c r="S17" s="46">
        <v>5</v>
      </c>
      <c r="T17" s="46"/>
      <c r="U17" s="290"/>
      <c r="V17" s="285"/>
      <c r="W17" s="285"/>
      <c r="X17" s="285"/>
      <c r="Y17" s="285"/>
      <c r="Z17" s="285"/>
      <c r="AA17" s="285"/>
      <c r="AB17" s="285"/>
    </row>
    <row r="18" spans="1:28" s="6" customFormat="1" ht="24" customHeight="1" x14ac:dyDescent="0.25">
      <c r="A18" s="285"/>
      <c r="B18" s="285"/>
      <c r="C18" s="285"/>
      <c r="D18" s="285"/>
      <c r="E18" s="285"/>
      <c r="F18" s="285"/>
      <c r="G18" s="285"/>
      <c r="H18" s="288"/>
      <c r="I18" s="285"/>
      <c r="J18" s="285"/>
      <c r="K18" s="285"/>
      <c r="L18" s="285"/>
      <c r="M18" s="285"/>
      <c r="N18" s="285"/>
      <c r="O18" s="285"/>
      <c r="P18" s="285"/>
      <c r="Q18" s="285"/>
      <c r="R18" s="45" t="s">
        <v>81</v>
      </c>
      <c r="S18" s="46"/>
      <c r="T18" s="46">
        <v>0</v>
      </c>
      <c r="U18" s="290"/>
      <c r="V18" s="285"/>
      <c r="W18" s="285"/>
      <c r="X18" s="285"/>
      <c r="Y18" s="285"/>
      <c r="Z18" s="285"/>
      <c r="AA18" s="285"/>
      <c r="AB18" s="285"/>
    </row>
    <row r="19" spans="1:28" s="6" customFormat="1" ht="24" customHeight="1" x14ac:dyDescent="0.25">
      <c r="A19" s="285"/>
      <c r="B19" s="285"/>
      <c r="C19" s="285"/>
      <c r="D19" s="285"/>
      <c r="E19" s="285"/>
      <c r="F19" s="285"/>
      <c r="G19" s="285"/>
      <c r="H19" s="289"/>
      <c r="I19" s="286"/>
      <c r="J19" s="286"/>
      <c r="K19" s="285"/>
      <c r="L19" s="285"/>
      <c r="M19" s="285"/>
      <c r="N19" s="285"/>
      <c r="O19" s="285"/>
      <c r="P19" s="285"/>
      <c r="Q19" s="285"/>
      <c r="R19" s="45" t="s">
        <v>82</v>
      </c>
      <c r="S19" s="46">
        <v>10</v>
      </c>
      <c r="T19" s="46"/>
      <c r="U19" s="290"/>
      <c r="V19" s="285"/>
      <c r="W19" s="285"/>
      <c r="X19" s="285"/>
      <c r="Y19" s="285"/>
      <c r="Z19" s="285"/>
      <c r="AA19" s="285"/>
      <c r="AB19" s="285"/>
    </row>
    <row r="20" spans="1:28" s="6" customFormat="1" ht="42.75" customHeight="1" x14ac:dyDescent="0.25">
      <c r="A20" s="285"/>
      <c r="B20" s="285"/>
      <c r="C20" s="285"/>
      <c r="D20" s="285"/>
      <c r="E20" s="285"/>
      <c r="F20" s="285"/>
      <c r="G20" s="285"/>
      <c r="H20" s="45" t="s">
        <v>90</v>
      </c>
      <c r="I20" s="46" t="s">
        <v>69</v>
      </c>
      <c r="J20" s="46"/>
      <c r="K20" s="285"/>
      <c r="L20" s="285"/>
      <c r="M20" s="285"/>
      <c r="N20" s="285"/>
      <c r="O20" s="285"/>
      <c r="P20" s="285"/>
      <c r="Q20" s="285"/>
      <c r="R20" s="45" t="s">
        <v>84</v>
      </c>
      <c r="S20" s="46">
        <v>10</v>
      </c>
      <c r="T20" s="46"/>
      <c r="U20" s="290"/>
      <c r="V20" s="285"/>
      <c r="W20" s="285"/>
      <c r="X20" s="285"/>
      <c r="Y20" s="285"/>
      <c r="Z20" s="285"/>
      <c r="AA20" s="285"/>
      <c r="AB20" s="285"/>
    </row>
    <row r="21" spans="1:28" s="6" customFormat="1" ht="41.25" customHeight="1" x14ac:dyDescent="0.25">
      <c r="A21" s="285"/>
      <c r="B21" s="285"/>
      <c r="C21" s="285"/>
      <c r="D21" s="285"/>
      <c r="E21" s="285"/>
      <c r="F21" s="285"/>
      <c r="G21" s="285"/>
      <c r="H21" s="287" t="s">
        <v>91</v>
      </c>
      <c r="I21" s="284" t="s">
        <v>69</v>
      </c>
      <c r="J21" s="284"/>
      <c r="K21" s="285"/>
      <c r="L21" s="285"/>
      <c r="M21" s="285"/>
      <c r="N21" s="285"/>
      <c r="O21" s="285"/>
      <c r="P21" s="285"/>
      <c r="Q21" s="285"/>
      <c r="R21" s="45" t="s">
        <v>86</v>
      </c>
      <c r="S21" s="46">
        <v>10</v>
      </c>
      <c r="T21" s="46"/>
      <c r="U21" s="290"/>
      <c r="V21" s="285"/>
      <c r="W21" s="285"/>
      <c r="X21" s="285"/>
      <c r="Y21" s="285"/>
      <c r="Z21" s="285"/>
      <c r="AA21" s="285"/>
      <c r="AB21" s="285"/>
    </row>
    <row r="22" spans="1:28" s="6" customFormat="1" ht="24" customHeight="1" x14ac:dyDescent="0.25">
      <c r="A22" s="285"/>
      <c r="B22" s="285"/>
      <c r="C22" s="285"/>
      <c r="D22" s="285"/>
      <c r="E22" s="285"/>
      <c r="F22" s="285"/>
      <c r="G22" s="285"/>
      <c r="H22" s="288"/>
      <c r="I22" s="285"/>
      <c r="J22" s="285"/>
      <c r="K22" s="285"/>
      <c r="L22" s="285"/>
      <c r="M22" s="285"/>
      <c r="N22" s="286"/>
      <c r="O22" s="286"/>
      <c r="P22" s="286"/>
      <c r="Q22" s="286"/>
      <c r="R22" s="45" t="s">
        <v>87</v>
      </c>
      <c r="S22" s="46">
        <v>10</v>
      </c>
      <c r="T22" s="46"/>
      <c r="U22" s="290"/>
      <c r="V22" s="285"/>
      <c r="W22" s="285"/>
      <c r="X22" s="285"/>
      <c r="Y22" s="285"/>
      <c r="Z22" s="285"/>
      <c r="AA22" s="285"/>
      <c r="AB22" s="285"/>
    </row>
    <row r="23" spans="1:28" s="6" customFormat="1" ht="36" customHeight="1" x14ac:dyDescent="0.25">
      <c r="A23" s="285"/>
      <c r="B23" s="285"/>
      <c r="C23" s="285"/>
      <c r="D23" s="285"/>
      <c r="E23" s="285"/>
      <c r="F23" s="285"/>
      <c r="G23" s="285"/>
      <c r="H23" s="289"/>
      <c r="I23" s="286"/>
      <c r="J23" s="286"/>
      <c r="K23" s="285"/>
      <c r="L23" s="285"/>
      <c r="M23" s="285"/>
      <c r="N23" s="284" t="s">
        <v>92</v>
      </c>
      <c r="O23" s="284" t="s">
        <v>69</v>
      </c>
      <c r="P23" s="284"/>
      <c r="Q23" s="284"/>
      <c r="R23" s="45" t="s">
        <v>72</v>
      </c>
      <c r="S23" s="46">
        <v>15</v>
      </c>
      <c r="T23" s="46"/>
      <c r="U23" s="290">
        <f>S23+S24+S25+S26+S27+S28+S29</f>
        <v>85</v>
      </c>
      <c r="V23" s="285"/>
      <c r="W23" s="285"/>
      <c r="X23" s="285"/>
      <c r="Y23" s="285"/>
      <c r="Z23" s="285"/>
      <c r="AA23" s="285"/>
      <c r="AB23" s="285"/>
    </row>
    <row r="24" spans="1:28" s="6" customFormat="1" ht="44.25" customHeight="1" x14ac:dyDescent="0.25">
      <c r="A24" s="285"/>
      <c r="B24" s="285"/>
      <c r="C24" s="285"/>
      <c r="D24" s="285"/>
      <c r="E24" s="285"/>
      <c r="F24" s="285"/>
      <c r="G24" s="285"/>
      <c r="H24" s="287" t="s">
        <v>93</v>
      </c>
      <c r="I24" s="284" t="s">
        <v>69</v>
      </c>
      <c r="J24" s="284"/>
      <c r="K24" s="285"/>
      <c r="L24" s="285"/>
      <c r="M24" s="285"/>
      <c r="N24" s="285"/>
      <c r="O24" s="285"/>
      <c r="P24" s="285"/>
      <c r="Q24" s="285"/>
      <c r="R24" s="45" t="s">
        <v>80</v>
      </c>
      <c r="S24" s="46">
        <v>5</v>
      </c>
      <c r="T24" s="46"/>
      <c r="U24" s="290"/>
      <c r="V24" s="285"/>
      <c r="W24" s="285"/>
      <c r="X24" s="285"/>
      <c r="Y24" s="285"/>
      <c r="Z24" s="285"/>
      <c r="AA24" s="285"/>
      <c r="AB24" s="285"/>
    </row>
    <row r="25" spans="1:28" s="6" customFormat="1" ht="23.25" customHeight="1" x14ac:dyDescent="0.25">
      <c r="A25" s="285"/>
      <c r="B25" s="285"/>
      <c r="C25" s="285"/>
      <c r="D25" s="285"/>
      <c r="E25" s="285"/>
      <c r="F25" s="285"/>
      <c r="G25" s="285"/>
      <c r="H25" s="288"/>
      <c r="I25" s="285"/>
      <c r="J25" s="285"/>
      <c r="K25" s="285"/>
      <c r="L25" s="285"/>
      <c r="M25" s="285"/>
      <c r="N25" s="285"/>
      <c r="O25" s="285"/>
      <c r="P25" s="285"/>
      <c r="Q25" s="285"/>
      <c r="R25" s="45" t="s">
        <v>81</v>
      </c>
      <c r="S25" s="46"/>
      <c r="T25" s="46">
        <v>0</v>
      </c>
      <c r="U25" s="290"/>
      <c r="V25" s="285"/>
      <c r="W25" s="285"/>
      <c r="X25" s="285"/>
      <c r="Y25" s="285"/>
      <c r="Z25" s="285"/>
      <c r="AA25" s="285"/>
      <c r="AB25" s="285"/>
    </row>
    <row r="26" spans="1:28" s="6" customFormat="1" ht="20.25" customHeight="1" x14ac:dyDescent="0.25">
      <c r="A26" s="285"/>
      <c r="B26" s="285"/>
      <c r="C26" s="285"/>
      <c r="D26" s="285"/>
      <c r="E26" s="285"/>
      <c r="F26" s="285"/>
      <c r="G26" s="285"/>
      <c r="H26" s="288"/>
      <c r="I26" s="285"/>
      <c r="J26" s="285"/>
      <c r="K26" s="285"/>
      <c r="L26" s="285"/>
      <c r="M26" s="285"/>
      <c r="N26" s="285"/>
      <c r="O26" s="285"/>
      <c r="P26" s="285"/>
      <c r="Q26" s="285"/>
      <c r="R26" s="45" t="s">
        <v>82</v>
      </c>
      <c r="S26" s="46">
        <v>10</v>
      </c>
      <c r="T26" s="46"/>
      <c r="U26" s="290"/>
      <c r="V26" s="285"/>
      <c r="W26" s="285"/>
      <c r="X26" s="285"/>
      <c r="Y26" s="285"/>
      <c r="Z26" s="285"/>
      <c r="AA26" s="285"/>
      <c r="AB26" s="285"/>
    </row>
    <row r="27" spans="1:28" s="6" customFormat="1" ht="39" customHeight="1" x14ac:dyDescent="0.25">
      <c r="A27" s="285"/>
      <c r="B27" s="285"/>
      <c r="C27" s="285"/>
      <c r="D27" s="285"/>
      <c r="E27" s="285"/>
      <c r="F27" s="285"/>
      <c r="G27" s="285"/>
      <c r="H27" s="289"/>
      <c r="I27" s="286"/>
      <c r="J27" s="286"/>
      <c r="K27" s="285"/>
      <c r="L27" s="285"/>
      <c r="M27" s="285"/>
      <c r="N27" s="285"/>
      <c r="O27" s="285"/>
      <c r="P27" s="285"/>
      <c r="Q27" s="285"/>
      <c r="R27" s="45" t="s">
        <v>84</v>
      </c>
      <c r="S27" s="46">
        <v>15</v>
      </c>
      <c r="T27" s="46"/>
      <c r="U27" s="290"/>
      <c r="V27" s="285"/>
      <c r="W27" s="285"/>
      <c r="X27" s="285"/>
      <c r="Y27" s="285"/>
      <c r="Z27" s="285"/>
      <c r="AA27" s="285"/>
      <c r="AB27" s="285"/>
    </row>
    <row r="28" spans="1:28" s="6" customFormat="1" ht="38.25" customHeight="1" x14ac:dyDescent="0.25">
      <c r="A28" s="285"/>
      <c r="B28" s="285"/>
      <c r="C28" s="285"/>
      <c r="D28" s="285"/>
      <c r="E28" s="285"/>
      <c r="F28" s="285"/>
      <c r="G28" s="285"/>
      <c r="H28" s="45" t="s">
        <v>94</v>
      </c>
      <c r="I28" s="46" t="s">
        <v>69</v>
      </c>
      <c r="J28" s="46"/>
      <c r="K28" s="285"/>
      <c r="L28" s="285"/>
      <c r="M28" s="285"/>
      <c r="N28" s="285"/>
      <c r="O28" s="285"/>
      <c r="P28" s="285"/>
      <c r="Q28" s="285"/>
      <c r="R28" s="45" t="s">
        <v>86</v>
      </c>
      <c r="S28" s="46">
        <v>10</v>
      </c>
      <c r="T28" s="46"/>
      <c r="U28" s="290"/>
      <c r="V28" s="285"/>
      <c r="W28" s="285"/>
      <c r="X28" s="285"/>
      <c r="Y28" s="285"/>
      <c r="Z28" s="285"/>
      <c r="AA28" s="285"/>
      <c r="AB28" s="285"/>
    </row>
    <row r="29" spans="1:28" s="6" customFormat="1" ht="22.5" customHeight="1" x14ac:dyDescent="0.25">
      <c r="A29" s="285"/>
      <c r="B29" s="285"/>
      <c r="C29" s="285"/>
      <c r="D29" s="285"/>
      <c r="E29" s="285"/>
      <c r="F29" s="285"/>
      <c r="G29" s="285"/>
      <c r="H29" s="287" t="s">
        <v>95</v>
      </c>
      <c r="I29" s="284" t="s">
        <v>69</v>
      </c>
      <c r="J29" s="284"/>
      <c r="K29" s="285"/>
      <c r="L29" s="285"/>
      <c r="M29" s="285"/>
      <c r="N29" s="285"/>
      <c r="O29" s="286"/>
      <c r="P29" s="286"/>
      <c r="Q29" s="286"/>
      <c r="R29" s="45" t="s">
        <v>87</v>
      </c>
      <c r="S29" s="46">
        <v>30</v>
      </c>
      <c r="T29" s="46"/>
      <c r="U29" s="290"/>
      <c r="V29" s="285"/>
      <c r="W29" s="285"/>
      <c r="X29" s="285"/>
      <c r="Y29" s="285"/>
      <c r="Z29" s="285"/>
      <c r="AA29" s="285"/>
      <c r="AB29" s="285"/>
    </row>
    <row r="30" spans="1:28" s="6" customFormat="1" ht="39" customHeight="1" x14ac:dyDescent="0.25">
      <c r="A30" s="285"/>
      <c r="B30" s="285"/>
      <c r="C30" s="285"/>
      <c r="D30" s="285"/>
      <c r="E30" s="285"/>
      <c r="F30" s="285"/>
      <c r="G30" s="285"/>
      <c r="H30" s="288"/>
      <c r="I30" s="285"/>
      <c r="J30" s="285"/>
      <c r="K30" s="285"/>
      <c r="L30" s="285"/>
      <c r="M30" s="285"/>
      <c r="N30" s="284" t="s">
        <v>96</v>
      </c>
      <c r="O30" s="284" t="s">
        <v>69</v>
      </c>
      <c r="P30" s="284"/>
      <c r="Q30" s="284"/>
      <c r="R30" s="45" t="s">
        <v>72</v>
      </c>
      <c r="S30" s="46">
        <v>15</v>
      </c>
      <c r="T30" s="46"/>
      <c r="U30" s="290">
        <f>S30+S31+S32+S33+S34+S35+S36</f>
        <v>85</v>
      </c>
      <c r="V30" s="285"/>
      <c r="W30" s="285"/>
      <c r="X30" s="285"/>
      <c r="Y30" s="285"/>
      <c r="Z30" s="285"/>
      <c r="AA30" s="285"/>
      <c r="AB30" s="285"/>
    </row>
    <row r="31" spans="1:28" s="6" customFormat="1" ht="42.75" customHeight="1" x14ac:dyDescent="0.25">
      <c r="A31" s="285"/>
      <c r="B31" s="285"/>
      <c r="C31" s="285"/>
      <c r="D31" s="285"/>
      <c r="E31" s="285"/>
      <c r="F31" s="285"/>
      <c r="G31" s="285"/>
      <c r="H31" s="289"/>
      <c r="I31" s="286"/>
      <c r="J31" s="286"/>
      <c r="K31" s="285"/>
      <c r="L31" s="285"/>
      <c r="M31" s="285"/>
      <c r="N31" s="285"/>
      <c r="O31" s="285"/>
      <c r="P31" s="285"/>
      <c r="Q31" s="285"/>
      <c r="R31" s="45" t="s">
        <v>80</v>
      </c>
      <c r="S31" s="46">
        <v>5</v>
      </c>
      <c r="T31" s="46"/>
      <c r="U31" s="290"/>
      <c r="V31" s="285"/>
      <c r="W31" s="285"/>
      <c r="X31" s="285"/>
      <c r="Y31" s="285"/>
      <c r="Z31" s="285"/>
      <c r="AA31" s="285"/>
      <c r="AB31" s="285"/>
    </row>
    <row r="32" spans="1:28" s="6" customFormat="1" ht="24" customHeight="1" x14ac:dyDescent="0.25">
      <c r="A32" s="285"/>
      <c r="B32" s="285"/>
      <c r="C32" s="285"/>
      <c r="D32" s="285"/>
      <c r="E32" s="285"/>
      <c r="F32" s="285"/>
      <c r="G32" s="285"/>
      <c r="H32" s="45" t="s">
        <v>97</v>
      </c>
      <c r="I32" s="46" t="s">
        <v>69</v>
      </c>
      <c r="J32" s="46"/>
      <c r="K32" s="285"/>
      <c r="L32" s="285"/>
      <c r="M32" s="285"/>
      <c r="N32" s="285"/>
      <c r="O32" s="285"/>
      <c r="P32" s="285"/>
      <c r="Q32" s="285"/>
      <c r="R32" s="45" t="s">
        <v>81</v>
      </c>
      <c r="S32" s="46"/>
      <c r="T32" s="46">
        <v>0</v>
      </c>
      <c r="U32" s="290"/>
      <c r="V32" s="285"/>
      <c r="W32" s="285"/>
      <c r="X32" s="285"/>
      <c r="Y32" s="285"/>
      <c r="Z32" s="285"/>
      <c r="AA32" s="285"/>
      <c r="AB32" s="285"/>
    </row>
    <row r="33" spans="1:28" s="6" customFormat="1" ht="22.5" customHeight="1" x14ac:dyDescent="0.25">
      <c r="A33" s="285"/>
      <c r="B33" s="285"/>
      <c r="C33" s="285"/>
      <c r="D33" s="285"/>
      <c r="E33" s="285"/>
      <c r="F33" s="285"/>
      <c r="G33" s="285"/>
      <c r="H33" s="45" t="s">
        <v>98</v>
      </c>
      <c r="I33" s="46" t="s">
        <v>69</v>
      </c>
      <c r="J33" s="46"/>
      <c r="K33" s="285"/>
      <c r="L33" s="285"/>
      <c r="M33" s="285"/>
      <c r="N33" s="285"/>
      <c r="O33" s="285"/>
      <c r="P33" s="285"/>
      <c r="Q33" s="285"/>
      <c r="R33" s="45" t="s">
        <v>82</v>
      </c>
      <c r="S33" s="46">
        <v>10</v>
      </c>
      <c r="T33" s="46"/>
      <c r="U33" s="290"/>
      <c r="V33" s="285"/>
      <c r="W33" s="285"/>
      <c r="X33" s="285"/>
      <c r="Y33" s="285"/>
      <c r="Z33" s="285"/>
      <c r="AA33" s="285"/>
      <c r="AB33" s="285"/>
    </row>
    <row r="34" spans="1:28" s="6" customFormat="1" ht="39.75" customHeight="1" x14ac:dyDescent="0.25">
      <c r="A34" s="285"/>
      <c r="B34" s="285"/>
      <c r="C34" s="285"/>
      <c r="D34" s="285"/>
      <c r="E34" s="285"/>
      <c r="F34" s="285"/>
      <c r="G34" s="285"/>
      <c r="H34" s="45" t="s">
        <v>99</v>
      </c>
      <c r="I34" s="46" t="s">
        <v>69</v>
      </c>
      <c r="J34" s="46"/>
      <c r="K34" s="285"/>
      <c r="L34" s="285"/>
      <c r="M34" s="285"/>
      <c r="N34" s="285"/>
      <c r="O34" s="285"/>
      <c r="P34" s="285"/>
      <c r="Q34" s="285"/>
      <c r="R34" s="45" t="s">
        <v>84</v>
      </c>
      <c r="S34" s="46">
        <v>15</v>
      </c>
      <c r="T34" s="46"/>
      <c r="U34" s="290"/>
      <c r="V34" s="285"/>
      <c r="W34" s="285"/>
      <c r="X34" s="285"/>
      <c r="Y34" s="285"/>
      <c r="Z34" s="285"/>
      <c r="AA34" s="285"/>
      <c r="AB34" s="285"/>
    </row>
    <row r="35" spans="1:28" s="6" customFormat="1" ht="39" customHeight="1" x14ac:dyDescent="0.25">
      <c r="A35" s="285"/>
      <c r="B35" s="285"/>
      <c r="C35" s="285"/>
      <c r="D35" s="285"/>
      <c r="E35" s="285"/>
      <c r="F35" s="285"/>
      <c r="G35" s="285"/>
      <c r="H35" s="45" t="s">
        <v>100</v>
      </c>
      <c r="I35" s="46" t="s">
        <v>69</v>
      </c>
      <c r="J35" s="46"/>
      <c r="K35" s="285"/>
      <c r="L35" s="285"/>
      <c r="M35" s="285"/>
      <c r="N35" s="285"/>
      <c r="O35" s="285"/>
      <c r="P35" s="285"/>
      <c r="Q35" s="285"/>
      <c r="R35" s="45" t="s">
        <v>86</v>
      </c>
      <c r="S35" s="46">
        <v>10</v>
      </c>
      <c r="T35" s="46"/>
      <c r="U35" s="290"/>
      <c r="V35" s="285"/>
      <c r="W35" s="285"/>
      <c r="X35" s="285"/>
      <c r="Y35" s="285"/>
      <c r="Z35" s="285"/>
      <c r="AA35" s="285"/>
      <c r="AB35" s="285"/>
    </row>
    <row r="36" spans="1:28" s="6" customFormat="1" ht="36.75" customHeight="1" x14ac:dyDescent="0.25">
      <c r="A36" s="285"/>
      <c r="B36" s="285"/>
      <c r="C36" s="285"/>
      <c r="D36" s="285"/>
      <c r="E36" s="285"/>
      <c r="F36" s="285"/>
      <c r="G36" s="285"/>
      <c r="H36" s="45" t="s">
        <v>101</v>
      </c>
      <c r="I36" s="46" t="s">
        <v>69</v>
      </c>
      <c r="J36" s="46"/>
      <c r="K36" s="285"/>
      <c r="L36" s="285"/>
      <c r="M36" s="285"/>
      <c r="N36" s="285"/>
      <c r="O36" s="286"/>
      <c r="P36" s="286"/>
      <c r="Q36" s="286"/>
      <c r="R36" s="45" t="s">
        <v>87</v>
      </c>
      <c r="S36" s="46">
        <v>30</v>
      </c>
      <c r="T36" s="46"/>
      <c r="U36" s="290"/>
      <c r="V36" s="285"/>
      <c r="W36" s="285"/>
      <c r="X36" s="285"/>
      <c r="Y36" s="285"/>
      <c r="Z36" s="285"/>
      <c r="AA36" s="285"/>
      <c r="AB36" s="285"/>
    </row>
    <row r="37" spans="1:28" s="6" customFormat="1" ht="38.25" customHeight="1" x14ac:dyDescent="0.25">
      <c r="A37" s="285"/>
      <c r="B37" s="285"/>
      <c r="C37" s="285"/>
      <c r="D37" s="285"/>
      <c r="E37" s="285"/>
      <c r="F37" s="285"/>
      <c r="G37" s="285"/>
      <c r="H37" s="45" t="s">
        <v>102</v>
      </c>
      <c r="I37" s="46"/>
      <c r="J37" s="46" t="s">
        <v>69</v>
      </c>
      <c r="K37" s="285"/>
      <c r="L37" s="285"/>
      <c r="M37" s="285"/>
      <c r="N37" s="291"/>
      <c r="O37" s="292"/>
      <c r="P37" s="292"/>
      <c r="Q37" s="292"/>
      <c r="R37" s="292"/>
      <c r="S37" s="292"/>
      <c r="T37" s="292"/>
      <c r="U37" s="293"/>
      <c r="V37" s="285"/>
      <c r="W37" s="285"/>
      <c r="X37" s="285"/>
      <c r="Y37" s="285"/>
      <c r="Z37" s="285"/>
      <c r="AA37" s="285"/>
      <c r="AB37" s="285"/>
    </row>
    <row r="38" spans="1:28" s="6" customFormat="1" x14ac:dyDescent="0.25">
      <c r="A38" s="285"/>
      <c r="B38" s="285"/>
      <c r="C38" s="285"/>
      <c r="D38" s="285"/>
      <c r="E38" s="285"/>
      <c r="F38" s="285"/>
      <c r="G38" s="285"/>
      <c r="H38" s="45" t="s">
        <v>103</v>
      </c>
      <c r="I38" s="46" t="s">
        <v>69</v>
      </c>
      <c r="J38" s="46"/>
      <c r="K38" s="285"/>
      <c r="L38" s="285"/>
      <c r="M38" s="285"/>
      <c r="N38" s="294"/>
      <c r="O38" s="295"/>
      <c r="P38" s="295"/>
      <c r="Q38" s="295"/>
      <c r="R38" s="295"/>
      <c r="S38" s="295"/>
      <c r="T38" s="295"/>
      <c r="U38" s="296"/>
      <c r="V38" s="285"/>
      <c r="W38" s="285"/>
      <c r="X38" s="285"/>
      <c r="Y38" s="285"/>
      <c r="Z38" s="285"/>
      <c r="AA38" s="285"/>
      <c r="AB38" s="285"/>
    </row>
    <row r="39" spans="1:28" s="6" customFormat="1" x14ac:dyDescent="0.25">
      <c r="A39" s="286"/>
      <c r="B39" s="286"/>
      <c r="C39" s="286"/>
      <c r="D39" s="286"/>
      <c r="E39" s="286"/>
      <c r="F39" s="286"/>
      <c r="G39" s="286"/>
      <c r="H39" s="45" t="s">
        <v>104</v>
      </c>
      <c r="I39" s="46" t="s">
        <v>69</v>
      </c>
      <c r="J39" s="46"/>
      <c r="K39" s="286"/>
      <c r="L39" s="286"/>
      <c r="M39" s="286"/>
      <c r="N39" s="297"/>
      <c r="O39" s="298"/>
      <c r="P39" s="298"/>
      <c r="Q39" s="298"/>
      <c r="R39" s="298"/>
      <c r="S39" s="298"/>
      <c r="T39" s="298"/>
      <c r="U39" s="299"/>
      <c r="V39" s="286"/>
      <c r="W39" s="286"/>
      <c r="X39" s="286"/>
      <c r="Y39" s="286"/>
      <c r="Z39" s="286"/>
      <c r="AA39" s="286"/>
      <c r="AB39" s="286"/>
    </row>
    <row r="40" spans="1:28" s="6" customFormat="1" ht="42.75" customHeight="1" x14ac:dyDescent="0.25">
      <c r="A40" s="284" t="s">
        <v>62</v>
      </c>
      <c r="B40" s="284" t="s">
        <v>63</v>
      </c>
      <c r="C40" s="284" t="s">
        <v>64</v>
      </c>
      <c r="D40" s="284" t="s">
        <v>105</v>
      </c>
      <c r="E40" s="284" t="s">
        <v>106</v>
      </c>
      <c r="F40" s="284" t="s">
        <v>107</v>
      </c>
      <c r="G40" s="284">
        <v>1</v>
      </c>
      <c r="H40" s="45" t="s">
        <v>68</v>
      </c>
      <c r="I40" s="46" t="s">
        <v>69</v>
      </c>
      <c r="J40" s="46"/>
      <c r="K40" s="284">
        <v>17</v>
      </c>
      <c r="L40" s="284">
        <v>10</v>
      </c>
      <c r="M40" s="284" t="s">
        <v>108</v>
      </c>
      <c r="N40" s="284" t="s">
        <v>92</v>
      </c>
      <c r="O40" s="284" t="s">
        <v>69</v>
      </c>
      <c r="P40" s="284"/>
      <c r="Q40" s="284"/>
      <c r="R40" s="45" t="s">
        <v>72</v>
      </c>
      <c r="S40" s="46">
        <v>15</v>
      </c>
      <c r="T40" s="46"/>
      <c r="U40" s="290">
        <f>S40+S41+S42+S43+S44+S45+S46</f>
        <v>85</v>
      </c>
      <c r="V40" s="285">
        <f>(U40+U47+U54+U61)/4</f>
        <v>85</v>
      </c>
      <c r="W40" s="284" t="s">
        <v>109</v>
      </c>
      <c r="X40" s="284" t="s">
        <v>74</v>
      </c>
      <c r="Y40" s="284" t="s">
        <v>110</v>
      </c>
      <c r="Z40" s="284" t="s">
        <v>111</v>
      </c>
      <c r="AA40" s="284" t="s">
        <v>112</v>
      </c>
      <c r="AB40" s="284" t="s">
        <v>113</v>
      </c>
    </row>
    <row r="41" spans="1:28" s="6" customFormat="1" ht="39" customHeight="1" x14ac:dyDescent="0.25">
      <c r="A41" s="285"/>
      <c r="B41" s="285"/>
      <c r="C41" s="285"/>
      <c r="D41" s="285"/>
      <c r="E41" s="285"/>
      <c r="F41" s="285"/>
      <c r="G41" s="285"/>
      <c r="H41" s="287" t="s">
        <v>79</v>
      </c>
      <c r="I41" s="284" t="s">
        <v>69</v>
      </c>
      <c r="J41" s="284"/>
      <c r="K41" s="285"/>
      <c r="L41" s="285"/>
      <c r="M41" s="285"/>
      <c r="N41" s="285"/>
      <c r="O41" s="285"/>
      <c r="P41" s="285"/>
      <c r="Q41" s="285"/>
      <c r="R41" s="45" t="s">
        <v>80</v>
      </c>
      <c r="S41" s="46">
        <v>5</v>
      </c>
      <c r="T41" s="46"/>
      <c r="U41" s="290"/>
      <c r="V41" s="285"/>
      <c r="W41" s="285"/>
      <c r="X41" s="285"/>
      <c r="Y41" s="285"/>
      <c r="Z41" s="285"/>
      <c r="AA41" s="285"/>
      <c r="AB41" s="285"/>
    </row>
    <row r="42" spans="1:28" s="6" customFormat="1" ht="21" customHeight="1" x14ac:dyDescent="0.25">
      <c r="A42" s="285"/>
      <c r="B42" s="285"/>
      <c r="C42" s="285"/>
      <c r="D42" s="285"/>
      <c r="E42" s="285"/>
      <c r="F42" s="285"/>
      <c r="G42" s="285"/>
      <c r="H42" s="288"/>
      <c r="I42" s="285"/>
      <c r="J42" s="285"/>
      <c r="K42" s="285"/>
      <c r="L42" s="285"/>
      <c r="M42" s="285"/>
      <c r="N42" s="285"/>
      <c r="O42" s="285"/>
      <c r="P42" s="285"/>
      <c r="Q42" s="285"/>
      <c r="R42" s="45" t="s">
        <v>81</v>
      </c>
      <c r="S42" s="46"/>
      <c r="T42" s="46">
        <v>0</v>
      </c>
      <c r="U42" s="290"/>
      <c r="V42" s="285"/>
      <c r="W42" s="285"/>
      <c r="X42" s="285"/>
      <c r="Y42" s="285"/>
      <c r="Z42" s="285"/>
      <c r="AA42" s="285"/>
      <c r="AB42" s="285"/>
    </row>
    <row r="43" spans="1:28" s="6" customFormat="1" ht="19.5" customHeight="1" x14ac:dyDescent="0.25">
      <c r="A43" s="285"/>
      <c r="B43" s="285"/>
      <c r="C43" s="285"/>
      <c r="D43" s="285"/>
      <c r="E43" s="285"/>
      <c r="F43" s="285"/>
      <c r="G43" s="285"/>
      <c r="H43" s="289"/>
      <c r="I43" s="286"/>
      <c r="J43" s="286"/>
      <c r="K43" s="285"/>
      <c r="L43" s="285"/>
      <c r="M43" s="285"/>
      <c r="N43" s="285"/>
      <c r="O43" s="285"/>
      <c r="P43" s="285"/>
      <c r="Q43" s="285"/>
      <c r="R43" s="45" t="s">
        <v>82</v>
      </c>
      <c r="S43" s="46">
        <v>10</v>
      </c>
      <c r="T43" s="46"/>
      <c r="U43" s="290"/>
      <c r="V43" s="285"/>
      <c r="W43" s="285"/>
      <c r="X43" s="285"/>
      <c r="Y43" s="285"/>
      <c r="Z43" s="285"/>
      <c r="AA43" s="285"/>
      <c r="AB43" s="285"/>
    </row>
    <row r="44" spans="1:28" s="6" customFormat="1" ht="39" customHeight="1" x14ac:dyDescent="0.25">
      <c r="A44" s="285"/>
      <c r="B44" s="285"/>
      <c r="C44" s="285"/>
      <c r="D44" s="285"/>
      <c r="E44" s="285"/>
      <c r="F44" s="285"/>
      <c r="G44" s="285"/>
      <c r="H44" s="45" t="s">
        <v>83</v>
      </c>
      <c r="I44" s="46" t="s">
        <v>69</v>
      </c>
      <c r="J44" s="46"/>
      <c r="K44" s="285"/>
      <c r="L44" s="285"/>
      <c r="M44" s="285"/>
      <c r="N44" s="285"/>
      <c r="O44" s="285"/>
      <c r="P44" s="285"/>
      <c r="Q44" s="285"/>
      <c r="R44" s="45" t="s">
        <v>84</v>
      </c>
      <c r="S44" s="46">
        <v>15</v>
      </c>
      <c r="T44" s="46"/>
      <c r="U44" s="290"/>
      <c r="V44" s="285"/>
      <c r="W44" s="285"/>
      <c r="X44" s="285"/>
      <c r="Y44" s="285"/>
      <c r="Z44" s="285"/>
      <c r="AA44" s="285"/>
      <c r="AB44" s="285"/>
    </row>
    <row r="45" spans="1:28" s="6" customFormat="1" ht="40.5" customHeight="1" x14ac:dyDescent="0.25">
      <c r="A45" s="285"/>
      <c r="B45" s="285"/>
      <c r="C45" s="285"/>
      <c r="D45" s="285"/>
      <c r="E45" s="285"/>
      <c r="F45" s="285"/>
      <c r="G45" s="285"/>
      <c r="H45" s="287" t="s">
        <v>85</v>
      </c>
      <c r="I45" s="284" t="s">
        <v>69</v>
      </c>
      <c r="J45" s="284"/>
      <c r="K45" s="285"/>
      <c r="L45" s="285"/>
      <c r="M45" s="285"/>
      <c r="N45" s="285"/>
      <c r="O45" s="285"/>
      <c r="P45" s="285"/>
      <c r="Q45" s="285"/>
      <c r="R45" s="45" t="s">
        <v>86</v>
      </c>
      <c r="S45" s="46">
        <v>10</v>
      </c>
      <c r="T45" s="46"/>
      <c r="U45" s="290"/>
      <c r="V45" s="285"/>
      <c r="W45" s="285"/>
      <c r="X45" s="285"/>
      <c r="Y45" s="285"/>
      <c r="Z45" s="285"/>
      <c r="AA45" s="285"/>
      <c r="AB45" s="285"/>
    </row>
    <row r="46" spans="1:28" s="6" customFormat="1" ht="21" customHeight="1" x14ac:dyDescent="0.25">
      <c r="A46" s="285"/>
      <c r="B46" s="285"/>
      <c r="C46" s="285"/>
      <c r="D46" s="285"/>
      <c r="E46" s="285"/>
      <c r="F46" s="285"/>
      <c r="G46" s="285"/>
      <c r="H46" s="288"/>
      <c r="I46" s="285"/>
      <c r="J46" s="285"/>
      <c r="K46" s="285"/>
      <c r="L46" s="285"/>
      <c r="M46" s="285"/>
      <c r="N46" s="286"/>
      <c r="O46" s="286"/>
      <c r="P46" s="286"/>
      <c r="Q46" s="286"/>
      <c r="R46" s="45" t="s">
        <v>87</v>
      </c>
      <c r="S46" s="46">
        <v>30</v>
      </c>
      <c r="T46" s="46"/>
      <c r="U46" s="290"/>
      <c r="V46" s="285"/>
      <c r="W46" s="285"/>
      <c r="X46" s="285"/>
      <c r="Y46" s="285"/>
      <c r="Z46" s="285"/>
      <c r="AA46" s="285"/>
      <c r="AB46" s="285"/>
    </row>
    <row r="47" spans="1:28" s="6" customFormat="1" ht="39.75" customHeight="1" x14ac:dyDescent="0.25">
      <c r="A47" s="285"/>
      <c r="B47" s="285"/>
      <c r="C47" s="285"/>
      <c r="D47" s="285"/>
      <c r="E47" s="285"/>
      <c r="F47" s="285"/>
      <c r="G47" s="285"/>
      <c r="H47" s="289"/>
      <c r="I47" s="286"/>
      <c r="J47" s="286"/>
      <c r="K47" s="285"/>
      <c r="L47" s="285"/>
      <c r="M47" s="285"/>
      <c r="N47" s="284" t="s">
        <v>96</v>
      </c>
      <c r="O47" s="284" t="s">
        <v>69</v>
      </c>
      <c r="P47" s="284"/>
      <c r="Q47" s="284"/>
      <c r="R47" s="45" t="s">
        <v>72</v>
      </c>
      <c r="S47" s="46">
        <v>15</v>
      </c>
      <c r="T47" s="46"/>
      <c r="U47" s="290">
        <f>S47+S48+S49+S50+S51+S52+S53</f>
        <v>85</v>
      </c>
      <c r="V47" s="285"/>
      <c r="W47" s="285"/>
      <c r="X47" s="285"/>
      <c r="Y47" s="285"/>
      <c r="Z47" s="285"/>
      <c r="AA47" s="285"/>
      <c r="AB47" s="285"/>
    </row>
    <row r="48" spans="1:28" s="6" customFormat="1" ht="39" customHeight="1" x14ac:dyDescent="0.25">
      <c r="A48" s="285"/>
      <c r="B48" s="285"/>
      <c r="C48" s="285"/>
      <c r="D48" s="285"/>
      <c r="E48" s="285"/>
      <c r="F48" s="285"/>
      <c r="G48" s="285"/>
      <c r="H48" s="287" t="s">
        <v>89</v>
      </c>
      <c r="I48" s="284" t="s">
        <v>69</v>
      </c>
      <c r="J48" s="284"/>
      <c r="K48" s="285"/>
      <c r="L48" s="285"/>
      <c r="M48" s="285"/>
      <c r="N48" s="285"/>
      <c r="O48" s="285"/>
      <c r="P48" s="285"/>
      <c r="Q48" s="285"/>
      <c r="R48" s="45" t="s">
        <v>80</v>
      </c>
      <c r="S48" s="46">
        <v>5</v>
      </c>
      <c r="T48" s="46"/>
      <c r="U48" s="290"/>
      <c r="V48" s="285"/>
      <c r="W48" s="285"/>
      <c r="X48" s="285"/>
      <c r="Y48" s="285"/>
      <c r="Z48" s="285"/>
      <c r="AA48" s="285"/>
      <c r="AB48" s="285"/>
    </row>
    <row r="49" spans="1:28" s="6" customFormat="1" x14ac:dyDescent="0.25">
      <c r="A49" s="285"/>
      <c r="B49" s="285"/>
      <c r="C49" s="285"/>
      <c r="D49" s="285"/>
      <c r="E49" s="285"/>
      <c r="F49" s="285"/>
      <c r="G49" s="285"/>
      <c r="H49" s="288"/>
      <c r="I49" s="285"/>
      <c r="J49" s="285"/>
      <c r="K49" s="285"/>
      <c r="L49" s="285"/>
      <c r="M49" s="285"/>
      <c r="N49" s="285"/>
      <c r="O49" s="285"/>
      <c r="P49" s="285"/>
      <c r="Q49" s="285"/>
      <c r="R49" s="45" t="s">
        <v>81</v>
      </c>
      <c r="S49" s="46"/>
      <c r="T49" s="46">
        <v>0</v>
      </c>
      <c r="U49" s="290"/>
      <c r="V49" s="285"/>
      <c r="W49" s="285"/>
      <c r="X49" s="285"/>
      <c r="Y49" s="285"/>
      <c r="Z49" s="285"/>
      <c r="AA49" s="285"/>
      <c r="AB49" s="285"/>
    </row>
    <row r="50" spans="1:28" s="6" customFormat="1" x14ac:dyDescent="0.25">
      <c r="A50" s="285"/>
      <c r="B50" s="285"/>
      <c r="C50" s="285"/>
      <c r="D50" s="285"/>
      <c r="E50" s="285"/>
      <c r="F50" s="285"/>
      <c r="G50" s="285"/>
      <c r="H50" s="289"/>
      <c r="I50" s="286"/>
      <c r="J50" s="286"/>
      <c r="K50" s="285"/>
      <c r="L50" s="285"/>
      <c r="M50" s="285"/>
      <c r="N50" s="285"/>
      <c r="O50" s="285"/>
      <c r="P50" s="285"/>
      <c r="Q50" s="285"/>
      <c r="R50" s="45" t="s">
        <v>82</v>
      </c>
      <c r="S50" s="46">
        <v>10</v>
      </c>
      <c r="T50" s="46"/>
      <c r="U50" s="290"/>
      <c r="V50" s="285"/>
      <c r="W50" s="285"/>
      <c r="X50" s="285"/>
      <c r="Y50" s="285"/>
      <c r="Z50" s="285"/>
      <c r="AA50" s="285"/>
      <c r="AB50" s="285"/>
    </row>
    <row r="51" spans="1:28" s="6" customFormat="1" ht="25.5" x14ac:dyDescent="0.25">
      <c r="A51" s="285"/>
      <c r="B51" s="285"/>
      <c r="C51" s="285"/>
      <c r="D51" s="285"/>
      <c r="E51" s="285"/>
      <c r="F51" s="285"/>
      <c r="G51" s="285"/>
      <c r="H51" s="45" t="s">
        <v>90</v>
      </c>
      <c r="I51" s="46" t="s">
        <v>69</v>
      </c>
      <c r="J51" s="46"/>
      <c r="K51" s="285"/>
      <c r="L51" s="285"/>
      <c r="M51" s="285"/>
      <c r="N51" s="285"/>
      <c r="O51" s="285"/>
      <c r="P51" s="285"/>
      <c r="Q51" s="285"/>
      <c r="R51" s="45" t="s">
        <v>84</v>
      </c>
      <c r="S51" s="46">
        <v>15</v>
      </c>
      <c r="T51" s="46"/>
      <c r="U51" s="290"/>
      <c r="V51" s="285"/>
      <c r="W51" s="285"/>
      <c r="X51" s="285"/>
      <c r="Y51" s="285"/>
      <c r="Z51" s="285"/>
      <c r="AA51" s="285"/>
      <c r="AB51" s="285"/>
    </row>
    <row r="52" spans="1:28" s="6" customFormat="1" ht="25.5" x14ac:dyDescent="0.25">
      <c r="A52" s="285"/>
      <c r="B52" s="285"/>
      <c r="C52" s="285"/>
      <c r="D52" s="285"/>
      <c r="E52" s="285"/>
      <c r="F52" s="285"/>
      <c r="G52" s="285"/>
      <c r="H52" s="287" t="s">
        <v>91</v>
      </c>
      <c r="I52" s="284" t="s">
        <v>69</v>
      </c>
      <c r="J52" s="284"/>
      <c r="K52" s="285"/>
      <c r="L52" s="285"/>
      <c r="M52" s="285"/>
      <c r="N52" s="285"/>
      <c r="O52" s="285"/>
      <c r="P52" s="285"/>
      <c r="Q52" s="285"/>
      <c r="R52" s="45" t="s">
        <v>86</v>
      </c>
      <c r="S52" s="46">
        <v>10</v>
      </c>
      <c r="T52" s="46"/>
      <c r="U52" s="290"/>
      <c r="V52" s="285"/>
      <c r="W52" s="285"/>
      <c r="X52" s="285"/>
      <c r="Y52" s="285"/>
      <c r="Z52" s="285"/>
      <c r="AA52" s="285"/>
      <c r="AB52" s="285"/>
    </row>
    <row r="53" spans="1:28" s="6" customFormat="1" x14ac:dyDescent="0.25">
      <c r="A53" s="285"/>
      <c r="B53" s="285"/>
      <c r="C53" s="285"/>
      <c r="D53" s="285"/>
      <c r="E53" s="285"/>
      <c r="F53" s="285"/>
      <c r="G53" s="285"/>
      <c r="H53" s="288"/>
      <c r="I53" s="285"/>
      <c r="J53" s="285"/>
      <c r="K53" s="285"/>
      <c r="L53" s="285"/>
      <c r="M53" s="285"/>
      <c r="N53" s="286"/>
      <c r="O53" s="286"/>
      <c r="P53" s="286"/>
      <c r="Q53" s="286"/>
      <c r="R53" s="45" t="s">
        <v>87</v>
      </c>
      <c r="S53" s="46">
        <v>30</v>
      </c>
      <c r="T53" s="46"/>
      <c r="U53" s="290"/>
      <c r="V53" s="285"/>
      <c r="W53" s="285"/>
      <c r="X53" s="285"/>
      <c r="Y53" s="285"/>
      <c r="Z53" s="285"/>
      <c r="AA53" s="285"/>
      <c r="AB53" s="285"/>
    </row>
    <row r="54" spans="1:28" s="6" customFormat="1" ht="25.5" x14ac:dyDescent="0.25">
      <c r="A54" s="285"/>
      <c r="B54" s="285"/>
      <c r="C54" s="285"/>
      <c r="D54" s="285"/>
      <c r="E54" s="285"/>
      <c r="F54" s="285"/>
      <c r="G54" s="285"/>
      <c r="H54" s="289"/>
      <c r="I54" s="286"/>
      <c r="J54" s="286"/>
      <c r="K54" s="285"/>
      <c r="L54" s="285"/>
      <c r="M54" s="285"/>
      <c r="N54" s="284" t="s">
        <v>114</v>
      </c>
      <c r="O54" s="284" t="s">
        <v>69</v>
      </c>
      <c r="P54" s="284"/>
      <c r="Q54" s="284"/>
      <c r="R54" s="45" t="s">
        <v>72</v>
      </c>
      <c r="S54" s="46">
        <v>15</v>
      </c>
      <c r="T54" s="46"/>
      <c r="U54" s="290">
        <f>S54+S55+S56+S57+S58+S59+S60</f>
        <v>85</v>
      </c>
      <c r="V54" s="285"/>
      <c r="W54" s="285"/>
      <c r="X54" s="285"/>
      <c r="Y54" s="285"/>
      <c r="Z54" s="285"/>
      <c r="AA54" s="285"/>
      <c r="AB54" s="285"/>
    </row>
    <row r="55" spans="1:28" s="6" customFormat="1" ht="25.5" x14ac:dyDescent="0.25">
      <c r="A55" s="285"/>
      <c r="B55" s="285"/>
      <c r="C55" s="285"/>
      <c r="D55" s="285"/>
      <c r="E55" s="285"/>
      <c r="F55" s="285"/>
      <c r="G55" s="285"/>
      <c r="H55" s="287" t="s">
        <v>93</v>
      </c>
      <c r="I55" s="284" t="s">
        <v>69</v>
      </c>
      <c r="J55" s="284"/>
      <c r="K55" s="285"/>
      <c r="L55" s="285"/>
      <c r="M55" s="285"/>
      <c r="N55" s="285"/>
      <c r="O55" s="285"/>
      <c r="P55" s="285"/>
      <c r="Q55" s="285"/>
      <c r="R55" s="45" t="s">
        <v>80</v>
      </c>
      <c r="S55" s="46">
        <v>5</v>
      </c>
      <c r="T55" s="46"/>
      <c r="U55" s="290"/>
      <c r="V55" s="285"/>
      <c r="W55" s="285"/>
      <c r="X55" s="285"/>
      <c r="Y55" s="285"/>
      <c r="Z55" s="285"/>
      <c r="AA55" s="285"/>
      <c r="AB55" s="285"/>
    </row>
    <row r="56" spans="1:28" s="6" customFormat="1" x14ac:dyDescent="0.25">
      <c r="A56" s="285"/>
      <c r="B56" s="285"/>
      <c r="C56" s="285"/>
      <c r="D56" s="285"/>
      <c r="E56" s="285"/>
      <c r="F56" s="285"/>
      <c r="G56" s="285"/>
      <c r="H56" s="288"/>
      <c r="I56" s="285"/>
      <c r="J56" s="285"/>
      <c r="K56" s="285"/>
      <c r="L56" s="285"/>
      <c r="M56" s="285"/>
      <c r="N56" s="285"/>
      <c r="O56" s="285"/>
      <c r="P56" s="285"/>
      <c r="Q56" s="285"/>
      <c r="R56" s="45" t="s">
        <v>81</v>
      </c>
      <c r="S56" s="46"/>
      <c r="T56" s="46">
        <v>0</v>
      </c>
      <c r="U56" s="290"/>
      <c r="V56" s="285"/>
      <c r="W56" s="285"/>
      <c r="X56" s="285"/>
      <c r="Y56" s="285"/>
      <c r="Z56" s="285"/>
      <c r="AA56" s="285"/>
      <c r="AB56" s="285"/>
    </row>
    <row r="57" spans="1:28" s="6" customFormat="1" x14ac:dyDescent="0.25">
      <c r="A57" s="285"/>
      <c r="B57" s="285"/>
      <c r="C57" s="285"/>
      <c r="D57" s="285"/>
      <c r="E57" s="285"/>
      <c r="F57" s="285"/>
      <c r="G57" s="285"/>
      <c r="H57" s="288"/>
      <c r="I57" s="285"/>
      <c r="J57" s="285"/>
      <c r="K57" s="285"/>
      <c r="L57" s="285"/>
      <c r="M57" s="285"/>
      <c r="N57" s="285"/>
      <c r="O57" s="285"/>
      <c r="P57" s="285"/>
      <c r="Q57" s="285"/>
      <c r="R57" s="45" t="s">
        <v>82</v>
      </c>
      <c r="S57" s="46">
        <v>10</v>
      </c>
      <c r="T57" s="46"/>
      <c r="U57" s="290"/>
      <c r="V57" s="285"/>
      <c r="W57" s="285"/>
      <c r="X57" s="285"/>
      <c r="Y57" s="285"/>
      <c r="Z57" s="285"/>
      <c r="AA57" s="285"/>
      <c r="AB57" s="285"/>
    </row>
    <row r="58" spans="1:28" s="6" customFormat="1" ht="25.5" x14ac:dyDescent="0.25">
      <c r="A58" s="285"/>
      <c r="B58" s="285"/>
      <c r="C58" s="285"/>
      <c r="D58" s="285"/>
      <c r="E58" s="285"/>
      <c r="F58" s="285"/>
      <c r="G58" s="285"/>
      <c r="H58" s="289"/>
      <c r="I58" s="286"/>
      <c r="J58" s="286"/>
      <c r="K58" s="285"/>
      <c r="L58" s="285"/>
      <c r="M58" s="285"/>
      <c r="N58" s="285"/>
      <c r="O58" s="285"/>
      <c r="P58" s="285"/>
      <c r="Q58" s="285"/>
      <c r="R58" s="45" t="s">
        <v>84</v>
      </c>
      <c r="S58" s="46">
        <v>15</v>
      </c>
      <c r="T58" s="46"/>
      <c r="U58" s="290"/>
      <c r="V58" s="285"/>
      <c r="W58" s="285"/>
      <c r="X58" s="285"/>
      <c r="Y58" s="285"/>
      <c r="Z58" s="285"/>
      <c r="AA58" s="285"/>
      <c r="AB58" s="285"/>
    </row>
    <row r="59" spans="1:28" s="6" customFormat="1" ht="25.5" x14ac:dyDescent="0.25">
      <c r="A59" s="285"/>
      <c r="B59" s="285"/>
      <c r="C59" s="285"/>
      <c r="D59" s="285"/>
      <c r="E59" s="285"/>
      <c r="F59" s="285"/>
      <c r="G59" s="285"/>
      <c r="H59" s="45" t="s">
        <v>94</v>
      </c>
      <c r="I59" s="46" t="s">
        <v>69</v>
      </c>
      <c r="J59" s="46"/>
      <c r="K59" s="285"/>
      <c r="L59" s="285"/>
      <c r="M59" s="285"/>
      <c r="N59" s="285"/>
      <c r="O59" s="285"/>
      <c r="P59" s="285"/>
      <c r="Q59" s="285"/>
      <c r="R59" s="45" t="s">
        <v>86</v>
      </c>
      <c r="S59" s="46">
        <v>10</v>
      </c>
      <c r="T59" s="46"/>
      <c r="U59" s="290"/>
      <c r="V59" s="285"/>
      <c r="W59" s="285"/>
      <c r="X59" s="285"/>
      <c r="Y59" s="285"/>
      <c r="Z59" s="285"/>
      <c r="AA59" s="285"/>
      <c r="AB59" s="285"/>
    </row>
    <row r="60" spans="1:28" s="6" customFormat="1" x14ac:dyDescent="0.25">
      <c r="A60" s="285"/>
      <c r="B60" s="285"/>
      <c r="C60" s="285"/>
      <c r="D60" s="285"/>
      <c r="E60" s="285"/>
      <c r="F60" s="285"/>
      <c r="G60" s="285"/>
      <c r="H60" s="287" t="s">
        <v>95</v>
      </c>
      <c r="I60" s="284" t="s">
        <v>69</v>
      </c>
      <c r="J60" s="284"/>
      <c r="K60" s="285"/>
      <c r="L60" s="285"/>
      <c r="M60" s="285"/>
      <c r="N60" s="285"/>
      <c r="O60" s="286"/>
      <c r="P60" s="286"/>
      <c r="Q60" s="286"/>
      <c r="R60" s="45" t="s">
        <v>87</v>
      </c>
      <c r="S60" s="46">
        <v>30</v>
      </c>
      <c r="T60" s="46"/>
      <c r="U60" s="290"/>
      <c r="V60" s="285"/>
      <c r="W60" s="285"/>
      <c r="X60" s="285"/>
      <c r="Y60" s="285"/>
      <c r="Z60" s="285"/>
      <c r="AA60" s="285"/>
      <c r="AB60" s="285"/>
    </row>
    <row r="61" spans="1:28" s="6" customFormat="1" ht="25.5" x14ac:dyDescent="0.25">
      <c r="A61" s="285"/>
      <c r="B61" s="285"/>
      <c r="C61" s="285"/>
      <c r="D61" s="285"/>
      <c r="E61" s="285"/>
      <c r="F61" s="285"/>
      <c r="G61" s="285"/>
      <c r="H61" s="288"/>
      <c r="I61" s="285"/>
      <c r="J61" s="285"/>
      <c r="K61" s="285"/>
      <c r="L61" s="285"/>
      <c r="M61" s="285"/>
      <c r="N61" s="284" t="s">
        <v>115</v>
      </c>
      <c r="O61" s="284" t="s">
        <v>69</v>
      </c>
      <c r="P61" s="284"/>
      <c r="Q61" s="284"/>
      <c r="R61" s="45" t="s">
        <v>72</v>
      </c>
      <c r="S61" s="46">
        <v>15</v>
      </c>
      <c r="T61" s="46"/>
      <c r="U61" s="290">
        <f>S61+S62+S63+S64+S65+S66+S67</f>
        <v>85</v>
      </c>
      <c r="V61" s="285"/>
      <c r="W61" s="285"/>
      <c r="X61" s="285"/>
      <c r="Y61" s="285"/>
      <c r="Z61" s="285"/>
      <c r="AA61" s="285"/>
      <c r="AB61" s="285"/>
    </row>
    <row r="62" spans="1:28" s="6" customFormat="1" ht="25.5" x14ac:dyDescent="0.25">
      <c r="A62" s="285"/>
      <c r="B62" s="285"/>
      <c r="C62" s="285"/>
      <c r="D62" s="285"/>
      <c r="E62" s="285"/>
      <c r="F62" s="285"/>
      <c r="G62" s="285"/>
      <c r="H62" s="289"/>
      <c r="I62" s="286"/>
      <c r="J62" s="286"/>
      <c r="K62" s="285"/>
      <c r="L62" s="285"/>
      <c r="M62" s="285"/>
      <c r="N62" s="285"/>
      <c r="O62" s="285"/>
      <c r="P62" s="285"/>
      <c r="Q62" s="285"/>
      <c r="R62" s="45" t="s">
        <v>80</v>
      </c>
      <c r="S62" s="46">
        <v>5</v>
      </c>
      <c r="T62" s="46"/>
      <c r="U62" s="290"/>
      <c r="V62" s="285"/>
      <c r="W62" s="285"/>
      <c r="X62" s="285"/>
      <c r="Y62" s="285"/>
      <c r="Z62" s="285"/>
      <c r="AA62" s="285"/>
      <c r="AB62" s="285"/>
    </row>
    <row r="63" spans="1:28" s="6" customFormat="1" x14ac:dyDescent="0.25">
      <c r="A63" s="285"/>
      <c r="B63" s="285"/>
      <c r="C63" s="285"/>
      <c r="D63" s="285"/>
      <c r="E63" s="285"/>
      <c r="F63" s="285"/>
      <c r="G63" s="285"/>
      <c r="H63" s="45" t="s">
        <v>97</v>
      </c>
      <c r="I63" s="46" t="s">
        <v>69</v>
      </c>
      <c r="J63" s="46"/>
      <c r="K63" s="285"/>
      <c r="L63" s="285"/>
      <c r="M63" s="285"/>
      <c r="N63" s="285"/>
      <c r="O63" s="285"/>
      <c r="P63" s="285"/>
      <c r="Q63" s="285"/>
      <c r="R63" s="45" t="s">
        <v>81</v>
      </c>
      <c r="S63" s="46"/>
      <c r="T63" s="46">
        <v>0</v>
      </c>
      <c r="U63" s="290"/>
      <c r="V63" s="285"/>
      <c r="W63" s="285"/>
      <c r="X63" s="285"/>
      <c r="Y63" s="285"/>
      <c r="Z63" s="285"/>
      <c r="AA63" s="285"/>
      <c r="AB63" s="285"/>
    </row>
    <row r="64" spans="1:28" s="6" customFormat="1" x14ac:dyDescent="0.25">
      <c r="A64" s="285"/>
      <c r="B64" s="285"/>
      <c r="C64" s="285"/>
      <c r="D64" s="285"/>
      <c r="E64" s="285"/>
      <c r="F64" s="285"/>
      <c r="G64" s="285"/>
      <c r="H64" s="45" t="s">
        <v>98</v>
      </c>
      <c r="I64" s="46" t="s">
        <v>69</v>
      </c>
      <c r="J64" s="46"/>
      <c r="K64" s="285"/>
      <c r="L64" s="285"/>
      <c r="M64" s="285"/>
      <c r="N64" s="285"/>
      <c r="O64" s="285"/>
      <c r="P64" s="285"/>
      <c r="Q64" s="285"/>
      <c r="R64" s="45" t="s">
        <v>82</v>
      </c>
      <c r="S64" s="46">
        <v>10</v>
      </c>
      <c r="T64" s="46"/>
      <c r="U64" s="290"/>
      <c r="V64" s="285"/>
      <c r="W64" s="285"/>
      <c r="X64" s="285"/>
      <c r="Y64" s="285"/>
      <c r="Z64" s="285"/>
      <c r="AA64" s="285"/>
      <c r="AB64" s="285"/>
    </row>
    <row r="65" spans="1:28" s="6" customFormat="1" ht="25.5" x14ac:dyDescent="0.25">
      <c r="A65" s="285"/>
      <c r="B65" s="285"/>
      <c r="C65" s="285"/>
      <c r="D65" s="285"/>
      <c r="E65" s="285"/>
      <c r="F65" s="285"/>
      <c r="G65" s="285"/>
      <c r="H65" s="45" t="s">
        <v>99</v>
      </c>
      <c r="I65" s="46" t="s">
        <v>69</v>
      </c>
      <c r="J65" s="46"/>
      <c r="K65" s="285"/>
      <c r="L65" s="285"/>
      <c r="M65" s="285"/>
      <c r="N65" s="285"/>
      <c r="O65" s="285"/>
      <c r="P65" s="285"/>
      <c r="Q65" s="285"/>
      <c r="R65" s="45" t="s">
        <v>84</v>
      </c>
      <c r="S65" s="46">
        <v>15</v>
      </c>
      <c r="T65" s="46"/>
      <c r="U65" s="290"/>
      <c r="V65" s="285"/>
      <c r="W65" s="285"/>
      <c r="X65" s="285"/>
      <c r="Y65" s="285"/>
      <c r="Z65" s="285"/>
      <c r="AA65" s="285"/>
      <c r="AB65" s="285"/>
    </row>
    <row r="66" spans="1:28" s="6" customFormat="1" ht="25.5" x14ac:dyDescent="0.25">
      <c r="A66" s="285"/>
      <c r="B66" s="285"/>
      <c r="C66" s="285"/>
      <c r="D66" s="285"/>
      <c r="E66" s="285"/>
      <c r="F66" s="285"/>
      <c r="G66" s="285"/>
      <c r="H66" s="45" t="s">
        <v>100</v>
      </c>
      <c r="I66" s="46" t="s">
        <v>69</v>
      </c>
      <c r="J66" s="46"/>
      <c r="K66" s="285"/>
      <c r="L66" s="285"/>
      <c r="M66" s="285"/>
      <c r="N66" s="285"/>
      <c r="O66" s="285"/>
      <c r="P66" s="285"/>
      <c r="Q66" s="285"/>
      <c r="R66" s="45" t="s">
        <v>86</v>
      </c>
      <c r="S66" s="46">
        <v>10</v>
      </c>
      <c r="T66" s="46"/>
      <c r="U66" s="290"/>
      <c r="V66" s="285"/>
      <c r="W66" s="285"/>
      <c r="X66" s="285"/>
      <c r="Y66" s="285"/>
      <c r="Z66" s="285"/>
      <c r="AA66" s="285"/>
      <c r="AB66" s="285"/>
    </row>
    <row r="67" spans="1:28" s="6" customFormat="1" x14ac:dyDescent="0.25">
      <c r="A67" s="285"/>
      <c r="B67" s="285"/>
      <c r="C67" s="285"/>
      <c r="D67" s="285"/>
      <c r="E67" s="285"/>
      <c r="F67" s="285"/>
      <c r="G67" s="285"/>
      <c r="H67" s="45" t="s">
        <v>101</v>
      </c>
      <c r="I67" s="46" t="s">
        <v>69</v>
      </c>
      <c r="J67" s="46"/>
      <c r="K67" s="285"/>
      <c r="L67" s="285"/>
      <c r="M67" s="285"/>
      <c r="N67" s="285"/>
      <c r="O67" s="286"/>
      <c r="P67" s="286"/>
      <c r="Q67" s="286"/>
      <c r="R67" s="45" t="s">
        <v>87</v>
      </c>
      <c r="S67" s="46">
        <v>30</v>
      </c>
      <c r="T67" s="46"/>
      <c r="U67" s="290"/>
      <c r="V67" s="285"/>
      <c r="W67" s="285"/>
      <c r="X67" s="285"/>
      <c r="Y67" s="285"/>
      <c r="Z67" s="285"/>
      <c r="AA67" s="285"/>
      <c r="AB67" s="285"/>
    </row>
    <row r="68" spans="1:28" s="6" customFormat="1" ht="25.5" x14ac:dyDescent="0.25">
      <c r="A68" s="285"/>
      <c r="B68" s="285"/>
      <c r="C68" s="285"/>
      <c r="D68" s="285"/>
      <c r="E68" s="285"/>
      <c r="F68" s="285"/>
      <c r="G68" s="285"/>
      <c r="H68" s="45" t="s">
        <v>102</v>
      </c>
      <c r="I68" s="46"/>
      <c r="J68" s="46" t="s">
        <v>69</v>
      </c>
      <c r="K68" s="285"/>
      <c r="L68" s="285"/>
      <c r="M68" s="285"/>
      <c r="N68" s="291"/>
      <c r="O68" s="292"/>
      <c r="P68" s="292"/>
      <c r="Q68" s="292"/>
      <c r="R68" s="292"/>
      <c r="S68" s="292"/>
      <c r="T68" s="292"/>
      <c r="U68" s="293"/>
      <c r="V68" s="285"/>
      <c r="W68" s="285"/>
      <c r="X68" s="285"/>
      <c r="Y68" s="285"/>
      <c r="Z68" s="285"/>
      <c r="AA68" s="285"/>
      <c r="AB68" s="285"/>
    </row>
    <row r="69" spans="1:28" s="6" customFormat="1" x14ac:dyDescent="0.25">
      <c r="A69" s="285"/>
      <c r="B69" s="285"/>
      <c r="C69" s="285"/>
      <c r="D69" s="285"/>
      <c r="E69" s="285"/>
      <c r="F69" s="285"/>
      <c r="G69" s="285"/>
      <c r="H69" s="45" t="s">
        <v>103</v>
      </c>
      <c r="I69" s="46" t="s">
        <v>69</v>
      </c>
      <c r="J69" s="46"/>
      <c r="K69" s="285"/>
      <c r="L69" s="285"/>
      <c r="M69" s="285"/>
      <c r="N69" s="294"/>
      <c r="O69" s="295"/>
      <c r="P69" s="295"/>
      <c r="Q69" s="295"/>
      <c r="R69" s="295"/>
      <c r="S69" s="295"/>
      <c r="T69" s="295"/>
      <c r="U69" s="296"/>
      <c r="V69" s="285"/>
      <c r="W69" s="285"/>
      <c r="X69" s="285"/>
      <c r="Y69" s="285"/>
      <c r="Z69" s="285"/>
      <c r="AA69" s="285"/>
      <c r="AB69" s="285"/>
    </row>
    <row r="70" spans="1:28" s="6" customFormat="1" x14ac:dyDescent="0.25">
      <c r="A70" s="286"/>
      <c r="B70" s="286"/>
      <c r="C70" s="286"/>
      <c r="D70" s="286"/>
      <c r="E70" s="286"/>
      <c r="F70" s="286"/>
      <c r="G70" s="286"/>
      <c r="H70" s="45" t="s">
        <v>104</v>
      </c>
      <c r="I70" s="46" t="s">
        <v>69</v>
      </c>
      <c r="J70" s="46"/>
      <c r="K70" s="286"/>
      <c r="L70" s="286"/>
      <c r="M70" s="286"/>
      <c r="N70" s="297"/>
      <c r="O70" s="298"/>
      <c r="P70" s="298"/>
      <c r="Q70" s="298"/>
      <c r="R70" s="298"/>
      <c r="S70" s="298"/>
      <c r="T70" s="298"/>
      <c r="U70" s="299"/>
      <c r="V70" s="286"/>
      <c r="W70" s="286"/>
      <c r="X70" s="286"/>
      <c r="Y70" s="286"/>
      <c r="Z70" s="286"/>
      <c r="AA70" s="286"/>
      <c r="AB70" s="286"/>
    </row>
    <row r="71" spans="1:28" s="6" customFormat="1" ht="25.5" x14ac:dyDescent="0.25">
      <c r="A71" s="284" t="s">
        <v>62</v>
      </c>
      <c r="B71" s="284" t="s">
        <v>63</v>
      </c>
      <c r="C71" s="284" t="s">
        <v>64</v>
      </c>
      <c r="D71" s="284" t="s">
        <v>116</v>
      </c>
      <c r="E71" s="284" t="s">
        <v>117</v>
      </c>
      <c r="F71" s="284" t="s">
        <v>118</v>
      </c>
      <c r="G71" s="284">
        <v>1</v>
      </c>
      <c r="H71" s="45" t="s">
        <v>68</v>
      </c>
      <c r="I71" s="46" t="s">
        <v>69</v>
      </c>
      <c r="J71" s="46"/>
      <c r="K71" s="284">
        <v>17</v>
      </c>
      <c r="L71" s="284">
        <v>10</v>
      </c>
      <c r="M71" s="284" t="s">
        <v>108</v>
      </c>
      <c r="N71" s="284" t="s">
        <v>92</v>
      </c>
      <c r="O71" s="284" t="s">
        <v>69</v>
      </c>
      <c r="P71" s="284"/>
      <c r="Q71" s="284"/>
      <c r="R71" s="45" t="s">
        <v>72</v>
      </c>
      <c r="S71" s="46">
        <v>15</v>
      </c>
      <c r="T71" s="46"/>
      <c r="U71" s="290">
        <f>S71+S72+S73+S74+S75+S76+S77</f>
        <v>85</v>
      </c>
      <c r="V71" s="285">
        <f>(U71+U78+U85)/3</f>
        <v>85</v>
      </c>
      <c r="W71" s="284" t="s">
        <v>109</v>
      </c>
      <c r="X71" s="284" t="s">
        <v>74</v>
      </c>
      <c r="Y71" s="284" t="s">
        <v>119</v>
      </c>
      <c r="Z71" s="284" t="s">
        <v>120</v>
      </c>
      <c r="AA71" s="284" t="s">
        <v>121</v>
      </c>
      <c r="AB71" s="284" t="s">
        <v>122</v>
      </c>
    </row>
    <row r="72" spans="1:28" s="6" customFormat="1" ht="25.5" x14ac:dyDescent="0.25">
      <c r="A72" s="285"/>
      <c r="B72" s="285"/>
      <c r="C72" s="285"/>
      <c r="D72" s="285"/>
      <c r="E72" s="285"/>
      <c r="F72" s="285"/>
      <c r="G72" s="285"/>
      <c r="H72" s="287" t="s">
        <v>79</v>
      </c>
      <c r="I72" s="284" t="s">
        <v>69</v>
      </c>
      <c r="J72" s="284"/>
      <c r="K72" s="285"/>
      <c r="L72" s="285"/>
      <c r="M72" s="285"/>
      <c r="N72" s="285"/>
      <c r="O72" s="285"/>
      <c r="P72" s="285"/>
      <c r="Q72" s="285"/>
      <c r="R72" s="45" t="s">
        <v>80</v>
      </c>
      <c r="S72" s="46">
        <v>5</v>
      </c>
      <c r="T72" s="46"/>
      <c r="U72" s="290"/>
      <c r="V72" s="285"/>
      <c r="W72" s="285"/>
      <c r="X72" s="285"/>
      <c r="Y72" s="285"/>
      <c r="Z72" s="285"/>
      <c r="AA72" s="285"/>
      <c r="AB72" s="285"/>
    </row>
    <row r="73" spans="1:28" s="6" customFormat="1" x14ac:dyDescent="0.25">
      <c r="A73" s="285"/>
      <c r="B73" s="285"/>
      <c r="C73" s="285"/>
      <c r="D73" s="285"/>
      <c r="E73" s="285"/>
      <c r="F73" s="285"/>
      <c r="G73" s="285"/>
      <c r="H73" s="288"/>
      <c r="I73" s="285"/>
      <c r="J73" s="285"/>
      <c r="K73" s="285"/>
      <c r="L73" s="285"/>
      <c r="M73" s="285"/>
      <c r="N73" s="285"/>
      <c r="O73" s="285"/>
      <c r="P73" s="285"/>
      <c r="Q73" s="285"/>
      <c r="R73" s="45" t="s">
        <v>81</v>
      </c>
      <c r="S73" s="46"/>
      <c r="T73" s="46">
        <v>0</v>
      </c>
      <c r="U73" s="290"/>
      <c r="V73" s="285"/>
      <c r="W73" s="285"/>
      <c r="X73" s="285"/>
      <c r="Y73" s="285"/>
      <c r="Z73" s="285"/>
      <c r="AA73" s="285"/>
      <c r="AB73" s="285"/>
    </row>
    <row r="74" spans="1:28" s="6" customFormat="1" x14ac:dyDescent="0.25">
      <c r="A74" s="285"/>
      <c r="B74" s="285"/>
      <c r="C74" s="285"/>
      <c r="D74" s="285"/>
      <c r="E74" s="285"/>
      <c r="F74" s="285"/>
      <c r="G74" s="285"/>
      <c r="H74" s="289"/>
      <c r="I74" s="286"/>
      <c r="J74" s="286"/>
      <c r="K74" s="285"/>
      <c r="L74" s="285"/>
      <c r="M74" s="285"/>
      <c r="N74" s="285"/>
      <c r="O74" s="285"/>
      <c r="P74" s="285"/>
      <c r="Q74" s="285"/>
      <c r="R74" s="45" t="s">
        <v>82</v>
      </c>
      <c r="S74" s="46">
        <v>10</v>
      </c>
      <c r="T74" s="46"/>
      <c r="U74" s="290"/>
      <c r="V74" s="285"/>
      <c r="W74" s="285"/>
      <c r="X74" s="285"/>
      <c r="Y74" s="285"/>
      <c r="Z74" s="285"/>
      <c r="AA74" s="285"/>
      <c r="AB74" s="285"/>
    </row>
    <row r="75" spans="1:28" s="6" customFormat="1" ht="25.5" x14ac:dyDescent="0.25">
      <c r="A75" s="285"/>
      <c r="B75" s="285"/>
      <c r="C75" s="285"/>
      <c r="D75" s="285"/>
      <c r="E75" s="285"/>
      <c r="F75" s="285"/>
      <c r="G75" s="285"/>
      <c r="H75" s="45" t="s">
        <v>83</v>
      </c>
      <c r="I75" s="46" t="s">
        <v>69</v>
      </c>
      <c r="J75" s="46"/>
      <c r="K75" s="285"/>
      <c r="L75" s="285"/>
      <c r="M75" s="285"/>
      <c r="N75" s="285"/>
      <c r="O75" s="285"/>
      <c r="P75" s="285"/>
      <c r="Q75" s="285"/>
      <c r="R75" s="45" t="s">
        <v>84</v>
      </c>
      <c r="S75" s="46">
        <v>15</v>
      </c>
      <c r="T75" s="46"/>
      <c r="U75" s="290"/>
      <c r="V75" s="285"/>
      <c r="W75" s="285"/>
      <c r="X75" s="285"/>
      <c r="Y75" s="285"/>
      <c r="Z75" s="285"/>
      <c r="AA75" s="285"/>
      <c r="AB75" s="285"/>
    </row>
    <row r="76" spans="1:28" s="6" customFormat="1" ht="25.5" x14ac:dyDescent="0.25">
      <c r="A76" s="285"/>
      <c r="B76" s="285"/>
      <c r="C76" s="285"/>
      <c r="D76" s="285"/>
      <c r="E76" s="285"/>
      <c r="F76" s="285"/>
      <c r="G76" s="285"/>
      <c r="H76" s="287" t="s">
        <v>85</v>
      </c>
      <c r="I76" s="284"/>
      <c r="J76" s="284" t="s">
        <v>69</v>
      </c>
      <c r="K76" s="285"/>
      <c r="L76" s="285"/>
      <c r="M76" s="285"/>
      <c r="N76" s="285"/>
      <c r="O76" s="285"/>
      <c r="P76" s="285"/>
      <c r="Q76" s="285"/>
      <c r="R76" s="45" t="s">
        <v>86</v>
      </c>
      <c r="S76" s="46">
        <v>10</v>
      </c>
      <c r="T76" s="46"/>
      <c r="U76" s="290"/>
      <c r="V76" s="285"/>
      <c r="W76" s="285"/>
      <c r="X76" s="285"/>
      <c r="Y76" s="285"/>
      <c r="Z76" s="285"/>
      <c r="AA76" s="285"/>
      <c r="AB76" s="285"/>
    </row>
    <row r="77" spans="1:28" s="6" customFormat="1" x14ac:dyDescent="0.25">
      <c r="A77" s="285"/>
      <c r="B77" s="285"/>
      <c r="C77" s="285"/>
      <c r="D77" s="285"/>
      <c r="E77" s="285"/>
      <c r="F77" s="285"/>
      <c r="G77" s="285"/>
      <c r="H77" s="288"/>
      <c r="I77" s="285"/>
      <c r="J77" s="285"/>
      <c r="K77" s="285"/>
      <c r="L77" s="285"/>
      <c r="M77" s="285"/>
      <c r="N77" s="286"/>
      <c r="O77" s="286"/>
      <c r="P77" s="286"/>
      <c r="Q77" s="286"/>
      <c r="R77" s="45" t="s">
        <v>87</v>
      </c>
      <c r="S77" s="46">
        <v>30</v>
      </c>
      <c r="T77" s="46"/>
      <c r="U77" s="290"/>
      <c r="V77" s="285"/>
      <c r="W77" s="285"/>
      <c r="X77" s="285"/>
      <c r="Y77" s="285"/>
      <c r="Z77" s="285"/>
      <c r="AA77" s="285"/>
      <c r="AB77" s="285"/>
    </row>
    <row r="78" spans="1:28" s="6" customFormat="1" ht="25.5" x14ac:dyDescent="0.25">
      <c r="A78" s="285"/>
      <c r="B78" s="285"/>
      <c r="C78" s="285"/>
      <c r="D78" s="285"/>
      <c r="E78" s="285"/>
      <c r="F78" s="285"/>
      <c r="G78" s="285"/>
      <c r="H78" s="289"/>
      <c r="I78" s="286"/>
      <c r="J78" s="286"/>
      <c r="K78" s="285"/>
      <c r="L78" s="285"/>
      <c r="M78" s="285"/>
      <c r="N78" s="284" t="s">
        <v>88</v>
      </c>
      <c r="O78" s="284" t="s">
        <v>69</v>
      </c>
      <c r="P78" s="284"/>
      <c r="Q78" s="284"/>
      <c r="R78" s="45" t="s">
        <v>72</v>
      </c>
      <c r="S78" s="46">
        <v>15</v>
      </c>
      <c r="T78" s="46"/>
      <c r="U78" s="290">
        <f>S78+S79+S80+S81+S82+S83+S84</f>
        <v>85</v>
      </c>
      <c r="V78" s="285"/>
      <c r="W78" s="285"/>
      <c r="X78" s="285"/>
      <c r="Y78" s="285"/>
      <c r="Z78" s="285"/>
      <c r="AA78" s="285"/>
      <c r="AB78" s="285"/>
    </row>
    <row r="79" spans="1:28" s="6" customFormat="1" ht="25.5" x14ac:dyDescent="0.25">
      <c r="A79" s="285"/>
      <c r="B79" s="285"/>
      <c r="C79" s="285"/>
      <c r="D79" s="285"/>
      <c r="E79" s="285"/>
      <c r="F79" s="285"/>
      <c r="G79" s="285"/>
      <c r="H79" s="287" t="s">
        <v>89</v>
      </c>
      <c r="I79" s="284" t="s">
        <v>69</v>
      </c>
      <c r="J79" s="284"/>
      <c r="K79" s="285"/>
      <c r="L79" s="285"/>
      <c r="M79" s="285"/>
      <c r="N79" s="285"/>
      <c r="O79" s="285"/>
      <c r="P79" s="285"/>
      <c r="Q79" s="285"/>
      <c r="R79" s="45" t="s">
        <v>80</v>
      </c>
      <c r="S79" s="46">
        <v>5</v>
      </c>
      <c r="T79" s="46"/>
      <c r="U79" s="290"/>
      <c r="V79" s="285"/>
      <c r="W79" s="285"/>
      <c r="X79" s="285"/>
      <c r="Y79" s="285"/>
      <c r="Z79" s="285"/>
      <c r="AA79" s="285"/>
      <c r="AB79" s="285"/>
    </row>
    <row r="80" spans="1:28" s="6" customFormat="1" x14ac:dyDescent="0.25">
      <c r="A80" s="285"/>
      <c r="B80" s="285"/>
      <c r="C80" s="285"/>
      <c r="D80" s="285"/>
      <c r="E80" s="285"/>
      <c r="F80" s="285"/>
      <c r="G80" s="285"/>
      <c r="H80" s="288"/>
      <c r="I80" s="285"/>
      <c r="J80" s="285"/>
      <c r="K80" s="285"/>
      <c r="L80" s="285"/>
      <c r="M80" s="285"/>
      <c r="N80" s="285"/>
      <c r="O80" s="285"/>
      <c r="P80" s="285"/>
      <c r="Q80" s="285"/>
      <c r="R80" s="45" t="s">
        <v>81</v>
      </c>
      <c r="S80" s="46"/>
      <c r="T80" s="46">
        <v>0</v>
      </c>
      <c r="U80" s="290"/>
      <c r="V80" s="285"/>
      <c r="W80" s="285"/>
      <c r="X80" s="285"/>
      <c r="Y80" s="285"/>
      <c r="Z80" s="285"/>
      <c r="AA80" s="285"/>
      <c r="AB80" s="285"/>
    </row>
    <row r="81" spans="1:28" s="6" customFormat="1" x14ac:dyDescent="0.25">
      <c r="A81" s="285"/>
      <c r="B81" s="285"/>
      <c r="C81" s="285"/>
      <c r="D81" s="285"/>
      <c r="E81" s="285"/>
      <c r="F81" s="285"/>
      <c r="G81" s="285"/>
      <c r="H81" s="289"/>
      <c r="I81" s="286"/>
      <c r="J81" s="286"/>
      <c r="K81" s="285"/>
      <c r="L81" s="285"/>
      <c r="M81" s="285"/>
      <c r="N81" s="285"/>
      <c r="O81" s="285"/>
      <c r="P81" s="285"/>
      <c r="Q81" s="285"/>
      <c r="R81" s="45" t="s">
        <v>82</v>
      </c>
      <c r="S81" s="46">
        <v>10</v>
      </c>
      <c r="T81" s="46"/>
      <c r="U81" s="290"/>
      <c r="V81" s="285"/>
      <c r="W81" s="285"/>
      <c r="X81" s="285"/>
      <c r="Y81" s="285"/>
      <c r="Z81" s="285"/>
      <c r="AA81" s="285"/>
      <c r="AB81" s="285"/>
    </row>
    <row r="82" spans="1:28" s="6" customFormat="1" ht="25.5" x14ac:dyDescent="0.25">
      <c r="A82" s="285"/>
      <c r="B82" s="285"/>
      <c r="C82" s="285"/>
      <c r="D82" s="285"/>
      <c r="E82" s="285"/>
      <c r="F82" s="285"/>
      <c r="G82" s="285"/>
      <c r="H82" s="45" t="s">
        <v>90</v>
      </c>
      <c r="I82" s="46" t="s">
        <v>69</v>
      </c>
      <c r="J82" s="46"/>
      <c r="K82" s="285"/>
      <c r="L82" s="285"/>
      <c r="M82" s="285"/>
      <c r="N82" s="285"/>
      <c r="O82" s="285"/>
      <c r="P82" s="285"/>
      <c r="Q82" s="285"/>
      <c r="R82" s="45" t="s">
        <v>84</v>
      </c>
      <c r="S82" s="46">
        <v>15</v>
      </c>
      <c r="T82" s="46"/>
      <c r="U82" s="290"/>
      <c r="V82" s="285"/>
      <c r="W82" s="285"/>
      <c r="X82" s="285"/>
      <c r="Y82" s="285"/>
      <c r="Z82" s="285"/>
      <c r="AA82" s="285"/>
      <c r="AB82" s="285"/>
    </row>
    <row r="83" spans="1:28" s="6" customFormat="1" ht="25.5" x14ac:dyDescent="0.25">
      <c r="A83" s="285"/>
      <c r="B83" s="285"/>
      <c r="C83" s="285"/>
      <c r="D83" s="285"/>
      <c r="E83" s="285"/>
      <c r="F83" s="285"/>
      <c r="G83" s="285"/>
      <c r="H83" s="287" t="s">
        <v>91</v>
      </c>
      <c r="I83" s="284" t="s">
        <v>69</v>
      </c>
      <c r="J83" s="284"/>
      <c r="K83" s="285"/>
      <c r="L83" s="285"/>
      <c r="M83" s="285"/>
      <c r="N83" s="285"/>
      <c r="O83" s="285"/>
      <c r="P83" s="285"/>
      <c r="Q83" s="285"/>
      <c r="R83" s="45" t="s">
        <v>86</v>
      </c>
      <c r="S83" s="46">
        <v>10</v>
      </c>
      <c r="T83" s="46"/>
      <c r="U83" s="290"/>
      <c r="V83" s="285"/>
      <c r="W83" s="285"/>
      <c r="X83" s="285"/>
      <c r="Y83" s="285"/>
      <c r="Z83" s="285"/>
      <c r="AA83" s="285"/>
      <c r="AB83" s="285"/>
    </row>
    <row r="84" spans="1:28" s="6" customFormat="1" x14ac:dyDescent="0.25">
      <c r="A84" s="285"/>
      <c r="B84" s="285"/>
      <c r="C84" s="285"/>
      <c r="D84" s="285"/>
      <c r="E84" s="285"/>
      <c r="F84" s="285"/>
      <c r="G84" s="285"/>
      <c r="H84" s="288"/>
      <c r="I84" s="285"/>
      <c r="J84" s="285"/>
      <c r="K84" s="285"/>
      <c r="L84" s="285"/>
      <c r="M84" s="285"/>
      <c r="N84" s="286"/>
      <c r="O84" s="286"/>
      <c r="P84" s="286"/>
      <c r="Q84" s="286"/>
      <c r="R84" s="45" t="s">
        <v>87</v>
      </c>
      <c r="S84" s="46">
        <v>30</v>
      </c>
      <c r="T84" s="46"/>
      <c r="U84" s="290"/>
      <c r="V84" s="285"/>
      <c r="W84" s="285"/>
      <c r="X84" s="285"/>
      <c r="Y84" s="285"/>
      <c r="Z84" s="285"/>
      <c r="AA84" s="285"/>
      <c r="AB84" s="285"/>
    </row>
    <row r="85" spans="1:28" s="6" customFormat="1" ht="25.5" x14ac:dyDescent="0.25">
      <c r="A85" s="285"/>
      <c r="B85" s="285"/>
      <c r="C85" s="285"/>
      <c r="D85" s="285"/>
      <c r="E85" s="285"/>
      <c r="F85" s="285"/>
      <c r="G85" s="285"/>
      <c r="H85" s="289"/>
      <c r="I85" s="286"/>
      <c r="J85" s="286"/>
      <c r="K85" s="285"/>
      <c r="L85" s="285"/>
      <c r="M85" s="285"/>
      <c r="N85" s="290" t="s">
        <v>71</v>
      </c>
      <c r="O85" s="290" t="s">
        <v>69</v>
      </c>
      <c r="P85" s="290"/>
      <c r="Q85" s="290"/>
      <c r="R85" s="50" t="s">
        <v>72</v>
      </c>
      <c r="S85" s="44">
        <v>15</v>
      </c>
      <c r="T85" s="44"/>
      <c r="U85" s="290">
        <f>S85+S86+S87+S88+S89+S90+S91</f>
        <v>85</v>
      </c>
      <c r="V85" s="285"/>
      <c r="W85" s="285"/>
      <c r="X85" s="285"/>
      <c r="Y85" s="285"/>
      <c r="Z85" s="285"/>
      <c r="AA85" s="285"/>
      <c r="AB85" s="285"/>
    </row>
    <row r="86" spans="1:28" s="6" customFormat="1" ht="25.5" x14ac:dyDescent="0.25">
      <c r="A86" s="285"/>
      <c r="B86" s="285"/>
      <c r="C86" s="285"/>
      <c r="D86" s="285"/>
      <c r="E86" s="285"/>
      <c r="F86" s="285"/>
      <c r="G86" s="285"/>
      <c r="H86" s="287" t="s">
        <v>93</v>
      </c>
      <c r="I86" s="284" t="s">
        <v>69</v>
      </c>
      <c r="J86" s="284"/>
      <c r="K86" s="285"/>
      <c r="L86" s="285"/>
      <c r="M86" s="285"/>
      <c r="N86" s="290"/>
      <c r="O86" s="290"/>
      <c r="P86" s="290"/>
      <c r="Q86" s="290"/>
      <c r="R86" s="50" t="s">
        <v>80</v>
      </c>
      <c r="S86" s="44">
        <v>5</v>
      </c>
      <c r="T86" s="44"/>
      <c r="U86" s="290"/>
      <c r="V86" s="285"/>
      <c r="W86" s="285"/>
      <c r="X86" s="285"/>
      <c r="Y86" s="285"/>
      <c r="Z86" s="285"/>
      <c r="AA86" s="285"/>
      <c r="AB86" s="285"/>
    </row>
    <row r="87" spans="1:28" s="6" customFormat="1" x14ac:dyDescent="0.25">
      <c r="A87" s="285"/>
      <c r="B87" s="285"/>
      <c r="C87" s="285"/>
      <c r="D87" s="285"/>
      <c r="E87" s="285"/>
      <c r="F87" s="285"/>
      <c r="G87" s="285"/>
      <c r="H87" s="288"/>
      <c r="I87" s="285"/>
      <c r="J87" s="285"/>
      <c r="K87" s="285"/>
      <c r="L87" s="285"/>
      <c r="M87" s="285"/>
      <c r="N87" s="290"/>
      <c r="O87" s="290"/>
      <c r="P87" s="290"/>
      <c r="Q87" s="290"/>
      <c r="R87" s="50" t="s">
        <v>81</v>
      </c>
      <c r="S87" s="44"/>
      <c r="T87" s="44">
        <v>0</v>
      </c>
      <c r="U87" s="290"/>
      <c r="V87" s="285"/>
      <c r="W87" s="285"/>
      <c r="X87" s="285"/>
      <c r="Y87" s="285"/>
      <c r="Z87" s="285"/>
      <c r="AA87" s="285"/>
      <c r="AB87" s="285"/>
    </row>
    <row r="88" spans="1:28" s="6" customFormat="1" x14ac:dyDescent="0.25">
      <c r="A88" s="285"/>
      <c r="B88" s="285"/>
      <c r="C88" s="285"/>
      <c r="D88" s="285"/>
      <c r="E88" s="285"/>
      <c r="F88" s="285"/>
      <c r="G88" s="285"/>
      <c r="H88" s="288"/>
      <c r="I88" s="285"/>
      <c r="J88" s="285"/>
      <c r="K88" s="285"/>
      <c r="L88" s="285"/>
      <c r="M88" s="285"/>
      <c r="N88" s="290"/>
      <c r="O88" s="290"/>
      <c r="P88" s="290"/>
      <c r="Q88" s="290"/>
      <c r="R88" s="50" t="s">
        <v>82</v>
      </c>
      <c r="S88" s="44">
        <v>10</v>
      </c>
      <c r="T88" s="44"/>
      <c r="U88" s="290"/>
      <c r="V88" s="285"/>
      <c r="W88" s="285"/>
      <c r="X88" s="285"/>
      <c r="Y88" s="285"/>
      <c r="Z88" s="285"/>
      <c r="AA88" s="285"/>
      <c r="AB88" s="285"/>
    </row>
    <row r="89" spans="1:28" s="6" customFormat="1" ht="25.5" x14ac:dyDescent="0.25">
      <c r="A89" s="285"/>
      <c r="B89" s="285"/>
      <c r="C89" s="285"/>
      <c r="D89" s="285"/>
      <c r="E89" s="285"/>
      <c r="F89" s="285"/>
      <c r="G89" s="285"/>
      <c r="H89" s="289"/>
      <c r="I89" s="286"/>
      <c r="J89" s="286"/>
      <c r="K89" s="285"/>
      <c r="L89" s="285"/>
      <c r="M89" s="285"/>
      <c r="N89" s="290"/>
      <c r="O89" s="290"/>
      <c r="P89" s="290"/>
      <c r="Q89" s="290"/>
      <c r="R89" s="50" t="s">
        <v>84</v>
      </c>
      <c r="S89" s="44">
        <v>15</v>
      </c>
      <c r="T89" s="44"/>
      <c r="U89" s="290"/>
      <c r="V89" s="285"/>
      <c r="W89" s="285"/>
      <c r="X89" s="285"/>
      <c r="Y89" s="285"/>
      <c r="Z89" s="285"/>
      <c r="AA89" s="285"/>
      <c r="AB89" s="285"/>
    </row>
    <row r="90" spans="1:28" s="6" customFormat="1" ht="25.5" x14ac:dyDescent="0.25">
      <c r="A90" s="285"/>
      <c r="B90" s="285"/>
      <c r="C90" s="285"/>
      <c r="D90" s="285"/>
      <c r="E90" s="285"/>
      <c r="F90" s="285"/>
      <c r="G90" s="285"/>
      <c r="H90" s="45" t="s">
        <v>94</v>
      </c>
      <c r="I90" s="46" t="s">
        <v>69</v>
      </c>
      <c r="J90" s="46"/>
      <c r="K90" s="285"/>
      <c r="L90" s="285"/>
      <c r="M90" s="285"/>
      <c r="N90" s="290"/>
      <c r="O90" s="290"/>
      <c r="P90" s="290"/>
      <c r="Q90" s="290"/>
      <c r="R90" s="50" t="s">
        <v>86</v>
      </c>
      <c r="S90" s="44">
        <v>10</v>
      </c>
      <c r="T90" s="44"/>
      <c r="U90" s="290"/>
      <c r="V90" s="285"/>
      <c r="W90" s="285"/>
      <c r="X90" s="285"/>
      <c r="Y90" s="285"/>
      <c r="Z90" s="285"/>
      <c r="AA90" s="285"/>
      <c r="AB90" s="285"/>
    </row>
    <row r="91" spans="1:28" s="6" customFormat="1" x14ac:dyDescent="0.25">
      <c r="A91" s="285"/>
      <c r="B91" s="285"/>
      <c r="C91" s="285"/>
      <c r="D91" s="285"/>
      <c r="E91" s="285"/>
      <c r="F91" s="285"/>
      <c r="G91" s="285"/>
      <c r="H91" s="287" t="s">
        <v>95</v>
      </c>
      <c r="I91" s="284" t="s">
        <v>69</v>
      </c>
      <c r="J91" s="284"/>
      <c r="K91" s="285"/>
      <c r="L91" s="285"/>
      <c r="M91" s="285"/>
      <c r="N91" s="290"/>
      <c r="O91" s="290"/>
      <c r="P91" s="290"/>
      <c r="Q91" s="290"/>
      <c r="R91" s="50" t="s">
        <v>87</v>
      </c>
      <c r="S91" s="44">
        <v>30</v>
      </c>
      <c r="T91" s="44"/>
      <c r="U91" s="290"/>
      <c r="V91" s="285"/>
      <c r="W91" s="285"/>
      <c r="X91" s="285"/>
      <c r="Y91" s="285"/>
      <c r="Z91" s="285"/>
      <c r="AA91" s="285"/>
      <c r="AB91" s="285"/>
    </row>
    <row r="92" spans="1:28" s="6" customFormat="1" x14ac:dyDescent="0.25">
      <c r="A92" s="285"/>
      <c r="B92" s="285"/>
      <c r="C92" s="285"/>
      <c r="D92" s="285"/>
      <c r="E92" s="285"/>
      <c r="F92" s="285"/>
      <c r="G92" s="285"/>
      <c r="H92" s="289"/>
      <c r="I92" s="286"/>
      <c r="J92" s="286"/>
      <c r="K92" s="285"/>
      <c r="L92" s="285"/>
      <c r="M92" s="285"/>
      <c r="N92" s="294"/>
      <c r="O92" s="295"/>
      <c r="P92" s="295"/>
      <c r="Q92" s="295"/>
      <c r="R92" s="295"/>
      <c r="S92" s="295"/>
      <c r="T92" s="295"/>
      <c r="U92" s="296"/>
      <c r="V92" s="285"/>
      <c r="W92" s="285"/>
      <c r="X92" s="285"/>
      <c r="Y92" s="285"/>
      <c r="Z92" s="285"/>
      <c r="AA92" s="285"/>
      <c r="AB92" s="285"/>
    </row>
    <row r="93" spans="1:28" s="6" customFormat="1" x14ac:dyDescent="0.25">
      <c r="A93" s="285"/>
      <c r="B93" s="285"/>
      <c r="C93" s="285"/>
      <c r="D93" s="285"/>
      <c r="E93" s="285"/>
      <c r="F93" s="285"/>
      <c r="G93" s="285"/>
      <c r="H93" s="45" t="s">
        <v>97</v>
      </c>
      <c r="I93" s="46" t="s">
        <v>69</v>
      </c>
      <c r="J93" s="46"/>
      <c r="K93" s="285"/>
      <c r="L93" s="285"/>
      <c r="M93" s="285"/>
      <c r="N93" s="294"/>
      <c r="O93" s="295"/>
      <c r="P93" s="295"/>
      <c r="Q93" s="295"/>
      <c r="R93" s="295"/>
      <c r="S93" s="295"/>
      <c r="T93" s="295"/>
      <c r="U93" s="296"/>
      <c r="V93" s="285"/>
      <c r="W93" s="285"/>
      <c r="X93" s="285"/>
      <c r="Y93" s="285"/>
      <c r="Z93" s="285"/>
      <c r="AA93" s="285"/>
      <c r="AB93" s="285"/>
    </row>
    <row r="94" spans="1:28" s="6" customFormat="1" x14ac:dyDescent="0.25">
      <c r="A94" s="285"/>
      <c r="B94" s="285"/>
      <c r="C94" s="285"/>
      <c r="D94" s="285"/>
      <c r="E94" s="285"/>
      <c r="F94" s="285"/>
      <c r="G94" s="285"/>
      <c r="H94" s="45" t="s">
        <v>98</v>
      </c>
      <c r="I94" s="46" t="s">
        <v>69</v>
      </c>
      <c r="J94" s="46"/>
      <c r="K94" s="285"/>
      <c r="L94" s="285"/>
      <c r="M94" s="285"/>
      <c r="N94" s="294"/>
      <c r="O94" s="295"/>
      <c r="P94" s="295"/>
      <c r="Q94" s="295"/>
      <c r="R94" s="295"/>
      <c r="S94" s="295"/>
      <c r="T94" s="295"/>
      <c r="U94" s="296"/>
      <c r="V94" s="285"/>
      <c r="W94" s="285"/>
      <c r="X94" s="285"/>
      <c r="Y94" s="285"/>
      <c r="Z94" s="285"/>
      <c r="AA94" s="285"/>
      <c r="AB94" s="285"/>
    </row>
    <row r="95" spans="1:28" s="6" customFormat="1" x14ac:dyDescent="0.25">
      <c r="A95" s="285"/>
      <c r="B95" s="285"/>
      <c r="C95" s="285"/>
      <c r="D95" s="285"/>
      <c r="E95" s="285"/>
      <c r="F95" s="285"/>
      <c r="G95" s="285"/>
      <c r="H95" s="45" t="s">
        <v>99</v>
      </c>
      <c r="I95" s="46" t="s">
        <v>69</v>
      </c>
      <c r="J95" s="46"/>
      <c r="K95" s="285"/>
      <c r="L95" s="285"/>
      <c r="M95" s="285"/>
      <c r="N95" s="294"/>
      <c r="O95" s="295"/>
      <c r="P95" s="295"/>
      <c r="Q95" s="295"/>
      <c r="R95" s="295"/>
      <c r="S95" s="295"/>
      <c r="T95" s="295"/>
      <c r="U95" s="296"/>
      <c r="V95" s="285"/>
      <c r="W95" s="285"/>
      <c r="X95" s="285"/>
      <c r="Y95" s="285"/>
      <c r="Z95" s="285"/>
      <c r="AA95" s="285"/>
      <c r="AB95" s="285"/>
    </row>
    <row r="96" spans="1:28" s="6" customFormat="1" x14ac:dyDescent="0.25">
      <c r="A96" s="285"/>
      <c r="B96" s="285"/>
      <c r="C96" s="285"/>
      <c r="D96" s="285"/>
      <c r="E96" s="285"/>
      <c r="F96" s="285"/>
      <c r="G96" s="285"/>
      <c r="H96" s="45" t="s">
        <v>100</v>
      </c>
      <c r="I96" s="46" t="s">
        <v>69</v>
      </c>
      <c r="J96" s="46"/>
      <c r="K96" s="285"/>
      <c r="L96" s="285"/>
      <c r="M96" s="285"/>
      <c r="N96" s="294"/>
      <c r="O96" s="295"/>
      <c r="P96" s="295"/>
      <c r="Q96" s="295"/>
      <c r="R96" s="295"/>
      <c r="S96" s="295"/>
      <c r="T96" s="295"/>
      <c r="U96" s="296"/>
      <c r="V96" s="285"/>
      <c r="W96" s="285"/>
      <c r="X96" s="285"/>
      <c r="Y96" s="285"/>
      <c r="Z96" s="285"/>
      <c r="AA96" s="285"/>
      <c r="AB96" s="285"/>
    </row>
    <row r="97" spans="1:28" s="6" customFormat="1" x14ac:dyDescent="0.25">
      <c r="A97" s="285"/>
      <c r="B97" s="285"/>
      <c r="C97" s="285"/>
      <c r="D97" s="285"/>
      <c r="E97" s="285"/>
      <c r="F97" s="285"/>
      <c r="G97" s="285"/>
      <c r="H97" s="45" t="s">
        <v>101</v>
      </c>
      <c r="I97" s="46" t="s">
        <v>69</v>
      </c>
      <c r="J97" s="46"/>
      <c r="K97" s="285"/>
      <c r="L97" s="285"/>
      <c r="M97" s="285"/>
      <c r="N97" s="294"/>
      <c r="O97" s="295"/>
      <c r="P97" s="295"/>
      <c r="Q97" s="295"/>
      <c r="R97" s="295"/>
      <c r="S97" s="295"/>
      <c r="T97" s="295"/>
      <c r="U97" s="296"/>
      <c r="V97" s="285"/>
      <c r="W97" s="285"/>
      <c r="X97" s="285"/>
      <c r="Y97" s="285"/>
      <c r="Z97" s="285"/>
      <c r="AA97" s="285"/>
      <c r="AB97" s="285"/>
    </row>
    <row r="98" spans="1:28" s="6" customFormat="1" ht="25.5" x14ac:dyDescent="0.25">
      <c r="A98" s="285"/>
      <c r="B98" s="285"/>
      <c r="C98" s="285"/>
      <c r="D98" s="285"/>
      <c r="E98" s="285"/>
      <c r="F98" s="285"/>
      <c r="G98" s="285"/>
      <c r="H98" s="45" t="s">
        <v>102</v>
      </c>
      <c r="I98" s="46"/>
      <c r="J98" s="46" t="s">
        <v>69</v>
      </c>
      <c r="K98" s="285"/>
      <c r="L98" s="285"/>
      <c r="M98" s="285"/>
      <c r="N98" s="294"/>
      <c r="O98" s="295"/>
      <c r="P98" s="295"/>
      <c r="Q98" s="295"/>
      <c r="R98" s="295"/>
      <c r="S98" s="295"/>
      <c r="T98" s="295"/>
      <c r="U98" s="296"/>
      <c r="V98" s="285"/>
      <c r="W98" s="285"/>
      <c r="X98" s="285"/>
      <c r="Y98" s="285"/>
      <c r="Z98" s="285"/>
      <c r="AA98" s="285"/>
      <c r="AB98" s="285"/>
    </row>
    <row r="99" spans="1:28" s="6" customFormat="1" x14ac:dyDescent="0.25">
      <c r="A99" s="285"/>
      <c r="B99" s="285"/>
      <c r="C99" s="285"/>
      <c r="D99" s="285"/>
      <c r="E99" s="285"/>
      <c r="F99" s="285"/>
      <c r="G99" s="285"/>
      <c r="H99" s="45" t="s">
        <v>103</v>
      </c>
      <c r="I99" s="46" t="s">
        <v>123</v>
      </c>
      <c r="J99" s="46"/>
      <c r="K99" s="285"/>
      <c r="L99" s="285"/>
      <c r="M99" s="285"/>
      <c r="N99" s="294"/>
      <c r="O99" s="295"/>
      <c r="P99" s="295"/>
      <c r="Q99" s="295"/>
      <c r="R99" s="295"/>
      <c r="S99" s="295"/>
      <c r="T99" s="295"/>
      <c r="U99" s="296"/>
      <c r="V99" s="285"/>
      <c r="W99" s="285"/>
      <c r="X99" s="285"/>
      <c r="Y99" s="285"/>
      <c r="Z99" s="285"/>
      <c r="AA99" s="285"/>
      <c r="AB99" s="285"/>
    </row>
    <row r="100" spans="1:28" s="6" customFormat="1" x14ac:dyDescent="0.25">
      <c r="A100" s="286"/>
      <c r="B100" s="286"/>
      <c r="C100" s="286"/>
      <c r="D100" s="286"/>
      <c r="E100" s="286"/>
      <c r="F100" s="286"/>
      <c r="G100" s="286"/>
      <c r="H100" s="45" t="s">
        <v>104</v>
      </c>
      <c r="I100" s="46" t="s">
        <v>69</v>
      </c>
      <c r="J100" s="46"/>
      <c r="K100" s="286"/>
      <c r="L100" s="286"/>
      <c r="M100" s="286"/>
      <c r="N100" s="297"/>
      <c r="O100" s="298"/>
      <c r="P100" s="298"/>
      <c r="Q100" s="298"/>
      <c r="R100" s="298"/>
      <c r="S100" s="298"/>
      <c r="T100" s="298"/>
      <c r="U100" s="299"/>
      <c r="V100" s="286"/>
      <c r="W100" s="286"/>
      <c r="X100" s="286"/>
      <c r="Y100" s="286"/>
      <c r="Z100" s="286"/>
      <c r="AA100" s="286"/>
      <c r="AB100" s="286"/>
    </row>
    <row r="101" spans="1:28" s="6" customFormat="1" x14ac:dyDescent="0.25">
      <c r="A101" s="300"/>
      <c r="B101" s="300"/>
      <c r="C101" s="30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row>
    <row r="102" spans="1:28" x14ac:dyDescent="0.2">
      <c r="B102" s="7"/>
      <c r="C102" s="230" t="s">
        <v>124</v>
      </c>
      <c r="D102" s="231"/>
      <c r="E102" s="234" t="s">
        <v>128</v>
      </c>
      <c r="F102" s="235"/>
      <c r="G102" s="236"/>
      <c r="H102" s="240"/>
      <c r="M102" s="8" t="s">
        <v>125</v>
      </c>
      <c r="N102" s="301" t="s">
        <v>126</v>
      </c>
      <c r="O102" s="302"/>
      <c r="P102" s="302"/>
      <c r="Q102" s="303"/>
    </row>
    <row r="103" spans="1:28" x14ac:dyDescent="0.2">
      <c r="C103" s="232"/>
      <c r="D103" s="233"/>
      <c r="E103" s="237"/>
      <c r="F103" s="238"/>
      <c r="G103" s="239"/>
      <c r="H103" s="240"/>
    </row>
    <row r="104" spans="1:28" x14ac:dyDescent="0.2">
      <c r="C104" s="230" t="s">
        <v>131</v>
      </c>
      <c r="D104" s="231"/>
      <c r="E104" s="234" t="s">
        <v>129</v>
      </c>
      <c r="F104" s="235"/>
      <c r="G104" s="236"/>
      <c r="H104" s="240"/>
    </row>
    <row r="105" spans="1:28" x14ac:dyDescent="0.2">
      <c r="C105" s="232"/>
      <c r="D105" s="233"/>
      <c r="E105" s="237"/>
      <c r="F105" s="238"/>
      <c r="G105" s="239"/>
      <c r="H105" s="240"/>
    </row>
    <row r="106" spans="1:28" x14ac:dyDescent="0.2">
      <c r="C106" s="230" t="s">
        <v>130</v>
      </c>
      <c r="D106" s="231"/>
      <c r="E106" s="234" t="s">
        <v>132</v>
      </c>
      <c r="F106" s="235"/>
      <c r="G106" s="236"/>
      <c r="H106" s="240"/>
    </row>
    <row r="107" spans="1:28" x14ac:dyDescent="0.2">
      <c r="C107" s="232"/>
      <c r="D107" s="233"/>
      <c r="E107" s="237"/>
      <c r="F107" s="238"/>
      <c r="G107" s="239"/>
      <c r="H107" s="240"/>
    </row>
  </sheetData>
  <mergeCells count="207">
    <mergeCell ref="A101:AB101"/>
    <mergeCell ref="C102:D103"/>
    <mergeCell ref="N102:Q102"/>
    <mergeCell ref="Q85:Q91"/>
    <mergeCell ref="U85:U91"/>
    <mergeCell ref="H86:H89"/>
    <mergeCell ref="I86:I89"/>
    <mergeCell ref="J86:J89"/>
    <mergeCell ref="H91:H92"/>
    <mergeCell ref="I91:I92"/>
    <mergeCell ref="J91:J92"/>
    <mergeCell ref="N92:U100"/>
    <mergeCell ref="AB71:AB100"/>
    <mergeCell ref="P85:P91"/>
    <mergeCell ref="G71:G100"/>
    <mergeCell ref="K71:K100"/>
    <mergeCell ref="L71:L100"/>
    <mergeCell ref="M71:M100"/>
    <mergeCell ref="N71:N77"/>
    <mergeCell ref="O71:O77"/>
    <mergeCell ref="N78:N84"/>
    <mergeCell ref="O78:O84"/>
    <mergeCell ref="N85:N91"/>
    <mergeCell ref="O85:O91"/>
    <mergeCell ref="Y71:Y100"/>
    <mergeCell ref="Z71:Z100"/>
    <mergeCell ref="AA71:AA100"/>
    <mergeCell ref="H72:H74"/>
    <mergeCell ref="I72:I74"/>
    <mergeCell ref="J72:J74"/>
    <mergeCell ref="H76:H78"/>
    <mergeCell ref="I76:I78"/>
    <mergeCell ref="J76:J78"/>
    <mergeCell ref="P71:P77"/>
    <mergeCell ref="Q71:Q77"/>
    <mergeCell ref="U71:U77"/>
    <mergeCell ref="V71:V100"/>
    <mergeCell ref="W71:W100"/>
    <mergeCell ref="X71:X100"/>
    <mergeCell ref="P78:P84"/>
    <mergeCell ref="Q78:Q84"/>
    <mergeCell ref="U78:U84"/>
    <mergeCell ref="H79:H81"/>
    <mergeCell ref="I79:I81"/>
    <mergeCell ref="A71:A100"/>
    <mergeCell ref="B71:B100"/>
    <mergeCell ref="C71:C100"/>
    <mergeCell ref="D71:D100"/>
    <mergeCell ref="E71:E100"/>
    <mergeCell ref="F71:F100"/>
    <mergeCell ref="G40:G70"/>
    <mergeCell ref="J79:J81"/>
    <mergeCell ref="H83:H85"/>
    <mergeCell ref="I83:I85"/>
    <mergeCell ref="J83:J85"/>
    <mergeCell ref="Y40:Y70"/>
    <mergeCell ref="Z40:Z70"/>
    <mergeCell ref="AA40:AA70"/>
    <mergeCell ref="H48:H50"/>
    <mergeCell ref="I48:I50"/>
    <mergeCell ref="Q54:Q60"/>
    <mergeCell ref="U54:U60"/>
    <mergeCell ref="H55:H58"/>
    <mergeCell ref="I55:I58"/>
    <mergeCell ref="J55:J58"/>
    <mergeCell ref="H60:H62"/>
    <mergeCell ref="I60:I62"/>
    <mergeCell ref="J60:J62"/>
    <mergeCell ref="N61:N67"/>
    <mergeCell ref="O61:O67"/>
    <mergeCell ref="P61:P67"/>
    <mergeCell ref="Q61:Q67"/>
    <mergeCell ref="U61:U67"/>
    <mergeCell ref="N68:U70"/>
    <mergeCell ref="J48:J50"/>
    <mergeCell ref="H52:H54"/>
    <mergeCell ref="I52:I54"/>
    <mergeCell ref="J52:J54"/>
    <mergeCell ref="N54:N60"/>
    <mergeCell ref="AB40:AB70"/>
    <mergeCell ref="H41:H43"/>
    <mergeCell ref="I41:I43"/>
    <mergeCell ref="J41:J43"/>
    <mergeCell ref="H45:H47"/>
    <mergeCell ref="I45:I47"/>
    <mergeCell ref="J45:J47"/>
    <mergeCell ref="P40:P46"/>
    <mergeCell ref="Q40:Q46"/>
    <mergeCell ref="U40:U46"/>
    <mergeCell ref="V40:V70"/>
    <mergeCell ref="W40:W70"/>
    <mergeCell ref="X40:X70"/>
    <mergeCell ref="P47:P53"/>
    <mergeCell ref="Q47:Q53"/>
    <mergeCell ref="U47:U53"/>
    <mergeCell ref="P54:P60"/>
    <mergeCell ref="K40:K70"/>
    <mergeCell ref="L40:L70"/>
    <mergeCell ref="M40:M70"/>
    <mergeCell ref="N40:N46"/>
    <mergeCell ref="O40:O46"/>
    <mergeCell ref="N47:N53"/>
    <mergeCell ref="O47:O53"/>
    <mergeCell ref="O54:O60"/>
    <mergeCell ref="J17:J19"/>
    <mergeCell ref="H21:H23"/>
    <mergeCell ref="I21:I23"/>
    <mergeCell ref="J21:J23"/>
    <mergeCell ref="A40:A70"/>
    <mergeCell ref="B40:B70"/>
    <mergeCell ref="C40:C70"/>
    <mergeCell ref="D40:D70"/>
    <mergeCell ref="E40:E70"/>
    <mergeCell ref="F40:F70"/>
    <mergeCell ref="G9:G39"/>
    <mergeCell ref="A9:A39"/>
    <mergeCell ref="B9:B39"/>
    <mergeCell ref="C9:C39"/>
    <mergeCell ref="D9:D39"/>
    <mergeCell ref="E9:E39"/>
    <mergeCell ref="F9:F39"/>
    <mergeCell ref="N23:N29"/>
    <mergeCell ref="O23:O29"/>
    <mergeCell ref="Y9:Y39"/>
    <mergeCell ref="Z9:Z39"/>
    <mergeCell ref="AA9:AA39"/>
    <mergeCell ref="H17:H19"/>
    <mergeCell ref="I17:I19"/>
    <mergeCell ref="Q23:Q29"/>
    <mergeCell ref="U23:U29"/>
    <mergeCell ref="H24:H27"/>
    <mergeCell ref="I24:I27"/>
    <mergeCell ref="J24:J27"/>
    <mergeCell ref="H29:H31"/>
    <mergeCell ref="I29:I31"/>
    <mergeCell ref="J29:J31"/>
    <mergeCell ref="N30:N36"/>
    <mergeCell ref="O30:O36"/>
    <mergeCell ref="P30:P36"/>
    <mergeCell ref="Q30:Q36"/>
    <mergeCell ref="U30:U36"/>
    <mergeCell ref="N37:U39"/>
    <mergeCell ref="AB9:AB39"/>
    <mergeCell ref="H10:H12"/>
    <mergeCell ref="I10:I12"/>
    <mergeCell ref="J10:J12"/>
    <mergeCell ref="H14:H16"/>
    <mergeCell ref="I14:I16"/>
    <mergeCell ref="J14:J16"/>
    <mergeCell ref="P9:P15"/>
    <mergeCell ref="Q9:Q15"/>
    <mergeCell ref="U9:U15"/>
    <mergeCell ref="V9:V39"/>
    <mergeCell ref="W9:W39"/>
    <mergeCell ref="X9:X39"/>
    <mergeCell ref="P16:P22"/>
    <mergeCell ref="Q16:Q22"/>
    <mergeCell ref="U16:U22"/>
    <mergeCell ref="P23:P29"/>
    <mergeCell ref="K9:K39"/>
    <mergeCell ref="L9:L39"/>
    <mergeCell ref="M9:M39"/>
    <mergeCell ref="N9:N15"/>
    <mergeCell ref="O9:O15"/>
    <mergeCell ref="N16:N22"/>
    <mergeCell ref="O16:O22"/>
    <mergeCell ref="N5:X5"/>
    <mergeCell ref="Y5:AB5"/>
    <mergeCell ref="A6:A8"/>
    <mergeCell ref="B6:B8"/>
    <mergeCell ref="C6:C8"/>
    <mergeCell ref="D6:D8"/>
    <mergeCell ref="E6:E8"/>
    <mergeCell ref="AA6:AA8"/>
    <mergeCell ref="AB6:AB8"/>
    <mergeCell ref="G7:G8"/>
    <mergeCell ref="H7:K7"/>
    <mergeCell ref="L7:L8"/>
    <mergeCell ref="M7:M8"/>
    <mergeCell ref="N7:Q7"/>
    <mergeCell ref="R7:U7"/>
    <mergeCell ref="W7:W8"/>
    <mergeCell ref="X7:X8"/>
    <mergeCell ref="C104:D105"/>
    <mergeCell ref="C106:D107"/>
    <mergeCell ref="E102:G103"/>
    <mergeCell ref="E104:G105"/>
    <mergeCell ref="E106:G107"/>
    <mergeCell ref="H102:H103"/>
    <mergeCell ref="H104:H105"/>
    <mergeCell ref="H106:H107"/>
    <mergeCell ref="A1:C3"/>
    <mergeCell ref="D1:F1"/>
    <mergeCell ref="G1:Z1"/>
    <mergeCell ref="D2:F2"/>
    <mergeCell ref="G2:Z2"/>
    <mergeCell ref="D3:F3"/>
    <mergeCell ref="G3:Z3"/>
    <mergeCell ref="F6:F8"/>
    <mergeCell ref="G6:M6"/>
    <mergeCell ref="N6:V6"/>
    <mergeCell ref="W6:X6"/>
    <mergeCell ref="Y6:Y8"/>
    <mergeCell ref="Z6:Z8"/>
    <mergeCell ref="A4:AB4"/>
    <mergeCell ref="A5:F5"/>
    <mergeCell ref="G5:M5"/>
  </mergeCells>
  <conditionalFormatting sqref="M102:M116">
    <cfRule type="containsText" dxfId="1" priority="2" stopIfTrue="1" operator="containsText" text="BAJA">
      <formula>NOT(ISERROR(SEARCH("BAJA",M102)))</formula>
    </cfRule>
  </conditionalFormatting>
  <conditionalFormatting sqref="M102">
    <cfRule type="containsText" dxfId="0" priority="1" operator="containsText" text="MEDIA">
      <formula>NOT(ISERROR(SEARCH("MEDIA",M102)))</formula>
    </cfRule>
  </conditionalFormatting>
  <pageMargins left="0.27559055118110237" right="0.19685039370078741" top="0.27559055118110237" bottom="0.51181102362204722" header="0.31496062992125984" footer="0.31496062992125984"/>
  <pageSetup paperSize="2519" scale="30"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12</vt:i4>
      </vt:variant>
    </vt:vector>
  </HeadingPairs>
  <TitlesOfParts>
    <vt:vector size="20" baseType="lpstr">
      <vt:lpstr>C1 Riesgos Corrupcion</vt:lpstr>
      <vt:lpstr>C2 Antitramites</vt:lpstr>
      <vt:lpstr>C3 Rendicion Cuentas</vt:lpstr>
      <vt:lpstr>C4. Atencion Ciudadano</vt:lpstr>
      <vt:lpstr>C5 Ley Transparencia</vt:lpstr>
      <vt:lpstr>C6  Iniciat. Adicionales</vt:lpstr>
      <vt:lpstr>C6  Iniciativas Adicionales 2</vt:lpstr>
      <vt:lpstr>Mapa Riesgos Corrupcion</vt:lpstr>
      <vt:lpstr>'C1 Riesgos Corrupcion'!Área_de_impresión</vt:lpstr>
      <vt:lpstr>'C3 Rendicion Cuentas'!Área_de_impresión</vt:lpstr>
      <vt:lpstr>'C4. Atencion Ciudadano'!Área_de_impresión</vt:lpstr>
      <vt:lpstr>'C5 Ley Transparencia'!Área_de_impresión</vt:lpstr>
      <vt:lpstr>'C6  Iniciat. Adicionales'!Área_de_impresión</vt:lpstr>
      <vt:lpstr>'C6  Iniciativas Adicionales 2'!Área_de_impresión</vt:lpstr>
      <vt:lpstr>'Mapa Riesgos Corrupcion'!Área_de_impresión</vt:lpstr>
      <vt:lpstr>'C1 Riesgos Corrupcion'!Títulos_a_imprimir</vt:lpstr>
      <vt:lpstr>'C3 Rendicion Cuentas'!Títulos_a_imprimir</vt:lpstr>
      <vt:lpstr>'C4. Atencion Ciudadano'!Títulos_a_imprimir</vt:lpstr>
      <vt:lpstr>'C5 Ley Transparencia'!Títulos_a_imprimir</vt:lpstr>
      <vt:lpstr>'Mapa Riesgos Corrupcion'!Títulos_a_imprimir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Juan Felipe Rueda </cp:lastModifiedBy>
  <cp:lastPrinted>2018-02-01T13:51:19Z</cp:lastPrinted>
  <dcterms:created xsi:type="dcterms:W3CDTF">2016-01-21T14:11:36Z</dcterms:created>
  <dcterms:modified xsi:type="dcterms:W3CDTF">2018-04-25T20:32:18Z</dcterms:modified>
</cp:coreProperties>
</file>