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0.34\Documentos\arojas\Mis documentos\CONTROL INTERNO FUGA\2021\INFORMES\Austeridad\IV T 2020\"/>
    </mc:Choice>
  </mc:AlternateContent>
  <bookViews>
    <workbookView showHorizontalScroll="0" showVerticalScroll="0" xWindow="0" yWindow="0" windowWidth="20460" windowHeight="7095" firstSheet="1" activeTab="1"/>
  </bookViews>
  <sheets>
    <sheet name="DECRETO 1737 1998" sheetId="4" state="hidden" r:id="rId1"/>
    <sheet name="DECRETO 1068 2015" sheetId="1" r:id="rId2"/>
    <sheet name="DIRECTIVA PRESIDENCIAL 06 2014" sheetId="2" state="hidden" r:id="rId3"/>
    <sheet name="DECRETO 492 2019" sheetId="7" r:id="rId4"/>
  </sheets>
  <definedNames>
    <definedName name="_xlnm._FilterDatabase" localSheetId="3" hidden="1">'DECRETO 492 2019'!$A$6:$L$100</definedName>
    <definedName name="_xlnm.Print_Area" localSheetId="1">'DECRETO 1068 2015'!$A$1:$I$51</definedName>
    <definedName name="_xlnm.Print_Area" localSheetId="3">'DECRETO 492 2019'!$A$1:$I$100</definedName>
  </definedNames>
  <calcPr calcId="162913"/>
</workbook>
</file>

<file path=xl/calcChain.xml><?xml version="1.0" encoding="utf-8"?>
<calcChain xmlns="http://schemas.openxmlformats.org/spreadsheetml/2006/main">
  <c r="K96" i="7" l="1"/>
  <c r="F98" i="7" s="1"/>
  <c r="L47" i="1"/>
  <c r="F50" i="1" s="1"/>
  <c r="K47" i="1"/>
  <c r="F49" i="1" s="1"/>
  <c r="J47" i="1"/>
  <c r="F48" i="1" s="1"/>
  <c r="L96" i="7"/>
  <c r="F99" i="7" s="1"/>
  <c r="J96" i="7"/>
  <c r="F97" i="7" s="1"/>
  <c r="F96" i="7" l="1"/>
  <c r="F100" i="7" s="1"/>
  <c r="F47" i="1"/>
  <c r="F51" i="1" s="1"/>
</calcChain>
</file>

<file path=xl/sharedStrings.xml><?xml version="1.0" encoding="utf-8"?>
<sst xmlns="http://schemas.openxmlformats.org/spreadsheetml/2006/main" count="780" uniqueCount="507">
  <si>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</si>
  <si>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</si>
  <si>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</si>
  <si>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</si>
  <si>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</si>
  <si>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</si>
  <si>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</si>
  <si>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</si>
  <si>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</si>
  <si>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</si>
  <si>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</si>
  <si>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</si>
  <si>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</si>
  <si>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</si>
  <si>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</si>
  <si>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</si>
  <si>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</si>
  <si>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</si>
  <si>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</si>
  <si>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</si>
  <si>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</si>
  <si>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</si>
  <si>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</si>
  <si>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</si>
  <si>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</si>
  <si>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</si>
  <si>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</si>
  <si>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</si>
  <si>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</si>
  <si>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</si>
  <si>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</si>
  <si>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</si>
  <si>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</si>
  <si>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</si>
  <si>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</si>
  <si>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</si>
  <si>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</si>
  <si>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</si>
  <si>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</si>
  <si>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</si>
  <si>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</si>
  <si>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</si>
  <si>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</si>
  <si>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</si>
  <si>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</si>
  <si>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</si>
  <si>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</si>
  <si>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</si>
  <si>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</si>
  <si>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</si>
  <si>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</si>
  <si>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</si>
  <si>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</si>
  <si>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</si>
  <si>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</si>
  <si>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</si>
  <si>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</si>
  <si>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</si>
  <si>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</si>
  <si>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</si>
  <si>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</si>
  <si>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</si>
  <si>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</si>
  <si>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</si>
  <si>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</si>
  <si>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</si>
  <si>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</si>
  <si>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</si>
  <si>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</si>
  <si>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</si>
  <si>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</si>
  <si>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</si>
  <si>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</si>
  <si>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</si>
  <si>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</si>
  <si>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</si>
  <si>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</si>
  <si>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</si>
  <si>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</si>
  <si>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</si>
  <si>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</si>
  <si>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</si>
  <si>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</si>
  <si>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</si>
  <si>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</si>
  <si>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</si>
  <si>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</si>
  <si>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</si>
  <si>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</si>
  <si>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</si>
  <si>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</si>
  <si>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</si>
  <si>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</si>
  <si>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</si>
  <si>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</si>
  <si>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</si>
  <si>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</si>
  <si>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</si>
  <si>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</si>
  <si>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</si>
  <si>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</si>
  <si>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</si>
  <si>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</si>
  <si>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</si>
  <si>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</si>
  <si>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</si>
  <si>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</si>
  <si>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</si>
  <si>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</si>
  <si>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</si>
  <si>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</si>
  <si>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</si>
  <si>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</si>
  <si>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</si>
  <si>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</si>
  <si>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</si>
  <si>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</si>
  <si>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</si>
  <si>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</si>
  <si>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</si>
  <si>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</si>
  <si>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</si>
  <si>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</si>
  <si>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</si>
  <si>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</si>
  <si>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</si>
  <si>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</si>
  <si>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</si>
  <si>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</si>
  <si>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</si>
  <si>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</si>
  <si>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DECRETO 1737 DE 1998</t>
  </si>
  <si>
    <t xml:space="preserve">“Por el cual se expiden medidas de austeridad y eficiencia y se someten a condiciones especiales la asunción de compromisos por parte de las entidades públicas que manejan recursos del Tesoro </t>
  </si>
  <si>
    <t>CAPITULO</t>
  </si>
  <si>
    <t>I. ÁMBITO DE REGULACIÓN Y DISPOSICIONES GENERALES</t>
  </si>
  <si>
    <t>ARTÍCULO 1º.- Se sujetan a la regulación de este Decreto, salvo en lo expresamente aquí exceptuando, los organismos, entidades, entes públicos, y personas jurídicas que financien sus gastos con recursos del Tesoro Público.</t>
  </si>
  <si>
    <t>II. ADMINISTRACIÓN DE PERSONAL, CONTRATACIÓN DE SERVICIOS PERSONALES</t>
  </si>
  <si>
    <t>ARTÍCULO 4º.- Modificado por el Decreto Nacional 2209 de 1998, Modificado por el art. 1, Decreto Nacional 2785 de 2011. Está prohibido el pacto de remuneración para pago de servicios personales calificados con personas naturales, o jurídicas, encaminados a la prestación de servicios en forma continua para atender asuntos propios de la respectiva entidad, por valor mensual superior a la remuneración total mensual establecida para el jefe de la entidad.
Parágrafo 1°. Se entiende por remuneración total mensual del jefe de la entidad, la que corresponda a este en cada uno de dichos períodos, sin que en ningún caso puedan tenerse en consideración los factores prestacionales.
Parágrafo 2°. Los servicios a que hace referencia el presente artículo corresponden exclusivamente a aquellos comprendidos en el concepto de "remuneración servicios técnicos" desarrollado en el decreto de liquidación del presupuesto general de la Nación, con independencia del presupuesto con cargo al cual se realice su pago.
Parágrafo 3°.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En estos eventos el Representante Legal de la entidad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y/o servicios que se espera obtener.
Parágrafo 4°. Se entiende por servicios altamente calificados aquellos requeridos en situaciones de alto nivel de especialidad, complejidad y detalle".</t>
  </si>
  <si>
    <t>ARTÍCULO 5º.- La vinculación de supernumerarios sólo podrá hacerse cuando no exista personal de planta suficiente para atender las actividades requeridas. En este caso, deberá motivarse la vinculación, previo estudio de las vacantes disponibles en la planta de personal.</t>
  </si>
  <si>
    <r>
      <t>ARTÍCULO 2º.-</t>
    </r>
    <r>
      <rPr>
        <sz val="11"/>
        <rFont val="Calibri"/>
        <family val="2"/>
        <scheme val="minor"/>
      </rPr>
      <t> Las entidades territoriales adoptarán medidas equivalentes a las aquí dispuestas en sus organizaciones administrativas.</t>
    </r>
  </si>
  <si>
    <t>III. PUBLICIDAD Y PUBLICACIONES</t>
  </si>
  <si>
    <t>ARTÍCULO 6º.- Modificado por el Decreto Nacional 2209 de 1998, Modificado por el art. 1, Decreto Nacional 212 de 1999, Modificado por el art. 1, Decreto Nacional 1094 de 2001. Está prohibida la celebración de contratos de publicidad con cargo a los recursos del tesoro público, con excepción de los contratos del departamento administrativo de la Presidencia de la República, de la Unidad Administrativa Especial Dirección de Impuestos y Aduanas Nacionales para dar cumplimiento a lo dispuesto en el literal ll) del artículo 19 del Decreto 1071 de 1999, y de las empresas industriales y comerciales del Estado que tienen por objeto la comercialización de bienes y servicios en competencia con particulares, en consonancia con lo dispuesto en el artículo 9º del Decreto 1737 de 1998, la celebración de estos contratos sólo se podrá dirigir a la promoción de específicos bienes o servicios que ofrezca la empresa en competencia con particulares. 
Las entidades que tengan autorizados en sus presupuestos rubros para publicidad, deberán reducirlos en un treinta por ciento (30%) en el presente año, tomando como base de la reducción el monto inicial del presupuesto o apropiación para publicidad".</t>
  </si>
  <si>
    <t>ARTÍCULO 7º.- 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</si>
  <si>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ARTÍCULO 8º.-Modificado por el Decreto Nacional 950 de 1999 , Modificado por el Decreto Nacional 2209 de 1998, Modificado por el art. 2, Decreto Nacional 212 de 1999, Modificado por el Decreto Nacional 2445 de 2000 , Modificado por el art. 1, Decreto Nacional 2465 de 2000, Modificado por el Decreto Nacional 3667 de 2006. La impresión de informes, folletos o textos institucionales se deberá hacer con observancia del orden y prioridades establecidos en normas y directivas presidenciales en cuanto respecta a la utilización de la Imprenta Nacional y de otras instituciones prestatarias de estos servicios.
En ningún caso las entidades objeto de esta reglamentación podrán patrocinar, contratar o realizar directamente la edición, impresión o publicación de documentos que no estén relacionados con las funciones que legalmente deben cumplir, ni contratar o patrocinar la impresión de ediciones de lujo, ni de impresiones con policromías, salvo cuando se trate de cartografía básica y temática, de las campañas institucionales de comunicación de la U.A.E. Dirección de Impuestos y Aduanas Nacionales, y de las publicaciones que requieran efectuar las Empresas Industriales y Comerciales del Estado del orden nacional que tengan un intercambio económico frecuente con empresas extranjeras o cuyo desarrollo empresarial dependa de la inversión extranjera, cuando la finalidad de tales publicaciones sea la difusión y promoción de las perspectivas económicas y posibilidades de desarrollo que ofrece el país.
Parágrafo 1°. El Ministerio de Relaciones Exteriores podrá realizar publicaciones de lujo o con policromías, cuando se trate de publicaciones para promocionar la imagen de Colombia en el exterior o de impresos que se requieran para el cumplimiento de las funciones protocolarias del mismo.
Parágrafo 2°. El Ministerio de Defensa Nacional podrá editar la Revista Defensa Nacional en policromía, teniendo en cuenta que es una publicación institucional de carácter cultural, educativa e informativa, que difunde la filosofía y las políticas del Gobierno Nacional, del Ministro y de los Mandos Militares, con el propósito de mejorar la imagen institucional ante la opinión nacional e in ternacional.
Parágrafo 3°. El Departamento Administrativo de la Presidencia de la República podrá realizar publicaciones de lujo o con policromías, en atención al carácter especial de su misión y al ejercicio de la función pública, como también la Agencia Presidencial para la Acción Social y la Cooperación Internacional ¿Acción Social¿ para el cumplimiento de su función de promoción y coordinación de la Cooperación Internacional y, solo con policromías, para el desarrollo de programas de atención a la población vulnerable y vulnerada".</t>
  </si>
  <si>
    <t>ARTÍCULO 9º.- Modificado por el art. 1, Decreto Nacional 2672 de 2001. Las entidades objeto de la regulación de este decreto no podrán en ningún caso difundir expresiones de aplauso, censura, solidaridad o similares, o publicitar o promover la imagen de la entidad o sus funcionarios con cargo a recursos públicos.
Lo dispuesto en el inciso anterior no será aplicable al Departamento Administrativo de la Presidencia de la República cuando en ejercicio de las actividades de protocolo inherentes al desempeño de la misión presidencial, requiera la ordenación de publicación de avisos de condolencia por el fallecimiento de altos dignatarios y personajes de la vida nacional o sus familiares y de dignatarios o personajes extranjeros".</t>
  </si>
  <si>
    <t>IV. 
SERVICIOS ADMINISTRATIVOS</t>
  </si>
  <si>
    <t>ARTÍCULO 10º.- Está prohibida la utilización de recurso públicos para relaciones públicas para afiliación o pago de cuotas de servidores públicos a clubes sociales o para el otorgamiento y pago de tarjetas de crédito a dichos servidores.</t>
  </si>
  <si>
    <t>ARTÍCULO 11.- Modificado por el Decreto Nacional 2209 de 1998,  Las entidades objeto de la regulación de este decreto no podrán con recursos públicos celebrar contratos que tengan por objeto el alojamiento, alimentación, encaminadas a desarrollar, planear o revisar las actividades o funciones que normativa y funcionalmente le competen.
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permanecen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</si>
  <si>
    <t>ARTÍCULO 12.- Modificado por el Decreto Nacional 2209 de 1998, Modificado por el art. 2, Decreto Nacional 2445 de 2000: "Está prohibida la realización de recepciones, fiestas, agasajos o conmemoraciones de las entidades con cargo a los recursos del Tesoro Público.
Se exceptúan de la anterior disposición, los gastos que efectúen el Departamento Administrativo de la Presidencia de la República, y los gastos para reuniones protocolarias o internacionales que requieran realizar los Ministerios de Relaciones Exteriores, de Comercio Exterior y de Defensa Nacional y la Policía Nacional, lo mismo que aquellas conmemoraciones de aniversarios de creación o fundación de las empresas industriales y comerciales del Estado del orden nacional cuyo significado, en criterio del Departamento Administrativo de la Presidencia de la República, revista particular importancia para la historia del país".</t>
  </si>
  <si>
    <t>ARTÍCULO 13.- Está prohibido a los organismos, entidades, antes públicos y antes autónomos que utilizan recursos públicos, al impresión, suministro y utilización, con cargo a dichos recursos, de tarjetas de navidad, tarjetas de presentación o tarjetas de conmemoraciones, Se excluyen de esta restricción al Presidente de la República y al Vicepresidente de la República.</t>
  </si>
  <si>
    <t>ARTÍCULO 14.- Los organismos, entidades, entes públicos y entes autónomos sujetos a esta reglamentación deberán, a través del área administrativa correspondiente, asignar códigos para llamadas internacionales, nacionales y a líneas celulares. Los jefes de cada área, a los cuales se asignarán teléfonos con código, serán responsables del conocimiento de dichos códigos y, consecuentemente, de evitar el uso de teléfonos con código para fines personales por parte de los funcionarios de las respectivas dependencias.</t>
  </si>
  <si>
    <t>ARTÍCULO 15.-Modificado por el art. 3, Decreto Nacional 2445 de 2000 , Modificado por el art. 1 Decreto Nacional 134 de 2001 Modificado por el Decreto Nacional 2209 de 1998, Adicionado por el Decreto Nacional 3668 de 2006, Modificado por el Decreto Nacional 4561 de 2006, Adicionado por el Decreto Nacional 4863 de 2009, Modificado por el Decreto Nacional 1598 de 2011. Se podrán asignar teléfonos celulares con cargo a los recursos del Tesoro Público exclusivamente a los siguientes servidores: 1.  Presidente y Vicepresidente de la República.2. Altos Comisiona dos. 3. Altos Consejeros Presidenc iales. 4. Secretarios y Consejeros del Departamento Administrativo de la Presidencia de la Re pública. 5. Ministros del  Despacho. 6. Vi ceministros. 7. Secretarios Generales y Directores d e Ministerios. 8. Directores, Subdirectores, Secretarios Generales y Jefes de Unidad de Departamentos Administrativos y funcionarios que en estos últimos, de acuerdo con sus normas orgánicas, tengan rango de directore s de Ministerio. 9. Embajadores y Cónsules Generales de Colombia con r ango de Embajador. 10. Superintendentes, Superintendentes Delegados y Secretarios Generales d e Superintendencias. 11. Directores y Subdirectores, Presidentes y Vicepresidentes de establecimientos públicos, Unidades Administrativas Especiales y Empresas Industriales y Comerciales del Estado, así como los Secretarios Generale s de dichas entidades. 12. Rectores, Vicerrectores y Secretarios Generales de entes universitarios autón omos del nivel nacional. 13. Senadores de la República y Representantes a la Cámara, Secretarios Generales de estas Corporaciones, Secretarios de Comisiones, Subsecretarios del Senado y de la  Cámara de Representantes. 14. Magistrados de la Corte Constitucional, Corte Suprema de Justicia, Consejo de Estado, Consejo Superior de la Judicatura,  Consejo Nacional Electoral. 15. Contralor General de la República, Vicecontralor y Secretario General de la Contra loría General de la República. 16. Procurador General de la Nación, Viceprocurador y Secretario General de la Pr ocuraduría General de la Nación. 17. Defensor del Pueblo y Secretario Ge neral de la Defensoría del Pueblo. 18. Registrador Nacional del Estado Civil y Secretario General de la Regi straduría Nacional del Estado Civil. 19. Fiscal General de la Nación, Vicefiscal y Secretario Genera l de la Fiscalía General de la  Nación. 20. Generales de la República. 21. Di rector General del Senado de la República. 22. Auditor General de la República, Auditor Auxiliar y Secretario General de la Auditoría General de la República.
En caso de existir regionales de los organismos antes señalados, podrá asignarse un teléfono celular al servidor que tenga a su cargo la dirección de la respectiva regional.
Parágrafo 1°. Se exceptúa de la aplicación del presente artículo:
a) Al Departamento Administrativo de la Presidencia de la República y a la Agencia Presidencial para la Acción Social y la Cooperación Internacional, entidades que asignarán, por intermedio de su Director, los teléfonos celulares a sus funcionarios teniendo en cuenta únicamente las necesidades del servicio y las condici ones para el ejercicio de la función pública; b) Al Ministerio de Relaciones Exteriores y se autoriza al Secretario General de dicho Ministerio para asignar teléfonos celulares, con cargo a los recursos del Tesoro Público, a las personas que por sus funciones de carácter diplomático o protocolario así lo requieran, teniendo en cuenta únicamente las necesidades del servicio y las condi ciones para el ejercicio de la función pública; c) A los organismos de investigación y fiscalización, entendidos por estos, el Departamento Administrativo de Seguridad, DAS, la Fiscalía General de la Nación, la Procuraduría General de la Nación, la Defensoría del Pueblo, y la Contraloría General de la República, así como los de la Policía Nacional y de las Fuerzas Armadas, y se autoriza a los secretarios generales de los mismos, para asignar teléfonos celulares a otros servidores de manera exclusiva, para el desarrollo de actividades especiales de investigación y custodia, sin que dicha asignación pueda tener carácter permanente. Así mismo, los secretarios generales de las entidades mencionadas en el artículo 17 de este decreto, o quienes hagan sus veces, podrán asignar teléfonos celulares para la custodia de los funcionarios públicos de la respectiva entidad, cuando así lo recomienden los estudios de seguridad aprobados en cada caso por  el Departamento Administrativo de Seguridad, DAS; d) A Radio Televisión Nacional de Colombia, RTVC y al Instituto Geográfico Agustín Codazzi, y se autoriza a los secretarios generales de los mismos o a quienes hagan sus veces para asignar, bajo su responsabilidad, teléfonos celulares para u so del personal técnico en actividades específicas; e) A la Unidad Administrativa Especial Dirección de Impuestos y Aduanas Nacionales, DIAN, y se autoriza a su Secretario General para asignar teléfonos celulares con cargo a recursos del Tesoro Público a los empleados públicos de la entidad, para el desarrollo de labores de investigación control, fiscalización y de ejecución de operativos tendientes a optimizar la gestión en la administración y en el control al debido cumplimiento de las obligaciones tributarias, aduaneras y cambiarias, y para garantizar la prestación eficiente del servicio público tributario, aduanero y cambiario de carácter esencial a cargo de la institución, de conformidad con lo establecido en el parágrafo del artículo 53 de la Ley 633 de 2000. Así mismo, se podrá asignar un teléfono celular al Defensor del Contribuyente y Usuario Aduanero de la Unidad Administrativa Especial Dirección de Impuestos y Aduanas Nacionales, así como a los servidores públicos del Ministerio de Transporte, que estén a cargo de una Inspección Fluvial permanente a nivel regional y cuyos costos y tarifa resulten menores a los consumos de línea s fijas debidamente demostrados en forma comparativa; f) Al Servicio Nacional de Aprendizaje - Sena, y se autoriza al Director Administrativo y Financiero del mismo para asignar teléfono celular, con cargo a los recursos de la entidad, a los Subdirectores de los Centros de Formación y a los Jefes de Oficina del Sena, previa expedición del acto administrativo mediant e el cual señale el monto máximo de uso de los mismos"; g) A los Ministerios y Departamentos Administrativos, en cuanto sus competencias y funciones tengan relación con las actividades de prevención y atención de desastres, en particular el Ministerio del Interior y de Justicia, el Ministerio de Defensa Nacional, el Ministerio de la Protección Social, el Ministerio de Transporte, el Ministerio de Educación Nacional, el Ministerio de Agricultura, el Ministerio de Tecnologías de la Información y las Comunicaciones y el Departamento Nacional de Planeación, en su calidad de integrantes del Sistema Nacional para la Prevención y Atención de Desastres. Tales entidades asignarán, por intermedio de su representante legal, los teléfonos celulares a sus funcionarios teniendo en cuenta únicamente las necesidades del servicio en la atención y prevención de desastres, y las condiciones para el ejercicio de la función pública.
Parágrafo 2°. Las entidades a que se refiere el parágrafo anterior, velaran por que exista una efectiva compensación en los gastos de adquisición de servicios, con la reducción de los costos en el servicio de telefonía básica conmutada de larga distancia.
Parágrafo 3°. La limitación del presente artículo comprende únicamente el suministro de los equipos terminales y el pago del servicio por concepto de comunicaciones de voz móvil, denominado en el presente decreto indistintamente como celulares.
Las entidades a las que se encuentran vinculados los servidores públicos a quienes les aplica el presente decreto podrán, con cargo a su presupuesto de servicios, asignar a sus empleados planes de datos o de acceso a internet móvil, para lo cual al interior de la entidad se deberán definir las condiciones para la asignación. Los planes asumidos por la entidad deberán ser de aquellos que no permitan consumos superiores a los contratados por la entidad, denominados comúnmente como planes controlados o cerrados.
En todo caso, los destinatarios del servicio, salvo las personas que pueden ser beneficiarias de un servicio celular en los términos del presente artículo, deberán tener contratado por su cuenta el servicio móvil de voz y asumir integralmente su costo. De igual manera, deberán proporcionar el equipo terminal que permita el uso del servicio de datos.
El director de la entida (i) Vresponsable deberá adoptar las medidas necesarias para: (i) Verificar que los planes autorizados a sus funcionarios no se an cedidos o transferidos por estos a personal ajeno a la misma. (ii) Verifi car cuando menos semestralmente el uso que se está dando al servicio. (iii) Verificar que una vez finalizada la relación laboral, el proveedor del servicio de comunicaciones con el cual tiene contratado el servicio, suspenda su prestación".</t>
  </si>
  <si>
    <t>ARTÍCULO 16.- Los secretarios generales de los organismos, entidades, entes y personas a que se refiere el presente Decreto, o quien haga sus veces, tienen la responsabilidad de recoger los teléfonos celulares que puedan estar usando servidores diferentes a los aquí señalados, dentro del término de los quince (15) días siguientes a la entrada en vigencia del presente Decreto.
En cuanto ello sea contractualmente posible, de manera inmediata, se rescindirán los contratos existentes o se suspenderán los servicios sobre los teléfonos celulares sobrantes. Los aparatos podrán ser dados de baja o rematados de acuerdo con las disposiciones vigentes.</t>
  </si>
  <si>
    <t xml:space="preserve"> ARTÍCULO 17.-Modificado por el art. 4, Decreto Nacional 2445 de 2000 , Modificado por el art. 2 Decreto Nacional 134 de 2001 Modificado por el Decreto Nacional 2209 de 1998 : Se podrá asignar vehículos de uso oficial con cargo a los recursos del Tesoro Público exclusivamente a los siguientes servidores: Presidente de la República, Altos comisionado, Altos consejeros Presidenciales, secretarios y consejeros del Departamento Administrativo de la Presidencia de la República; Ministros del despacho, viceministros, secretarios generales y directores de ministerios; directores, subdirectores, secretarios generales y jefes de unidad de departamentos administrativos y funcionarios que en estos últimos, de acuerdo con sus normas orgánicas, tengan rango de directores de ministerio; embajadores y cónsules generales de Colombia con rango de embajador; superintendentes delegados y secretarios generales de superintendencias; directores y subdirectores, presidentes y vicepresidentes de establecimientos públicos, unidades administrativas especiales y empresas industriales y comerciales del Estado, así como a los secretarios generales de dichas entidades; rectores, vicerrectores y secretarios generales de entes universitarios autónomos del nivel nacional; Senadores de la República y Representantes a la Cámara, y secretarios generales de estas corporaciones; magistrados de las latas cortes (Corte Constitucional, Corte Suprema de Justicia, Consejo de Estado, consejo Superior de la Judicatura, consejo Nacional Electoral); Contralor General de la República, Vicecontralor y Secretario General de la Contraloría General de la República, procurador General de la Nación; Viceprocurador, Secretario General de la Procuraduría General de la Nación, Defensor del Pueblo y Secretario General de la Defensoría del Pueblo; Registrador Nacional del Estado Civil y Secretario General de la Registraduría Nacional del Estado Civil; Fiscal General de la Nación Vicefiscal y Secretario General de la Fiscalía General de la Nación y generales del a República.
En las altas cortes, el Congreso de la República, los organismos de investigación, los organismos de fiscalización y control y la organización electoral, se podrá asignar vehículo a quienes ocupen cargos de nivel directivo equivalente a los aquí señalados para los ministerios.
En caso de existir regionales de los organismos señalados en este artículo, podrá asignarse vehículo al servidor que tenga a su cargo loa dirección de la respectiva regional.
En las Fuerzas Armadas, la Policía Nacional, la Fiscalía General de la Nación y el Departamento Administrativo de Seguridad, DAS, la asignación de vehículos se hará de conformidad con sus necesidades operativas y con normas vigentes.
PARÁGRAFO 1º.- En el evento de existir primas o préstamos económicos para adquisición de vehículo en los organismos antes señalados, la asignación de vehículos se sujetará a las normas vigentes que regulan tales primas o prestamos".</t>
  </si>
  <si>
    <t>ARTÍCULO 18.- Estos órganos, organismos, entes y entidades enumeradas en el artículo anterior no se podrán aumentar el número de vehículos existente al momento de la entrada en vigencia de este decreto, salvo expresa autorización del Director General del Presupuesto Nacional. La reposición o cambio de los vehículos existentes a un costo mayor, deberá también contar con dicha autorización.
En los órganos, organismos, entes y entidades enumeradas en el artículo anterior se constituirá un grupo de vehículos operativos administrados directamente por la dependencia administrativa que tenga a su cargo las actividades en materia de transportes. Su utilización se hará de manera exclusiva y precisa para atender necesidades ocasionales e indispensables propias de las funciones de cada órgano y en ningún caso se podrá destinar uno o más vehículos al uso habitual y permanente de un servidor público distinto de los mencionados en el artículo anterior.
Será responsabilidad de los secretarios generales, o quienes hagan sus veces, observar el cabal cumplimiento de esta disposición. De igual modo, será responsabilidad de cada conductor de vehículo, de acuerdo con las obligaciones de todo servidor público, poner en conocimiento de aquél la utilización de vehículos operativos no ajustada a estos parámetros.</t>
  </si>
  <si>
    <t>ARTÍCULO 19.- Dentro de los dos meses siguientes a la vigencia del presente Decreto, los secretarios generales de los órganos, organismos, entes y entidades enumeradas en el artículo 1, o quienes hagan sus veces, elaborarán un estilo detallado sobre el número de vehículos sobrantes, una vez cubiertas las necesidades de protección y operativas de cada entidad. El estudio contemplará, de acuerdo con el número de vehículos sobrantes, las posibilidades de traspaso a otras entidades y la venta y remate de los vehículos; el programa se deberá poner en práctica una vez sea aprobado por el respectivo representante legal.</t>
  </si>
  <si>
    <t>ARTÍCULO 20.- No se podrán iniciar trámites de licitación, contrataciones directas, o celebración de contratos, suyo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limitación y contrataciones para la realización de trabajos materiales sobre bienes inmuebles, cuando el contrato constituya una mejora necesaria para mantener la estructura física de dichos bienes.</t>
  </si>
  <si>
    <t>ARTÍCULO 21.- No se podrán iniciar trámites de contratación cuyo objeto sea el suministro, adquisición, mantenimiento o reparación de bienes muebles, cuando a juicio del representante legal no sea indispensable para mantener en funcionamiento dichos bienes, o cuando de acuerdo con motivación expresa expedida por el secretario general, o quien haga sus veces, sin la realización de cualquiera de las actividades aquí mencionadas, se afecte de manera objetiva la prestación de los servicios cargo de la entidad.
Los secretario generales, o quienes hagan sus veces, deberán elaborar a la mayor brevedad un inventario de bienes muebles e inmuebles que no sean necesarios para el desarrollo de las funciones legales del respectivo órgano, ente o entidad y procederá a su venta de conformidad con las disposiciones vigentes.</t>
  </si>
  <si>
    <t>Artículo 22.- Modificado por el art. 1, Decreto Nacional 984 de 2012.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</si>
  <si>
    <t>ARTÍCULO 3º.- Modificado por el Decreto Nacional 2209 de 1998. Los contratos de prestación de servicios con personas naturales o jurídicas, sólo se podrán celebrar cuando no exista personal de planta con capacidad para realizar las actividades que se contratarán.
Se entiende que no existe personal de planta en el respectivo organismo, entidad, ente público o persona jurídica,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 la inexistencia de personal suficiente deberá acreditarse por el jefe del respectivo organismo.
Tampoco se podrán celebrar estos contratos cuando existan relaciones contractuales vigentes con objeto igual al del contrato que se pretende suscribir, salvo autorización expresa del jefe del respectivo órgano, ente o entidad contratante. Esta autorización estará precedida de la sustentación sobre las especiales características y necesidades técnicas de las contrataciones a realizar".</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</si>
  <si>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</si>
  <si>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</si>
  <si>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</si>
  <si>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</si>
  <si>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</si>
  <si>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</si>
  <si>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</si>
  <si>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</si>
  <si>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</si>
  <si>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</si>
  <si>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</si>
  <si>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</si>
  <si>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</si>
  <si>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</si>
  <si>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</si>
  <si>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</si>
  <si>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t>
    </r>
    <r>
      <rPr>
        <sz val="8"/>
        <color theme="1"/>
        <rFont val="Calibri"/>
        <family val="2"/>
        <scheme val="minor"/>
      </rPr>
      <t>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</si>
  <si>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</si>
  <si>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</si>
  <si>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</si>
  <si>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</si>
  <si>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</si>
  <si>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</si>
  <si>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</si>
  <si>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</si>
  <si>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</si>
  <si>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</si>
  <si>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</si>
  <si>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</si>
  <si>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</si>
  <si>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</si>
  <si>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</si>
  <si>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</si>
  <si>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</si>
  <si>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</si>
  <si>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</si>
  <si>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</si>
  <si>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</si>
  <si>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</si>
  <si>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</si>
  <si>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</si>
  <si>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</si>
  <si>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</si>
  <si>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</si>
  <si>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</si>
  <si>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</si>
  <si>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</si>
  <si>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</si>
  <si>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</si>
  <si>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</si>
  <si>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</si>
  <si>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</si>
  <si>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</si>
  <si>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</si>
  <si>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</si>
  <si>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</si>
  <si>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</si>
  <si>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</si>
  <si>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</si>
  <si>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</si>
  <si>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</si>
  <si>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</si>
  <si>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</si>
  <si>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</si>
  <si>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</si>
  <si>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</si>
  <si>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</si>
  <si>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</si>
  <si>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</si>
  <si>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</si>
  <si>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</si>
  <si>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</si>
  <si>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</si>
  <si>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</si>
  <si>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</si>
  <si>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</si>
  <si>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</si>
  <si>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</si>
  <si>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</si>
  <si>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</si>
  <si>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</si>
  <si>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</si>
  <si>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</si>
  <si>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</si>
  <si>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</si>
  <si>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</si>
  <si>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</si>
  <si>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</si>
  <si>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</si>
  <si>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</si>
  <si>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</si>
  <si>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</si>
  <si>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</si>
  <si>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</si>
  <si>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</si>
  <si>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</si>
  <si>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</si>
  <si>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</si>
  <si>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</si>
  <si>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</si>
  <si>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</si>
  <si>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</si>
  <si>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</si>
  <si>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</si>
  <si>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</si>
  <si>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</si>
  <si>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</si>
  <si>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</si>
  <si>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</si>
  <si>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</si>
  <si>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</si>
  <si>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</si>
  <si>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</si>
  <si>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</si>
  <si>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</si>
  <si>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r>
      <rPr>
        <b/>
        <sz val="10"/>
        <color theme="1"/>
        <rFont val="Calibri"/>
        <family val="2"/>
        <scheme val="minor"/>
      </rPr>
      <t>Parágrafo transitorio.</t>
    </r>
    <r>
      <rPr>
        <sz val="10"/>
        <color theme="1"/>
        <rFont val="Calibri"/>
        <family val="2"/>
        <scheme val="minor"/>
      </rPr>
      <t xml:space="preserve"> El informe correspondiente al primer semestre de la vigencia fiscal 2019 será presentado al Concejo de Bogotá, D.C., en el último día hábil de septiembre y, el correspondiente al segundo semestre a más tardar el 20 de diciembre de 2019.</t>
    </r>
  </si>
  <si>
    <t>CAPÍTULO VII.  OTRAS DISPOSICIONES</t>
  </si>
  <si>
    <t>CAPÍTULO V. PLANES DE AUSTERIDAD E INDICADOR DE AUSTERIDAD</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</si>
  <si>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</si>
  <si>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</si>
  <si>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</si>
  <si>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</si>
  <si>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</si>
  <si>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</si>
  <si>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</si>
  <si>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</si>
  <si>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</si>
  <si>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</si>
  <si>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</si>
  <si>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</si>
  <si>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</si>
  <si>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Esta situación, en caso de presentarse, deberá incluirse en el informe de análisis de la aplicación de las medidas de austeridad al que hace referencia el artículo 5 del Acuerdo Distrital 719 de 2018.</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</si>
  <si>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</si>
  <si>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</si>
  <si>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</si>
  <si>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</si>
  <si>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</si>
  <si>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</si>
  <si>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</si>
  <si>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</si>
  <si>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</si>
  <si>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</si>
  <si>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</si>
  <si>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</si>
  <si>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</si>
  <si>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</si>
  <si>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</si>
  <si>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</si>
  <si>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</si>
  <si>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</si>
  <si>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</si>
  <si>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</si>
  <si>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</si>
  <si>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</si>
  <si>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</si>
  <si>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</si>
  <si>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</si>
  <si>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</si>
  <si>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</si>
  <si>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</si>
  <si>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</si>
  <si>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</si>
  <si>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</si>
  <si>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</si>
  <si>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</si>
  <si>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OFICINA ASESORA JURIDICA </t>
  </si>
  <si>
    <t xml:space="preserve">PRESUPUESTO </t>
  </si>
  <si>
    <t>ORDENADORES DEL GASTO Y OFICINA ASESORA JURIDICA</t>
  </si>
  <si>
    <t>OCI</t>
  </si>
  <si>
    <t xml:space="preserve">RESPONSABLE </t>
  </si>
  <si>
    <t>OFICINA DE COMUNICACIONES Y SUBDIRECCIONES MISIONALES</t>
  </si>
  <si>
    <t>ALMACEN</t>
  </si>
  <si>
    <t>TECNOLOGÍA</t>
  </si>
  <si>
    <t>SUPERVISOR DEL CONTRATO (TESORERA)</t>
  </si>
  <si>
    <t>TECNOLOGÍA Y ALMACEN</t>
  </si>
  <si>
    <t xml:space="preserve">TESORERIA </t>
  </si>
  <si>
    <t>CAJA MENOR</t>
  </si>
  <si>
    <t>SUBDIRECCIÓN CORPORATIVA</t>
  </si>
  <si>
    <t>SUBDIRECCIÓN CORPORATIVA Y TALENTO HUMANO</t>
  </si>
  <si>
    <t>SUBDIRECCIÓN CORPORATIVA Y PIGA</t>
  </si>
  <si>
    <t>RECURSOS FISICOS
TECNOLOGÍA</t>
  </si>
  <si>
    <t xml:space="preserve">
SUBDIRECCIÓN CORPORATIVA 
OFICINA ASESORA JURIDICA </t>
  </si>
  <si>
    <t xml:space="preserve">SUBDIRECCIONES MISIONALES
CONTABILIDAD
TESORERÍA
OFICINA ASESORA JURIDICA </t>
  </si>
  <si>
    <t>Dentro del expediente de Orfeo No.  202013002000900052E se encuentra la documentación correspondiente a las pólizas de cubrimiento de los intereses patrimoniales, así como los bienes de propiedad de la Fundación Gilberto Alzate Avendaño vigentes desde el 08/04/2020 al 13/02/2021.</t>
  </si>
  <si>
    <t>En zonas comunes (pasillos, escaleras) y espacios como los baños de la casa amarilla se tiene instalados sensores de movimiento.
La entidad cuenta con mas del 90% de luces Led instaladas
Durante el trimeste se realizó revisión y cambio de luminarias led donde se requeria.</t>
  </si>
  <si>
    <t>*Durante el periodo no se realizaron compras de equipos
*La entidad cuenta con películas o black up que permiten el uso de luz natural, sin embargo existen espacios en los que constantemente se debe usar la luz artificial 
*La iluminación artificial utilizada es de bajo consumo Led
*La entidad cuenta con sistemas ahorradores de agua aparatos hidrosanitarios,  en aproximadamente 85% 
*Durante este trimestre se realizaron actividades de revision y mantenimiento de luminarias, lavamanos, sanitarios, bajantes y desagues.</t>
  </si>
  <si>
    <t xml:space="preserve">En el plan de mantenimiento de la entidad y a través de la gestión del PIGA se tienen contempladas acciones encaminadas a la revisión y mantenimientos  preventivos y correctivos en los distintos sistemas, las cuales se han ido desarrollando asi como se pueden evidenciar en la ruta al servidor \\192.168.0.34\Recursos Físicos\3T 2020\Mantenimiento y en el cronograma de seguimiento rf-ft-25 ubicado en \\192.168.0.34\Recursos Físicos\3T 2020
Por otra parte la entidad cuenta con canecas recolectoras de agua lluvia para su aprovechamiento en actividades de limpieza y jardineria </t>
  </si>
  <si>
    <t xml:space="preserve">Mediante el PIGA en el programa de implementación de prácticas se establece la divulgación de información con el fin de incentivar el uso de medios de transportes alternativos, como la bicicleta y los beneficios que esta trae.
 Se realizó la divulgación de la pieza comunicativa de la semana de la bicicleta con el link de actividades programadas por la red muévete mejor de la Secretaria Distrital de Movilidad
Ver. 1. INFORME DE AUSTERIDAD DEL GASTO III TRIMESTRE 2020 FUGA - página 9
Ruta: \\192.168.0.34\Informes Austeridad Gasto\AÑO 2020\III TRIM\492 Recursos Físicos   </t>
  </si>
  <si>
    <t>Situación no presentada en el periodo</t>
  </si>
  <si>
    <t xml:space="preserve">A la fecha, la Fundación NO ha celebrado contratos de asistencia técnica con terceros que implique la administración de recursos. </t>
  </si>
  <si>
    <t>OBSERVACIÓN OCI</t>
  </si>
  <si>
    <t>Se evidencia el cumplimiento de este criterio a través de los informes trimestrales publicados en la página web de la entidad, relacionados con el cumplimiento de las Normas de Austeridad del Gasto.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</si>
  <si>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</si>
  <si>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</si>
  <si>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N.A. para el período evaluado.</t>
  </si>
  <si>
    <t>Conforme la evidencia aportada se observa que de manera general la entidad cumple con lo normado</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</si>
  <si>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</si>
  <si>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</si>
  <si>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De la verificación realizada a la evidencia aportada por la primera línea de defensa,  se observa que no se registran  desplazamientos de los vehículos vinculados al contrato, fuera del perímetro del Distrito Capital en el período evaluado, con lo cual se cumple lo normado</t>
  </si>
  <si>
    <t>De acuerdo a lo indicado en el monitoreo llevado a cabo por la 1a. Línea de Defensa (TI) y  la evidencia aportada, se observa que de manera general la entidad cumple con lo dispuesto en el criterio evaluado.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</si>
  <si>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</si>
  <si>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Teniendo en cuenta lo expuesto por la 1a. línea de Defensa  y de conformidad con el resultado de los seguimientos anteriores, se observa que las horas extras que se autorizan en la entidad,  corresponden a necesidades relacionadas con el objeto de la misma y que  deben desarrollarse en horarios  diferentes a la jornada laboral establecida.</t>
  </si>
  <si>
    <r>
      <t xml:space="preserve">De la verificación realizada al PLAN DE BIENESTAR SOCIAL E INCENTIVOS 2020 - CALIDAD DE VIDA LABORAL, publicado en la página web de la entidad Versión 2 y 3; se observa en el numeral </t>
    </r>
    <r>
      <rPr>
        <b/>
        <sz val="10"/>
        <color theme="1"/>
        <rFont val="Calibri"/>
        <family val="2"/>
        <scheme val="minor"/>
      </rPr>
      <t>8. Plan de Incentivos</t>
    </r>
    <r>
      <rPr>
        <sz val="10"/>
        <color theme="1"/>
        <rFont val="Calibri"/>
        <family val="2"/>
        <scheme val="minor"/>
      </rPr>
      <t xml:space="preserve"> que no se programo como actividad  el establecimientos de fondos educativos, cumpliendo lo normado.
</t>
    </r>
  </si>
  <si>
    <t xml:space="preserve">Se establecieron metas en consumo de agua y energía ver página 10 del informe anexo, los consumos de la entidad han sido inferiores a las metas trazadas. Adicionalmente se realiza el seguimiento al consumo de servicios públicos y los respectivos comparativos 
Ver. 1. INFORME DE AUSTERIDAD DEL GASTO III TRIMESTRE 2020 FUGA -  articulo 27 pagina 4
Ruta: \\192.168.0.34\Informes Austeridad Gasto\AÑO 2020\III TRIM\492 Recursos Físicos   </t>
  </si>
  <si>
    <t>Durante el IV trimestre de la vigencia no se llevaron a cabo comisiones nacionales o internacionales por parte de funcionarios de la Entidad.</t>
  </si>
  <si>
    <t>No se presentó en el trimestre.</t>
  </si>
  <si>
    <t xml:space="preserve">Se adjunta la  ejecución del PAC , la base de datos correspondiente, la socialización  los ordenadores del gasto, la  Relación Registros Presupuestales por Rubros  del periodo 
RUTA Servidor: \\192.168.0.34\Informes Austeridad Gasto\AÑO 2020\IV TRIM\Decreto 1068\2.8.4.3.1
</t>
  </si>
  <si>
    <t>Se adjunta la ejecución de reservas \\192.168.0.34\Informes Austeridad Gasto\AÑO 2020\IV TRIM\Decreto 1068\2.8.4.3.2</t>
  </si>
  <si>
    <t>Durante el cuarto trimestre del año, no se adelantaron al interior de la Subdirección de Gestión Corporativa procesos de selección que tengan relación con este ítem</t>
  </si>
  <si>
    <t xml:space="preserve">La FUGA a entregado recursos en administración a la Empresa de renovación Urbana ERU para la ejecución del proyecto Bronx Distrito Creativo. Durante el año 2020 no se recibieron informes de ejecución de estos recursos.
De acuerdo citada resolución en el Titulo V se debe presentar anualmente en el formato 1056 y para ello, de conformidad con el articulo 23 parágrafo 1 "Los terceros que administren los recursos recibidos del organismo estatal deben enviar la relación de los beneficiarios de los pagos para que las entidades estatales los reporten a la DIAN en los términos previstos por esta Resolución. 
Los plazos para presentar la información correspondiente al año 2020 de acuerdo con los dos últimos digito del Nit, que para el caso  de la fundación es el 13, vence el 13  de mayo de 2021 según el artículo 45 de la resolución 070.
</t>
  </si>
  <si>
    <t xml:space="preserve">Durante el Cuarto periodo se realizó el proceso de vinculación y nombramiento en carrera administrativa en el marco del proceso del a convocatoria 806 de 2018, dentro de lo que se realizó 1) Verificación del cumplimiento de requisitos de los candidatos en las listas de elegibles generadas por la CNSC; Se realizó la verificación de requisitos de los nuevos funcionarios, esta validación se encuentra en Orfeo a través de los radicados relacionados en el  archivo Nombramientos, columna B, a partir de la fila 17 del mismo archivo 
Ruta: \\192.168.0.34\Informes Austeridad Gasto\AÑO 2020\IV TRIM\Decreto 1068\2.8.4.4.1
Adicionalmente  Se adjunta la ruta de consulta de los actos administrativos de nombramiento y las actas de posesión efectuadas durante el IV trimestre del año 2020  \\192.168.0.34\Gestion Humana\CONVOCATORIA 806 DE 2018 - CONCURSO DE MERITO
Las actas de posesión y resoluciones de nombramiento también se encuentran publicadas en: https://fuga.gov.co/actos-administrativos-
</t>
  </si>
  <si>
    <t>Se realizó proceso de negociación y acuerdo laboral para las vigencias 2020-2022, las actas del acuerdo reposan en Orfeo Expediente 202028006200100001E, a la fecha no se han presentado  novedades.</t>
  </si>
  <si>
    <t xml:space="preserve">Se adjunta la relación de vinculaciones y desvinculaciones, junto con la relación de las evidencias de nombramiento y desvinculaciones.
Nombre del archivo: Relación ingresos y retiros
Ruta: \\192.168.0.34\Informes Austeridad Gasto\AÑO 2020\IV TRIM\Decreto 1068\2.8.4.4.4
Igualmente, se relaciona link del servidor, en el que se encuentran los actos adinistrativos de nombramiento y terminación de provisionalidad \\192.168.0.34\Gestion Humana\CONVOCATORIA 806 DE 2018 - CONCURSO DE MERITOS
</t>
  </si>
  <si>
    <t xml:space="preserve">Durante el IV trimestre del año 2020 no se realizaron vinculaciones correspondientes a supernumerarios. 
</t>
  </si>
  <si>
    <t>En el cuarto trimestre octubre-diciembre de 2020, se realizaron tres (3) entregas de papelería, por cuanto la mayoría de los funcionarios y contratistas no laboran en las instalaciones de la FUGA, de acuerdo con las medidas de bioseguridad y distanciamiento establecidos por el Gobierno Nacional por el Covid- 19
Expediente salida de elementos de consumo: 202027005900100001E</t>
  </si>
  <si>
    <t>Situación no presentada  en el periodo evaluado</t>
  </si>
  <si>
    <t xml:space="preserve">Durante el periodo comprendido de octubre a diciembre se realizó el pago horas extras por valor de $116.160, pagados al funcionario Luis Eduardo Vargas Vargas y se realizó el reconocimiento de las mismas a través de la Resolución 216 de 2020,Radicado de Orfeo 20202300002165  
Se adjunta relación de horas extras pagadas en el periodo correspondiente, cuadro comparativo.  las cuales se encuentran en la ruta del servidor \\192.168.0.34\Gestion Humana\INFORME DE AUSTERIDAD NÓMINA IV TRIMESTRE 2020
</t>
  </si>
  <si>
    <t xml:space="preserve">Durante el periodo comprendido de octubre a diciembre se realizó el pago horas extras por valor de $116.160, pagados al funcionario Luis Eduardo Vargas Vargas y se realizó el reconocimiento de las mismas a través de la Resolución 216 de 2020,Radicado de Orfeo 20202300002165  
Se resalta que el funcionario en mención hace parte delnivel Técnico, adicionalmente dichas horas extras fueron autirizadas por necesidades delservicio
Se adjunta relación de horas extras pagadas en el periodo correspondiente, cuadro comparativo.  las cuales se encuentran en la ruta del servidor \\192.168.0.34\Gestion Humana\INFORME DE AUSTERIDAD NÓMINA IV TRIMESTRE 2020
</t>
  </si>
  <si>
    <t xml:space="preserve">Durante el periodo comprendido de octubre a diciembre se realizó el pago horas extras por valor de $116.160, pagados al funcionario Luis Eduardo Vargas Vargas y se realizó el reconocimiento de las mismas a través de la Resolución 216 de 2020,Radicado de Orfeo 20202300002165  
Se resalta que el funcionario en mención hace parte delnivel Técnico, adicionalmente dichas horas extras fueron autirizadas por necesidades del servicio y que adicionalmente este pago no superó el 50% del salario devengado por el funcionario
Se adjunta relación de horas extras pagadas en el periodo correspondiente, cuadro comparativo.  las cuales se encuentran en la ruta del servidor \\192.168.0.34\Gestion Humana\INFORME DE AUSTERIDAD NÓMINA IV TRIMESTRE 2020
</t>
  </si>
  <si>
    <t>Con ocasión de la emergencia sanitaria ocasionada por el Covid - 19, los servidores de la Fundación cumplieron sus actividades laborales desde casa y dentro del horario laboral establecido, por lo que no se ocasiono el pago de horas extras, además de las autorizadas durante el periodo mencionado anteriormente, pagadas al funcionario Luis EduardoVargas</t>
  </si>
  <si>
    <t xml:space="preserve">Teniendo en cuenta que en la entidad no se labora mediante turnos, las actividades laborales se desarrollaron dentro del horario laboral establecido, la comunicación interna se realizó por medio del correo electrónico y la herramienta de gestión documental Orfeo. </t>
  </si>
  <si>
    <t>Se anexa la liquidación de vacaciones causadas en el periodo de funcionarios por retiro definitivo, junto con la respectiva relación de las Resoluciones porlas cuales se reconocieron las prestaciones sociales incluidas las vacaciones.
\\192.168.0.34\Informes Austeridad Gasto\AÑO 2020\IV TRIM\Decreto 492\Vacaciones
Archivo: Liquidación Vacaciones OCT - DIC 2020</t>
  </si>
  <si>
    <t xml:space="preserve">En la entidad no se realizó entrega de bonos navideños a los hijos de los funcionarios, teniendo en cuenta que no fue planeado dentro de las actividades enmarcadas en el Plan de Bienestar. </t>
  </si>
  <si>
    <t>Se adjunta la ruta para acceder al PIC V3 correspondiente al año 2020, la cual se encuentra en el link de transparencia de la página web de la entidad. https://www.fuga.gov.co/sites/default/files/gs-ftpl-01_pic_vr_3_rev_mmh_v3_firma_dra._martha_lucia_cardona13082020_vf.pdf
Se adjuntan las evidencias de las actividades realizadas en el marco del PIC V3 2020 denominada "cronograma de actividades capacitación V3"  las cuales se encuentran en las siguiente ruta del servidor \\192.168.0.34\Gestion Humana\PLANES DE TALENTO HUMANO 2020\PLAN DE CAPACITACIÓN PROYECCIÓN 2020\EVIDENCIAS JULIO - SEPTIEMBRE\EVIDENCIA CAPACITACIONES JULIO - SEPTIEMBRE DE 2020</t>
  </si>
  <si>
    <t xml:space="preserve">Se adjunta la ruta para acceder al PIC V3 correspondiente al año 2020, la cual se encuentra en el link de transparencia de la página web de la entidad. https://www.fuga.gov.co/sites/default/files/gs-ftpl-01_pic_vr_3_rev_mmh_v3_firma_dra._martha_lucia_cardona13082020_vf.pdf
Se adjuntan las evidencias de las actividades realizadas en el marco del PIC V3 2020 denominada "cronograma de actividades capacitación V3"  las cuales se encuentran en las siguiente ruta del servidor \\192.168.0.34\Gestion Humana\PLANES DE TALENTO HUMANO 2020\PLAN DE CAPACITACIÓN PROYECCIÓN 2020\EVIDENCIAS JULIO - SEPTIEMBRE\EVIDENCIA CAPACITACIONES JULIO - SEPTIEMBRE DE 2020
Igualmente, relacionamos especificamente la ruta del archivo "boletin evidencias capacitación DASC enero-noviembre"  \\192.168.0.34\Gestion Humana\PLANES DE TALENTO HUMANO 2020\PLAN DE CAPACITACIÓN PROYECCIÓN 2020\EVIDENCIA PUBLICACIÓN CAPACITACIÓN DASC 2020
</t>
  </si>
  <si>
    <r>
      <rPr>
        <sz val="10"/>
        <color theme="1"/>
        <rFont val="Franklin Gothic Book"/>
        <family val="2"/>
      </rPr>
      <t>Se adjunta la ruta para acceder al Plan de Bienestar e Incentivos Institucionales V3, el cual se encuentra en el link de transparencia de la página web de la entidad. https://www.fuga.gov.co/transparencia/plan-institucional-bienestar-incentivos
Se adjunta ruta del servidor en el que se encuentra las evidencias correspondientes a "actividad día de la familia" y "evidencia entrega de reconocimiento mejores funcionarios 2020" \\192.168.0.34\Gestion Humana\PLANES DE TALENTO HUMANO 2020\PLAN DE BIENESTAR 2020\SEGUIMIENTO V3</t>
    </r>
    <r>
      <rPr>
        <sz val="10"/>
        <color rgb="FFFF0000"/>
        <rFont val="Franklin Gothic Book"/>
        <family val="2"/>
      </rPr>
      <t xml:space="preserve">
</t>
    </r>
  </si>
  <si>
    <t xml:space="preserve">Se aporta el link del cronograma de las actividades programadas dentro del Plan Institucional de Capacitación V3 2020 \\192.168.0.34\Gestion Humana\PLANES DE TALENTO HUMANO 2020\PLAN DE CAPACITACIÓN PROYECCIÓN 2020\EVIDENCIAS JULIO - SEPTIEMBRE\EVIDENCIA CAPACITACIONES JULIO - SEPTIEMBRE DE 2020
</t>
  </si>
  <si>
    <t>Durante el periodo de evaluación se realizaron las actividades de capacitación haciendo uso en un 100% de las tecnologías de información y las telecomunicaciones TICS, teniendo en cuenta la emergencia sanitaria decretada por el Gobierno Nacional que prioriza el trabajo desde casa. Dada esta condición no se realizó uso de papelería, carpetas o demás elementos de papelería para el desarrollo de estas actividades</t>
  </si>
  <si>
    <t>Durante el periodo de evaluación se realizaron las actividades de capacitación haciendo uso en un 100% de las tecnologías de información y las telecomunicaciones TICS, teniendo en cuenta la emergencia sanitaria decretada por el Gobierno Nacional que prioriza el trabajo desde casa. Dada esta condición no se realizó uso de papelería, carpetas o demás elementos de papelería para el desarrollo de estas actividades
En cuanto a la transmisión de conocimientos no se efecturaron controles al respecto</t>
  </si>
  <si>
    <t>Durante el periodo evaluado no se gestiono alguna actividad relacionada con este criterio</t>
  </si>
  <si>
    <t>Se llevo a cabo los nombramientos, terminaciones en provisionalidad y posesiones correspondientes a la convocatoria No. 806 a 825  de 2018- Distrito Capital CNSC, dichos documentos se encuentran relacionado en la ruta del servidor \\192.168.0.34\Gestion Humana\CONVOCATORIA 806 DE 2018 - CONCURSO DE MERITOS
\\192.168.0.34\Informes Austeridad Gasto\AÑO 2020\IV TRIM\Decreto 1068\2.8.4.4.1
\\192.168.0.34\Informes Austeridad Gasto\AÑO 2020\IV TRIM\Decreto 1068\2.8.4.4.4
Igualmente, se aprobo llevar a cabo la convocatoria No. 1466 de 2020 - Distrito Capital 4, por medio de la cual se ofertarán e empleos de carrera administrativa de la Fundación Gilberto Alzate Avendaño, mediante el acuerdo No. 20181000002906, tal como se puede evidenciar en el documento remisorio por parte de la Comision Nacional del Servicio Civil mediante radicado No. 20202300016492</t>
  </si>
  <si>
    <t>Se anexa informe en donde se relacionan los procesos ejecutadosen compara de equiopos y licenciamiento 
\\192.168.0.34\Informes Austeridad Gasto\AÑO 2020\IV TRIM\Decreto 492\Artículo 13</t>
  </si>
  <si>
    <t>Los planes de telefonía móvil no superan el 50% de un SMLMV (salario mínimo mensual vigente) y solo se encuentran asignados a los 3 subdirectores y a la directora de la entidad.
Se relacionan los consumos del cuarto trimestre del 2020 con comparativo del mismo periodo vigencia anterior
Se anexa como evidencia el seguimiento a las líneas telefónicas en documento de informe de austeridad del área de recursos físicos.
Ver Informe de recursos Físicos y Almacén Artículo 14
\\192.168.0.34\Informes Austeridad Gasto\AÑO 2020\IV TRIM</t>
  </si>
  <si>
    <t>Los planes de telefonía móvil no superan el 50% de un SMLMV (salario mínimo mensual vigente) y solo se encuentran asignados a los 3 subdirectores y a la directora de la entidad.
Se relacionan los consumos del cuarto trimestre del 2020 con comparativo del mismo periodo vigencia anterior
Se anexa como evidencia el seguimiento a las líneas telefónicas en documento de informe de austeridad del área de recursos físicos.
Ver Informe de recursos Físicos y Almacén Artículo 14
\\192.168.0.34\Informes Austeridad Gasto\AÑO 2020\IV TRIM</t>
  </si>
  <si>
    <t>Se anexa Informe de líneas telefónicas troncal SIP, con los controles y consumos
\\192.168.0.34\Informes Austeridad Gasto\AÑO 2020\IV TRIM\Decreto 492\Artículo 15</t>
  </si>
  <si>
    <t xml:space="preserve">El expediente Virtual No. 202013002000900032E,  corresponde al contrato  FUGA-32-2020. Las solicitudes de servicio de los meses de octubre a diciembre se encuentran anexas al radicado No.  20212600003123 . La relación de servicio se encuentra anexa en los pagos de cada mes así: octubre 20202600012174- noviembre 20202600015894 - Diciembre    20202600018144. </t>
  </si>
  <si>
    <t>En el periodo evaluado no se gestiono alguna actividad relacionada con este criterio</t>
  </si>
  <si>
    <t>Se anexa el informe de configuraciones de servicios de copiado e impresiones 
\\192.168.0.34\Informes Austeridad Gasto\AÑO 2020\IV TRIM\Decreto 492\Artículo 18\Copiado</t>
  </si>
  <si>
    <t>Durante el periodo evaluado no se realizaron erogaciones con cargo al presupuesto  para la impresión de tarjetas de presentación, conmemoraciones y aniversario o similares.</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</si>
  <si>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“Versión 22 - Plan de Adquisiciones - 10/Diciembre/2020” 
La evidencia de ingresos mensuales se encuentra en el expediente de Orfeo No. 202027003200100001E
 VEr Informe De recursos Físicos y Almacén Artículo 19
\\192.168.0.34\Informes Austeridad Gasto\AÑO 2020\IV TRIM</t>
  </si>
  <si>
    <t>En el cuarto trimestre octubre-diciembre de 2020, se realizaron tres (3) entregas de papelería, por cuanto la mayoría de los funcionarios y contratistas no laboran en las instalaciones de la FUGA, de acuerdo con las medidas de bioseguridad y distanciamiento establecidos por el Gobierno Nacional por el Covid- 19
También hace parte de las estrategias para reducir consumo de papel la implementación de la oficina Cero Papel.
Expediente salida de elementos de consumo: 202027005900100001E
 VEr Informe De recursos Físicos y Almacén Artículo 19
\\192.168.0.34\Informes Austeridad Gasto\AÑO 2020\IV TRIM</t>
  </si>
  <si>
    <t>Los gastos se ciñeron a los gastos de carácter de imprevistos, urgentes imprescindibles e inaplazables, como se evidencia en el reembolso de caja menor del periodo octubre-diciembre  2020 se puede ver en la ruta de orfeo: Consulta expedientes/ Subdirección de gestión corporativa/ serie caja menor / subserie caja menor/ caja menor diciembre 2020 /ver expediente radicado 20202000050963 / formato informe reembolso  caja menor-  en Documentos se encuentran los soportes respectivos.</t>
  </si>
  <si>
    <t>No se presentaron fraccionamientos, como se evidencia en el reembolso de caja menor del periodo octubre-diciembre  2020 se puede ver en la ruta de orfeo: Consulta expedientes/ Subdirección de gestión corporativa/ serie caja menor / subserie caja menor/ caja menor diciembre2020 /ver expediente radicado 20202000050963 / formato informe reembolso  caja menor-  en Documentos se encuentran los soportes respectivos.</t>
  </si>
  <si>
    <t>Se cumple con lo normado, como se evidencia en el reembolso de caja menor del periodo octubre-diciembre  2020 se puede ver en la ruta de orfeo: Consulta expedientes/ Subdirección de gestión corporativa/ serie caja menor / subserie caja menor/ caja menor diciembre 2020 /ver expediente radicado 20202000050963 / formato informe reembolso  caja menor - en Documentos se encuentran los soportes respectivos.</t>
  </si>
  <si>
    <t xml:space="preserve">Se relaciona informe del filtrado Web en donde se bloquean los portales y sitios que no son para el uso institucional, como portales de pornografía , juegos y apuestas.
\\192.168.0.34\Informes Austeridad Gasto\AÑO 2020\IV TRIM\Decreto 492\Artículo 21
</t>
  </si>
  <si>
    <t>Durante el periodo evaluado no se presentaron erogaciones presupuestales para agasajos, fiestas o conmemoraciones,se realizaron actividades en el marco de plan de bienestar, previamente planeadas y apuntando únicamente a temas de bienestar de los funcionarios</t>
  </si>
  <si>
    <t>Durante este periodo se realizó la medición y seguimiento al plan de austeridad, a su vez se generó la socialización de los resultados de dicho indicador con la comunidad institucional, Se generó informe de resultados de piloto cero papel que también se encuentra asociado a dicho indicador,.
Ver: \\192.168.0.34\Informes Austeridad Gasto\AÑO 2020\IV TRIM\Decreto 492\Plan de austeridad</t>
  </si>
  <si>
    <t>Durante este periodo se realizó la medición y seguimiento al plan de austeridad, a su vez se generó la socialización de los resultados de dicho indicador con la comunidad institucional, Se generó informe de resultados de piloto cero papel que también se encuentra asociado a dicho indicador,. se midieron ls indicadores de austeridad y de cumplimiento
Ver: \\192.168.0.34\Informes Austeridad Gasto\AÑO 2020\IV TRIM\Decreto 492\Plan de austeridad</t>
  </si>
  <si>
    <t>Se generó informe de resultados de piloto cero papel que también se encuentra asociado a dicho indicador,. se midieron ls indicadores de austeridad y de cumplimiento
Ver: \\192.168.0.34\Informes Austeridad Gasto\AÑO 2020\IV TRIM\Decreto 492\Plan de austeridad</t>
  </si>
  <si>
    <t>El informe no ha sido remitido a la Cabeza de Sector</t>
  </si>
  <si>
    <t>Durante el cuarto trimestre del año, al interior de la Subdirección de Gestión Corporativa se adelantaron procesos de selección que se vieron reflejados en la suscripción de los contratos:
* FUGA-154-2020 - Adquisición de elementos para la implementación del protocolo de bioseguridad para los servidores públicos de la Fundación Gilberto Alzate Avendaño - Expediente de orfeo: 202013002000900130E
* FUGA-158-2020 - Adquisición de equipos y licencias para la actualización de la infraestructura tecnológica de la entidad - Expediente de orfeo: 202013002000900108E
* FUGA-162-2020 - Adquisición de elementos de emergencia e insumos para botiquines - Expediente de orfeo: 202013002000900131E
* FUGA-178-2020 - Prestación de servicios para el desarrollo de los planes y programas institucionales dirigidos a los funcionarios de la Fundación Gilberto Alzate Avendaño - Expediente de orfeo: 202013002000900111E
* FUGA-198-2020 - Adquisición de equipos que garanticen la adecuada gestión de comunicaciones de la entidad - Expediente de orfeo: 202013002000900135E</t>
  </si>
  <si>
    <t>En el periodo evaluado no se realizaronmodificaciones a la planta de personal que implicaran erogaciones presupuesal por dicho concepto</t>
  </si>
  <si>
    <t>Durante elperiodo no se ha remitidoel balance de resultados a la cabeza de sector la SCRD para  el respectivo envío al concejo de Bogotá</t>
  </si>
  <si>
    <t xml:space="preserve">Durante el periodo comprendido entre octubre y diciembre se realizó la revisión y ajuste de la siguiente documentación SIG, con el fin de optimizar los procesos de la subdirección en la prestación de sus servicios.
-  Procedimiento de vinculación GS-PD-01, en el cual e crea una política de operación para el manejo que se le dará al conflicto de intereses integrando la guía de gestión de Conflicto de intereses (GS-GU-06). Se actualiza la actividad 6. Evidencia: https://intranet.fuga.gov.co/sites/default/files/gs-pd-01_procedimiento_de_vinculacion_v3_29122020.pdf
- Se creó la Guía de Situaciones Adminisrtativas formato GS-GU-05, con el fin de Orientar el trámite que se debe llevar a cabo respecto de las situaciones administrativas en las que se pueden encontrar los servidores públicos, en concordancia con la normatividad vigente, con el fin de establecer los lineamientos que se deben aplicar en cada caso en particular. Evidencia: https://intranet.fuga.gov.co/sites/default/files/gs-gu-05_guia_situaciones_administrativas_v1_10112020_1.pdf
- Se creó la Guía gestión de conflicto de Intereses GS-GU-06, con el fin de ‘Establecer los lineamientos para la identificación, declaración y resolución de situaciones de conflictos de interés, que puedan afectar la gestión institucional y su relación con los usuarios y partes interesadas, con el fin de asegurar la transparencia, objetividad e independencia en la toma de decisiones’. Evidencia: https://intranet.fuga.gov.co/sites/default/files/gs-gu-06_guia_gestion_de_conflicto_intereses_v1_29122020.pdf
- Se actualizó el procedimiento Manejo y control de bienes RF-PD-01, se ajustaron las actividades 20 y 21 sobre 1, el acta de baja de bienes y resolución de baja de bienes proyectadas y con las respectivas revisiones del Subdirector (a) de Gestión Corporativa. Evidencia: https://intranet.fuga.gov.co/sites/default/files/rf-pd-01_manejo_y_control_de_bienes_v10_31122020.pdf
- Se actualizó el procedimiento de Gestión  de documentos y archivos institucionales PI-PD-01, en el cual se integró en la actividad 6, la "Guía de apoyo para la radicación y trámite de pagos en el Sgdea-Orfeo ", se ajusta nombre del proceso de Patrimonio Institucional a Gestión Documental. Evidencia: https://intranet.fuga.gov.co/sites/default/files/pi-pd-01_procedimiento_para_la_gestion_de_documentos_y_archivos_institucionales_v6_30102020.pdf
- Se formalizó y se asoció la guía  para la radicación y tramite de pagos SGDA-ORFEO PI-GU-01. Evidencia: https://intranet.fuga.gov.co/sites/default/files/pi-gu-01_guia_para_la_radicacion_y_tramite_de_pagos_sgda-orfeo_v1_30102020.pdf
- Se actualizaron los procedimientos de Gestión Contable GF-PD-01 y Gestión de pagos GF-PD-05, en donde se sustituye la política de operación ''Para el trámite de pagos se debe cumplir con los lineamientos establecidos en la Circular Interna 06 de 2019 o en los actos administrativos internos que se emitan en la materia' por la siguiente:: ''Para el trámite de pagos se debe cumplir con los lineamientos de los actos administrativos internos que se emitan en la materia y las indicaciones de la PI-GU-01" Guía de apoyo para la radicación y trámite de pagos en el Sgdea-Orfeo " disponible en el Proceso Patrimonio Institucional. Evidencia: https://intranet.fuga.gov.co/sites/default/files/gf-pd-01_procedimiento_gestion_contable_v10_30102020.pdf. Y https://intranet.fuga.gov.co/sites/default/files/gf-pd-05_procedimiento_gestion_de_pagos_v430102020.pdf
</t>
  </si>
  <si>
    <t xml:space="preserve">
Las ejecuciones presupuestales no se han generado como dato abierto, y no se han publicado informes de las medidas de austeridad, se continua publicando la información reportada en el trimestre anterior, actualizada en link de transparencia</t>
  </si>
  <si>
    <r>
      <rPr>
        <b/>
        <sz val="10"/>
        <rFont val="Calibri"/>
        <family val="2"/>
        <scheme val="minor"/>
      </rPr>
      <t>SGCentro:</t>
    </r>
    <r>
      <rPr>
        <sz val="10"/>
        <rFont val="Calibri"/>
        <family val="2"/>
        <scheme val="minor"/>
      </rPr>
      <t xml:space="preserve">
LA SUBDIRECCIÓN NO TIENE CONTRATOS VIGENTES DE EDICIÓN, IMPRESIÓN O PUBLICACIÓN DE DOCUMENTOS.
</t>
    </r>
    <r>
      <rPr>
        <b/>
        <sz val="10"/>
        <rFont val="Calibri"/>
        <family val="2"/>
        <scheme val="minor"/>
      </rPr>
      <t xml:space="preserve">
SAC:</t>
    </r>
    <r>
      <rPr>
        <sz val="10"/>
        <rFont val="Calibri"/>
        <family val="2"/>
        <scheme val="minor"/>
      </rPr>
      <t xml:space="preserve">
Desde la SAC se apoyó en la supervisión del contrato con Canal capital FUGA-121 de 2020, sin embargo es la SubCorporativa quien apotó la totalidad de los recursos y quien reporta las acciones en el marco de este contrato. </t>
    </r>
  </si>
  <si>
    <r>
      <rPr>
        <b/>
        <sz val="10"/>
        <rFont val="Calibri"/>
        <family val="2"/>
        <scheme val="minor"/>
      </rPr>
      <t>SGCentro:</t>
    </r>
    <r>
      <rPr>
        <sz val="10"/>
        <rFont val="Calibri"/>
        <family val="2"/>
        <scheme val="minor"/>
      </rPr>
      <t xml:space="preserve">
LA SUBDIRECCIÓN NO TIENE CONTRATOS VIGENTES DE EDICIÓN, IMPRESIÓN O PUBLICACIÓN DE DOCUMENTOS.
</t>
    </r>
    <r>
      <rPr>
        <b/>
        <sz val="10"/>
        <rFont val="Calibri"/>
        <family val="2"/>
        <scheme val="minor"/>
      </rPr>
      <t>SAyC:</t>
    </r>
    <r>
      <rPr>
        <sz val="10"/>
        <rFont val="Calibri"/>
        <family val="2"/>
        <scheme val="minor"/>
      </rPr>
      <t xml:space="preserve">
Desde la SAC no se ejecutaron contratos de impresión y publicaciones en el trimestre en mención</t>
    </r>
  </si>
  <si>
    <r>
      <rPr>
        <b/>
        <sz val="10"/>
        <rFont val="Calibri"/>
        <family val="2"/>
        <scheme val="minor"/>
      </rPr>
      <t>SGCentro:</t>
    </r>
    <r>
      <rPr>
        <sz val="10"/>
        <rFont val="Calibri"/>
        <family val="2"/>
        <scheme val="minor"/>
      </rPr>
      <t xml:space="preserve">
En el periodo reportado NO se han publicado avisos institucionales  
</t>
    </r>
    <r>
      <rPr>
        <b/>
        <sz val="10"/>
        <rFont val="Calibri"/>
        <family val="2"/>
        <scheme val="minor"/>
      </rPr>
      <t>SAyC:</t>
    </r>
    <r>
      <rPr>
        <sz val="10"/>
        <rFont val="Calibri"/>
        <family val="2"/>
        <scheme val="minor"/>
      </rPr>
      <t xml:space="preserve">
Desde la SAC no se han publicado avisos institucionales  en el trimestre  evaluado </t>
    </r>
  </si>
  <si>
    <r>
      <rPr>
        <b/>
        <sz val="10"/>
        <rFont val="Calibri"/>
        <family val="2"/>
        <scheme val="minor"/>
      </rPr>
      <t>Subdirección Gestión Centro:</t>
    </r>
    <r>
      <rPr>
        <sz val="10"/>
        <rFont val="Calibri"/>
        <family val="2"/>
        <scheme val="minor"/>
      </rPr>
      <t xml:space="preserve">
LA SUBDIRECCIÓN NO TIENE CONTRATOS VIGENTES DE EDICIÓN, IMPRESIÓN O PUBLICACIÓN DE DOCUMENTOS.
</t>
    </r>
    <r>
      <rPr>
        <b/>
        <sz val="10"/>
        <rFont val="Calibri"/>
        <family val="2"/>
        <scheme val="minor"/>
      </rPr>
      <t xml:space="preserve">
SAyC:</t>
    </r>
    <r>
      <rPr>
        <sz val="10"/>
        <rFont val="Calibri"/>
        <family val="2"/>
        <scheme val="minor"/>
      </rPr>
      <t xml:space="preserve">
Durante este periodo no se realizaron contratos  de fotocopiado, multicopiado, edición, impresión o publicación en el trimestre en mención</t>
    </r>
  </si>
  <si>
    <r>
      <rPr>
        <b/>
        <sz val="10"/>
        <rFont val="Calibri"/>
        <family val="2"/>
        <scheme val="minor"/>
      </rPr>
      <t>Subdirección Gestión Centro:</t>
    </r>
    <r>
      <rPr>
        <sz val="10"/>
        <rFont val="Calibri"/>
        <family val="2"/>
        <scheme val="minor"/>
      </rPr>
      <t xml:space="preserve">
LA SUBDIRECCIÓN NO TIENE CONTRATOS VIGENTES DE EDICIÓN, IMPRESIÓN O PUBLICACIÓN DE DOCUMENTOS.
</t>
    </r>
    <r>
      <rPr>
        <b/>
        <sz val="10"/>
        <rFont val="Calibri"/>
        <family val="2"/>
        <scheme val="minor"/>
      </rPr>
      <t>SAyC:</t>
    </r>
    <r>
      <rPr>
        <sz val="10"/>
        <rFont val="Calibri"/>
        <family val="2"/>
        <scheme val="minor"/>
      </rPr>
      <t xml:space="preserve">
Durante este periodo no se realizaron contratos  de fotocopiado, multicopiado, edición, impresión o publicación en el trimestre en mención</t>
    </r>
  </si>
  <si>
    <r>
      <rPr>
        <b/>
        <sz val="10"/>
        <rFont val="Calibri"/>
        <family val="2"/>
        <scheme val="minor"/>
      </rPr>
      <t>SGCentro</t>
    </r>
    <r>
      <rPr>
        <sz val="10"/>
        <rFont val="Calibri"/>
        <family val="2"/>
        <scheme val="minor"/>
      </rPr>
      <t xml:space="preserve">
LA SUBDIRECCIÓN NO TIENE CONTRATOS VIGENTES DE EDICIÓN, IMPRESIÓN O PUBLICACIÓN DE DOCUMENTOS.
</t>
    </r>
    <r>
      <rPr>
        <b/>
        <sz val="10"/>
        <rFont val="Calibri"/>
        <family val="2"/>
        <scheme val="minor"/>
      </rPr>
      <t>SAyC:</t>
    </r>
    <r>
      <rPr>
        <sz val="10"/>
        <rFont val="Calibri"/>
        <family val="2"/>
        <scheme val="minor"/>
      </rPr>
      <t xml:space="preserve">
Durante este periodo no se realizaron contratos  de fotocopiado, multicopiado, edición, impresión o publicación en el trimestre en mención</t>
    </r>
  </si>
  <si>
    <r>
      <rPr>
        <b/>
        <sz val="10"/>
        <rFont val="Franklin Gothic Book"/>
        <family val="2"/>
      </rPr>
      <t>SGCorporativa:</t>
    </r>
    <r>
      <rPr>
        <sz val="10"/>
        <rFont val="Franklin Gothic Book"/>
        <family val="2"/>
      </rPr>
      <t xml:space="preserve">
Durante el cuarto trimestre del año, no se adelantaron al interior de la Subdirección de Gestión Corporativa procesos de selección que tengan relación con este ítem
</t>
    </r>
    <r>
      <rPr>
        <b/>
        <sz val="10"/>
        <rFont val="Franklin Gothic Book"/>
        <family val="2"/>
      </rPr>
      <t>OAJ:</t>
    </r>
    <r>
      <rPr>
        <sz val="10"/>
        <rFont val="Franklin Gothic Book"/>
        <family val="2"/>
      </rPr>
      <t xml:space="preserve">
Se aporta la Base de datos de la Contratación adelantada en el periodo evaluado. </t>
    </r>
  </si>
  <si>
    <r>
      <rPr>
        <b/>
        <sz val="10"/>
        <rFont val="Franklin Gothic Book"/>
        <family val="2"/>
      </rPr>
      <t>SGCorporativa</t>
    </r>
    <r>
      <rPr>
        <sz val="10"/>
        <rFont val="Franklin Gothic Book"/>
        <family val="2"/>
      </rPr>
      <t xml:space="preserve">
Durante el cuarto trimestre del año, no se adelantaron al interior de la Subdirección de Gestión Corporativa procesos de selección que tengan relación con este ítem
</t>
    </r>
    <r>
      <rPr>
        <b/>
        <sz val="10"/>
        <rFont val="Franklin Gothic Book"/>
        <family val="2"/>
      </rPr>
      <t>SGCentro:</t>
    </r>
    <r>
      <rPr>
        <sz val="10"/>
        <rFont val="Franklin Gothic Book"/>
        <family val="2"/>
      </rPr>
      <t xml:space="preserve">
En el periodo evaluado NO se llevaron a cabo  trámites para la contratación o renovación de contratos de suministro, mantenimiento o reparación de bienes muebles y para la adquisición de bienes inmuebles
</t>
    </r>
    <r>
      <rPr>
        <b/>
        <sz val="10"/>
        <rFont val="Franklin Gothic Book"/>
        <family val="2"/>
      </rPr>
      <t>SAyC</t>
    </r>
    <r>
      <rPr>
        <sz val="10"/>
        <rFont val="Franklin Gothic Book"/>
        <family val="2"/>
      </rPr>
      <t xml:space="preserve">:
Durante este periodo desde la SAC se aportaron recursos al contrato FUGA-148 de 2020 con SubCoporativa relacionados con mantenimiento, sin embargo, es esta última dependencia quien hace supervisión a este contrato y reporta la información relacionada. 
</t>
    </r>
    <r>
      <rPr>
        <b/>
        <sz val="10"/>
        <rFont val="Franklin Gothic Book"/>
        <family val="2"/>
      </rPr>
      <t>OAJ:</t>
    </r>
    <r>
      <rPr>
        <sz val="10"/>
        <rFont val="Franklin Gothic Book"/>
        <family val="2"/>
      </rPr>
      <t xml:space="preserve">
Se remite base de datos en la cual se evidencia que dentro del periodo auditado no se adelantaron procesos de mantenimiento, o reparacion de bienes muebles.
En el mes de diciembre se realizo prorroga al contrato FUGA -126 DE 2020 cuyo objeto es MANTENIMIENTO CORRECTIVO DE AIRES ACONDICIONADOS Y UPS.</t>
    </r>
  </si>
  <si>
    <t>Para el periodo evaluado (IV Trimestre 2020), la Fundación NO ha celebrado, perfeccionado, renovado, ampliado, modificado o prorrogado contratos o convenios con terceros para la administración de recursos.</t>
  </si>
  <si>
    <t>Para el periodo evaluado (IV Trimestre 2020), la Fundación NO ha celebrado contratos o convenios que tengan por objeto el alojamiento, encaminadas a desarrollar, planear o revisar las actividades y funciones que normativa y funcionalmente le competen. Se aporta base de datos.</t>
  </si>
  <si>
    <t>Para el periodo evaluado, la Entidad NO tiene pendiente pago de conciliaciones judiciales, transacciones ni otras formas de solución alternativa de conflictos.</t>
  </si>
  <si>
    <t>Se aporta la Base de datos de la Contratación adelantada en el periodo evaluado (IV Trimestre 2020)</t>
  </si>
  <si>
    <t xml:space="preserve">La información reportada por la 1a. Línea de defensa es coherente con lo registrado en  el reporte INFORME DE EJECUCIÓN DEL PRESUPUESTO DE GASTO E INVERSIONES con corte diciembre de 2020 publicado en la página web de la entidad. (https://www.fuga.gov.co/sites/default/files/ejecucion-gasto-diciembre-2020.pdf)
</t>
  </si>
  <si>
    <r>
      <rPr>
        <b/>
        <sz val="10"/>
        <rFont val="Franklin Gothic Book"/>
        <family val="2"/>
      </rPr>
      <t>SGCentro:</t>
    </r>
    <r>
      <rPr>
        <sz val="10"/>
        <rFont val="Franklin Gothic Book"/>
        <family val="2"/>
      </rPr>
      <t xml:space="preserve">
No se han presentados desde la subdirección informes correspondientes a los contratos o convenios vigentes suscritos con terceros para la administración de recursos, presentados ante la Dirección General del Presupuesto o ante la Secretaria de Cultura, Recreación y Deporte
</t>
    </r>
    <r>
      <rPr>
        <b/>
        <sz val="10"/>
        <rFont val="Franklin Gothic Book"/>
        <family val="2"/>
      </rPr>
      <t>SAC:</t>
    </r>
    <r>
      <rPr>
        <sz val="10"/>
        <rFont val="Franklin Gothic Book"/>
        <family val="2"/>
      </rPr>
      <t xml:space="preserve">
Los reportes sobre los recursos LEP ya fueron aportados.
</t>
    </r>
    <r>
      <rPr>
        <b/>
        <sz val="10"/>
        <rFont val="Franklin Gothic Book"/>
        <family val="2"/>
      </rPr>
      <t xml:space="preserve">
OAJ:</t>
    </r>
    <r>
      <rPr>
        <sz val="10"/>
        <rFont val="Franklin Gothic Book"/>
        <family val="2"/>
      </rPr>
      <t xml:space="preserve">
En el periodo evaluado (IV Trimestre 2020), la Fundación NO celebró contratos o convenios con terceros para la administración de recursos.</t>
    </r>
  </si>
  <si>
    <t xml:space="preserve">De conformidad con lo indicado en el monitoreo de la 1a. Línea de Defensa  y a lo verificado en la relación aportada por ésta (Relación de ingresos y retiros) se observa que este criterio no aplica  en el período evaluado.
</t>
  </si>
  <si>
    <t>Para el periodo evaluado y de acuerdo a lo indicado en el monitoreo realizado por  la Primera Línea de Defensa, la FUGA no realizó recepciones, fiestas, agasajos o conmemoraciones con cargo a los recursos del Tesoro Público, situación validada a través del  Informe de Ejecución del Presupuesto de Gastos e Inversiones   con corte a diciembre de 2020</t>
  </si>
  <si>
    <t xml:space="preserve">De conformidad con lo reportado por la 1era línea de defensa y lo observado en Informe de Ejecución del Presupuesto de Gastos e Inversiones   con corte a  diciembre 30 de 2020, se evidencia que durante  el periodo evaluado no se realizaron pagos en la entidad correspondientes a Conciliaciones Judiciales o transacciones de esta naturaleza.
</t>
  </si>
  <si>
    <t>Se observa en la Base de Datos General Contratos 202 corte 31-12-2020, que  los 47  procesos suscritos en el periodo evaluado, todos tienen objetos contractuales diferentes.</t>
  </si>
  <si>
    <t>De conformidad con lo expuesto  por la 1a. línea de defensa y la validación de los reportes  Ejecución del Presupuesto de Gastos e Inversiones de octubre a diciembre,   se observa que  los pagos por concepto de vacaciones canceladas en dinero durante el trimestre evaluado corresponden los retiros definitivos presentados durante este periodo.
De acuerdo a lo anterior se da cumplimiento a lo dispuesto en el criterio evaluado.</t>
  </si>
  <si>
    <t xml:space="preserve">De conformidad con lo expuesto  por la 1a. línea de defensa y  con la verificación realizada de el reporte  INFORME DE EJECUCIÓN DEL PRESUPUESTO DE GASTOS E INVERSIONES correspondiente diciembre,  se observa que  en el periodo evaluado la FUGA no realizó la entrega de bonos navideños a los hijos de los funcionarios, por lo tanto este criterio no aplica  en el período evaluado.
</t>
  </si>
  <si>
    <t>De la verificación realizada al documento PLAN DE BIENESTAR SOCIAL E INCENTIVOS 2020, publicado en la página web de la entidad, se observa que  no se  formularon actividades para  la conmemoración del día de los secretarios y conductores.
Teniendo en cuenta lo indicado  por la 1a. línea de defensa y la validación del   Informe de Ejecución del Presupuesto de Gasto e Inversiones con corte diciembre de 2020, se observa que se da cumplimiento a lo normado.</t>
  </si>
  <si>
    <t xml:space="preserve">Teniendo en cuenta lo expuesto por la 1a. Línea de Defensa y la evidencia aportada, se observa que de manera general  se cumple lo normado.
</t>
  </si>
  <si>
    <t>De acuerdo a lo indicado por la 1a. Línea de Defensa y lo observado en el INFORME DE EJECUCIÓN DEL PRESUPUESTO DE GASTOS E INVERSIÓNES con corte a diciembre 2020,  este criterio no aplica  en el período evaluado.</t>
  </si>
  <si>
    <t>De conformidad con el informe CONTROL DE LLAMADAS PLANTA SIP, aportado como evidencia se observa que a través del Servicio Troncal SIP Telefonía Fija,  la entidad controla y asegura que no se realicen llamadas a destinos  internacionales. 
Conforme lo anteriormente expuesto se observa que la entidad viene dando cumplimiento a lo aquí normado.</t>
  </si>
  <si>
    <t>De acuerdo a lo expuesto  por la primera línea de Defensa y a lo registrado en el   INFORME DE EJECUCIÓN DEL PRESUPUESTO DE GASTOS E INVERSIONES con corte a diciembre 2020,   se cumple con lo dispuesto en la normatividad evaluada.</t>
  </si>
  <si>
    <t>El día 6 de octubre se recibió la transferencia por valor de $382.950 por parte de Gina Patricia Agudelo, exfuncionaria de la entidad, de acuerdo con el oficio radicado con el Número 20202300010541 del 29-9-2020.</t>
  </si>
  <si>
    <t>De acuerdo a lo indicado por la 1a. línea de defensa y a la evidencia aportada  se observa que los procesos registrados en los seguimientos anteriores de adquisición de elementos de consumo, se encuentran incluidos en el Plan Anual de Adquisiciones de la vigencia.
Adicionalmente y de acuerdo a  lo observado en el documento Base de Datos General Contratos 2020 corte 31-12-2020, se evidencia que en el periodo evaluado no se gestionaron procesos con estas características.
 Conforme lo anteriormente expuesto se observa que se da cumplimiento a lo normado</t>
  </si>
  <si>
    <t>Se cumple con lo normado. La entidad cuenta con una (1) caja menor, de acuerdo a la Resolución 045 del 28 de febrero de 2020 - "Por medio de la cual se constituye y establece el funcionamiento de la caja menor de la Fundación Gilberto Alzate Avendaño para la vigencia fiscal 2020 y se designan los funcionarios responsables de su manejo".             
Se realizó arqueo de caja menor por parte del Contador de la entidad - ruta de orfeo: Consulta expedientes/ Subdirección de gestión corporativa/ serie caja menor / subserie caja menor/ caja menor diciembre 2020 /ver expediente radicado 20202400044363</t>
  </si>
  <si>
    <t>De conformidad con la información registrada en la Base de Datos General Contratos 2020 corte 31-12-2020, suministrada por la Oficina Asesora Jurídica (Primera Línea de Defensa), se observa que en el periodo evaluado no se adelantaron procesos de contratación relacionados con el criterio evaluado</t>
  </si>
  <si>
    <t>De la verificación realizada a la Base de Datos General Contratos 2020 corte 31-12-2020 se observa que la entidad, en el periodo auditado, no ha suscrito contratos vinculados al criterio evaluado que afecten el presupuesto de la entidad.</t>
  </si>
  <si>
    <t>Se realizó la siguiente campaña en el trimestre.
*Capacitación y mesa de trabajo manejo de residuos
Ver informe Recursos Físicos y almacen artículo 22
\\192.168.0.34\Informes Austeridad Gasto\AÑO 2020\IV TRIM
De otros lado se realizó aplicación prueba escrita sobre la capacitación y el respectivo análisis de resultados, esta información se puede consultar en el radicado de Orfeo 20202000054053    del 22 de diciembre,  Anexo 5 Reto 7 Sensibilizaciones Ambiental
Se socializarón las siguientes piezas comunicativas:
*Recomendaciones para el cuidado del medioambiente en casa
*Consumo de recursos de la FUGA segundo semestre 2019 vs 2020.
Ver informe Recursos Físicos y almacen artículo 22
\\192.168.0.34\Informes Austeridad Gasto\AÑO 2020\IV TRIM</t>
  </si>
  <si>
    <t>Conforme lo expuesto en el monitoreo de  la 1a. Línea de defensa y la verificación  a la  Base de Datos General Contratos 2020  corte 31-12-2020, se ratifica que los procesos adelantados por la entidad relacionados con vigilancia, aseo, cafetería, transporte, fueron llevados a cabo en el I Trimestre de la vigencia, los relacionados en el monitoreo  fueron llevados a cabo conforme lo establecido en la Ley, con lo cual se cumple lo normado.</t>
  </si>
  <si>
    <t xml:space="preserve">De acuerdo a lo expuesto por la primera línea de defensa, así como de la verificación realizada por el equipo auditor a la Base de Datos General Contratos 2020 corte 31-12-2020, se evidencia que no aplica la validación de éste criterio para el período evaluado
</t>
  </si>
  <si>
    <t>En el periodo evaluado, de conformidad con lo expuesto por la primera línea de defensa y de la verificación realizada por el equipo auditor a  la  Base de Datos General Contratos 2020 corte 31-12-2020;  no se observan actividades en la FUGA, que trasgredan el criterio establecido.</t>
  </si>
  <si>
    <t xml:space="preserve">Se evidencia que la papelería de la entidad es uniforme en su calidad. 
De la consulta realizada por el equipo auditor al expediente salida de elementos de consumo: 202027005900100001E se evidencia que la entrega de papelería en el periodo evaluado corresponde a las necesidades propias de las actividades desarrolladas por la entidad en cumplimiento de su misionalidad.
Conforme lo anterior se observa cumplimiento de lo normado
</t>
  </si>
  <si>
    <t xml:space="preserve">
En el periodo evaluado, de conformidad con lo expuesto por la primera línea de defensa y de la verificación realizada por el equipo auditor a  la  Base de Datos General Contratos 2020 corte 31-12-2020;  se observa que en el periodo evaluado la entidad da cumplimiento al criterio establecido.
No se evidencia el monitoreo realizado al cumplimiento de este criterio por parte de la  Oficina de  Comunicaciones </t>
  </si>
  <si>
    <t xml:space="preserve">De la verificación realizada a la Base de Datos General Contratos 2020 corte 31-12-2020, se observa que en el periodo evaluado se suscribieron 32 CONTRATOS DE PRESTACION DE SERVICIOS PROFESIONALES Y DE APOYO A LA GESTION, de los cuales la OCI verificó en SECOP II el 100%., evidenciando que en su totalidad cuentan con la correspondiente certificación de NO Existencia de personal. 
</t>
  </si>
  <si>
    <t>De acuerdo a lo registrado en el monitoreo realizado por la primera línea de defensa y a la verificación de los Considerando de la Resolución 2016 de 2020 aportada como evidencia, se observa que las horas extras pagadas en noviembre y que corresponden a la gestión desarrollada en septiembre, se reconocen a un funcionario con el cargo de Técnico Operativo, conforme lo anterior se cumple con el criterio evaluado.</t>
  </si>
  <si>
    <t xml:space="preserve">Teniendo en cuenta la información registrada en el documento Excel Informe Austeridad Hextras OCT-DIC 2020 aportado por la primera línea de defensa, se observa que el valor reconocido de HE en el periodo evaluado corresponde al 6% de la remuneración básica mensual del funcionario a quien se le reconoció el pago de éstas. </t>
  </si>
  <si>
    <t>De conformidad con lo expuesto en el monitoreo realizado por la primera línea de defensa así como de la verificación realizada a las evidencias aportadas, se observa que la entidad da cumplimiento a lo normado.</t>
  </si>
  <si>
    <t xml:space="preserve">De acuerdo a lo expuesto por la primera línea de defensa, las evidencias aportadas y lo observado por el equipo auditor, se evidencia que la entidad en cumplimiento de lo normado, desde la vigencia 2019 realizó la unificación a través de un nuevo operador de servicio, del consumo de las líneas celulares asignadas a nivel directivo; lo que ha  permitido su operatividad fija y controladas.
Las condiciones del uso se encuentran documentadas en el Instructivo Asignación, uso y Control de Servicio de Voz y Datos RF-IN-02 Versión 2.
</t>
  </si>
  <si>
    <t xml:space="preserve">
De conformidad con el informe CONFIGURACIONES COPIADO MULTICOPIADO presentado por la primera línea de defensa,   la entidad tiene implementados mecanismos de control  (claves) para acceso a estos equipos de impresión; de igual manera desde el III trimestre la entidad  implemento el piloto de  la Política de Cero Papel,  con lo cual se cumple lo normado
</t>
  </si>
  <si>
    <t>De conformidad con lo expuesto por la primera línea de defensa y verificada la  evidencia aportada por la Oficina Asesora Jurídica (Base de Datos General Contratos 2020 corte 31-12-2020), se observa que la entidad, en el periodo auditado, no suscribió contratos con las características indicadas en el criterio evaluado.
No se aporto el monitoreo correspondiente a la Oficina de Comunicaciones</t>
  </si>
  <si>
    <t>Teniendo en cuenta lo reportado en el monitoreo por la primera línea de defensa, así como la verificación de la evidencia aportada y de acuerdo a la información publicada en el ítem 10. INSTRUMENTOS DE GESTIÓN DE INFORMACIÓN PÚBLICA -  10.8 Costos de Reproducción, de la pagina web de la entidad link de Transparencia, se observa que la entidad en cumplimiento de lo normado, tiente establecido a través de la Resolución 084 de 2016 el costo de fotocopias y cds para la reproducción de información solicitada por particulares.</t>
  </si>
  <si>
    <t xml:space="preserve">Una vez evaluado el monitoreo de la 1a. Línea de Defensa y el Informe Recursos Físicos y Almacén; así como la implementación en la entidad de la Política Cero Papel, se observa que la entidad de manera general  cumple lo normado.
</t>
  </si>
  <si>
    <t xml:space="preserve">Teniendo en cuenta lo expuesto por la primera línea de defensa, así como lo observado por el equipo auditor en ejercicios de seguimiento anteriores respecto a que de la verificación realizada al documento publicado por la entidad en el link de transparencia (https://www.fuga.gov.co/sites/default/files/plan_de_austeridad_2020_vr_2.pdf) correspondiente al PLAN DE AUSTERIDAD EN EL GASTO Vigencia 2020, Versión 2.0, así como  el cronograma del plan de austeridad donde se definen metas, indicadores, periodicidad, responsables, entre otros,  se evidencia  que de manera general se cumple lo normado
</t>
  </si>
  <si>
    <t>Se evidencia en el  cronograma la definición de los indicadores de austeridad y cumplimiento para las 2 metas establecidas:
* Disminuir el  5% en el consumo de papelería con relación al trimestre del año anterior
* Disminuir el 5% en el consumo de tóner para impresora con relación al trimestre del año anterior
Lo anterior, aunado a la evidencia aportada por la primera de defensa respecto al seguimiento y medición de los indicadores, dan cuenta del cumplimiento a lo normado</t>
  </si>
  <si>
    <t>De conformidad con la evidencia aportada por la primera línea de defensa,  la cual corresponde al documento Excel ge-ft-02 Plan de Austeridad 01012020 y el documento PDF INFORME PILOTO CERO PAPEL, se evidencia que se presenta la información correspondiente al acumulado semestral de los resultados de la medición de los indicadores formulados.
La gestión l respecto al total anual, se registro en el documento INFORME DE AUSTERIDAD DEL GASTO IV TRIMESTRE 2020 FUGA, conforme se indica en el criterio evaluado.</t>
  </si>
  <si>
    <t xml:space="preserve">De acuerdo a lo expuesto en el monitoreo llevado de la  primera línea de Defensa y a lo observado en  la Base de Datos General Contratos 2020 corte 31-12-2020, se evidencia  que  los contratos de compraventa suscritos en el periodo evaluado, 3 fueron de mínima cuantía, 1 por selección  abreviada por subasta inversa y 4 por contratación directa, en cuyos estudios previos en el aparte I. DESCRIPCIÓN TÉCNICADE LA NECESIDAD QUE LA ENTIDAD ESTATAL PRETENDE SATISFACER CON EL PROCESO DE CONTRATACIÓN, se identifica el análisis de la entidad para hacer uso de los Acuerdos Marco de Precios 
</t>
  </si>
  <si>
    <t>Conforme lo indicado en el monitoreo llevado a cabo por la 1a. Línea de defensa, así como la evidencia aportada respecto a los CDP 54 de fecha 17/01/2020 y el  437 de fecha 15/09/2020, se observa que la entidad de manera general cumple con lo normado.</t>
  </si>
  <si>
    <r>
      <rPr>
        <b/>
        <sz val="10"/>
        <rFont val="Franklin Gothic Book"/>
        <family val="2"/>
      </rPr>
      <t>SGCorporativa</t>
    </r>
    <r>
      <rPr>
        <sz val="10"/>
        <rFont val="Franklin Gothic Book"/>
        <family val="2"/>
      </rPr>
      <t xml:space="preserve">
Durante el cuarto trimestre del año, al interior de la Subdirección de Gestión Corporativa se adelantaron procesos de selección que se vieron reflejados en la suscripción de los contratos:
* FUGA-154-2020 - Adquisición de elementos para la implementación del protocolo de bioseguridad para los servidores públicos de la Fundación Gilberto Alzate Avendaño - Expediente de orfeo: 202013002000900130E
* FUGA-158-2020 - Adquisición de equipos y licencias para la actualización de la infraestructura tecnológica de la entidad - Expediente de orfeo: 202013002000900108E
* FUGA-162-2020 - Adquisición de elementos de emergencia e insumos para botiquines - Expediente de orfeo: 202013002000900131E
* FUGA-178-2020 - Prestación de servicios para el desarrollo de los planes y programas institucionales dirigidos a los funcionarios de la Fundación Gilberto Alzate Avendaño - Expediente de orfeo: 202013002000900111E
* FUGA-198-2020 - Adquisición de equipos que garanticen la adecuada gestión de comunicaciones de la entidad - Expediente de orfeo: 202013002000900135E
</t>
    </r>
    <r>
      <rPr>
        <b/>
        <sz val="10"/>
        <rFont val="Franklin Gothic Book"/>
        <family val="2"/>
      </rPr>
      <t>SGCentro</t>
    </r>
    <r>
      <rPr>
        <sz val="10"/>
        <rFont val="Franklin Gothic Book"/>
        <family val="2"/>
      </rPr>
      <t xml:space="preserve">
En el periodo evaluado  NO se llevaron a cabo compras sin licitacion o concurso de meritos. 
</t>
    </r>
    <r>
      <rPr>
        <b/>
        <sz val="10"/>
        <rFont val="Franklin Gothic Book"/>
        <family val="2"/>
      </rPr>
      <t>SAyC:</t>
    </r>
    <r>
      <rPr>
        <sz val="10"/>
        <rFont val="Franklin Gothic Book"/>
        <family val="2"/>
      </rPr>
      <t xml:space="preserve">
Durante este trimestre no se realizaron compras sin licitacion o concurso de meritos. 
</t>
    </r>
    <r>
      <rPr>
        <b/>
        <sz val="10"/>
        <rFont val="Franklin Gothic Book"/>
        <family val="2"/>
      </rPr>
      <t>OAJ:</t>
    </r>
    <r>
      <rPr>
        <sz val="10"/>
        <rFont val="Franklin Gothic Book"/>
        <family val="2"/>
      </rPr>
      <t xml:space="preserve">
En el periodo evaluado (IV Trimestre de 2020) la FUGA celebró las siguientes compras sin licitación o concurso de méritos. Para lo anterior, se tuvo en cuenta las condiciones que el mercado ofrece y se escogió la más eficiente y favorable: 
MÍNIMA CUANTÍA
FUGA-154-2020, el cual tiene por objeto “Adquisición de elementos para la implementación del protocolo de bioseguridad para los servidores públicos de la Fundación Gilberto Alzate Avendaño.”
FUGA-158-2020, el cual tiene por objeto “Adquisición de equipos y licencias para la actualización de la infraestructura tecnológica de la entidad”.
FUGA-162-2020, el cual tiene por objeto “Adquisición de elementos de emergencia e insumos para botiquines”
FUGA-191-2020, el cual tiene por objeto “Adquirir a título de compraventa la suscripción el periódico EL NUEVO SIGLO para la Biblioteca Especializada en Historia Política de Colombia de la FUGA”
FUGA-192-2020, el cual tiene por objeto “Adquirir a título de compraventa la suscripción del periódico El TIEMPO y el periódico PORTAFOLIO para la Biblioteca Especializada en Historia Política de Colombia de la FUGA”
FUGA-194-2020, el cual tiene por objeto “Adquirir a título de compraventa la suscripción del periódico El ESPECTADOR para la Biblioteca Especializada en Historia Política de Colombia de la FUGA.”
FUGA-195-2020, el cual tiene por objeto “Adquirir a título de compraventa la suscripción al periódico LA REPUBLICA para la Biblioteca Especializada en Historia Política de Colombia de la FUGA”
FUGA-198-2020, el cual tiene por objeto “Adquisición de equipos que garanticen la adecuada gestión de comunicaciones de la entidad”
Nota: La información detallada se encuentra en la base de datos adjunta.</t>
    </r>
  </si>
  <si>
    <t xml:space="preserve">De conformidad con lo señalado por la primera línea de defensa y la evidencia aportada se observa que se cumple lo normado.  </t>
  </si>
  <si>
    <t>De la verificación realizada al Informe de Ejecución del Presupuesto de Gastos e Inversiones con corte a diciembre  de 2020 y de lo observado en la Base de Datos General Contratos 2020 corte 31-12-2020, asi como lo expuesto por la primera linea de defensa se observa que se da cumplimiento a lo normado.</t>
  </si>
  <si>
    <t>De la verificación realizada  a la ejecución del PAA 2020,  al reporte de REGISTROS PRESUPUESTALES POR RUBROS  con corte a diciembre 31  de 2020 y lo  indicado por la 1a. línea de Defensa, la FUGA no  realizo pagos por Cuotas a clubes y pagos de tarjetas de crédito de ninguno de sus funcionarios.</t>
  </si>
  <si>
    <t xml:space="preserve">Conforme lo indicado en el monitoreo realizado por la 1a. Línea de defensa y de acuerdo a la verificación realizada a la  Base de Datos General Contratos 2020 corte 31-12-2020 aportada por la Oficina Asesora Jurídica, se evidencia que para el periodo no se suscribieron procesos de contratación con las características indicadas en el criterio evaluado. 
</t>
  </si>
  <si>
    <t>De la verificación realizada a la Base de Datos General Contratos 2020  corte 31-12-2020 y al reporte INFORMACIÓN DIRECTORA Informe de Austeridad aportado como evidencia en el I Trimestre de la vigencia, se observa que  los honorarios pactados en los contratos suscritos en el periodo evaluado,  no superan la remuneración total mensual establecida para la Directora de la entidad. 
De igual manera se observa que durante el IV Trimestre de la vigencia 2020 no se suscribieron contratos de "remuneración de Servicios Técnicos"</t>
  </si>
  <si>
    <t xml:space="preserve">No se evidencian cambios respecto a lo observado en el seguimiento realizado en el III Trimestre por la OCI, por tanto se mantiene la calificación de ese periodo.
</t>
  </si>
  <si>
    <t>De acuerdo a  la  verificación realizada a las actividades de capacitación previstas en el   PIC 2020 Versión 3 de julio  de 2020,   se evidencia que en el desarrollo del  ítem 6.2.3. Plan de Acción, el contenido o temáticas de las actividades previstas son diferentes a los ofertados por el DASDC para la misma vigencia, por tanto de manera general se cumple lo normado.</t>
  </si>
  <si>
    <t>El monitoreo presentado por la 1a. Línea no corresponde a la gestión adelantada por la entidad en el periodo evaluado para atender lo dispuesto en el criterio evaluado;  sin embargo, teniendo en cuenta que no se llevaron a cabo  capacitaciones  en el periodo y que las desarrolladas durante la vigencia fueron realizadas por la misma entidad o por el DASC; se cumple lo normado</t>
  </si>
  <si>
    <t>El monitoreo presentado por la 1a. Línea no precisa la gestión adelantada por la entidad en el periodo evaluado; sin embargo,  teniendo en cuenta lo observado en los ítems anteriores relacionados con la no ejecución de las capacitaciones programadas en el PIC para el IV Trimestre y que las llevadas a cabo durante la vigencia no generaron erogaciones del presupuesto asignado;  de manera general se cumple lo normado</t>
  </si>
  <si>
    <t>El monitoreo presentado no es coherente con la ejecución del PIC en el IV trimestre, observado en el seguimiento de la OCI en los ítems anteriores;  sin embargo se verifica en la ejecución del presupuesto asignado a Capacitación, el cual corresponde al  0% al corte de diciembre y al resultado de los seguimientos anteriores donde se evidenció que las actividades ejecutadas se llevaron a cabo de manera virtual, con lo cual se evidencia el cumplimiento de lo aquí normado.</t>
  </si>
  <si>
    <r>
      <t xml:space="preserve">De acuerdo a lo indicado por la 1a. línea de Defensa  y  la  verificación de los documentos publicados en SECOP II correspondientes al proceso FUGA-SASI-127-2020, así como a los documentos referenciados en el expediente 202013002000900108E del sistema de gestión documental de la entidad (ORFEO)  se evidencia que de manera general se cumple lo normado
</t>
    </r>
    <r>
      <rPr>
        <sz val="10"/>
        <color rgb="FFFF0000"/>
        <rFont val="Calibri"/>
        <family val="2"/>
        <scheme val="minor"/>
      </rPr>
      <t xml:space="preserve">
</t>
    </r>
  </si>
  <si>
    <t xml:space="preserve">De conformidad con la verificación realizada a los documentos cargados en el sistema de gestión documental de la Entidad (ORFEO) se observa que en el periodo evaluado se realizaron 5 pagos correspondientes a los Comprobantes de Caja Menor No. 15, 16, 17, 18 y 19, sobre los cuales se evidencia el correspondiente formato de Solicitud de Gasto por Caja Menor así como la factura que lo respalda.
Sobre los formatos de Solicitud de Gasto se observa que todos se encuentran debidamente firmados tanto por el funcionario que solicita caja menor así como por el Ordenador del Gasto de Caja Menor y la responsable de ésta
Se verifica la información cargada en ORFEO, relacionada con el arqueo realizado el 26/11/2020, así como el acta de legalización total de la caja menor (Informe de cierre de caja mejor 2020), con lo cual se da cumplimiento a lo establecido en el Procedimiento Manejo de Caja Menor (Código  GF-PD-09 ) Versión 7. Política de Operación
</t>
  </si>
  <si>
    <t xml:space="preserve">De la verificación realizada a la evidencia aportada por la primera línea de defensa (Base de Datos General Contratos 2020 corte 31-12-2020), se evidencia que en el periodo evaluado no se suscribieron contratos con las características descritas en el criterio.
</t>
  </si>
  <si>
    <t xml:space="preserve">De conformidad con la información registrada en la Base de Datos General Contratos 2020 corte 31-12-2020, suministrada por la Oficina Asesora Jurídica (Primera Línea de Defensa) y aunado con el monitoreo registrado, se observa que en el periodo evaluado no se adelantaron procesos de contratación relacionados con el criterio evaluado.
No se evidencia el monitoreo realizado al cumplimiento de este criterio por parte de la  Oficina de  Comunicaciones </t>
  </si>
  <si>
    <t xml:space="preserve">De conformidad con la información registrada en la Base de Datos General Contratos 2020 corte 31-12-2020, suministrada por la Oficina Asesora Jurídica (Primera Línea de Defensa) y aunado con el monitoreo registrado, se observa que en el periodo evaluado no se adelantaron procesos de contratación relacionados con el criterio evaluado.
No se evidencia el monitoreo realizado al cumplimiento de este criterio por parte de la  Oficina de  Comunicaciones </t>
  </si>
  <si>
    <r>
      <t>De la verificación realizada a la Base de Datos General Contratos 2020 corte 31-12-2020 se observa que la entidad, en el  IV Trimestre, suscribió los siguientes  contratos vinculados al criterio evaluado:
*</t>
    </r>
    <r>
      <rPr>
        <b/>
        <sz val="10"/>
        <color theme="1"/>
        <rFont val="Calibri"/>
        <family val="2"/>
        <scheme val="minor"/>
      </rPr>
      <t xml:space="preserve"> FUGA-191-2020</t>
    </r>
    <r>
      <rPr>
        <sz val="10"/>
        <color theme="1"/>
        <rFont val="Calibri"/>
        <family val="2"/>
        <scheme val="minor"/>
      </rPr>
      <t xml:space="preserve">: Objeto: Adquirir a título de compraventa la suscripción el periódico EL NUEVO SIGLO para la Biblioteca Especializada en Historia Política de Colombia de la FUGA
* </t>
    </r>
    <r>
      <rPr>
        <b/>
        <sz val="10"/>
        <color theme="1"/>
        <rFont val="Calibri"/>
        <family val="2"/>
        <scheme val="minor"/>
      </rPr>
      <t>FUGA-192-2020</t>
    </r>
    <r>
      <rPr>
        <sz val="10"/>
        <color theme="1"/>
        <rFont val="Calibri"/>
        <family val="2"/>
        <scheme val="minor"/>
      </rPr>
      <t xml:space="preserve">: Objeto:  Adquirir a título de compraventa la suscripción del periódico El TIEMPO y el periódico PORTAFOLIO para la Biblioteca Especializada en Historia Política de Colombia de la FUGA
</t>
    </r>
    <r>
      <rPr>
        <b/>
        <sz val="10"/>
        <color theme="1"/>
        <rFont val="Calibri"/>
        <family val="2"/>
        <scheme val="minor"/>
      </rPr>
      <t>* FUGA-194-2020</t>
    </r>
    <r>
      <rPr>
        <sz val="10"/>
        <color theme="1"/>
        <rFont val="Calibri"/>
        <family val="2"/>
        <scheme val="minor"/>
      </rPr>
      <t xml:space="preserve">:  Adquirir a título de compraventa la suscripción del periódico El ESPECTADOR para la Biblioteca Especializada en Historia Política de Colombia de la FUGA.
* </t>
    </r>
    <r>
      <rPr>
        <b/>
        <sz val="10"/>
        <color theme="1"/>
        <rFont val="Calibri"/>
        <family val="2"/>
        <scheme val="minor"/>
      </rPr>
      <t>FUGA-195-2020</t>
    </r>
    <r>
      <rPr>
        <sz val="10"/>
        <color theme="1"/>
        <rFont val="Calibri"/>
        <family val="2"/>
        <scheme val="minor"/>
      </rPr>
      <t>: Adquirir a título de compraventa la suscripción al periódico LA REPUBLICA para la Biblioteca Especializada en Historia Política de Colombia de la FUGA
Procesos contractuales necesarios para el desarrollo de la misionalidad de la entidad.</t>
    </r>
  </si>
  <si>
    <t xml:space="preserve">De conformidad con la evidencia aportada por la primera línea de defensa (PIGA) , se observa que se llevo a cabo la campaña de sensibilización "Manejo y separación de residuos", así como la socialización de piezas comunicativas a la comunidad de la FUGA relacionadas con: Recomendaciones para cuidar el medio ambientey la divulgación de los índices de consumo de recursos de la entidad en el II semestre de la vigencia.
Conforme lo expuesto en el informe y la evidencia aportada se observa que se viene dando cumplimiento a lo normado.
</t>
  </si>
  <si>
    <t xml:space="preserve">De acuerdo a la evidencia aportada,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Deberán realizase evaluaciones mensuales de su cumplimiento.
* Mantener el consumo anual de agua menos o igual a los 3.000 m3 
*  Mantener el consumo anual de energía menor o igual a 170.000 KW/h
b) Desarrollar campañas internas de concientización de ahorro de agua y energía. Evaluado en el criterio anterior.
c) Mensajes de ahorro de agua y energía a través de correos electrónicos internos.
</t>
  </si>
  <si>
    <r>
      <t xml:space="preserve">De acuerdo al PIGA 2020, publicado en la web de la entidad (https://www.fuga.gov.co/transparencia/plan-institucional-gestion-ambiental), se observa  la proyección de actividades relacionadas con el consulmnmo del agua y energia,  lo anterior aunado a la estrategia adoptada relacionada con la captación de aguas lluvias, evidencia que de manera general se cumple lo aquí normado.
</t>
    </r>
    <r>
      <rPr>
        <sz val="10"/>
        <color theme="1"/>
        <rFont val="Calibri"/>
        <family val="2"/>
        <scheme val="minor"/>
      </rPr>
      <t xml:space="preserve">
Respecto al cumplimiento del cronograma de actividades PIGA que incluyen acciones de mantenimientos correctivos y preventivos, se aporta la matriz </t>
    </r>
    <r>
      <rPr>
        <i/>
        <sz val="10"/>
        <color theme="1"/>
        <rFont val="Calibri"/>
        <family val="2"/>
        <scheme val="minor"/>
      </rPr>
      <t>Inf Requisitos normativos y evidencias austeridad IV T</t>
    </r>
    <r>
      <rPr>
        <sz val="10"/>
        <color theme="1"/>
        <rFont val="Calibri"/>
        <family val="2"/>
        <scheme val="minor"/>
      </rPr>
      <t>, en la cual la primera línea de defensa registra el seguimiento efectuado respecto este periodo, reportando un nivel de ejecución del 100%  correspondiente a 53 actividades preventivas y 4 correctivas.</t>
    </r>
  </si>
  <si>
    <t>Aunado a lo registrado en el monitoreo de la 1a. Línea de defensa, se verifica la resolución indicada como evidencia así como la posterior modificación realizada a través de la Resolución 127 del 12 de agosto de 2020.
No obstante lo anterior, se reitera  lo observado en los seguimientos anteriores de la OCI, respecto a que a la fecha  no se ha evidenciado la publicación en el Registro Distrital  de la resolución 045 y 127 de 2020 tal como se señala en los artículos noveno y tercero  de los correspondientes  actos administrativos mencionados  (Página consultada: http://registrodistrital.secretariageneral.gov.co/publico/actos-administrativos?tipoActoId=7&amp;numeroActo=&amp;entidadDesc=FUNDACION+GILBERTO+ALZATE+AVENDA%C3%91O+-+FUGA&amp;asunto=&amp;palabra=&amp;fechaEmisionStart=&amp;fechaEmisionEnd=)</t>
  </si>
  <si>
    <t xml:space="preserve">De acuerdo a lo indicado en el monitoreo de la 1a. línea de defensa (Almacén) de manera general se da cumplimiento a lo normado a través del Procedimiento Manejo y Control de Bienes RF-PD-01 V10 vigente hasta el 31/12/2020 y del contrato de seguros No. FUGA-52-2020 suscrito con la Previsora Seguros, de la consulta  realizada al expediente contractual se observan 6  pólizas constituidas: 
* No.TRV-1004146 SEGURO TRANSPORTES PÓLIZA TRADICIONAL AUTOMÁTICA TODO RIESGO DE VALORES
* No.SU-1001775 SEGURO SUSTRACCIÓN PÓLIZA DE DAÑOS
* No.RCE-1008138 SEGURO RESPONSABILIDAD CIVIL PÓLIZA RESPONSABILIDAD CIVIL
* No.MA-1005899 SEGURO MANEJO PÓLIZA GLOBAL SECTOR OFICIAL
* No.IRF-1001456 SEGURO INFIDELIDAD DE RIESGOS FINANCIEROS PÓLIZA INFIDELIDAD DE RIESGOS
* No.DMC-1003319 SEGURO DAÑOS MATERIALES COMBINADOS PÓLIZA DAÑOS MATERIALES COMBINADOS
En el periodo evaluado se evidencia la gestión adelantada por la entidad en Diciembre de adición y prorroga del contrato antes señalado.
</t>
  </si>
  <si>
    <t xml:space="preserve">Se evidencia:
*El Plan Anual de Caja de la entidad esta normalizado a través del procedimiento Gestión del Programa Anual Mensualizado de Caja PAC (GF-PD-06) Versión 2
* Procedimiento Contractual (GJ-PD-01 Versión 3 y 4 vigentes en el periodo evaluado) -  Políticas de Operación
* Seguimientos de ejecución del PAC
Conforme lo anterior de manera general se da  cumplimiento de lo dispuesto en este criterio a través de los controles establecidos para monitorear la ejecución del PAC
Adicionalmente la primera línea de defensa aporta como evidencia los correos electrónicos remitidos a los ordenadores del gasto en fechas 10/11/2020, 15/12/2020 y 08/01/2021 con la información de la ejecución del PAC tanto para los gastos de funcionamiento como de inversión, así como la relación de las ejecuciones del PAC.
</t>
  </si>
  <si>
    <t xml:space="preserve">Se evidencia que durante el periodo evaluado (octubre - diciembre), la entidad  suscribió 8 procesos  de Compraventa. (FUGA-154-2020, FUGA-158-2020, FUGA-162-2020, FUGA-191-2020, FUGA-192-2020, FUGA-194-2020, FUGA-195-2020 y FUGA-198-2020)
De conformidad con la misionalidad y lo dispuesto en la normatividad vigente relacionada con los procesos de contratación; se observa en   los documentos publicados en Secop ii que,  de manera general,  la FUGA gestionó estos procesos teniendo  en cuenta las condiciones mas eficientes y favorables para el Tesoro Publico en el desarrollo del proceso de contratación.
</t>
  </si>
  <si>
    <t>En el  periodo evaluado no se celebraron contratos o convenios relacionados con el criterio evaluado
La evaluación del cumplimiento al mismo se llevará a cabo en el II Trimestre del 2021 , conforme el plazo indicado por la primera línea de defensa para realizar el reporte correspondiente (Mayo 2021).</t>
  </si>
  <si>
    <t xml:space="preserve">Una vez verificada la información aportada como evidencia  por la 1a. Línea de defensa (Talento Humano),   se evidencia  que a través del CDP 54 de fecha 17 de enero 2020 y  el CDP  437  del  15/09/2020,  se dispone de los recursos necesarios para el reconocimiento y pago de la nómina y seguridad social  del año 2020, dando cumplimiento a lo normado.
</t>
  </si>
  <si>
    <t xml:space="preserve">De la verificación realizada a la evidencia aportada por la Oficina Asesora Jurídica (Base de Datos General Contratos 2020 corte 31-12-2020)  se evidencian los procesos contractuales  * FUGA-181-2020; * FUGA-185-2020; * FUGA-187-2020, relacionados con actividades de divulgación, sus objetos contractuales  se articulan con la misionalidad de la entidad, y se realizan bajo la modalidad de  contratación directa.
Conforme lo anterior, se observa que la entidad cumple en términos generales el criterio evaluado.  Aunado a lo anterior se cumple también  con lo establecido en la Ley 1474 de 2011 Artículo 10. que busca garantizar el derecho a la información de los ciudadanos, lo cual se realiza  a través de la página web de la entidad (http://www.fuga.gov.co/).
Adicionalmente  no se evidencia la utilización de los medios de comunicación de la entidad con fines de divulgación de partidos políticos o candidatos.
No se evidencia el monitoreo por parte de la  Oficina de  Comunicaciones.
</t>
  </si>
  <si>
    <r>
      <t>De conformidad con las evidencias, el monitoreo de la 1a. Línea de Defensa  y la validación realizada al reporte INFORME DE EJECUCIÓN DEL PRESUPUESTO DE GASTO E INVERSIONES, correspondiente a noviembre de 2020</t>
    </r>
    <r>
      <rPr>
        <strike/>
        <sz val="10"/>
        <color theme="1"/>
        <rFont val="Calibri"/>
        <family val="2"/>
        <scheme val="minor"/>
      </rPr>
      <t xml:space="preserve">, </t>
    </r>
    <r>
      <rPr>
        <sz val="10"/>
        <color theme="1"/>
        <rFont val="Calibri"/>
        <family val="2"/>
        <scheme val="minor"/>
      </rPr>
      <t>se evidencia el pago de  horas extras en el IV Trimestre de la vigencia por valor de $116,160. De igual manera en el formato  Autorización de Horas Extras (GTH-FT-30 Versión 3)</t>
    </r>
    <r>
      <rPr>
        <strike/>
        <sz val="10"/>
        <color theme="1"/>
        <rFont val="Calibri"/>
        <family val="2"/>
        <scheme val="minor"/>
      </rPr>
      <t xml:space="preserve"> </t>
    </r>
    <r>
      <rPr>
        <sz val="10"/>
        <color theme="1"/>
        <rFont val="Calibri"/>
        <family val="2"/>
        <scheme val="minor"/>
      </rPr>
      <t xml:space="preserve">se observa  en la justificación de la programación de las horas extras, que estas corresponden al desarrollo de  la actividad "Asómate a la Ventana" en la localidad de la Candelaria, cumpliendo el 
</t>
    </r>
    <r>
      <rPr>
        <strike/>
        <sz val="10"/>
        <color theme="1"/>
        <rFont val="Calibri"/>
        <family val="2"/>
        <scheme val="minor"/>
      </rPr>
      <t/>
    </r>
  </si>
  <si>
    <t>El monitoreo presentado no es coherente con la ejecución del PIC en el IV trimestre. 
De acuerdo a las evidencias dispuestas en el repositorio  y lo expuesto en el monitoreo, se observa que aún no se han establecido lineamientos para garantizar la transmisión del conocimiento de los funcionarios que asisten a las actividades de capacitacion, situación que habia sido señalada en los seguimientos anteriores de la OCI.
Se verifica  la ejecución del presupuesto asignado a Capacitación, el cual corresponde al  0% al corte de diciembre, rubro que comprende los gastos en alimentación o provisión de refrigerios en el desarrollo de las actividades del PIC.</t>
  </si>
  <si>
    <r>
      <t>La entidad desde la vigencia 2018 no tiene vehículos propios. 
Para el periodo evaluado,  el traslado de los servidores autorizados se lleva a cabo a través del contrato FUGA-32-2020 suscrito con ORGANIZACION DE TRANSPORTES PINTO SAS, cuyo objetivo es el de "</t>
    </r>
    <r>
      <rPr>
        <i/>
        <sz val="10"/>
        <color theme="1"/>
        <rFont val="Calibri"/>
        <family val="2"/>
        <scheme val="minor"/>
      </rPr>
      <t>Prestar el servicio integral de transporte automotor terrestre especial a todo costo, para atender la gestión institucional de la Fundación Gilberto Álzate Avendaño"</t>
    </r>
    <r>
      <rPr>
        <sz val="10"/>
        <color theme="1"/>
        <rFont val="Calibri"/>
        <family val="2"/>
        <scheme val="minor"/>
      </rPr>
      <t xml:space="preserve">
De acuerdo a los soportes  presentados por la 1a. línea de defensa  se observa que el servicio de transporte  no correspondió al uso exclusivo de servidores públicos del nivel directivo de la entidad y no se anexaron las justificaciones correspondientes ( Solicitudes del 16 de octubre a las 7:45, 10 de octubre de 2020, noviembre 26 y la solicitud de transporte del 27 de noviembre). </t>
    </r>
    <r>
      <rPr>
        <sz val="10"/>
        <color rgb="FFFF0000"/>
        <rFont val="Calibri"/>
        <family val="2"/>
        <scheme val="minor"/>
      </rPr>
      <t xml:space="preserve">
</t>
    </r>
  </si>
  <si>
    <r>
      <t xml:space="preserve">El monitoreo registrado no es coherente con la ejecución reportada en el INVENTARIO LUMINARIAS respecto a la actividad de </t>
    </r>
    <r>
      <rPr>
        <b/>
        <sz val="10"/>
        <rFont val="Calibri"/>
        <family val="2"/>
        <scheme val="minor"/>
      </rPr>
      <t>Revisión y cambio de luminarias</t>
    </r>
    <r>
      <rPr>
        <sz val="10"/>
        <rFont val="Calibri"/>
        <family val="2"/>
        <scheme val="minor"/>
      </rPr>
      <t>. A través de correo electrónico  de fecha 25/01/2021, la primera línea justifica el mismo nivel de avance reportado en los dos periodos  anteriores argumentando: ".</t>
    </r>
    <r>
      <rPr>
        <i/>
        <sz val="10"/>
        <rFont val="Calibri"/>
        <family val="2"/>
        <scheme val="minor"/>
      </rPr>
      <t>.. actualmente el FUGA en su sede principal se realiza el reforzamiento estructural del auditorio, donde en sus instalaciones cuenta con con luminarias y aparatos hidrosanitarios, por este motivo aún no conocemos cuántas luminarias y aparatos hidrosanitarios queden en estas instalaciones, por lo que el porcentaje del inventario se mantien</t>
    </r>
    <r>
      <rPr>
        <sz val="10"/>
        <rFont val="Calibri"/>
        <family val="2"/>
        <scheme val="minor"/>
      </rPr>
      <t>e."
Teniendo en cuenta que no se alcanzó la  ejecución de esta actividad conforme lo programado, más aun cuando en las observaciones del mismo documento se precisa sobre la sede misional "</t>
    </r>
    <r>
      <rPr>
        <i/>
        <sz val="10"/>
        <rFont val="Calibri"/>
        <family val="2"/>
        <scheme val="minor"/>
      </rPr>
      <t>se establece como el área de mayor prioridad para el cambio de luminarias a tecnologia requerida</t>
    </r>
    <r>
      <rPr>
        <sz val="10"/>
        <rFont val="Calibri"/>
        <family val="2"/>
        <scheme val="minor"/>
      </rPr>
      <t>" con un reporte de ejecución del 80% ; se observa que  se cumple parcialmente el criterio.</t>
    </r>
  </si>
  <si>
    <r>
      <t>Teniendo en cuenta la evidencia aportada (INVENT GEN SIST E IMPLEM DE BAJO CONSUMO  AGUA), se observa  que no se alcanzo la  ejecución de esta actividad conforme lo programado. En el monitoreo se registra  avance del 85% , igual que lo reportado en eI II y III Trimestre de la vigencia, situación que es justificada a través de correo electrónico de fecha 25/01/2021, con el siguiente argumento: "</t>
    </r>
    <r>
      <rPr>
        <i/>
        <sz val="10"/>
        <color theme="1"/>
        <rFont val="Calibri"/>
        <family val="2"/>
        <scheme val="minor"/>
      </rPr>
      <t>... actualmente el FUGA en su sede principal se realiza el reforzamiento estructural del auditorio, donde en sus instalaciones cuenta con con luminarias y aparatos hidrosanitarios, por este motivo aún no conocemos cuántas luminarias y aparatos hidrosanitarios queden en estas instalaciones, por lo que el porcentaje del inventario se mantiene</t>
    </r>
    <r>
      <rPr>
        <sz val="10"/>
        <color theme="1"/>
        <rFont val="Calibri"/>
        <family val="2"/>
        <scheme val="minor"/>
      </rPr>
      <t xml:space="preserve">." sin embargo es importante precisar que si bien la sede misiónal alcanzo el 71%, las demas sedes tienen un % de implementación del 86% en la sede Grifos y del 89% en la sede de Casa Amarilla (Administrativa)
Por lo anteriormente expuesto se observa que  se cumple parcialmente el criterio.
</t>
    </r>
  </si>
  <si>
    <r>
      <t xml:space="preserve">Se evidencia que para el periodo no se suscribieron procesos de contratación con las características indicadas en el criterio evaluado. 
Los procesos  registrados por la primera línea de defensa  (OAJ y  SAyC) evaluados en el periodo anterior por la OCI,  se relacionan con  actividades indispensables para el normal funcionamiento de la entidad o para la prestación de los servicios a su cargo y   no corresponde a la realización de mejoras útiles o suntuarias;  conforme  lo expuesto anteriormente se concluye que la entidad cumple lo normado.
</t>
    </r>
    <r>
      <rPr>
        <b/>
        <sz val="10"/>
        <rFont val="Calibri"/>
        <family val="2"/>
        <scheme val="minor"/>
      </rPr>
      <t xml:space="preserve">
</t>
    </r>
  </si>
  <si>
    <r>
      <t xml:space="preserve">En el  periodo evaluado no se celebraron contratos o convenios relacionados con el criterio evaluado
Se verifican las evidencias aportadas por la  Subdirección Artística y Cultural sobre el Convenio con Recursos LEP del último trimestre del 2020 (Número del expediente  201913002100100008E)
</t>
    </r>
    <r>
      <rPr>
        <b/>
        <sz val="10"/>
        <rFont val="Calibri"/>
        <family val="2"/>
        <scheme val="minor"/>
      </rPr>
      <t xml:space="preserve">Mes del informe         No Radicado         </t>
    </r>
    <r>
      <rPr>
        <sz val="10"/>
        <rFont val="Calibri"/>
        <family val="2"/>
        <scheme val="minor"/>
      </rPr>
      <t xml:space="preserve">
Septiembre                               20203000011811
Octubre                                      20203000014001               
Noviembre                               2020300000151                
De la verificación de orfeo, se evidencia el envío del informe correspondiente a diciembre, a través del radicado 202130000008 de fecha 20/01/2021; informes y anexos que contienen  la información solicitada en este criterio respecto a la ejecución de los  recursos de la Contribución Parafiscal de los Espectáculos Públicos de las Artes Escénicas, ordenado mediante Resolución No.332 del 21 de junio de 2019 (LEP).  
Teniendo en cuenta que no se aportó evidencia relacionada con la ejecución del Convenio Interadministrativo No.124/ 364 de 2018 FUGA/ERU";  nuevamente se cumple parcialmente el criterio de presentar información de  los contratos relacionados con los convenios para la administración de recursos.
</t>
    </r>
  </si>
  <si>
    <r>
      <t xml:space="preserve">Se observa en la evidencia aportada por la primera línea de defensa  (Excel Ejec 4 trimestre reservas), que la ejecución de la reserva alcanzó al cierre de la vigencia el  46,91%l de ejecución, así:
* </t>
    </r>
    <r>
      <rPr>
        <b/>
        <sz val="10"/>
        <rFont val="Calibri"/>
        <family val="2"/>
        <scheme val="minor"/>
      </rPr>
      <t>Gastos de Funcionamiento</t>
    </r>
    <r>
      <rPr>
        <sz val="10"/>
        <rFont val="Calibri"/>
        <family val="2"/>
        <scheme val="minor"/>
      </rPr>
      <t xml:space="preserve"> 100%
*</t>
    </r>
    <r>
      <rPr>
        <b/>
        <sz val="10"/>
        <rFont val="Calibri"/>
        <family val="2"/>
        <scheme val="minor"/>
      </rPr>
      <t xml:space="preserve"> Inversión</t>
    </r>
    <r>
      <rPr>
        <sz val="10"/>
        <rFont val="Calibri"/>
        <family val="2"/>
        <scheme val="minor"/>
      </rPr>
      <t xml:space="preserve"> 64,05%
Sobre los $854,552,982 sin autorización de giro se observa que estos corresponden a los siguientes proyectos:  Proyecto 1162  $733,775,319   ; 7537 $5,757,823 y 1164 $115,019,840;  los cuales se encuentran justificados  por la entidad.
Conforme lo anterior se observa que se cumple parcialmente lo normado
</t>
    </r>
    <r>
      <rPr>
        <i/>
        <sz val="10"/>
        <rFont val="Calibri"/>
        <family val="2"/>
        <scheme val="minor"/>
      </rPr>
      <t xml:space="preserve">
</t>
    </r>
  </si>
  <si>
    <r>
      <t xml:space="preserve">Conforme lo indicado en el monitoreo de la primera línea de defensa  se observa que no se da cumplimiento a lo normado.
La primera línea de defensa  a través de correo electrónico de fecha 29/01/2021, presenta la siguiente observación:
</t>
    </r>
    <r>
      <rPr>
        <i/>
        <sz val="10"/>
        <rFont val="Calibri"/>
        <family val="2"/>
        <scheme val="minor"/>
      </rPr>
      <t>"Respetuosamente nos permitimos dar alcance a este ítem, ya que en el mes de octubre y solicitar la incluisión de esta gestión:  se remitió el balance de medidas implementadas en austeridad del gasto durante durante 2020, y fue enviado a la cabeza de sector la SCRD. Anexo al Correo Archivo: Alcance Artículo 34. "</t>
    </r>
    <r>
      <rPr>
        <sz val="10"/>
        <rFont val="Calibri"/>
        <family val="2"/>
        <scheme val="minor"/>
      </rPr>
      <t xml:space="preserve">
Si bien se subsana lo relacionado con la presentación del informe a través de la evidencia aportada,  la misma no permite verificar el cumplimiento de  lo relacionado con el establecimiento de  las funciones y  responsabilidades de consolidación de la información, análisis y presentación, tal como se establece en el criterio</t>
    </r>
  </si>
  <si>
    <r>
      <t>De acuerdo a la información  entregada por la primera línea de defensa, se evidencia:
* Retiros:  De 11 funcionarios desvinculados en el periodo evaluado, se toma una muestra aleatoria de 6 expedientes, los cuales de manera general cumplen los requisitos establecidos.
* Vinculaciones: Del 13  funcionarios vinculados en el periodo se selecciona una muestra aleatoria de  7 expedientes.  En las evidencias adicionales aportadas pro la SGC, no se encontraron diligenciados  los formatos Entrenamiento en Puesto de Trabajo GS-FT-19; Formato Acta de inducción GS-FT- 14; y Formato evaluación de inducción GS-FT-22, establecidos en el procedimiento VInculación (GS-PD-01 Versión 3) como evidencia de la inducción y entrenamiento en el puesto de trabajo. De los 7 expedientes aportados solo 1 tiene esta información fuera de los términos establecidos
Sobre este particular la primera línea de defensa a través de correo electrónico de fecha 29/01/2021, presenta la siguiente observación:
“</t>
    </r>
    <r>
      <rPr>
        <i/>
        <sz val="10"/>
        <rFont val="Calibri"/>
        <family val="2"/>
        <scheme val="minor"/>
      </rPr>
      <t>Los formatos de entrenamiento en el puesto de trabajo fueron remitidos a todos los funcionarios nombrados, adicionalmente se realizó un proceso de inducción transversal a todos los cargos, igualmente se remitieron correos electrónicos a todos los funcionarios vinculados haciendo referencia a los temas transversale</t>
    </r>
    <r>
      <rPr>
        <sz val="10"/>
        <rFont val="Calibri"/>
        <family val="2"/>
        <scheme val="minor"/>
      </rPr>
      <t xml:space="preserve">s.”
Teniendo en cuenta que no se aporta nueva evidencia que permita validar lo argumentado, se mantiene la calificación de cumplimiento parcial 
</t>
    </r>
  </si>
  <si>
    <r>
      <t xml:space="preserve">Se verifica en el INFORME DE EJECUCIÓN DEL PRESUPUESTO DE GASTOS E INVERSIONES  de diciembre, que el  presupuesto asignado para el Plan de Bienestar durante  la vigencia corresponde a $30 millones, con  ejecución presupuestal  del 0% al cierre de la vigencia.
De la verificación realizada al documento publicado en la página web de la entidad (https://www.fuga.gov.co/transparencia/plan-pbii) versión 3,  no se evidencia que se den lineamientos o incorporen las a ofertas realizadas por el DASCD. 
Durante el periodo evaluado se programaron 7 actividades de las cuales se aporta evidencia de 2 y las mismas no permiten  identificar el numero de participantes,  tampoco si se realizo directamente por la entidad o con un tercero. Adicionalmente el documento Excel Seguimiento PBienestar III semetres 021020,  reporta para el periodo evaluado, 5 actividades adicionales a las que se encuentran publicadas en la página web, sin que se registre su ejecución.
La primera línea de defensa  a través de correo electrónico de fecha 29/01/2021, presenta la siguiente observación:
</t>
    </r>
    <r>
      <rPr>
        <i/>
        <sz val="10"/>
        <rFont val="Calibri"/>
        <family val="2"/>
        <scheme val="minor"/>
      </rPr>
      <t xml:space="preserve">
"De la versión 3 del plan de Bienestar se encontraban fomruladas las siguientes actividades:
1. Vacaciones recreativas, de la cual se hizo entrega de los kits para los hijos de los funcianrios de hijos de 05 a 12 años.
2. Día de la familia, se realizó concurso de dibujo de los hijos de los funcionarios, bingo en línea y novena de aguinaldos. Se encuentran las evidencias.
3. Se realizó la entrega de los estímulos a los emjores funcionarios de la Entidad, según las evaluaciones de desempeño lo que igualmente se encuentra en el orfeo y en el link de las evidencias.</t>
    </r>
    <r>
      <rPr>
        <sz val="10"/>
        <rFont val="Calibri"/>
        <family val="2"/>
        <scheme val="minor"/>
      </rPr>
      <t>"
No obstante no se aporta evidencia adicional. Conforme lo anterior se mantiene la calificación inicial de cumplimiento parcial</t>
    </r>
  </si>
  <si>
    <r>
      <t xml:space="preserve">Lo reportado en el monitoreo así como las evidencias aportadas no permiten evaluar el cumplimiento integral de lo  normado. 
Respecto a la  actividad ejecutada: "Reconocimiento a los mejores empleados por nivel jerárquico de la Entidad",  no es claro como se registro la erogación de los bonos entregados, cuando   la ejecución presupuestal del rubro de bienestar es del 0%  para la vigencia
La primera línea de defensa  a través de correo electrónico de fecha 29/01/2021, presenta la siguiente observación:
</t>
    </r>
    <r>
      <rPr>
        <i/>
        <sz val="10"/>
        <rFont val="Calibri"/>
        <family val="2"/>
        <scheme val="minor"/>
      </rPr>
      <t>"Los bonos se enviaron de manera simbólica a los funcionarios, al igual que se realizó un pequeño evento conmemorativo por zoom, se podrán hacer efectivos una vez se realice el pago de los compromisos del contrato. "</t>
    </r>
    <r>
      <rPr>
        <sz val="10"/>
        <rFont val="Calibri"/>
        <family val="2"/>
        <scheme val="minor"/>
      </rPr>
      <t xml:space="preserve">
No obstante y si bien se hace referencia a los bonos entregados, no se aporta evidencia adicional que permita validar el cumplimiento de lo normado..</t>
    </r>
  </si>
  <si>
    <r>
      <t xml:space="preserve">Se observa que en el PIC V3 publicado se programaron 2 actividades para el IV trimestre, mientras que en el cronograma de actividades ubicado en el repositorio se relacionan 4.
</t>
    </r>
    <r>
      <rPr>
        <strike/>
        <sz val="10"/>
        <rFont val="Calibri"/>
        <family val="2"/>
        <scheme val="minor"/>
      </rPr>
      <t xml:space="preserve">
</t>
    </r>
    <r>
      <rPr>
        <sz val="10"/>
        <rFont val="Calibri"/>
        <family val="2"/>
        <scheme val="minor"/>
      </rPr>
      <t xml:space="preserve">En el documento Excel se indica que se ejecuto la actividad de "Presentación oferta DASC", sin embargo en  el análisis cualitativo de la gestión realizada para el iv trimestre, se hace referencia a que estas acciones fueron ejecutadas en el III Trimestre.
No se  observan soportes en el repositorio que permitan validar  la ejecución de las actividades previstas en el PIC vigente.
</t>
    </r>
    <r>
      <rPr>
        <strike/>
        <sz val="10"/>
        <rFont val="Calibri"/>
        <family val="2"/>
        <scheme val="minor"/>
      </rPr>
      <t xml:space="preserve">
</t>
    </r>
    <r>
      <rPr>
        <sz val="10"/>
        <rFont val="Calibri"/>
        <family val="2"/>
        <scheme val="minor"/>
      </rPr>
      <t xml:space="preserve">Se verifica en el INFORME DE EJECUCIÓN DEL PRESUPUESTO DE GASTOS E INVERSIONES  de diciembre, que el  presupuesto asignado para el PIC durante  la vigencia corresponde a $24 millones, con  ejecución presupuestal  del 0% al cierre de la vigencia.
La primera linea de defensa, a través de correo electrónico de fecha 29/01/2021, presenta la siguiente observación:
</t>
    </r>
    <r>
      <rPr>
        <i/>
        <sz val="10"/>
        <rFont val="Calibri"/>
        <family val="2"/>
        <scheme val="minor"/>
      </rPr>
      <t>"El formato que quedó pendiente es liderazgo teniendo en cuenta los temas contractuales. Los otros formatos se desarrollaron tal y como se incoporaron en las evidencias.
En relación con la ejecución presupuestal, el contrato para la vigencia quedó formalizado en el mes de noviembre por lo cual se encuentra tramitado para ser ejecutado hasta el mes de abril de la presente vigencia. En este contrato se realizará la capacitación de liderazgo".</t>
    </r>
    <r>
      <rPr>
        <sz val="10"/>
        <rFont val="Calibri"/>
        <family val="2"/>
        <scheme val="minor"/>
      </rPr>
      <t xml:space="preserve">
No obstante no se aporta evidencia adicional  y no se hace claridad respecto a las recomendaciones realizadas por la OCI sobre el criterio evaluado,  por cual se mantiene la evalaución inicial de incumplimiento.</t>
    </r>
  </si>
  <si>
    <r>
      <t xml:space="preserve">Se observa que  los 32 contratos de prestación de servicios suscritos en el periodo evaluado, registran el correspondiente Certificado de Registro Presupuestal y Certificado de Disponibilidad Presupuestal, coherente con la relación de CDP y CRP aportada por presupuesto.
Se realiza la validación del cumplimiento de los rangos establecidos en la Resolución 250 de 2019   y  su posterior modificación Resolución 007 de 2020 así:
* </t>
    </r>
    <r>
      <rPr>
        <b/>
        <sz val="10"/>
        <rFont val="Calibri"/>
        <family val="2"/>
        <scheme val="minor"/>
      </rPr>
      <t xml:space="preserve">31 31-Servicios Profesionales: </t>
    </r>
    <r>
      <rPr>
        <sz val="10"/>
        <rFont val="Calibri"/>
        <family val="2"/>
        <scheme val="minor"/>
      </rPr>
      <t xml:space="preserve"> corresponden a 21 contratos  los cuales  se encuentran dentro de los rangos establecidos en la Tabla de Honorarios (Valor Máximo establecido $14,343,306).
* </t>
    </r>
    <r>
      <rPr>
        <b/>
        <sz val="10"/>
        <rFont val="Calibri"/>
        <family val="2"/>
        <scheme val="minor"/>
      </rPr>
      <t>33 33-Servicios Apoyo a la Gestión de la Entidad (servicios administrativos)</t>
    </r>
    <r>
      <rPr>
        <sz val="10"/>
        <rFont val="Calibri"/>
        <family val="2"/>
        <scheme val="minor"/>
      </rPr>
      <t xml:space="preserve"> :  corresponde a 11 contratos,  de los cuales 10 se encuentran dentro de los rangos establecidos (Valor Máximo $4,245,612), no obstante el contrato FUGA-196-2020 cuyo objeto es: Prestar servicios de apoyo a la gestión a la Fundación Gilberto Álzate Avendaño en el Desarrollo de la programación artística y cultural de la navidad al barrio con la Presentación de la obra “El ultimo árbol”, fue suscrito por $5,000,000. 
La OAJ a través de correo electrónico de fecha 27/01/2021  aclara, retomando la justificación presentada en el Estudio Previo del contrato en mención; en el cual,   entre otros se  oberva el siguiente aparte:  "De acuerdo con la propuesta presentada y teniendo en cuenta que la misma se ajusta a las expectativas respecto de la necesidad de Prestar servicios de apoyo a la gestión a la Fundación Gilberto Alzate Avendaño en el desarrollo de la programación artística y cultural, en el marco de la gestión misional adelantada por la entidad, la FUNDACION determina que es viable la contratación de servicios de apoyo a la gestion por valor de cinco millones de pesos ($5.000.000) M/cte., incluido el valor del IVA, de acuerdo con la actividad que realizará el contratista, la idoneidad requerida y el plazo estimado para la ejecución de los servicios."  En la aclaración presentada tambien se observa que se concluye con el siguiente argumento: "Es de aclarar que el valor establecido como tope en la resolucion de honorarios hace referencia a servicios de apoyo a la gestión de condiciones normales de prestación de servicio y en el presente caso el contrato conlleva la realización de actividades adicionales que permiten que se establezca con estudio de mercado."
De acuerdo a la justificación presentada, se observa que la entidad da cumplimiento a lo normado</t>
    </r>
  </si>
  <si>
    <r>
      <t xml:space="preserve">De acuerdo a la verificación realizada por la OCI a los informes publicados en la página web, se observa que si bien se publican los informes de ejecución presupuestal; no se publican informes relacionados con el gasto público y la gestión realizada sobre las medidas de austeridad implementadas, por lo tanto  no se está dando cumplimiento a lo establecido en el criterio evaluado.
La primera línea de defensa  a través de correo electrónico de fecha 29/01/2021, presenta la siguiente observación:
</t>
    </r>
    <r>
      <rPr>
        <i/>
        <sz val="10"/>
        <rFont val="Calibri"/>
        <family val="2"/>
        <scheme val="minor"/>
      </rPr>
      <t>"A partir de la ejecución de mes de diciembre se inició la publicación de la ejecución presupuestal en formato de dato abierto, como inicio para dar cumplimiento al criterio normativo, reespetuosamente solicitamos considerar la inclusión de este avance, se relaciona Link de consulta: https://fuga.gov.co/ejecuciones-presupuestales-fuga-2020 "</t>
    </r>
    <r>
      <rPr>
        <sz val="10"/>
        <rFont val="Calibri"/>
        <family val="2"/>
        <scheme val="minor"/>
      </rPr>
      <t xml:space="preserve">
Si bien se hace referencia a la publicación de los informes de ejecución presupuestal, no se aclara ni se aporta evidencia vinculada con la publicación de informes relacionados especificamente con el criterio evaluado, por tanto se mantiene la evaluación inicial de incumplimiento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</si>
</sst>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_(* #,##0.00_);_(* \(#,##0.00\);_(* &quot;-&quot;??_);_(@_)"/>
    <numFmt numFmtId="165" formatCode="_(* #,##0_);_(* \(#,##0\);_(* &quot;-&quot;??_);_(@_)"/>
    <numFmt numFmtId="166" formatCode="0.000%"/>
  </numFmts>
  <fonts count="23" x14ac:knownFonts="1">
    <font>
      <sz val="11"/>
      <color theme="1"/>
      <name val="Calibri"/>
      <family val="2"/>
      <scheme val="minor"/>
    </font>
    <font>
      <b/>
      <sz val="11"/>
      <color theme="1"/>
      <name val="Calibri"/>
      <family val="2"/>
      <scheme val="minor"/>
    </font>
    <font>
      <sz val="8"/>
      <color theme="1"/>
      <name val="Calibri"/>
      <family val="2"/>
      <scheme val="minor"/>
    </font>
    <font>
      <sz val="1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10"/>
      <name val="Calibri"/>
      <family val="2"/>
      <scheme val="minor"/>
    </font>
    <font>
      <i/>
      <sz val="10"/>
      <name val="Calibri"/>
      <family val="2"/>
      <scheme val="minor"/>
    </font>
    <font>
      <sz val="9"/>
      <color theme="1"/>
      <name val="Calibri"/>
      <family val="2"/>
      <scheme val="minor"/>
    </font>
    <font>
      <sz val="10"/>
      <name val="Franklin Gothic Book"/>
      <family val="2"/>
    </font>
    <font>
      <sz val="10"/>
      <color rgb="FFFF0000"/>
      <name val="Franklin Gothic Book"/>
      <family val="2"/>
    </font>
    <font>
      <sz val="10"/>
      <color theme="1"/>
      <name val="Franklin Gothic Book"/>
      <family val="2"/>
    </font>
    <font>
      <sz val="9"/>
      <name val="Franklin Gothic Book"/>
      <family val="2"/>
    </font>
    <font>
      <b/>
      <sz val="10"/>
      <name val="Franklin Gothic Book"/>
      <family val="2"/>
    </font>
    <font>
      <strike/>
      <sz val="10"/>
      <color theme="1"/>
      <name val="Calibri"/>
      <family val="2"/>
      <scheme val="minor"/>
    </font>
    <font>
      <strike/>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9" fontId="10" fillId="0" borderId="0" applyFont="0" applyFill="0" applyBorder="0" applyAlignment="0" applyProtection="0"/>
    <xf numFmtId="164" fontId="10" fillId="0" borderId="0" applyFont="0" applyFill="0" applyBorder="0" applyAlignment="0" applyProtection="0"/>
    <xf numFmtId="41" fontId="10" fillId="0" borderId="0" applyFont="0" applyFill="0" applyBorder="0" applyAlignment="0" applyProtection="0"/>
  </cellStyleXfs>
  <cellXfs count="222">
    <xf numFmtId="0" fontId="0" fillId="0" borderId="0" xfId="0"/>
    <xf numFmtId="0" fontId="0" fillId="0" borderId="0" xfId="0" applyAlignment="1">
      <alignment wrapText="1"/>
    </xf>
    <xf numFmtId="0" fontId="0" fillId="0" borderId="0" xfId="0" applyAlignment="1">
      <alignment horizontal="justify" vertical="center"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xf>
    <xf numFmtId="0" fontId="0" fillId="0" borderId="0" xfId="0" applyAlignment="1">
      <alignment horizontal="justify" wrapText="1"/>
    </xf>
    <xf numFmtId="0" fontId="0" fillId="0" borderId="0" xfId="0" applyFont="1" applyAlignment="1">
      <alignment horizontal="justify" wrapText="1"/>
    </xf>
    <xf numFmtId="0" fontId="1" fillId="0" borderId="0" xfId="0" applyFont="1" applyAlignment="1">
      <alignment horizontal="justify"/>
    </xf>
    <xf numFmtId="14" fontId="0" fillId="0" borderId="0" xfId="0" applyNumberFormat="1" applyAlignment="1">
      <alignment horizontal="justify"/>
    </xf>
    <xf numFmtId="0" fontId="4" fillId="0" borderId="0" xfId="0" applyFont="1"/>
    <xf numFmtId="0" fontId="6" fillId="0" borderId="0" xfId="0" applyFont="1"/>
    <xf numFmtId="0" fontId="5" fillId="2" borderId="2" xfId="0" applyFont="1" applyFill="1" applyBorder="1" applyAlignment="1">
      <alignment horizontal="left"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xf>
    <xf numFmtId="0" fontId="6" fillId="0" borderId="1" xfId="0" applyFont="1" applyBorder="1" applyAlignment="1">
      <alignment horizontal="justify" vertical="center"/>
    </xf>
    <xf numFmtId="0" fontId="6" fillId="0" borderId="1" xfId="0" applyFont="1" applyBorder="1" applyAlignment="1">
      <alignment vertical="center"/>
    </xf>
    <xf numFmtId="0" fontId="6" fillId="0" borderId="10" xfId="0" applyFont="1" applyBorder="1" applyAlignment="1">
      <alignment horizontal="justify" vertical="center"/>
    </xf>
    <xf numFmtId="0" fontId="6" fillId="0" borderId="11" xfId="0" applyFont="1" applyBorder="1" applyAlignment="1">
      <alignment horizontal="justify" vertical="center"/>
    </xf>
    <xf numFmtId="0" fontId="6" fillId="0" borderId="11" xfId="0" applyFont="1" applyBorder="1" applyAlignment="1">
      <alignment vertical="center"/>
    </xf>
    <xf numFmtId="0" fontId="6" fillId="0" borderId="1" xfId="0" applyFont="1" applyBorder="1" applyAlignment="1">
      <alignment horizontal="justify" vertical="center" wrapText="1"/>
    </xf>
    <xf numFmtId="0" fontId="6" fillId="0" borderId="0" xfId="0" applyFont="1" applyAlignment="1">
      <alignment horizontal="justify"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3" borderId="0" xfId="0" applyFont="1" applyFill="1"/>
    <xf numFmtId="0" fontId="5" fillId="2" borderId="13" xfId="0" applyFont="1" applyFill="1" applyBorder="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6" fillId="0" borderId="1" xfId="0" applyFont="1" applyBorder="1" applyAlignment="1">
      <alignment horizontal="justify" vertical="top" wrapText="1"/>
    </xf>
    <xf numFmtId="9" fontId="6" fillId="0" borderId="0" xfId="1" applyFont="1"/>
    <xf numFmtId="0" fontId="5" fillId="0" borderId="0" xfId="0" applyFont="1" applyAlignment="1">
      <alignment horizontal="justify" vertical="center"/>
    </xf>
    <xf numFmtId="0" fontId="5" fillId="0" borderId="0" xfId="0" applyFont="1"/>
    <xf numFmtId="0" fontId="5" fillId="0" borderId="0" xfId="0" applyFont="1" applyAlignment="1">
      <alignment horizontal="center" vertical="center"/>
    </xf>
    <xf numFmtId="9" fontId="5" fillId="0" borderId="0" xfId="0" applyNumberFormat="1" applyFont="1" applyAlignment="1">
      <alignment horizontal="center" vertical="center"/>
    </xf>
    <xf numFmtId="0" fontId="9" fillId="0" borderId="0" xfId="0" applyFont="1" applyFill="1"/>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justify" vertical="center" wrapText="1"/>
    </xf>
    <xf numFmtId="0" fontId="6" fillId="0" borderId="19" xfId="0" applyFont="1" applyBorder="1" applyAlignment="1">
      <alignment horizontal="justify" vertical="center"/>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6" fillId="0" borderId="23" xfId="0" applyFont="1" applyBorder="1" applyAlignment="1">
      <alignment horizontal="justify" vertical="center"/>
    </xf>
    <xf numFmtId="0" fontId="5" fillId="0" borderId="0" xfId="0" applyFont="1" applyAlignment="1">
      <alignment horizontal="left" vertical="center"/>
    </xf>
    <xf numFmtId="0" fontId="6" fillId="0" borderId="1" xfId="0" applyFont="1" applyBorder="1" applyAlignment="1">
      <alignment horizontal="center" vertical="center"/>
    </xf>
    <xf numFmtId="165" fontId="6" fillId="0" borderId="0" xfId="2" applyNumberFormat="1" applyFont="1"/>
    <xf numFmtId="10" fontId="6" fillId="0" borderId="0" xfId="1" applyNumberFormat="1" applyFont="1"/>
    <xf numFmtId="0" fontId="6" fillId="0" borderId="1" xfId="0" applyFont="1" applyFill="1" applyBorder="1" applyAlignment="1">
      <alignment horizontal="justify" vertical="center"/>
    </xf>
    <xf numFmtId="0" fontId="5" fillId="0" borderId="0" xfId="0" applyFont="1" applyAlignment="1">
      <alignment horizontal="left" vertical="center"/>
    </xf>
    <xf numFmtId="41" fontId="6" fillId="0" borderId="0" xfId="3" applyFont="1"/>
    <xf numFmtId="0" fontId="6" fillId="0" borderId="15" xfId="0" applyFont="1" applyBorder="1" applyAlignment="1">
      <alignment horizontal="justify" vertical="center"/>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10" fontId="5" fillId="0" borderId="0" xfId="1" applyNumberFormat="1" applyFont="1" applyAlignment="1">
      <alignment horizontal="center" vertical="center"/>
    </xf>
    <xf numFmtId="0" fontId="6" fillId="0" borderId="1" xfId="0" applyFont="1" applyFill="1" applyBorder="1" applyAlignment="1">
      <alignment horizontal="center" vertical="center"/>
    </xf>
    <xf numFmtId="0" fontId="6" fillId="0" borderId="15" xfId="0" applyFont="1" applyBorder="1" applyAlignment="1">
      <alignment horizontal="center" vertical="center" wrapText="1"/>
    </xf>
    <xf numFmtId="0" fontId="6" fillId="0" borderId="1" xfId="0" applyFont="1" applyBorder="1" applyAlignment="1">
      <alignment horizontal="center" vertical="center"/>
    </xf>
    <xf numFmtId="0" fontId="6" fillId="0" borderId="15" xfId="0" applyFont="1" applyBorder="1" applyAlignment="1">
      <alignment horizontal="justify" vertical="center" wrapText="1"/>
    </xf>
    <xf numFmtId="0" fontId="6" fillId="0" borderId="15" xfId="0" applyFont="1" applyBorder="1" applyAlignment="1">
      <alignment horizontal="center" vertical="center"/>
    </xf>
    <xf numFmtId="0" fontId="6" fillId="0" borderId="7" xfId="0" applyFont="1" applyFill="1" applyBorder="1" applyAlignment="1">
      <alignment horizontal="justify" vertical="center"/>
    </xf>
    <xf numFmtId="0" fontId="6" fillId="0" borderId="7" xfId="0" applyFont="1" applyFill="1" applyBorder="1" applyAlignment="1">
      <alignment horizontal="justify" vertical="center" wrapText="1"/>
    </xf>
    <xf numFmtId="0" fontId="6" fillId="0" borderId="19" xfId="0" applyFont="1" applyFill="1" applyBorder="1" applyAlignment="1">
      <alignment horizontal="justify" vertical="center"/>
    </xf>
    <xf numFmtId="0" fontId="6" fillId="0" borderId="19"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6" fillId="0" borderId="27" xfId="0" applyFont="1" applyBorder="1" applyAlignment="1">
      <alignment horizontal="justify" vertical="center"/>
    </xf>
    <xf numFmtId="0" fontId="12" fillId="0" borderId="11" xfId="0" applyFont="1" applyBorder="1" applyAlignment="1">
      <alignment vertical="center"/>
    </xf>
    <xf numFmtId="0" fontId="12" fillId="0" borderId="1" xfId="0" applyFont="1" applyBorder="1" applyAlignment="1">
      <alignment vertical="center" wrapText="1"/>
    </xf>
    <xf numFmtId="0" fontId="12" fillId="2" borderId="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0" xfId="0" applyFont="1" applyAlignment="1">
      <alignment horizontal="center" vertical="center"/>
    </xf>
    <xf numFmtId="0" fontId="12" fillId="0" borderId="26" xfId="0" applyFont="1" applyBorder="1" applyAlignment="1">
      <alignment horizontal="justify" vertical="center"/>
    </xf>
    <xf numFmtId="0" fontId="12" fillId="0" borderId="27" xfId="0" applyFont="1" applyBorder="1" applyAlignment="1">
      <alignment horizontal="justify" vertical="center"/>
    </xf>
    <xf numFmtId="0" fontId="12" fillId="0" borderId="27" xfId="0" applyFont="1" applyBorder="1" applyAlignment="1">
      <alignment horizontal="justify" vertical="center" wrapText="1"/>
    </xf>
    <xf numFmtId="0" fontId="12" fillId="0" borderId="28" xfId="0" applyFont="1" applyBorder="1" applyAlignment="1">
      <alignment horizontal="justify" vertical="center"/>
    </xf>
    <xf numFmtId="0" fontId="12" fillId="0" borderId="29" xfId="0" applyFont="1" applyBorder="1" applyAlignment="1">
      <alignment horizontal="justify" vertical="center"/>
    </xf>
    <xf numFmtId="0" fontId="12" fillId="0" borderId="7" xfId="0" applyFont="1" applyBorder="1" applyAlignment="1">
      <alignment horizontal="justify" vertical="center"/>
    </xf>
    <xf numFmtId="0" fontId="12" fillId="0" borderId="1" xfId="0" applyFont="1" applyBorder="1" applyAlignment="1">
      <alignment horizontal="justify" vertical="center"/>
    </xf>
    <xf numFmtId="0" fontId="6" fillId="0" borderId="14" xfId="0" applyFont="1" applyBorder="1" applyAlignment="1">
      <alignment horizontal="justify" vertical="center"/>
    </xf>
    <xf numFmtId="0" fontId="6" fillId="0" borderId="15" xfId="0" applyFont="1" applyBorder="1" applyAlignment="1">
      <alignment vertical="center"/>
    </xf>
    <xf numFmtId="0" fontId="12" fillId="0" borderId="15" xfId="0" applyFont="1" applyBorder="1" applyAlignment="1">
      <alignment vertical="center" wrapText="1"/>
    </xf>
    <xf numFmtId="0" fontId="5" fillId="2" borderId="24"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12" fillId="0" borderId="1" xfId="0" applyFont="1" applyBorder="1" applyAlignment="1">
      <alignment horizontal="justify" vertical="center" wrapText="1"/>
    </xf>
    <xf numFmtId="0" fontId="12" fillId="0" borderId="28" xfId="0" applyFont="1" applyBorder="1" applyAlignment="1">
      <alignment horizontal="justify" vertical="center" wrapText="1"/>
    </xf>
    <xf numFmtId="0" fontId="6" fillId="3" borderId="8" xfId="0" applyFont="1" applyFill="1" applyBorder="1" applyAlignment="1">
      <alignment horizontal="justify" vertical="center"/>
    </xf>
    <xf numFmtId="0" fontId="6" fillId="3" borderId="1" xfId="0" applyFont="1" applyFill="1" applyBorder="1" applyAlignment="1">
      <alignment horizontal="justify" vertical="center"/>
    </xf>
    <xf numFmtId="0" fontId="6" fillId="3" borderId="1" xfId="0" applyFont="1" applyFill="1" applyBorder="1" applyAlignment="1">
      <alignment horizontal="justify" vertical="center" wrapText="1"/>
    </xf>
    <xf numFmtId="0" fontId="6" fillId="3" borderId="1" xfId="0" applyFont="1" applyFill="1" applyBorder="1" applyAlignment="1">
      <alignment horizontal="center" vertical="center"/>
    </xf>
    <xf numFmtId="0" fontId="12" fillId="3" borderId="27" xfId="0" applyFont="1" applyFill="1" applyBorder="1" applyAlignment="1">
      <alignment horizontal="justify" vertical="center" wrapText="1"/>
    </xf>
    <xf numFmtId="0" fontId="11" fillId="0" borderId="0" xfId="0" applyFont="1" applyFill="1" applyAlignment="1">
      <alignment horizontal="center" vertical="center"/>
    </xf>
    <xf numFmtId="0" fontId="13" fillId="0" borderId="0" xfId="0" applyFont="1" applyFill="1" applyAlignment="1">
      <alignment horizontal="center" vertical="center"/>
    </xf>
    <xf numFmtId="0" fontId="5" fillId="2" borderId="25" xfId="0" applyFont="1" applyFill="1" applyBorder="1" applyAlignment="1">
      <alignment horizontal="left"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xf>
    <xf numFmtId="0" fontId="6" fillId="0" borderId="37" xfId="0" applyFont="1" applyFill="1" applyBorder="1" applyAlignment="1">
      <alignment horizontal="justify" vertical="center" wrapText="1"/>
    </xf>
    <xf numFmtId="0" fontId="6" fillId="0" borderId="38" xfId="0" applyFont="1" applyFill="1" applyBorder="1" applyAlignment="1">
      <alignment horizontal="justify" vertical="center"/>
    </xf>
    <xf numFmtId="0" fontId="9" fillId="0" borderId="39" xfId="0" applyFont="1" applyFill="1" applyBorder="1" applyAlignment="1">
      <alignment horizontal="justify" vertical="top" wrapText="1"/>
    </xf>
    <xf numFmtId="0" fontId="9" fillId="0" borderId="37" xfId="0" applyFont="1" applyBorder="1" applyAlignment="1">
      <alignment horizontal="justify" vertical="center" wrapText="1"/>
    </xf>
    <xf numFmtId="0" fontId="6" fillId="0" borderId="37" xfId="0" applyFont="1" applyBorder="1" applyAlignment="1">
      <alignment horizontal="justify" vertical="center"/>
    </xf>
    <xf numFmtId="0" fontId="6" fillId="0" borderId="24" xfId="0" applyFont="1" applyFill="1" applyBorder="1" applyAlignment="1">
      <alignment horizontal="justify" vertical="center" wrapText="1"/>
    </xf>
    <xf numFmtId="0" fontId="6" fillId="0" borderId="37" xfId="0" applyFont="1" applyFill="1" applyBorder="1" applyAlignment="1">
      <alignment horizontal="justify" vertical="center"/>
    </xf>
    <xf numFmtId="0" fontId="6" fillId="0" borderId="38" xfId="0" applyFont="1" applyBorder="1" applyAlignment="1">
      <alignment horizontal="justify" vertical="center"/>
    </xf>
    <xf numFmtId="0" fontId="6" fillId="0" borderId="39" xfId="0" applyFont="1" applyBorder="1" applyAlignment="1">
      <alignment horizontal="justify" vertical="center"/>
    </xf>
    <xf numFmtId="0" fontId="6" fillId="0" borderId="39" xfId="0" applyFont="1" applyFill="1" applyBorder="1" applyAlignment="1">
      <alignment horizontal="justify" vertical="center" wrapText="1"/>
    </xf>
    <xf numFmtId="0" fontId="5" fillId="2" borderId="5" xfId="0" applyFont="1" applyFill="1" applyBorder="1" applyAlignment="1">
      <alignment horizontal="center" vertical="center"/>
    </xf>
    <xf numFmtId="0" fontId="9" fillId="0" borderId="27" xfId="0" applyFont="1" applyFill="1" applyBorder="1" applyAlignment="1">
      <alignment horizontal="justify" vertical="top" wrapText="1"/>
    </xf>
    <xf numFmtId="0" fontId="9" fillId="0" borderId="27" xfId="0" applyFont="1" applyFill="1" applyBorder="1" applyAlignment="1">
      <alignment horizontal="justify" vertical="center" wrapText="1"/>
    </xf>
    <xf numFmtId="0" fontId="6" fillId="0" borderId="27" xfId="0" applyFont="1" applyFill="1" applyBorder="1" applyAlignment="1">
      <alignment horizontal="justify" vertical="center" wrapText="1"/>
    </xf>
    <xf numFmtId="0" fontId="6" fillId="0" borderId="27" xfId="0" applyFont="1" applyBorder="1" applyAlignment="1">
      <alignment horizontal="justify" vertical="center" wrapText="1"/>
    </xf>
    <xf numFmtId="0" fontId="9" fillId="0" borderId="26" xfId="0" applyFont="1" applyBorder="1" applyAlignment="1">
      <alignment horizontal="justify" vertical="center" wrapText="1"/>
    </xf>
    <xf numFmtId="0" fontId="9" fillId="0" borderId="27" xfId="0" applyFont="1" applyBorder="1" applyAlignment="1">
      <alignment horizontal="justify" vertical="center"/>
    </xf>
    <xf numFmtId="0" fontId="9" fillId="0" borderId="26" xfId="0" applyFont="1" applyFill="1" applyBorder="1" applyAlignment="1">
      <alignment horizontal="justify" vertical="center" wrapText="1"/>
    </xf>
    <xf numFmtId="0" fontId="6" fillId="0" borderId="26" xfId="0" applyFont="1" applyFill="1" applyBorder="1" applyAlignment="1">
      <alignment horizontal="justify" vertical="center" wrapText="1"/>
    </xf>
    <xf numFmtId="0" fontId="6" fillId="0" borderId="8" xfId="0" applyFont="1" applyFill="1" applyBorder="1" applyAlignment="1">
      <alignment horizontal="justify" vertical="center"/>
    </xf>
    <xf numFmtId="0" fontId="6" fillId="0" borderId="1" xfId="0" applyFont="1" applyFill="1" applyBorder="1" applyAlignment="1">
      <alignment horizontal="justify" vertical="top"/>
    </xf>
    <xf numFmtId="0" fontId="12" fillId="0" borderId="27" xfId="0" applyFont="1" applyFill="1" applyBorder="1" applyAlignment="1">
      <alignment horizontal="justify" vertical="center"/>
    </xf>
    <xf numFmtId="0" fontId="9" fillId="0" borderId="9" xfId="0" applyFont="1" applyBorder="1" applyAlignment="1">
      <alignment horizontal="justify" vertical="center" wrapText="1"/>
    </xf>
    <xf numFmtId="0" fontId="9" fillId="0" borderId="9"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9" xfId="0" applyFont="1" applyBorder="1" applyAlignment="1">
      <alignment horizontal="justify" vertical="center" wrapText="1"/>
    </xf>
    <xf numFmtId="0" fontId="6" fillId="0" borderId="15" xfId="0" applyFont="1" applyFill="1" applyBorder="1" applyAlignment="1">
      <alignment horizontal="justify" vertical="center"/>
    </xf>
    <xf numFmtId="0" fontId="6" fillId="0" borderId="15" xfId="0" applyFont="1" applyFill="1" applyBorder="1" applyAlignment="1">
      <alignment horizontal="center" vertical="center"/>
    </xf>
    <xf numFmtId="0" fontId="12" fillId="0" borderId="29" xfId="0" applyFont="1" applyFill="1" applyBorder="1" applyAlignment="1">
      <alignment horizontal="justify" vertical="center"/>
    </xf>
    <xf numFmtId="0" fontId="6" fillId="0" borderId="0" xfId="0" applyFont="1" applyFill="1"/>
    <xf numFmtId="0" fontId="9" fillId="0" borderId="1" xfId="0" applyFont="1" applyFill="1" applyBorder="1" applyAlignment="1">
      <alignment horizontal="justify" vertical="center" wrapText="1"/>
    </xf>
    <xf numFmtId="0" fontId="6" fillId="0" borderId="27" xfId="0" applyFont="1" applyBorder="1" applyAlignment="1">
      <alignment horizontal="center" vertical="center" wrapText="1"/>
    </xf>
    <xf numFmtId="0" fontId="6" fillId="0" borderId="40" xfId="0" applyFont="1" applyBorder="1" applyAlignment="1">
      <alignment horizontal="justify" vertical="center"/>
    </xf>
    <xf numFmtId="0" fontId="5" fillId="2" borderId="1" xfId="0" applyFont="1" applyFill="1" applyBorder="1" applyAlignment="1">
      <alignment horizontal="center" vertical="center"/>
    </xf>
    <xf numFmtId="0" fontId="6" fillId="0" borderId="41" xfId="0" applyFont="1" applyBorder="1" applyAlignment="1">
      <alignment horizontal="center" vertical="center"/>
    </xf>
    <xf numFmtId="0" fontId="5" fillId="2"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xf>
    <xf numFmtId="166" fontId="6" fillId="0" borderId="0" xfId="1" applyNumberFormat="1" applyFont="1"/>
    <xf numFmtId="1" fontId="6" fillId="0" borderId="0" xfId="1" applyNumberFormat="1" applyFont="1"/>
    <xf numFmtId="0" fontId="9" fillId="3" borderId="1" xfId="0" applyFont="1" applyFill="1" applyBorder="1" applyAlignment="1">
      <alignment horizontal="justify" vertical="center" wrapText="1"/>
    </xf>
    <xf numFmtId="0" fontId="6" fillId="0" borderId="0" xfId="0" applyFont="1" applyAlignment="1">
      <alignment vertical="center"/>
    </xf>
    <xf numFmtId="0" fontId="6" fillId="0" borderId="37" xfId="0" applyFont="1" applyFill="1" applyBorder="1" applyAlignment="1">
      <alignment horizontal="justify" vertical="top" wrapText="1"/>
    </xf>
    <xf numFmtId="0" fontId="9" fillId="0" borderId="37" xfId="0" applyFont="1" applyFill="1" applyBorder="1" applyAlignment="1">
      <alignment horizontal="justify" vertical="center" wrapText="1"/>
    </xf>
    <xf numFmtId="0" fontId="12" fillId="0" borderId="27" xfId="0" applyFont="1" applyFill="1" applyBorder="1" applyAlignment="1">
      <alignment horizontal="justify" vertical="center" wrapText="1"/>
    </xf>
    <xf numFmtId="0" fontId="12" fillId="0" borderId="1" xfId="0" applyFont="1" applyFill="1" applyBorder="1" applyAlignment="1">
      <alignment horizontal="justify" vertical="center"/>
    </xf>
    <xf numFmtId="0" fontId="6" fillId="0" borderId="23" xfId="0" applyFont="1" applyFill="1" applyBorder="1" applyAlignment="1">
      <alignment horizontal="justify" vertical="center"/>
    </xf>
    <xf numFmtId="0" fontId="6" fillId="0" borderId="19" xfId="0" applyFont="1" applyFill="1" applyBorder="1" applyAlignment="1">
      <alignment horizontal="justify" vertical="top" wrapText="1"/>
    </xf>
    <xf numFmtId="0" fontId="6" fillId="0" borderId="19" xfId="0" applyFont="1" applyFill="1" applyBorder="1" applyAlignment="1">
      <alignment horizontal="center" vertical="center"/>
    </xf>
    <xf numFmtId="0" fontId="0" fillId="0" borderId="1" xfId="0" applyFill="1" applyBorder="1"/>
    <xf numFmtId="0" fontId="9" fillId="3" borderId="0" xfId="0" applyFont="1" applyFill="1"/>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0" xfId="0" applyFont="1" applyAlignment="1">
      <alignment horizontal="center" vertical="center"/>
    </xf>
    <xf numFmtId="9" fontId="13" fillId="0" borderId="0" xfId="0" applyNumberFormat="1" applyFont="1" applyAlignment="1">
      <alignment horizontal="center" vertical="center"/>
    </xf>
    <xf numFmtId="0" fontId="9" fillId="0" borderId="0" xfId="0" applyFont="1" applyAlignment="1">
      <alignment horizontal="justify" vertical="center"/>
    </xf>
    <xf numFmtId="0" fontId="9" fillId="0" borderId="0" xfId="0" applyFont="1"/>
    <xf numFmtId="0" fontId="13" fillId="2" borderId="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9" fillId="0" borderId="28" xfId="0" applyFont="1" applyBorder="1" applyAlignment="1">
      <alignment horizontal="justify" vertical="center"/>
    </xf>
    <xf numFmtId="10" fontId="13" fillId="0" borderId="0" xfId="1" applyNumberFormat="1" applyFont="1" applyAlignment="1">
      <alignment horizontal="center" vertical="center"/>
    </xf>
    <xf numFmtId="0" fontId="16" fillId="0" borderId="32" xfId="0" applyFont="1" applyBorder="1" applyAlignment="1">
      <alignment vertical="center" wrapText="1"/>
    </xf>
    <xf numFmtId="0" fontId="16" fillId="0" borderId="32" xfId="0" applyFont="1" applyBorder="1" applyAlignment="1">
      <alignment horizontal="justify" vertical="center" wrapText="1"/>
    </xf>
    <xf numFmtId="0" fontId="16" fillId="0" borderId="9" xfId="0" applyFont="1" applyBorder="1" applyAlignment="1">
      <alignment horizontal="justify" vertical="center" wrapText="1"/>
    </xf>
    <xf numFmtId="0" fontId="18" fillId="0" borderId="9" xfId="0" applyFont="1" applyBorder="1" applyAlignment="1">
      <alignment horizontal="justify" vertical="center"/>
    </xf>
    <xf numFmtId="0" fontId="19" fillId="0" borderId="29" xfId="0" applyFont="1" applyBorder="1" applyAlignment="1">
      <alignment horizontal="justify" vertical="center" wrapText="1"/>
    </xf>
    <xf numFmtId="0" fontId="16" fillId="0" borderId="27" xfId="0" applyFont="1" applyBorder="1" applyAlignment="1">
      <alignment horizontal="justify" vertical="center" wrapText="1"/>
    </xf>
    <xf numFmtId="0" fontId="16" fillId="0" borderId="26" xfId="0" applyFont="1" applyBorder="1" applyAlignment="1">
      <alignment horizontal="justify" vertical="center"/>
    </xf>
    <xf numFmtId="0" fontId="18" fillId="0" borderId="1" xfId="0" applyFont="1" applyFill="1" applyBorder="1" applyAlignment="1">
      <alignment vertical="center" wrapText="1"/>
    </xf>
    <xf numFmtId="0" fontId="18" fillId="0" borderId="32" xfId="0" applyFont="1" applyFill="1" applyBorder="1" applyAlignment="1">
      <alignment vertical="center" wrapText="1"/>
    </xf>
    <xf numFmtId="0" fontId="16"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6" fillId="0" borderId="1" xfId="0" applyFont="1" applyBorder="1" applyAlignment="1">
      <alignment horizontal="justify" vertical="center"/>
    </xf>
    <xf numFmtId="0" fontId="9" fillId="0" borderId="1" xfId="0" applyFont="1" applyBorder="1" applyAlignment="1">
      <alignment horizontal="justify" vertical="center" wrapText="1"/>
    </xf>
    <xf numFmtId="0" fontId="9" fillId="0" borderId="26" xfId="0" applyFont="1" applyBorder="1" applyAlignment="1">
      <alignment horizontal="justify" vertical="center"/>
    </xf>
    <xf numFmtId="0" fontId="16" fillId="0" borderId="9" xfId="0" applyFont="1" applyBorder="1" applyAlignment="1">
      <alignment horizontal="justify" vertical="top" wrapText="1"/>
    </xf>
    <xf numFmtId="0" fontId="6" fillId="0" borderId="1" xfId="0" applyFont="1" applyFill="1" applyBorder="1" applyAlignment="1">
      <alignment vertical="center"/>
    </xf>
    <xf numFmtId="0" fontId="6" fillId="0" borderId="27" xfId="0" applyFont="1" applyFill="1" applyBorder="1" applyAlignment="1">
      <alignment horizontal="justify" vertical="top" wrapText="1"/>
    </xf>
    <xf numFmtId="0" fontId="12" fillId="0" borderId="15" xfId="0" applyFont="1" applyBorder="1" applyAlignment="1">
      <alignment horizontal="justify" vertical="center"/>
    </xf>
    <xf numFmtId="0" fontId="16" fillId="0" borderId="29" xfId="0" applyFont="1" applyBorder="1" applyAlignment="1">
      <alignment horizontal="justify" vertical="center" wrapText="1"/>
    </xf>
    <xf numFmtId="0" fontId="6" fillId="0" borderId="29" xfId="0" applyFont="1" applyFill="1" applyBorder="1" applyAlignment="1">
      <alignment horizontal="justify" vertical="center" wrapText="1"/>
    </xf>
    <xf numFmtId="0" fontId="9" fillId="0" borderId="1" xfId="0" applyFont="1" applyFill="1" applyBorder="1" applyAlignment="1">
      <alignment horizontal="justify" vertical="top" wrapText="1"/>
    </xf>
    <xf numFmtId="0" fontId="13" fillId="2" borderId="5" xfId="0" applyFont="1" applyFill="1" applyBorder="1" applyAlignment="1">
      <alignment horizontal="center" vertical="center" wrapText="1"/>
    </xf>
    <xf numFmtId="0" fontId="16" fillId="3" borderId="1" xfId="0" applyFont="1" applyFill="1" applyBorder="1" applyAlignment="1">
      <alignment horizontal="justify" vertical="center" wrapText="1"/>
    </xf>
    <xf numFmtId="0" fontId="17" fillId="0" borderId="1" xfId="0" applyFont="1" applyFill="1" applyBorder="1" applyAlignment="1">
      <alignment vertical="center" wrapText="1"/>
    </xf>
    <xf numFmtId="0" fontId="9" fillId="0" borderId="37" xfId="0" applyFont="1" applyFill="1" applyBorder="1" applyAlignment="1">
      <alignment horizontal="justify" vertical="top" wrapText="1"/>
    </xf>
    <xf numFmtId="0" fontId="9" fillId="0" borderId="39" xfId="0" applyFont="1" applyFill="1" applyBorder="1" applyAlignment="1">
      <alignment horizontal="justify" vertical="center" wrapText="1"/>
    </xf>
    <xf numFmtId="0" fontId="1" fillId="0" borderId="0" xfId="0" applyFont="1" applyAlignment="1">
      <alignment horizontal="justify" vertical="center" wrapText="1"/>
    </xf>
    <xf numFmtId="0" fontId="0" fillId="0" borderId="0" xfId="0" applyAlignment="1">
      <alignment horizontal="justify"/>
    </xf>
    <xf numFmtId="0" fontId="11" fillId="0" borderId="0" xfId="0" applyFont="1" applyFill="1" applyAlignment="1">
      <alignment horizontal="center" vertical="center"/>
    </xf>
    <xf numFmtId="0" fontId="5" fillId="0" borderId="0" xfId="0" applyFont="1" applyAlignment="1">
      <alignment horizontal="left" vertical="center"/>
    </xf>
    <xf numFmtId="0" fontId="11" fillId="0" borderId="0" xfId="0" applyFont="1" applyFill="1" applyAlignment="1">
      <alignment horizontal="left"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15" fillId="0" borderId="19" xfId="0" applyFont="1" applyBorder="1" applyAlignment="1">
      <alignment horizontal="justify" vertical="center" wrapText="1"/>
    </xf>
    <xf numFmtId="0" fontId="15" fillId="0" borderId="15" xfId="0" applyFont="1" applyBorder="1" applyAlignment="1">
      <alignment horizontal="justify"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0" xfId="0" applyFont="1" applyFill="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cellXfs>
  <cellStyles count="4">
    <cellStyle name="Millares" xfId="2" builtinId="3"/>
    <cellStyle name="Millares [0]" xfId="3" builtinId="6"/>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167367</xdr:colOff>
      <xdr:row>25</xdr:row>
      <xdr:rowOff>1196069</xdr:rowOff>
    </xdr:from>
    <xdr:to>
      <xdr:col>5</xdr:col>
      <xdr:colOff>443592</xdr:colOff>
      <xdr:row>25</xdr:row>
      <xdr:rowOff>1472294</xdr:rowOff>
    </xdr:to>
    <xdr:sp macro="" textlink="">
      <xdr:nvSpPr>
        <xdr:cNvPr id="4097" name="Elipse 22"/>
        <xdr:cNvSpPr>
          <a:spLocks noChangeArrowheads="1"/>
        </xdr:cNvSpPr>
      </xdr:nvSpPr>
      <xdr:spPr bwMode="auto">
        <a:xfrm>
          <a:off x="6712403" y="3536360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12</xdr:row>
      <xdr:rowOff>938892</xdr:rowOff>
    </xdr:from>
    <xdr:to>
      <xdr:col>5</xdr:col>
      <xdr:colOff>507546</xdr:colOff>
      <xdr:row>12</xdr:row>
      <xdr:rowOff>1215117</xdr:rowOff>
    </xdr:to>
    <xdr:sp macro="" textlink="">
      <xdr:nvSpPr>
        <xdr:cNvPr id="3" name="Elipse 22"/>
        <xdr:cNvSpPr>
          <a:spLocks noChangeArrowheads="1"/>
        </xdr:cNvSpPr>
      </xdr:nvSpPr>
      <xdr:spPr bwMode="auto">
        <a:xfrm>
          <a:off x="7252607" y="60959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258536</xdr:colOff>
      <xdr:row>14</xdr:row>
      <xdr:rowOff>2544536</xdr:rowOff>
    </xdr:from>
    <xdr:to>
      <xdr:col>5</xdr:col>
      <xdr:colOff>534761</xdr:colOff>
      <xdr:row>14</xdr:row>
      <xdr:rowOff>2820761</xdr:rowOff>
    </xdr:to>
    <xdr:sp macro="" textlink="">
      <xdr:nvSpPr>
        <xdr:cNvPr id="4" name="Elipse 22"/>
        <xdr:cNvSpPr>
          <a:spLocks noChangeArrowheads="1"/>
        </xdr:cNvSpPr>
      </xdr:nvSpPr>
      <xdr:spPr bwMode="auto">
        <a:xfrm>
          <a:off x="8028215" y="163557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204108</xdr:colOff>
      <xdr:row>15</xdr:row>
      <xdr:rowOff>884465</xdr:rowOff>
    </xdr:from>
    <xdr:to>
      <xdr:col>5</xdr:col>
      <xdr:colOff>480333</xdr:colOff>
      <xdr:row>15</xdr:row>
      <xdr:rowOff>1160690</xdr:rowOff>
    </xdr:to>
    <xdr:sp macro="" textlink="">
      <xdr:nvSpPr>
        <xdr:cNvPr id="5" name="Elipse 22"/>
        <xdr:cNvSpPr>
          <a:spLocks noChangeArrowheads="1"/>
        </xdr:cNvSpPr>
      </xdr:nvSpPr>
      <xdr:spPr bwMode="auto">
        <a:xfrm>
          <a:off x="6749144" y="169000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16</xdr:row>
      <xdr:rowOff>2041071</xdr:rowOff>
    </xdr:from>
    <xdr:to>
      <xdr:col>5</xdr:col>
      <xdr:colOff>493939</xdr:colOff>
      <xdr:row>16</xdr:row>
      <xdr:rowOff>2317296</xdr:rowOff>
    </xdr:to>
    <xdr:sp macro="" textlink="">
      <xdr:nvSpPr>
        <xdr:cNvPr id="6" name="Elipse 22"/>
        <xdr:cNvSpPr>
          <a:spLocks noChangeArrowheads="1"/>
        </xdr:cNvSpPr>
      </xdr:nvSpPr>
      <xdr:spPr bwMode="auto">
        <a:xfrm>
          <a:off x="7987393" y="254861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214992</xdr:colOff>
      <xdr:row>17</xdr:row>
      <xdr:rowOff>1691368</xdr:rowOff>
    </xdr:from>
    <xdr:to>
      <xdr:col>5</xdr:col>
      <xdr:colOff>491217</xdr:colOff>
      <xdr:row>17</xdr:row>
      <xdr:rowOff>1967593</xdr:rowOff>
    </xdr:to>
    <xdr:sp macro="" textlink="">
      <xdr:nvSpPr>
        <xdr:cNvPr id="4098" name="Elipse 21"/>
        <xdr:cNvSpPr>
          <a:spLocks noChangeArrowheads="1"/>
        </xdr:cNvSpPr>
      </xdr:nvSpPr>
      <xdr:spPr bwMode="auto">
        <a:xfrm>
          <a:off x="7984671" y="29477154"/>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167368</xdr:colOff>
      <xdr:row>20</xdr:row>
      <xdr:rowOff>212270</xdr:rowOff>
    </xdr:from>
    <xdr:to>
      <xdr:col>5</xdr:col>
      <xdr:colOff>443593</xdr:colOff>
      <xdr:row>20</xdr:row>
      <xdr:rowOff>488495</xdr:rowOff>
    </xdr:to>
    <xdr:sp macro="" textlink="">
      <xdr:nvSpPr>
        <xdr:cNvPr id="4099" name="Elipse 22"/>
        <xdr:cNvSpPr>
          <a:spLocks noChangeArrowheads="1"/>
        </xdr:cNvSpPr>
      </xdr:nvSpPr>
      <xdr:spPr bwMode="auto">
        <a:xfrm>
          <a:off x="7937047" y="351281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206829</xdr:colOff>
      <xdr:row>26</xdr:row>
      <xdr:rowOff>473530</xdr:rowOff>
    </xdr:from>
    <xdr:to>
      <xdr:col>5</xdr:col>
      <xdr:colOff>483054</xdr:colOff>
      <xdr:row>26</xdr:row>
      <xdr:rowOff>749755</xdr:rowOff>
    </xdr:to>
    <xdr:sp macro="" textlink="">
      <xdr:nvSpPr>
        <xdr:cNvPr id="9" name="Elipse 22"/>
        <xdr:cNvSpPr>
          <a:spLocks noChangeArrowheads="1"/>
        </xdr:cNvSpPr>
      </xdr:nvSpPr>
      <xdr:spPr bwMode="auto">
        <a:xfrm>
          <a:off x="6656615" y="3728085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31</xdr:row>
      <xdr:rowOff>1211036</xdr:rowOff>
    </xdr:from>
    <xdr:to>
      <xdr:col>5</xdr:col>
      <xdr:colOff>480332</xdr:colOff>
      <xdr:row>31</xdr:row>
      <xdr:rowOff>1487261</xdr:rowOff>
    </xdr:to>
    <xdr:sp macro="" textlink="">
      <xdr:nvSpPr>
        <xdr:cNvPr id="11" name="Elipse 22"/>
        <xdr:cNvSpPr>
          <a:spLocks noChangeArrowheads="1"/>
        </xdr:cNvSpPr>
      </xdr:nvSpPr>
      <xdr:spPr bwMode="auto">
        <a:xfrm>
          <a:off x="7225393" y="42780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32</xdr:row>
      <xdr:rowOff>421822</xdr:rowOff>
    </xdr:from>
    <xdr:to>
      <xdr:col>5</xdr:col>
      <xdr:colOff>476249</xdr:colOff>
      <xdr:row>32</xdr:row>
      <xdr:rowOff>707572</xdr:rowOff>
    </xdr:to>
    <xdr:sp macro="" textlink="">
      <xdr:nvSpPr>
        <xdr:cNvPr id="12" name="Elipse 22"/>
        <xdr:cNvSpPr>
          <a:spLocks noChangeArrowheads="1"/>
        </xdr:cNvSpPr>
      </xdr:nvSpPr>
      <xdr:spPr bwMode="auto">
        <a:xfrm>
          <a:off x="6667500" y="46522822"/>
          <a:ext cx="258535" cy="285750"/>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34</xdr:row>
      <xdr:rowOff>557893</xdr:rowOff>
    </xdr:from>
    <xdr:to>
      <xdr:col>5</xdr:col>
      <xdr:colOff>439510</xdr:colOff>
      <xdr:row>34</xdr:row>
      <xdr:rowOff>834118</xdr:rowOff>
    </xdr:to>
    <xdr:sp macro="" textlink="">
      <xdr:nvSpPr>
        <xdr:cNvPr id="13" name="Elipse 22"/>
        <xdr:cNvSpPr>
          <a:spLocks noChangeArrowheads="1"/>
        </xdr:cNvSpPr>
      </xdr:nvSpPr>
      <xdr:spPr bwMode="auto">
        <a:xfrm>
          <a:off x="7932964" y="554627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149678</xdr:colOff>
      <xdr:row>35</xdr:row>
      <xdr:rowOff>326571</xdr:rowOff>
    </xdr:from>
    <xdr:to>
      <xdr:col>5</xdr:col>
      <xdr:colOff>425903</xdr:colOff>
      <xdr:row>35</xdr:row>
      <xdr:rowOff>602796</xdr:rowOff>
    </xdr:to>
    <xdr:sp macro="" textlink="">
      <xdr:nvSpPr>
        <xdr:cNvPr id="14" name="Elipse 22"/>
        <xdr:cNvSpPr>
          <a:spLocks noChangeArrowheads="1"/>
        </xdr:cNvSpPr>
      </xdr:nvSpPr>
      <xdr:spPr bwMode="auto">
        <a:xfrm>
          <a:off x="7919357" y="567553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38</xdr:row>
      <xdr:rowOff>380999</xdr:rowOff>
    </xdr:from>
    <xdr:to>
      <xdr:col>5</xdr:col>
      <xdr:colOff>466725</xdr:colOff>
      <xdr:row>38</xdr:row>
      <xdr:rowOff>657224</xdr:rowOff>
    </xdr:to>
    <xdr:sp macro="" textlink="">
      <xdr:nvSpPr>
        <xdr:cNvPr id="15" name="Elipse 22"/>
        <xdr:cNvSpPr>
          <a:spLocks noChangeArrowheads="1"/>
        </xdr:cNvSpPr>
      </xdr:nvSpPr>
      <xdr:spPr bwMode="auto">
        <a:xfrm>
          <a:off x="7960179" y="5851071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39</xdr:row>
      <xdr:rowOff>340179</xdr:rowOff>
    </xdr:from>
    <xdr:to>
      <xdr:col>5</xdr:col>
      <xdr:colOff>480332</xdr:colOff>
      <xdr:row>39</xdr:row>
      <xdr:rowOff>616404</xdr:rowOff>
    </xdr:to>
    <xdr:sp macro="" textlink="">
      <xdr:nvSpPr>
        <xdr:cNvPr id="16" name="Elipse 22"/>
        <xdr:cNvSpPr>
          <a:spLocks noChangeArrowheads="1"/>
        </xdr:cNvSpPr>
      </xdr:nvSpPr>
      <xdr:spPr bwMode="auto">
        <a:xfrm>
          <a:off x="7973786" y="596128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40</xdr:row>
      <xdr:rowOff>326572</xdr:rowOff>
    </xdr:from>
    <xdr:to>
      <xdr:col>5</xdr:col>
      <xdr:colOff>466725</xdr:colOff>
      <xdr:row>40</xdr:row>
      <xdr:rowOff>602797</xdr:rowOff>
    </xdr:to>
    <xdr:sp macro="" textlink="">
      <xdr:nvSpPr>
        <xdr:cNvPr id="17" name="Elipse 22"/>
        <xdr:cNvSpPr>
          <a:spLocks noChangeArrowheads="1"/>
        </xdr:cNvSpPr>
      </xdr:nvSpPr>
      <xdr:spPr bwMode="auto">
        <a:xfrm>
          <a:off x="7960179" y="60633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43</xdr:row>
      <xdr:rowOff>408214</xdr:rowOff>
    </xdr:from>
    <xdr:to>
      <xdr:col>5</xdr:col>
      <xdr:colOff>493939</xdr:colOff>
      <xdr:row>43</xdr:row>
      <xdr:rowOff>684439</xdr:rowOff>
    </xdr:to>
    <xdr:sp macro="" textlink="">
      <xdr:nvSpPr>
        <xdr:cNvPr id="18" name="Elipse 22"/>
        <xdr:cNvSpPr>
          <a:spLocks noChangeArrowheads="1"/>
        </xdr:cNvSpPr>
      </xdr:nvSpPr>
      <xdr:spPr bwMode="auto">
        <a:xfrm>
          <a:off x="7987393" y="624295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44</xdr:row>
      <xdr:rowOff>272143</xdr:rowOff>
    </xdr:from>
    <xdr:to>
      <xdr:col>5</xdr:col>
      <xdr:colOff>453118</xdr:colOff>
      <xdr:row>44</xdr:row>
      <xdr:rowOff>548368</xdr:rowOff>
    </xdr:to>
    <xdr:sp macro="" textlink="">
      <xdr:nvSpPr>
        <xdr:cNvPr id="19" name="Elipse 22"/>
        <xdr:cNvSpPr>
          <a:spLocks noChangeArrowheads="1"/>
        </xdr:cNvSpPr>
      </xdr:nvSpPr>
      <xdr:spPr bwMode="auto">
        <a:xfrm>
          <a:off x="7946572" y="63436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45</xdr:row>
      <xdr:rowOff>367393</xdr:rowOff>
    </xdr:from>
    <xdr:to>
      <xdr:col>5</xdr:col>
      <xdr:colOff>425904</xdr:colOff>
      <xdr:row>45</xdr:row>
      <xdr:rowOff>643618</xdr:rowOff>
    </xdr:to>
    <xdr:sp macro="" textlink="">
      <xdr:nvSpPr>
        <xdr:cNvPr id="20" name="Elipse 22"/>
        <xdr:cNvSpPr>
          <a:spLocks noChangeArrowheads="1"/>
        </xdr:cNvSpPr>
      </xdr:nvSpPr>
      <xdr:spPr bwMode="auto">
        <a:xfrm>
          <a:off x="7919358" y="64484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214313</xdr:colOff>
      <xdr:row>33</xdr:row>
      <xdr:rowOff>666750</xdr:rowOff>
    </xdr:from>
    <xdr:to>
      <xdr:col>5</xdr:col>
      <xdr:colOff>490538</xdr:colOff>
      <xdr:row>33</xdr:row>
      <xdr:rowOff>942975</xdr:rowOff>
    </xdr:to>
    <xdr:sp macro="" textlink="">
      <xdr:nvSpPr>
        <xdr:cNvPr id="22" name="Elipse 22"/>
        <xdr:cNvSpPr>
          <a:spLocks noChangeArrowheads="1"/>
        </xdr:cNvSpPr>
      </xdr:nvSpPr>
      <xdr:spPr bwMode="auto">
        <a:xfrm>
          <a:off x="7977188" y="553878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176892</xdr:colOff>
      <xdr:row>27</xdr:row>
      <xdr:rowOff>1768937</xdr:rowOff>
    </xdr:from>
    <xdr:to>
      <xdr:col>5</xdr:col>
      <xdr:colOff>453117</xdr:colOff>
      <xdr:row>27</xdr:row>
      <xdr:rowOff>2045162</xdr:rowOff>
    </xdr:to>
    <xdr:sp macro="" textlink="">
      <xdr:nvSpPr>
        <xdr:cNvPr id="24" name="Elipse 21"/>
        <xdr:cNvSpPr>
          <a:spLocks noChangeArrowheads="1"/>
        </xdr:cNvSpPr>
      </xdr:nvSpPr>
      <xdr:spPr bwMode="auto">
        <a:xfrm>
          <a:off x="7198178" y="38984473"/>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249465</xdr:colOff>
      <xdr:row>13</xdr:row>
      <xdr:rowOff>957035</xdr:rowOff>
    </xdr:from>
    <xdr:to>
      <xdr:col>5</xdr:col>
      <xdr:colOff>525690</xdr:colOff>
      <xdr:row>13</xdr:row>
      <xdr:rowOff>1233260</xdr:rowOff>
    </xdr:to>
    <xdr:sp macro="" textlink="">
      <xdr:nvSpPr>
        <xdr:cNvPr id="23" name="Elipse 22"/>
        <xdr:cNvSpPr>
          <a:spLocks noChangeArrowheads="1"/>
        </xdr:cNvSpPr>
      </xdr:nvSpPr>
      <xdr:spPr bwMode="auto">
        <a:xfrm>
          <a:off x="7270751" y="822324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217714</xdr:colOff>
      <xdr:row>6</xdr:row>
      <xdr:rowOff>925286</xdr:rowOff>
    </xdr:from>
    <xdr:to>
      <xdr:col>5</xdr:col>
      <xdr:colOff>493939</xdr:colOff>
      <xdr:row>6</xdr:row>
      <xdr:rowOff>1201511</xdr:rowOff>
    </xdr:to>
    <xdr:sp macro="" textlink="">
      <xdr:nvSpPr>
        <xdr:cNvPr id="3" name="Elipse 22"/>
        <xdr:cNvSpPr>
          <a:spLocks noChangeArrowheads="1"/>
        </xdr:cNvSpPr>
      </xdr:nvSpPr>
      <xdr:spPr bwMode="auto">
        <a:xfrm>
          <a:off x="8245928" y="2884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190499</xdr:colOff>
      <xdr:row>7</xdr:row>
      <xdr:rowOff>489857</xdr:rowOff>
    </xdr:from>
    <xdr:to>
      <xdr:col>5</xdr:col>
      <xdr:colOff>466724</xdr:colOff>
      <xdr:row>7</xdr:row>
      <xdr:rowOff>766082</xdr:rowOff>
    </xdr:to>
    <xdr:sp macro="" textlink="">
      <xdr:nvSpPr>
        <xdr:cNvPr id="4" name="Elipse 22"/>
        <xdr:cNvSpPr>
          <a:spLocks noChangeArrowheads="1"/>
        </xdr:cNvSpPr>
      </xdr:nvSpPr>
      <xdr:spPr bwMode="auto">
        <a:xfrm>
          <a:off x="8218713" y="45311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11</xdr:row>
      <xdr:rowOff>1102178</xdr:rowOff>
    </xdr:from>
    <xdr:to>
      <xdr:col>5</xdr:col>
      <xdr:colOff>466725</xdr:colOff>
      <xdr:row>11</xdr:row>
      <xdr:rowOff>1378403</xdr:rowOff>
    </xdr:to>
    <xdr:sp macro="" textlink="">
      <xdr:nvSpPr>
        <xdr:cNvPr id="6" name="Elipse 22"/>
        <xdr:cNvSpPr>
          <a:spLocks noChangeArrowheads="1"/>
        </xdr:cNvSpPr>
      </xdr:nvSpPr>
      <xdr:spPr bwMode="auto">
        <a:xfrm>
          <a:off x="7864929" y="129812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13</xdr:row>
      <xdr:rowOff>530679</xdr:rowOff>
    </xdr:from>
    <xdr:to>
      <xdr:col>5</xdr:col>
      <xdr:colOff>439511</xdr:colOff>
      <xdr:row>13</xdr:row>
      <xdr:rowOff>806904</xdr:rowOff>
    </xdr:to>
    <xdr:sp macro="" textlink="">
      <xdr:nvSpPr>
        <xdr:cNvPr id="7" name="Elipse 22"/>
        <xdr:cNvSpPr>
          <a:spLocks noChangeArrowheads="1"/>
        </xdr:cNvSpPr>
      </xdr:nvSpPr>
      <xdr:spPr bwMode="auto">
        <a:xfrm>
          <a:off x="8191500" y="164918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15</xdr:row>
      <xdr:rowOff>775607</xdr:rowOff>
    </xdr:from>
    <xdr:to>
      <xdr:col>5</xdr:col>
      <xdr:colOff>480332</xdr:colOff>
      <xdr:row>15</xdr:row>
      <xdr:rowOff>1051832</xdr:rowOff>
    </xdr:to>
    <xdr:sp macro="" textlink="">
      <xdr:nvSpPr>
        <xdr:cNvPr id="13" name="Elipse 22"/>
        <xdr:cNvSpPr>
          <a:spLocks noChangeArrowheads="1"/>
        </xdr:cNvSpPr>
      </xdr:nvSpPr>
      <xdr:spPr bwMode="auto">
        <a:xfrm>
          <a:off x="8232321" y="179478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180294</xdr:colOff>
      <xdr:row>27</xdr:row>
      <xdr:rowOff>568098</xdr:rowOff>
    </xdr:from>
    <xdr:to>
      <xdr:col>5</xdr:col>
      <xdr:colOff>456519</xdr:colOff>
      <xdr:row>27</xdr:row>
      <xdr:rowOff>844323</xdr:rowOff>
    </xdr:to>
    <xdr:sp macro="" textlink="">
      <xdr:nvSpPr>
        <xdr:cNvPr id="14" name="Elipse 22"/>
        <xdr:cNvSpPr>
          <a:spLocks noChangeArrowheads="1"/>
        </xdr:cNvSpPr>
      </xdr:nvSpPr>
      <xdr:spPr bwMode="auto">
        <a:xfrm>
          <a:off x="7871732" y="4240666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108856</xdr:colOff>
      <xdr:row>29</xdr:row>
      <xdr:rowOff>1401535</xdr:rowOff>
    </xdr:from>
    <xdr:to>
      <xdr:col>5</xdr:col>
      <xdr:colOff>385081</xdr:colOff>
      <xdr:row>29</xdr:row>
      <xdr:rowOff>1677760</xdr:rowOff>
    </xdr:to>
    <xdr:sp macro="" textlink="">
      <xdr:nvSpPr>
        <xdr:cNvPr id="15" name="Elipse 22"/>
        <xdr:cNvSpPr>
          <a:spLocks noChangeArrowheads="1"/>
        </xdr:cNvSpPr>
      </xdr:nvSpPr>
      <xdr:spPr bwMode="auto">
        <a:xfrm>
          <a:off x="7783285" y="460601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42</xdr:row>
      <xdr:rowOff>1061357</xdr:rowOff>
    </xdr:from>
    <xdr:to>
      <xdr:col>5</xdr:col>
      <xdr:colOff>466725</xdr:colOff>
      <xdr:row>42</xdr:row>
      <xdr:rowOff>1337582</xdr:rowOff>
    </xdr:to>
    <xdr:sp macro="" textlink="">
      <xdr:nvSpPr>
        <xdr:cNvPr id="16" name="Elipse 22"/>
        <xdr:cNvSpPr>
          <a:spLocks noChangeArrowheads="1"/>
        </xdr:cNvSpPr>
      </xdr:nvSpPr>
      <xdr:spPr bwMode="auto">
        <a:xfrm>
          <a:off x="8218714" y="612185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43</xdr:row>
      <xdr:rowOff>1183822</xdr:rowOff>
    </xdr:from>
    <xdr:to>
      <xdr:col>5</xdr:col>
      <xdr:colOff>466725</xdr:colOff>
      <xdr:row>43</xdr:row>
      <xdr:rowOff>1460047</xdr:rowOff>
    </xdr:to>
    <xdr:sp macro="" textlink="">
      <xdr:nvSpPr>
        <xdr:cNvPr id="17" name="Elipse 22"/>
        <xdr:cNvSpPr>
          <a:spLocks noChangeArrowheads="1"/>
        </xdr:cNvSpPr>
      </xdr:nvSpPr>
      <xdr:spPr bwMode="auto">
        <a:xfrm>
          <a:off x="8218714" y="65001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231322</xdr:colOff>
      <xdr:row>44</xdr:row>
      <xdr:rowOff>625930</xdr:rowOff>
    </xdr:from>
    <xdr:to>
      <xdr:col>5</xdr:col>
      <xdr:colOff>507547</xdr:colOff>
      <xdr:row>44</xdr:row>
      <xdr:rowOff>902155</xdr:rowOff>
    </xdr:to>
    <xdr:sp macro="" textlink="">
      <xdr:nvSpPr>
        <xdr:cNvPr id="18" name="Elipse 22"/>
        <xdr:cNvSpPr>
          <a:spLocks noChangeArrowheads="1"/>
        </xdr:cNvSpPr>
      </xdr:nvSpPr>
      <xdr:spPr bwMode="auto">
        <a:xfrm>
          <a:off x="7905751" y="6758668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53</xdr:row>
      <xdr:rowOff>530679</xdr:rowOff>
    </xdr:from>
    <xdr:to>
      <xdr:col>5</xdr:col>
      <xdr:colOff>493939</xdr:colOff>
      <xdr:row>53</xdr:row>
      <xdr:rowOff>806904</xdr:rowOff>
    </xdr:to>
    <xdr:sp macro="" textlink="">
      <xdr:nvSpPr>
        <xdr:cNvPr id="19" name="Elipse 22"/>
        <xdr:cNvSpPr>
          <a:spLocks noChangeArrowheads="1"/>
        </xdr:cNvSpPr>
      </xdr:nvSpPr>
      <xdr:spPr bwMode="auto">
        <a:xfrm>
          <a:off x="8245928" y="795881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234723</xdr:colOff>
      <xdr:row>55</xdr:row>
      <xdr:rowOff>585107</xdr:rowOff>
    </xdr:from>
    <xdr:to>
      <xdr:col>5</xdr:col>
      <xdr:colOff>510948</xdr:colOff>
      <xdr:row>55</xdr:row>
      <xdr:rowOff>861332</xdr:rowOff>
    </xdr:to>
    <xdr:sp macro="" textlink="">
      <xdr:nvSpPr>
        <xdr:cNvPr id="20" name="Elipse 22"/>
        <xdr:cNvSpPr>
          <a:spLocks noChangeArrowheads="1"/>
        </xdr:cNvSpPr>
      </xdr:nvSpPr>
      <xdr:spPr bwMode="auto">
        <a:xfrm>
          <a:off x="7926161" y="8397648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176894</xdr:colOff>
      <xdr:row>70</xdr:row>
      <xdr:rowOff>1374322</xdr:rowOff>
    </xdr:from>
    <xdr:to>
      <xdr:col>5</xdr:col>
      <xdr:colOff>453119</xdr:colOff>
      <xdr:row>70</xdr:row>
      <xdr:rowOff>1650547</xdr:rowOff>
    </xdr:to>
    <xdr:sp macro="" textlink="">
      <xdr:nvSpPr>
        <xdr:cNvPr id="21" name="Elipse 22"/>
        <xdr:cNvSpPr>
          <a:spLocks noChangeArrowheads="1"/>
        </xdr:cNvSpPr>
      </xdr:nvSpPr>
      <xdr:spPr bwMode="auto">
        <a:xfrm>
          <a:off x="7851323" y="11080296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71</xdr:row>
      <xdr:rowOff>544286</xdr:rowOff>
    </xdr:from>
    <xdr:to>
      <xdr:col>5</xdr:col>
      <xdr:colOff>439510</xdr:colOff>
      <xdr:row>71</xdr:row>
      <xdr:rowOff>820511</xdr:rowOff>
    </xdr:to>
    <xdr:sp macro="" textlink="">
      <xdr:nvSpPr>
        <xdr:cNvPr id="22" name="Elipse 22"/>
        <xdr:cNvSpPr>
          <a:spLocks noChangeArrowheads="1"/>
        </xdr:cNvSpPr>
      </xdr:nvSpPr>
      <xdr:spPr bwMode="auto">
        <a:xfrm>
          <a:off x="8191499" y="1014140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176892</xdr:colOff>
      <xdr:row>18</xdr:row>
      <xdr:rowOff>1537607</xdr:rowOff>
    </xdr:from>
    <xdr:to>
      <xdr:col>5</xdr:col>
      <xdr:colOff>453117</xdr:colOff>
      <xdr:row>18</xdr:row>
      <xdr:rowOff>1813832</xdr:rowOff>
    </xdr:to>
    <xdr:sp macro="" textlink="">
      <xdr:nvSpPr>
        <xdr:cNvPr id="24" name="Elipse 22"/>
        <xdr:cNvSpPr>
          <a:spLocks noChangeArrowheads="1"/>
        </xdr:cNvSpPr>
      </xdr:nvSpPr>
      <xdr:spPr bwMode="auto">
        <a:xfrm>
          <a:off x="7851321" y="262753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19</xdr:row>
      <xdr:rowOff>585107</xdr:rowOff>
    </xdr:from>
    <xdr:to>
      <xdr:col>5</xdr:col>
      <xdr:colOff>493939</xdr:colOff>
      <xdr:row>19</xdr:row>
      <xdr:rowOff>861332</xdr:rowOff>
    </xdr:to>
    <xdr:sp macro="" textlink="">
      <xdr:nvSpPr>
        <xdr:cNvPr id="25" name="Elipse 22"/>
        <xdr:cNvSpPr>
          <a:spLocks noChangeArrowheads="1"/>
        </xdr:cNvSpPr>
      </xdr:nvSpPr>
      <xdr:spPr bwMode="auto">
        <a:xfrm>
          <a:off x="8245928" y="315549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20</xdr:row>
      <xdr:rowOff>639534</xdr:rowOff>
    </xdr:from>
    <xdr:to>
      <xdr:col>5</xdr:col>
      <xdr:colOff>507546</xdr:colOff>
      <xdr:row>20</xdr:row>
      <xdr:rowOff>915759</xdr:rowOff>
    </xdr:to>
    <xdr:sp macro="" textlink="">
      <xdr:nvSpPr>
        <xdr:cNvPr id="26" name="Elipse 22"/>
        <xdr:cNvSpPr>
          <a:spLocks noChangeArrowheads="1"/>
        </xdr:cNvSpPr>
      </xdr:nvSpPr>
      <xdr:spPr bwMode="auto">
        <a:xfrm>
          <a:off x="7905750" y="315549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21</xdr:row>
      <xdr:rowOff>503464</xdr:rowOff>
    </xdr:from>
    <xdr:to>
      <xdr:col>5</xdr:col>
      <xdr:colOff>493939</xdr:colOff>
      <xdr:row>21</xdr:row>
      <xdr:rowOff>779689</xdr:rowOff>
    </xdr:to>
    <xdr:sp macro="" textlink="">
      <xdr:nvSpPr>
        <xdr:cNvPr id="27" name="Elipse 22"/>
        <xdr:cNvSpPr>
          <a:spLocks noChangeArrowheads="1"/>
        </xdr:cNvSpPr>
      </xdr:nvSpPr>
      <xdr:spPr bwMode="auto">
        <a:xfrm>
          <a:off x="8245928" y="3167742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22</xdr:row>
      <xdr:rowOff>530679</xdr:rowOff>
    </xdr:from>
    <xdr:to>
      <xdr:col>5</xdr:col>
      <xdr:colOff>466725</xdr:colOff>
      <xdr:row>22</xdr:row>
      <xdr:rowOff>806904</xdr:rowOff>
    </xdr:to>
    <xdr:sp macro="" textlink="">
      <xdr:nvSpPr>
        <xdr:cNvPr id="28" name="Elipse 22"/>
        <xdr:cNvSpPr>
          <a:spLocks noChangeArrowheads="1"/>
        </xdr:cNvSpPr>
      </xdr:nvSpPr>
      <xdr:spPr bwMode="auto">
        <a:xfrm>
          <a:off x="8218714" y="357051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136071</xdr:colOff>
      <xdr:row>23</xdr:row>
      <xdr:rowOff>789214</xdr:rowOff>
    </xdr:from>
    <xdr:to>
      <xdr:col>5</xdr:col>
      <xdr:colOff>412296</xdr:colOff>
      <xdr:row>23</xdr:row>
      <xdr:rowOff>1065439</xdr:rowOff>
    </xdr:to>
    <xdr:sp macro="" textlink="">
      <xdr:nvSpPr>
        <xdr:cNvPr id="29" name="Elipse 21"/>
        <xdr:cNvSpPr>
          <a:spLocks noChangeArrowheads="1"/>
        </xdr:cNvSpPr>
      </xdr:nvSpPr>
      <xdr:spPr bwMode="auto">
        <a:xfrm>
          <a:off x="7810500" y="36235821"/>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108856</xdr:colOff>
      <xdr:row>24</xdr:row>
      <xdr:rowOff>2340429</xdr:rowOff>
    </xdr:from>
    <xdr:to>
      <xdr:col>5</xdr:col>
      <xdr:colOff>385081</xdr:colOff>
      <xdr:row>24</xdr:row>
      <xdr:rowOff>2616654</xdr:rowOff>
    </xdr:to>
    <xdr:sp macro="" textlink="">
      <xdr:nvSpPr>
        <xdr:cNvPr id="30" name="Elipse 21"/>
        <xdr:cNvSpPr>
          <a:spLocks noChangeArrowheads="1"/>
        </xdr:cNvSpPr>
      </xdr:nvSpPr>
      <xdr:spPr bwMode="auto">
        <a:xfrm>
          <a:off x="7783285" y="42753643"/>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204108</xdr:colOff>
      <xdr:row>25</xdr:row>
      <xdr:rowOff>1347106</xdr:rowOff>
    </xdr:from>
    <xdr:to>
      <xdr:col>5</xdr:col>
      <xdr:colOff>480333</xdr:colOff>
      <xdr:row>25</xdr:row>
      <xdr:rowOff>1623331</xdr:rowOff>
    </xdr:to>
    <xdr:sp macro="" textlink="">
      <xdr:nvSpPr>
        <xdr:cNvPr id="31" name="Elipse 21"/>
        <xdr:cNvSpPr>
          <a:spLocks noChangeArrowheads="1"/>
        </xdr:cNvSpPr>
      </xdr:nvSpPr>
      <xdr:spPr bwMode="auto">
        <a:xfrm>
          <a:off x="7878537" y="46604463"/>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176893</xdr:colOff>
      <xdr:row>26</xdr:row>
      <xdr:rowOff>557893</xdr:rowOff>
    </xdr:from>
    <xdr:to>
      <xdr:col>5</xdr:col>
      <xdr:colOff>453118</xdr:colOff>
      <xdr:row>26</xdr:row>
      <xdr:rowOff>834118</xdr:rowOff>
    </xdr:to>
    <xdr:sp macro="" textlink="">
      <xdr:nvSpPr>
        <xdr:cNvPr id="32" name="Elipse 22"/>
        <xdr:cNvSpPr>
          <a:spLocks noChangeArrowheads="1"/>
        </xdr:cNvSpPr>
      </xdr:nvSpPr>
      <xdr:spPr bwMode="auto">
        <a:xfrm>
          <a:off x="8205107" y="405492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204108</xdr:colOff>
      <xdr:row>41</xdr:row>
      <xdr:rowOff>979715</xdr:rowOff>
    </xdr:from>
    <xdr:to>
      <xdr:col>5</xdr:col>
      <xdr:colOff>480333</xdr:colOff>
      <xdr:row>41</xdr:row>
      <xdr:rowOff>1255940</xdr:rowOff>
    </xdr:to>
    <xdr:sp macro="" textlink="">
      <xdr:nvSpPr>
        <xdr:cNvPr id="33" name="Elipse 22"/>
        <xdr:cNvSpPr>
          <a:spLocks noChangeArrowheads="1"/>
        </xdr:cNvSpPr>
      </xdr:nvSpPr>
      <xdr:spPr bwMode="auto">
        <a:xfrm>
          <a:off x="7878537" y="5867400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206829</xdr:colOff>
      <xdr:row>46</xdr:row>
      <xdr:rowOff>533398</xdr:rowOff>
    </xdr:from>
    <xdr:to>
      <xdr:col>5</xdr:col>
      <xdr:colOff>483054</xdr:colOff>
      <xdr:row>46</xdr:row>
      <xdr:rowOff>809623</xdr:rowOff>
    </xdr:to>
    <xdr:sp macro="" textlink="">
      <xdr:nvSpPr>
        <xdr:cNvPr id="35" name="Elipse 22"/>
        <xdr:cNvSpPr>
          <a:spLocks noChangeArrowheads="1"/>
        </xdr:cNvSpPr>
      </xdr:nvSpPr>
      <xdr:spPr bwMode="auto">
        <a:xfrm>
          <a:off x="8235043" y="722838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45</xdr:row>
      <xdr:rowOff>938893</xdr:rowOff>
    </xdr:from>
    <xdr:to>
      <xdr:col>5</xdr:col>
      <xdr:colOff>480331</xdr:colOff>
      <xdr:row>45</xdr:row>
      <xdr:rowOff>1215118</xdr:rowOff>
    </xdr:to>
    <xdr:sp macro="" textlink="">
      <xdr:nvSpPr>
        <xdr:cNvPr id="36" name="Elipse 21"/>
        <xdr:cNvSpPr>
          <a:spLocks noChangeArrowheads="1"/>
        </xdr:cNvSpPr>
      </xdr:nvSpPr>
      <xdr:spPr bwMode="auto">
        <a:xfrm>
          <a:off x="7878535" y="68362286"/>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231322</xdr:colOff>
      <xdr:row>54</xdr:row>
      <xdr:rowOff>653143</xdr:rowOff>
    </xdr:from>
    <xdr:to>
      <xdr:col>5</xdr:col>
      <xdr:colOff>507547</xdr:colOff>
      <xdr:row>54</xdr:row>
      <xdr:rowOff>891268</xdr:rowOff>
    </xdr:to>
    <xdr:sp macro="" textlink="">
      <xdr:nvSpPr>
        <xdr:cNvPr id="39" name="Elipse 22"/>
        <xdr:cNvSpPr>
          <a:spLocks noChangeArrowheads="1"/>
        </xdr:cNvSpPr>
      </xdr:nvSpPr>
      <xdr:spPr bwMode="auto">
        <a:xfrm>
          <a:off x="7905751" y="82581750"/>
          <a:ext cx="276225" cy="2381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176894</xdr:colOff>
      <xdr:row>56</xdr:row>
      <xdr:rowOff>979714</xdr:rowOff>
    </xdr:from>
    <xdr:to>
      <xdr:col>5</xdr:col>
      <xdr:colOff>453119</xdr:colOff>
      <xdr:row>56</xdr:row>
      <xdr:rowOff>1255939</xdr:rowOff>
    </xdr:to>
    <xdr:sp macro="" textlink="">
      <xdr:nvSpPr>
        <xdr:cNvPr id="40" name="Elipse 22"/>
        <xdr:cNvSpPr>
          <a:spLocks noChangeArrowheads="1"/>
        </xdr:cNvSpPr>
      </xdr:nvSpPr>
      <xdr:spPr bwMode="auto">
        <a:xfrm>
          <a:off x="8205108" y="881742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234723</xdr:colOff>
      <xdr:row>57</xdr:row>
      <xdr:rowOff>1112384</xdr:rowOff>
    </xdr:from>
    <xdr:to>
      <xdr:col>5</xdr:col>
      <xdr:colOff>510948</xdr:colOff>
      <xdr:row>57</xdr:row>
      <xdr:rowOff>1388609</xdr:rowOff>
    </xdr:to>
    <xdr:sp macro="" textlink="">
      <xdr:nvSpPr>
        <xdr:cNvPr id="41" name="Elipse 22"/>
        <xdr:cNvSpPr>
          <a:spLocks noChangeArrowheads="1"/>
        </xdr:cNvSpPr>
      </xdr:nvSpPr>
      <xdr:spPr bwMode="auto">
        <a:xfrm>
          <a:off x="7926161" y="88242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190501</xdr:colOff>
      <xdr:row>60</xdr:row>
      <xdr:rowOff>1179285</xdr:rowOff>
    </xdr:from>
    <xdr:to>
      <xdr:col>5</xdr:col>
      <xdr:colOff>508000</xdr:colOff>
      <xdr:row>60</xdr:row>
      <xdr:rowOff>1505857</xdr:rowOff>
    </xdr:to>
    <xdr:sp macro="" textlink="">
      <xdr:nvSpPr>
        <xdr:cNvPr id="44" name="Elipse 21"/>
        <xdr:cNvSpPr>
          <a:spLocks noChangeArrowheads="1"/>
        </xdr:cNvSpPr>
      </xdr:nvSpPr>
      <xdr:spPr bwMode="auto">
        <a:xfrm>
          <a:off x="8236858" y="95240928"/>
          <a:ext cx="317499" cy="326572"/>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217714</xdr:colOff>
      <xdr:row>59</xdr:row>
      <xdr:rowOff>517072</xdr:rowOff>
    </xdr:from>
    <xdr:to>
      <xdr:col>5</xdr:col>
      <xdr:colOff>493939</xdr:colOff>
      <xdr:row>59</xdr:row>
      <xdr:rowOff>793297</xdr:rowOff>
    </xdr:to>
    <xdr:sp macro="" textlink="">
      <xdr:nvSpPr>
        <xdr:cNvPr id="45" name="Elipse 22"/>
        <xdr:cNvSpPr>
          <a:spLocks noChangeArrowheads="1"/>
        </xdr:cNvSpPr>
      </xdr:nvSpPr>
      <xdr:spPr bwMode="auto">
        <a:xfrm>
          <a:off x="8245928" y="93780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58</xdr:row>
      <xdr:rowOff>816428</xdr:rowOff>
    </xdr:from>
    <xdr:to>
      <xdr:col>5</xdr:col>
      <xdr:colOff>493939</xdr:colOff>
      <xdr:row>58</xdr:row>
      <xdr:rowOff>1092653</xdr:rowOff>
    </xdr:to>
    <xdr:sp macro="" textlink="">
      <xdr:nvSpPr>
        <xdr:cNvPr id="46" name="Elipse 22"/>
        <xdr:cNvSpPr>
          <a:spLocks noChangeArrowheads="1"/>
        </xdr:cNvSpPr>
      </xdr:nvSpPr>
      <xdr:spPr bwMode="auto">
        <a:xfrm>
          <a:off x="8245928" y="9267824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61</xdr:row>
      <xdr:rowOff>517072</xdr:rowOff>
    </xdr:from>
    <xdr:to>
      <xdr:col>5</xdr:col>
      <xdr:colOff>507546</xdr:colOff>
      <xdr:row>61</xdr:row>
      <xdr:rowOff>793297</xdr:rowOff>
    </xdr:to>
    <xdr:sp macro="" textlink="">
      <xdr:nvSpPr>
        <xdr:cNvPr id="47" name="Elipse 22"/>
        <xdr:cNvSpPr>
          <a:spLocks noChangeArrowheads="1"/>
        </xdr:cNvSpPr>
      </xdr:nvSpPr>
      <xdr:spPr bwMode="auto">
        <a:xfrm>
          <a:off x="8259535" y="1009241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62</xdr:row>
      <xdr:rowOff>517072</xdr:rowOff>
    </xdr:from>
    <xdr:to>
      <xdr:col>5</xdr:col>
      <xdr:colOff>480332</xdr:colOff>
      <xdr:row>62</xdr:row>
      <xdr:rowOff>793297</xdr:rowOff>
    </xdr:to>
    <xdr:sp macro="" textlink="">
      <xdr:nvSpPr>
        <xdr:cNvPr id="48" name="Elipse 22"/>
        <xdr:cNvSpPr>
          <a:spLocks noChangeArrowheads="1"/>
        </xdr:cNvSpPr>
      </xdr:nvSpPr>
      <xdr:spPr bwMode="auto">
        <a:xfrm>
          <a:off x="8232321" y="102325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63</xdr:row>
      <xdr:rowOff>1115785</xdr:rowOff>
    </xdr:from>
    <xdr:to>
      <xdr:col>5</xdr:col>
      <xdr:colOff>453118</xdr:colOff>
      <xdr:row>63</xdr:row>
      <xdr:rowOff>1392010</xdr:rowOff>
    </xdr:to>
    <xdr:sp macro="" textlink="">
      <xdr:nvSpPr>
        <xdr:cNvPr id="49" name="Elipse 22"/>
        <xdr:cNvSpPr>
          <a:spLocks noChangeArrowheads="1"/>
        </xdr:cNvSpPr>
      </xdr:nvSpPr>
      <xdr:spPr bwMode="auto">
        <a:xfrm>
          <a:off x="7851322" y="9987642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64</xdr:row>
      <xdr:rowOff>381001</xdr:rowOff>
    </xdr:from>
    <xdr:to>
      <xdr:col>5</xdr:col>
      <xdr:colOff>507546</xdr:colOff>
      <xdr:row>64</xdr:row>
      <xdr:rowOff>657226</xdr:rowOff>
    </xdr:to>
    <xdr:sp macro="" textlink="">
      <xdr:nvSpPr>
        <xdr:cNvPr id="50" name="Elipse 22"/>
        <xdr:cNvSpPr>
          <a:spLocks noChangeArrowheads="1"/>
        </xdr:cNvSpPr>
      </xdr:nvSpPr>
      <xdr:spPr bwMode="auto">
        <a:xfrm>
          <a:off x="7905750" y="10161814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65</xdr:row>
      <xdr:rowOff>612333</xdr:rowOff>
    </xdr:from>
    <xdr:to>
      <xdr:col>5</xdr:col>
      <xdr:colOff>480331</xdr:colOff>
      <xdr:row>65</xdr:row>
      <xdr:rowOff>888558</xdr:rowOff>
    </xdr:to>
    <xdr:sp macro="" textlink="">
      <xdr:nvSpPr>
        <xdr:cNvPr id="51" name="Elipse 22"/>
        <xdr:cNvSpPr>
          <a:spLocks noChangeArrowheads="1"/>
        </xdr:cNvSpPr>
      </xdr:nvSpPr>
      <xdr:spPr bwMode="auto">
        <a:xfrm>
          <a:off x="8250463" y="1038996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66</xdr:row>
      <xdr:rowOff>381000</xdr:rowOff>
    </xdr:from>
    <xdr:to>
      <xdr:col>5</xdr:col>
      <xdr:colOff>453118</xdr:colOff>
      <xdr:row>66</xdr:row>
      <xdr:rowOff>657225</xdr:rowOff>
    </xdr:to>
    <xdr:sp macro="" textlink="">
      <xdr:nvSpPr>
        <xdr:cNvPr id="52" name="Elipse 22"/>
        <xdr:cNvSpPr>
          <a:spLocks noChangeArrowheads="1"/>
        </xdr:cNvSpPr>
      </xdr:nvSpPr>
      <xdr:spPr bwMode="auto">
        <a:xfrm>
          <a:off x="8205107" y="1151844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67</xdr:row>
      <xdr:rowOff>476250</xdr:rowOff>
    </xdr:from>
    <xdr:to>
      <xdr:col>5</xdr:col>
      <xdr:colOff>480332</xdr:colOff>
      <xdr:row>67</xdr:row>
      <xdr:rowOff>752475</xdr:rowOff>
    </xdr:to>
    <xdr:sp macro="" textlink="">
      <xdr:nvSpPr>
        <xdr:cNvPr id="53" name="Elipse 22"/>
        <xdr:cNvSpPr>
          <a:spLocks noChangeArrowheads="1"/>
        </xdr:cNvSpPr>
      </xdr:nvSpPr>
      <xdr:spPr bwMode="auto">
        <a:xfrm>
          <a:off x="7878536" y="110163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68</xdr:row>
      <xdr:rowOff>639536</xdr:rowOff>
    </xdr:from>
    <xdr:to>
      <xdr:col>5</xdr:col>
      <xdr:colOff>453118</xdr:colOff>
      <xdr:row>68</xdr:row>
      <xdr:rowOff>915761</xdr:rowOff>
    </xdr:to>
    <xdr:sp macro="" textlink="">
      <xdr:nvSpPr>
        <xdr:cNvPr id="54" name="Elipse 22"/>
        <xdr:cNvSpPr>
          <a:spLocks noChangeArrowheads="1"/>
        </xdr:cNvSpPr>
      </xdr:nvSpPr>
      <xdr:spPr bwMode="auto">
        <a:xfrm>
          <a:off x="8205107" y="1186270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69</xdr:row>
      <xdr:rowOff>408214</xdr:rowOff>
    </xdr:from>
    <xdr:to>
      <xdr:col>5</xdr:col>
      <xdr:colOff>493940</xdr:colOff>
      <xdr:row>69</xdr:row>
      <xdr:rowOff>684439</xdr:rowOff>
    </xdr:to>
    <xdr:sp macro="" textlink="">
      <xdr:nvSpPr>
        <xdr:cNvPr id="55" name="Elipse 22"/>
        <xdr:cNvSpPr>
          <a:spLocks noChangeArrowheads="1"/>
        </xdr:cNvSpPr>
      </xdr:nvSpPr>
      <xdr:spPr bwMode="auto">
        <a:xfrm>
          <a:off x="8245929" y="1201646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74</xdr:row>
      <xdr:rowOff>1074964</xdr:rowOff>
    </xdr:from>
    <xdr:to>
      <xdr:col>5</xdr:col>
      <xdr:colOff>466725</xdr:colOff>
      <xdr:row>74</xdr:row>
      <xdr:rowOff>1351189</xdr:rowOff>
    </xdr:to>
    <xdr:sp macro="" textlink="">
      <xdr:nvSpPr>
        <xdr:cNvPr id="56" name="Elipse 22"/>
        <xdr:cNvSpPr>
          <a:spLocks noChangeArrowheads="1"/>
        </xdr:cNvSpPr>
      </xdr:nvSpPr>
      <xdr:spPr bwMode="auto">
        <a:xfrm>
          <a:off x="8218714" y="1252673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79</xdr:row>
      <xdr:rowOff>816429</xdr:rowOff>
    </xdr:from>
    <xdr:to>
      <xdr:col>5</xdr:col>
      <xdr:colOff>480332</xdr:colOff>
      <xdr:row>79</xdr:row>
      <xdr:rowOff>1092654</xdr:rowOff>
    </xdr:to>
    <xdr:sp macro="" textlink="">
      <xdr:nvSpPr>
        <xdr:cNvPr id="62" name="Elipse 22"/>
        <xdr:cNvSpPr>
          <a:spLocks noChangeArrowheads="1"/>
        </xdr:cNvSpPr>
      </xdr:nvSpPr>
      <xdr:spPr bwMode="auto">
        <a:xfrm>
          <a:off x="8232321" y="136302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244930</xdr:colOff>
      <xdr:row>82</xdr:row>
      <xdr:rowOff>693966</xdr:rowOff>
    </xdr:from>
    <xdr:to>
      <xdr:col>5</xdr:col>
      <xdr:colOff>521155</xdr:colOff>
      <xdr:row>82</xdr:row>
      <xdr:rowOff>951141</xdr:rowOff>
    </xdr:to>
    <xdr:sp macro="" textlink="">
      <xdr:nvSpPr>
        <xdr:cNvPr id="63" name="Elipse 22"/>
        <xdr:cNvSpPr>
          <a:spLocks noChangeArrowheads="1"/>
        </xdr:cNvSpPr>
      </xdr:nvSpPr>
      <xdr:spPr bwMode="auto">
        <a:xfrm>
          <a:off x="7919359" y="134016752"/>
          <a:ext cx="276225" cy="25717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83</xdr:row>
      <xdr:rowOff>503464</xdr:rowOff>
    </xdr:from>
    <xdr:to>
      <xdr:col>5</xdr:col>
      <xdr:colOff>453118</xdr:colOff>
      <xdr:row>83</xdr:row>
      <xdr:rowOff>779689</xdr:rowOff>
    </xdr:to>
    <xdr:sp macro="" textlink="">
      <xdr:nvSpPr>
        <xdr:cNvPr id="64" name="Elipse 22"/>
        <xdr:cNvSpPr>
          <a:spLocks noChangeArrowheads="1"/>
        </xdr:cNvSpPr>
      </xdr:nvSpPr>
      <xdr:spPr bwMode="auto">
        <a:xfrm>
          <a:off x="8205107" y="1418136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88</xdr:row>
      <xdr:rowOff>544286</xdr:rowOff>
    </xdr:from>
    <xdr:to>
      <xdr:col>5</xdr:col>
      <xdr:colOff>493940</xdr:colOff>
      <xdr:row>88</xdr:row>
      <xdr:rowOff>820511</xdr:rowOff>
    </xdr:to>
    <xdr:sp macro="" textlink="">
      <xdr:nvSpPr>
        <xdr:cNvPr id="66" name="Elipse 22"/>
        <xdr:cNvSpPr>
          <a:spLocks noChangeArrowheads="1"/>
        </xdr:cNvSpPr>
      </xdr:nvSpPr>
      <xdr:spPr bwMode="auto">
        <a:xfrm>
          <a:off x="8245929" y="147637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89</xdr:row>
      <xdr:rowOff>1183821</xdr:rowOff>
    </xdr:from>
    <xdr:to>
      <xdr:col>5</xdr:col>
      <xdr:colOff>453118</xdr:colOff>
      <xdr:row>89</xdr:row>
      <xdr:rowOff>1460046</xdr:rowOff>
    </xdr:to>
    <xdr:sp macro="" textlink="">
      <xdr:nvSpPr>
        <xdr:cNvPr id="67" name="Elipse 22"/>
        <xdr:cNvSpPr>
          <a:spLocks noChangeArrowheads="1"/>
        </xdr:cNvSpPr>
      </xdr:nvSpPr>
      <xdr:spPr bwMode="auto">
        <a:xfrm>
          <a:off x="8205107" y="1496785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90</xdr:row>
      <xdr:rowOff>857250</xdr:rowOff>
    </xdr:from>
    <xdr:to>
      <xdr:col>5</xdr:col>
      <xdr:colOff>439511</xdr:colOff>
      <xdr:row>90</xdr:row>
      <xdr:rowOff>1133475</xdr:rowOff>
    </xdr:to>
    <xdr:sp macro="" textlink="">
      <xdr:nvSpPr>
        <xdr:cNvPr id="68" name="Elipse 22"/>
        <xdr:cNvSpPr>
          <a:spLocks noChangeArrowheads="1"/>
        </xdr:cNvSpPr>
      </xdr:nvSpPr>
      <xdr:spPr bwMode="auto">
        <a:xfrm>
          <a:off x="7837715" y="147555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92</xdr:row>
      <xdr:rowOff>938893</xdr:rowOff>
    </xdr:from>
    <xdr:to>
      <xdr:col>5</xdr:col>
      <xdr:colOff>466725</xdr:colOff>
      <xdr:row>92</xdr:row>
      <xdr:rowOff>1215118</xdr:rowOff>
    </xdr:to>
    <xdr:sp macro="" textlink="">
      <xdr:nvSpPr>
        <xdr:cNvPr id="70" name="Elipse 22"/>
        <xdr:cNvSpPr>
          <a:spLocks noChangeArrowheads="1"/>
        </xdr:cNvSpPr>
      </xdr:nvSpPr>
      <xdr:spPr bwMode="auto">
        <a:xfrm>
          <a:off x="7864929" y="146916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93</xdr:row>
      <xdr:rowOff>1211035</xdr:rowOff>
    </xdr:from>
    <xdr:to>
      <xdr:col>5</xdr:col>
      <xdr:colOff>453118</xdr:colOff>
      <xdr:row>93</xdr:row>
      <xdr:rowOff>1487260</xdr:rowOff>
    </xdr:to>
    <xdr:sp macro="" textlink="">
      <xdr:nvSpPr>
        <xdr:cNvPr id="71" name="Elipse 20" descr="Rombos opacos"/>
        <xdr:cNvSpPr>
          <a:spLocks noChangeArrowheads="1"/>
        </xdr:cNvSpPr>
      </xdr:nvSpPr>
      <xdr:spPr bwMode="auto">
        <a:xfrm>
          <a:off x="7851322" y="157012821"/>
          <a:ext cx="276225" cy="276225"/>
        </a:xfrm>
        <a:prstGeom prst="ellipse">
          <a:avLst/>
        </a:prstGeom>
        <a:pattFill prst="solidDmnd">
          <a:fgClr>
            <a:srgbClr val="FF0000"/>
          </a:fgClr>
          <a:bgClr>
            <a:srgbClr val="FFFFFF"/>
          </a:bgClr>
        </a:pattFill>
        <a:ln w="38100">
          <a:solidFill>
            <a:srgbClr val="F2F2F2"/>
          </a:solidFill>
          <a:round/>
          <a:headEnd/>
          <a:tailEnd/>
        </a:ln>
        <a:effectLst>
          <a:outerShdw dist="28398" dir="3806097" algn="ctr" rotWithShape="0">
            <a:srgbClr val="823B0B">
              <a:alpha val="50000"/>
            </a:srgbClr>
          </a:outerShdw>
        </a:effectLst>
      </xdr:spPr>
    </xdr:sp>
    <xdr:clientData/>
  </xdr:twoCellAnchor>
  <xdr:twoCellAnchor>
    <xdr:from>
      <xdr:col>5</xdr:col>
      <xdr:colOff>231321</xdr:colOff>
      <xdr:row>78</xdr:row>
      <xdr:rowOff>1782536</xdr:rowOff>
    </xdr:from>
    <xdr:to>
      <xdr:col>5</xdr:col>
      <xdr:colOff>507546</xdr:colOff>
      <xdr:row>78</xdr:row>
      <xdr:rowOff>2058761</xdr:rowOff>
    </xdr:to>
    <xdr:sp macro="" textlink="">
      <xdr:nvSpPr>
        <xdr:cNvPr id="65" name="Elipse 22"/>
        <xdr:cNvSpPr>
          <a:spLocks noChangeArrowheads="1"/>
        </xdr:cNvSpPr>
      </xdr:nvSpPr>
      <xdr:spPr bwMode="auto">
        <a:xfrm>
          <a:off x="7905750" y="1287643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210911</xdr:colOff>
      <xdr:row>52</xdr:row>
      <xdr:rowOff>557892</xdr:rowOff>
    </xdr:from>
    <xdr:to>
      <xdr:col>5</xdr:col>
      <xdr:colOff>469447</xdr:colOff>
      <xdr:row>52</xdr:row>
      <xdr:rowOff>830036</xdr:rowOff>
    </xdr:to>
    <xdr:sp macro="" textlink="">
      <xdr:nvSpPr>
        <xdr:cNvPr id="72" name="Elipse 22"/>
        <xdr:cNvSpPr>
          <a:spLocks noChangeArrowheads="1"/>
        </xdr:cNvSpPr>
      </xdr:nvSpPr>
      <xdr:spPr bwMode="auto">
        <a:xfrm>
          <a:off x="7885340" y="80078035"/>
          <a:ext cx="258536" cy="27214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75</xdr:row>
      <xdr:rowOff>748393</xdr:rowOff>
    </xdr:from>
    <xdr:to>
      <xdr:col>5</xdr:col>
      <xdr:colOff>480332</xdr:colOff>
      <xdr:row>75</xdr:row>
      <xdr:rowOff>1024618</xdr:rowOff>
    </xdr:to>
    <xdr:sp macro="" textlink="">
      <xdr:nvSpPr>
        <xdr:cNvPr id="73" name="Elipse 22"/>
        <xdr:cNvSpPr>
          <a:spLocks noChangeArrowheads="1"/>
        </xdr:cNvSpPr>
      </xdr:nvSpPr>
      <xdr:spPr bwMode="auto">
        <a:xfrm>
          <a:off x="7878536" y="1225459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9</xdr:row>
      <xdr:rowOff>707571</xdr:rowOff>
    </xdr:from>
    <xdr:to>
      <xdr:col>5</xdr:col>
      <xdr:colOff>480332</xdr:colOff>
      <xdr:row>9</xdr:row>
      <xdr:rowOff>983796</xdr:rowOff>
    </xdr:to>
    <xdr:sp macro="" textlink="">
      <xdr:nvSpPr>
        <xdr:cNvPr id="74" name="Elipse 22"/>
        <xdr:cNvSpPr>
          <a:spLocks noChangeArrowheads="1"/>
        </xdr:cNvSpPr>
      </xdr:nvSpPr>
      <xdr:spPr bwMode="auto">
        <a:xfrm>
          <a:off x="7878536" y="94433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231322</xdr:colOff>
      <xdr:row>12</xdr:row>
      <xdr:rowOff>830035</xdr:rowOff>
    </xdr:from>
    <xdr:to>
      <xdr:col>5</xdr:col>
      <xdr:colOff>507547</xdr:colOff>
      <xdr:row>12</xdr:row>
      <xdr:rowOff>1106260</xdr:rowOff>
    </xdr:to>
    <xdr:sp macro="" textlink="">
      <xdr:nvSpPr>
        <xdr:cNvPr id="75" name="Elipse 22"/>
        <xdr:cNvSpPr>
          <a:spLocks noChangeArrowheads="1"/>
        </xdr:cNvSpPr>
      </xdr:nvSpPr>
      <xdr:spPr bwMode="auto">
        <a:xfrm>
          <a:off x="7905751" y="1530803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17</xdr:row>
      <xdr:rowOff>2081892</xdr:rowOff>
    </xdr:from>
    <xdr:to>
      <xdr:col>5</xdr:col>
      <xdr:colOff>425904</xdr:colOff>
      <xdr:row>17</xdr:row>
      <xdr:rowOff>2358117</xdr:rowOff>
    </xdr:to>
    <xdr:sp macro="" textlink="">
      <xdr:nvSpPr>
        <xdr:cNvPr id="76" name="Elipse 20" descr="Rombos opacos"/>
        <xdr:cNvSpPr>
          <a:spLocks noChangeArrowheads="1"/>
        </xdr:cNvSpPr>
      </xdr:nvSpPr>
      <xdr:spPr bwMode="auto">
        <a:xfrm>
          <a:off x="7824108" y="26642785"/>
          <a:ext cx="276225" cy="276225"/>
        </a:xfrm>
        <a:prstGeom prst="ellipse">
          <a:avLst/>
        </a:prstGeom>
        <a:pattFill prst="solidDmnd">
          <a:fgClr>
            <a:srgbClr val="FF0000"/>
          </a:fgClr>
          <a:bgClr>
            <a:srgbClr val="FFFFFF"/>
          </a:bgClr>
        </a:pattFill>
        <a:ln w="38100">
          <a:solidFill>
            <a:srgbClr val="F2F2F2"/>
          </a:solidFill>
          <a:round/>
          <a:headEnd/>
          <a:tailEnd/>
        </a:ln>
        <a:effectLst>
          <a:outerShdw dist="28398" dir="3806097" algn="ctr" rotWithShape="0">
            <a:srgbClr val="823B0B">
              <a:alpha val="50000"/>
            </a:srgbClr>
          </a:outerShdw>
        </a:effectLst>
      </xdr:spPr>
    </xdr:sp>
    <xdr:clientData/>
  </xdr:twoCellAnchor>
  <xdr:twoCellAnchor>
    <xdr:from>
      <xdr:col>5</xdr:col>
      <xdr:colOff>149679</xdr:colOff>
      <xdr:row>84</xdr:row>
      <xdr:rowOff>843643</xdr:rowOff>
    </xdr:from>
    <xdr:to>
      <xdr:col>5</xdr:col>
      <xdr:colOff>425904</xdr:colOff>
      <xdr:row>84</xdr:row>
      <xdr:rowOff>1119868</xdr:rowOff>
    </xdr:to>
    <xdr:sp macro="" textlink="">
      <xdr:nvSpPr>
        <xdr:cNvPr id="77" name="Elipse 22"/>
        <xdr:cNvSpPr>
          <a:spLocks noChangeArrowheads="1"/>
        </xdr:cNvSpPr>
      </xdr:nvSpPr>
      <xdr:spPr bwMode="auto">
        <a:xfrm>
          <a:off x="7824108" y="137976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10</xdr:row>
      <xdr:rowOff>666750</xdr:rowOff>
    </xdr:from>
    <xdr:to>
      <xdr:col>5</xdr:col>
      <xdr:colOff>466725</xdr:colOff>
      <xdr:row>10</xdr:row>
      <xdr:rowOff>942975</xdr:rowOff>
    </xdr:to>
    <xdr:sp macro="" textlink="">
      <xdr:nvSpPr>
        <xdr:cNvPr id="79" name="Elipse 22"/>
        <xdr:cNvSpPr>
          <a:spLocks noChangeArrowheads="1"/>
        </xdr:cNvSpPr>
      </xdr:nvSpPr>
      <xdr:spPr bwMode="auto">
        <a:xfrm>
          <a:off x="7864929" y="10858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231322</xdr:colOff>
      <xdr:row>76</xdr:row>
      <xdr:rowOff>898071</xdr:rowOff>
    </xdr:from>
    <xdr:to>
      <xdr:col>5</xdr:col>
      <xdr:colOff>507547</xdr:colOff>
      <xdr:row>76</xdr:row>
      <xdr:rowOff>1174296</xdr:rowOff>
    </xdr:to>
    <xdr:sp macro="" textlink="">
      <xdr:nvSpPr>
        <xdr:cNvPr id="80" name="Elipse 21"/>
        <xdr:cNvSpPr>
          <a:spLocks noChangeArrowheads="1"/>
        </xdr:cNvSpPr>
      </xdr:nvSpPr>
      <xdr:spPr bwMode="auto">
        <a:xfrm>
          <a:off x="7905751" y="123811392"/>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231322</xdr:colOff>
      <xdr:row>77</xdr:row>
      <xdr:rowOff>1197429</xdr:rowOff>
    </xdr:from>
    <xdr:to>
      <xdr:col>5</xdr:col>
      <xdr:colOff>507547</xdr:colOff>
      <xdr:row>77</xdr:row>
      <xdr:rowOff>1473654</xdr:rowOff>
    </xdr:to>
    <xdr:sp macro="" textlink="">
      <xdr:nvSpPr>
        <xdr:cNvPr id="81" name="Elipse 21"/>
        <xdr:cNvSpPr>
          <a:spLocks noChangeArrowheads="1"/>
        </xdr:cNvSpPr>
      </xdr:nvSpPr>
      <xdr:spPr bwMode="auto">
        <a:xfrm>
          <a:off x="7905751" y="126832179"/>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149679</xdr:colOff>
      <xdr:row>8</xdr:row>
      <xdr:rowOff>1306285</xdr:rowOff>
    </xdr:from>
    <xdr:to>
      <xdr:col>5</xdr:col>
      <xdr:colOff>425904</xdr:colOff>
      <xdr:row>8</xdr:row>
      <xdr:rowOff>1582510</xdr:rowOff>
    </xdr:to>
    <xdr:sp macro="" textlink="">
      <xdr:nvSpPr>
        <xdr:cNvPr id="82" name="Elipse 22"/>
        <xdr:cNvSpPr>
          <a:spLocks noChangeArrowheads="1"/>
        </xdr:cNvSpPr>
      </xdr:nvSpPr>
      <xdr:spPr bwMode="auto">
        <a:xfrm>
          <a:off x="7824108" y="66947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91</xdr:row>
      <xdr:rowOff>1183822</xdr:rowOff>
    </xdr:from>
    <xdr:to>
      <xdr:col>5</xdr:col>
      <xdr:colOff>480332</xdr:colOff>
      <xdr:row>91</xdr:row>
      <xdr:rowOff>1460047</xdr:rowOff>
    </xdr:to>
    <xdr:sp macro="" textlink="">
      <xdr:nvSpPr>
        <xdr:cNvPr id="83" name="Elipse 21"/>
        <xdr:cNvSpPr>
          <a:spLocks noChangeArrowheads="1"/>
        </xdr:cNvSpPr>
      </xdr:nvSpPr>
      <xdr:spPr bwMode="auto">
        <a:xfrm>
          <a:off x="7878536" y="152182286"/>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file:///\\192.168.0.34\Gestion%20Humana\PLANES%20DE%20TALENTO%20HUMANO%202020\PLAN%20DE%20CAPACITACI&#211;N%20PROYECCI&#211;N%202020\EVIDENCIAS%20JULIO%20-%20SEPTIEMBRE\EVIDENCIA%20CAPACITACIONES%20JULIO%20-%20SEPTIEMBRE%20DE%20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15" workbookViewId="0">
      <selection activeCell="A15" sqref="A15:A27"/>
    </sheetView>
  </sheetViews>
  <sheetFormatPr baseColWidth="10" defaultRowHeight="15" x14ac:dyDescent="0.25"/>
  <cols>
    <col min="1" max="1" width="25.28515625" style="5" customWidth="1"/>
    <col min="2" max="2" width="67.7109375" style="5" customWidth="1"/>
    <col min="3" max="3" width="40" customWidth="1"/>
  </cols>
  <sheetData>
    <row r="1" spans="1:3" ht="18.75" x14ac:dyDescent="0.3">
      <c r="A1" s="10" t="s">
        <v>131</v>
      </c>
    </row>
    <row r="2" spans="1:3" x14ac:dyDescent="0.25">
      <c r="A2" s="9">
        <v>36028</v>
      </c>
    </row>
    <row r="3" spans="1:3" ht="33" customHeight="1" x14ac:dyDescent="0.25">
      <c r="A3" s="198" t="s">
        <v>132</v>
      </c>
      <c r="B3" s="198"/>
      <c r="C3" s="198"/>
    </row>
    <row r="5" spans="1:3" x14ac:dyDescent="0.25">
      <c r="A5" s="8" t="s">
        <v>133</v>
      </c>
      <c r="B5" s="8" t="s">
        <v>0</v>
      </c>
    </row>
    <row r="6" spans="1:3" ht="60" customHeight="1" x14ac:dyDescent="0.25">
      <c r="A6" s="197" t="s">
        <v>134</v>
      </c>
      <c r="B6" s="6" t="s">
        <v>135</v>
      </c>
    </row>
    <row r="7" spans="1:3" ht="30" x14ac:dyDescent="0.25">
      <c r="A7" s="197"/>
      <c r="B7" s="7" t="s">
        <v>139</v>
      </c>
    </row>
    <row r="8" spans="1:3" ht="315" x14ac:dyDescent="0.25">
      <c r="A8" s="197" t="s">
        <v>136</v>
      </c>
      <c r="B8" s="6" t="s">
        <v>159</v>
      </c>
    </row>
    <row r="9" spans="1:3" ht="409.5" x14ac:dyDescent="0.25">
      <c r="A9" s="197"/>
      <c r="B9" s="6" t="s">
        <v>137</v>
      </c>
    </row>
    <row r="10" spans="1:3" ht="62.25" customHeight="1" x14ac:dyDescent="0.25">
      <c r="A10" s="197"/>
      <c r="B10" s="5" t="s">
        <v>138</v>
      </c>
    </row>
    <row r="11" spans="1:3" ht="298.5" customHeight="1" x14ac:dyDescent="0.25">
      <c r="A11" s="197" t="s">
        <v>140</v>
      </c>
      <c r="B11" s="2" t="s">
        <v>141</v>
      </c>
    </row>
    <row r="12" spans="1:3" ht="75" x14ac:dyDescent="0.25">
      <c r="A12" s="197"/>
      <c r="B12" s="5" t="s">
        <v>142</v>
      </c>
    </row>
    <row r="13" spans="1:3" ht="409.5" x14ac:dyDescent="0.25">
      <c r="A13" s="197"/>
      <c r="B13" s="6" t="s">
        <v>143</v>
      </c>
    </row>
    <row r="14" spans="1:3" ht="180" x14ac:dyDescent="0.25">
      <c r="A14" s="197"/>
      <c r="B14" s="6" t="s">
        <v>144</v>
      </c>
    </row>
    <row r="15" spans="1:3" ht="60" x14ac:dyDescent="0.25">
      <c r="A15" s="197" t="s">
        <v>145</v>
      </c>
      <c r="B15" s="5" t="s">
        <v>146</v>
      </c>
    </row>
    <row r="16" spans="1:3" ht="375" x14ac:dyDescent="0.25">
      <c r="A16" s="197"/>
      <c r="B16" s="6" t="s">
        <v>147</v>
      </c>
    </row>
    <row r="17" spans="1:2" ht="225" x14ac:dyDescent="0.25">
      <c r="A17" s="197"/>
      <c r="B17" s="6" t="s">
        <v>148</v>
      </c>
    </row>
    <row r="18" spans="1:2" ht="90" x14ac:dyDescent="0.25">
      <c r="A18" s="197"/>
      <c r="B18" s="5" t="s">
        <v>149</v>
      </c>
    </row>
    <row r="19" spans="1:2" ht="120" x14ac:dyDescent="0.25">
      <c r="A19" s="197"/>
      <c r="B19" s="5" t="s">
        <v>150</v>
      </c>
    </row>
    <row r="20" spans="1:2" ht="409.5" x14ac:dyDescent="0.25">
      <c r="A20" s="197"/>
      <c r="B20" s="6" t="s">
        <v>151</v>
      </c>
    </row>
    <row r="21" spans="1:2" ht="165" x14ac:dyDescent="0.25">
      <c r="A21" s="197"/>
      <c r="B21" s="6" t="s">
        <v>152</v>
      </c>
    </row>
    <row r="22" spans="1:2" ht="409.5" x14ac:dyDescent="0.25">
      <c r="A22" s="197"/>
      <c r="B22" s="6" t="s">
        <v>153</v>
      </c>
    </row>
    <row r="23" spans="1:2" ht="330" x14ac:dyDescent="0.25">
      <c r="A23" s="197"/>
      <c r="B23" s="6" t="s">
        <v>154</v>
      </c>
    </row>
    <row r="24" spans="1:2" ht="135" x14ac:dyDescent="0.25">
      <c r="A24" s="197"/>
      <c r="B24" s="5" t="s">
        <v>155</v>
      </c>
    </row>
    <row r="25" spans="1:2" ht="150" x14ac:dyDescent="0.25">
      <c r="A25" s="197"/>
      <c r="B25" s="6" t="s">
        <v>156</v>
      </c>
    </row>
    <row r="26" spans="1:2" ht="210" x14ac:dyDescent="0.25">
      <c r="A26" s="197"/>
      <c r="B26" s="6" t="s">
        <v>157</v>
      </c>
    </row>
    <row r="27" spans="1:2" ht="270" x14ac:dyDescent="0.25">
      <c r="A27" s="197"/>
      <c r="B27" s="6" t="s">
        <v>158</v>
      </c>
    </row>
  </sheetData>
  <mergeCells count="5">
    <mergeCell ref="A6:A7"/>
    <mergeCell ref="A8:A10"/>
    <mergeCell ref="A11:A14"/>
    <mergeCell ref="A15:A27"/>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4"/>
  <sheetViews>
    <sheetView tabSelected="1" view="pageBreakPreview" zoomScale="70" zoomScaleNormal="70" zoomScaleSheetLayoutView="70" workbookViewId="0">
      <selection activeCell="A3" sqref="A3:D3"/>
    </sheetView>
  </sheetViews>
  <sheetFormatPr baseColWidth="10" defaultColWidth="11.42578125" defaultRowHeight="12.75" x14ac:dyDescent="0.2"/>
  <cols>
    <col min="1" max="1" width="10" style="11" customWidth="1"/>
    <col min="2" max="2" width="13.140625" style="11" customWidth="1"/>
    <col min="3" max="3" width="37.5703125" style="11" customWidth="1"/>
    <col min="4" max="4" width="17.140625" style="11" customWidth="1"/>
    <col min="5" max="5" width="27.5703125" style="11" customWidth="1"/>
    <col min="6" max="6" width="10.42578125" style="11" customWidth="1"/>
    <col min="7" max="7" width="13.85546875" style="11" customWidth="1"/>
    <col min="8" max="8" width="55.140625" style="166" customWidth="1"/>
    <col min="9" max="9" width="74.85546875" style="11" customWidth="1"/>
    <col min="10" max="16384" width="11.42578125" style="11"/>
  </cols>
  <sheetData>
    <row r="1" spans="1:12" ht="43.5" customHeight="1" x14ac:dyDescent="0.2">
      <c r="A1" s="199" t="s">
        <v>183</v>
      </c>
      <c r="B1" s="199"/>
      <c r="C1" s="199"/>
      <c r="D1" s="199"/>
      <c r="E1" s="199"/>
      <c r="F1" s="199"/>
      <c r="G1" s="199"/>
      <c r="H1" s="199"/>
      <c r="I1" s="99"/>
    </row>
    <row r="2" spans="1:12" ht="15" x14ac:dyDescent="0.2">
      <c r="A2" s="201" t="s">
        <v>160</v>
      </c>
      <c r="B2" s="201"/>
      <c r="C2" s="201"/>
      <c r="D2" s="201"/>
      <c r="E2" s="41"/>
      <c r="F2" s="41"/>
      <c r="G2" s="41"/>
      <c r="H2" s="41"/>
      <c r="I2" s="41"/>
    </row>
    <row r="3" spans="1:12" ht="15" x14ac:dyDescent="0.2">
      <c r="A3" s="201" t="s">
        <v>109</v>
      </c>
      <c r="B3" s="201"/>
      <c r="C3" s="201"/>
      <c r="D3" s="201"/>
      <c r="E3" s="41"/>
      <c r="F3" s="41"/>
      <c r="G3" s="41"/>
      <c r="H3" s="41"/>
      <c r="I3" s="41"/>
    </row>
    <row r="4" spans="1:12" ht="15.75" customHeight="1" x14ac:dyDescent="0.2">
      <c r="A4" s="201" t="s">
        <v>110</v>
      </c>
      <c r="B4" s="201"/>
      <c r="C4" s="201"/>
      <c r="D4" s="201"/>
      <c r="E4" s="41"/>
      <c r="F4" s="41"/>
      <c r="G4" s="41"/>
      <c r="H4" s="41"/>
      <c r="I4" s="41"/>
    </row>
    <row r="5" spans="1:12" ht="15" x14ac:dyDescent="0.2">
      <c r="A5" s="201" t="s">
        <v>111</v>
      </c>
      <c r="B5" s="201"/>
      <c r="C5" s="201"/>
      <c r="D5" s="201"/>
      <c r="E5" s="41"/>
      <c r="F5" s="41"/>
      <c r="G5" s="41"/>
      <c r="H5" s="41"/>
      <c r="I5" s="41"/>
    </row>
    <row r="6" spans="1:12" ht="13.5" thickBot="1" x14ac:dyDescent="0.25">
      <c r="A6" s="31"/>
      <c r="B6" s="31"/>
      <c r="C6" s="31"/>
      <c r="D6" s="31"/>
      <c r="E6" s="31"/>
      <c r="F6" s="31"/>
      <c r="G6" s="31"/>
      <c r="H6" s="158"/>
      <c r="I6" s="31"/>
    </row>
    <row r="7" spans="1:12" ht="13.5" thickBot="1" x14ac:dyDescent="0.25">
      <c r="A7" s="101" t="s">
        <v>164</v>
      </c>
      <c r="B7" s="89"/>
      <c r="C7" s="89"/>
      <c r="D7" s="90"/>
      <c r="E7" s="90"/>
      <c r="F7" s="90"/>
      <c r="G7" s="90"/>
      <c r="H7" s="159"/>
      <c r="I7" s="91"/>
    </row>
    <row r="8" spans="1:12" ht="39" customHeight="1" thickBot="1" x14ac:dyDescent="0.25">
      <c r="A8" s="102" t="s">
        <v>0</v>
      </c>
      <c r="B8" s="103" t="s">
        <v>1</v>
      </c>
      <c r="C8" s="102" t="s">
        <v>2</v>
      </c>
      <c r="D8" s="104" t="s">
        <v>170</v>
      </c>
      <c r="E8" s="105" t="s">
        <v>171</v>
      </c>
      <c r="F8" s="104" t="s">
        <v>182</v>
      </c>
      <c r="G8" s="106" t="s">
        <v>329</v>
      </c>
      <c r="H8" s="167" t="s">
        <v>322</v>
      </c>
      <c r="I8" s="107" t="s">
        <v>350</v>
      </c>
      <c r="J8" s="11" t="s">
        <v>316</v>
      </c>
      <c r="K8" s="11" t="s">
        <v>317</v>
      </c>
      <c r="L8" s="11" t="s">
        <v>318</v>
      </c>
    </row>
    <row r="9" spans="1:12" ht="144" customHeight="1" x14ac:dyDescent="0.2">
      <c r="A9" s="85" t="s">
        <v>3</v>
      </c>
      <c r="B9" s="58" t="s">
        <v>4</v>
      </c>
      <c r="C9" s="58" t="s">
        <v>5</v>
      </c>
      <c r="D9" s="58" t="s">
        <v>6</v>
      </c>
      <c r="E9" s="66" t="s">
        <v>172</v>
      </c>
      <c r="F9" s="86"/>
      <c r="G9" s="87" t="s">
        <v>323</v>
      </c>
      <c r="H9" s="171" t="s">
        <v>364</v>
      </c>
      <c r="I9" s="108" t="s">
        <v>427</v>
      </c>
    </row>
    <row r="10" spans="1:12" ht="39" thickBot="1" x14ac:dyDescent="0.25">
      <c r="A10" s="23" t="s">
        <v>7</v>
      </c>
      <c r="B10" s="24" t="s">
        <v>8</v>
      </c>
      <c r="C10" s="24" t="s">
        <v>9</v>
      </c>
      <c r="D10" s="24" t="s">
        <v>10</v>
      </c>
      <c r="E10" s="30" t="s">
        <v>172</v>
      </c>
      <c r="F10" s="25"/>
      <c r="G10" s="73" t="s">
        <v>324</v>
      </c>
      <c r="H10" s="171" t="s">
        <v>365</v>
      </c>
      <c r="I10" s="109" t="s">
        <v>163</v>
      </c>
    </row>
    <row r="11" spans="1:12" ht="13.5" thickBot="1" x14ac:dyDescent="0.25">
      <c r="A11" s="32" t="s">
        <v>165</v>
      </c>
      <c r="B11" s="33"/>
      <c r="C11" s="33"/>
      <c r="D11" s="34"/>
      <c r="E11" s="34"/>
      <c r="F11" s="34"/>
      <c r="G11" s="34"/>
      <c r="H11" s="161"/>
      <c r="I11" s="91"/>
    </row>
    <row r="12" spans="1:12" ht="39" thickBot="1" x14ac:dyDescent="0.25">
      <c r="A12" s="15" t="s">
        <v>0</v>
      </c>
      <c r="B12" s="13" t="s">
        <v>1</v>
      </c>
      <c r="C12" s="15" t="s">
        <v>2</v>
      </c>
      <c r="D12" s="16" t="s">
        <v>170</v>
      </c>
      <c r="E12" s="14" t="s">
        <v>171</v>
      </c>
      <c r="F12" s="16" t="s">
        <v>161</v>
      </c>
      <c r="G12" s="71" t="s">
        <v>329</v>
      </c>
      <c r="H12" s="168" t="s">
        <v>322</v>
      </c>
      <c r="I12" s="15" t="s">
        <v>350</v>
      </c>
    </row>
    <row r="13" spans="1:12" ht="186.75" customHeight="1" x14ac:dyDescent="0.2">
      <c r="A13" s="17" t="s">
        <v>11</v>
      </c>
      <c r="B13" s="18" t="s">
        <v>12</v>
      </c>
      <c r="C13" s="18" t="s">
        <v>13</v>
      </c>
      <c r="D13" s="18" t="s">
        <v>14</v>
      </c>
      <c r="E13" s="28" t="s">
        <v>172</v>
      </c>
      <c r="F13" s="18"/>
      <c r="G13" s="83" t="s">
        <v>326</v>
      </c>
      <c r="H13" s="172" t="s">
        <v>366</v>
      </c>
      <c r="I13" s="110" t="s">
        <v>487</v>
      </c>
      <c r="J13" s="11">
        <v>1</v>
      </c>
    </row>
    <row r="14" spans="1:12" ht="154.5" customHeight="1" x14ac:dyDescent="0.2">
      <c r="A14" s="20" t="s">
        <v>15</v>
      </c>
      <c r="B14" s="21" t="s">
        <v>16</v>
      </c>
      <c r="C14" s="21" t="s">
        <v>162</v>
      </c>
      <c r="D14" s="21" t="s">
        <v>17</v>
      </c>
      <c r="E14" s="64" t="s">
        <v>172</v>
      </c>
      <c r="F14" s="55"/>
      <c r="G14" s="84" t="s">
        <v>326</v>
      </c>
      <c r="H14" s="173" t="s">
        <v>367</v>
      </c>
      <c r="I14" s="195" t="s">
        <v>499</v>
      </c>
      <c r="J14" s="11">
        <v>1</v>
      </c>
      <c r="K14" s="147"/>
      <c r="L14" s="54"/>
    </row>
    <row r="15" spans="1:12" ht="409.5" customHeight="1" x14ac:dyDescent="0.2">
      <c r="A15" s="20" t="s">
        <v>18</v>
      </c>
      <c r="B15" s="21" t="s">
        <v>19</v>
      </c>
      <c r="C15" s="21" t="s">
        <v>20</v>
      </c>
      <c r="D15" s="21" t="s">
        <v>21</v>
      </c>
      <c r="E15" s="64" t="s">
        <v>172</v>
      </c>
      <c r="F15" s="21"/>
      <c r="G15" s="79" t="s">
        <v>327</v>
      </c>
      <c r="H15" s="185" t="s">
        <v>465</v>
      </c>
      <c r="I15" s="108" t="s">
        <v>488</v>
      </c>
      <c r="J15" s="11">
        <v>1</v>
      </c>
    </row>
    <row r="16" spans="1:12" ht="206.25" customHeight="1" x14ac:dyDescent="0.2">
      <c r="A16" s="94" t="s">
        <v>22</v>
      </c>
      <c r="B16" s="95" t="s">
        <v>23</v>
      </c>
      <c r="C16" s="95" t="s">
        <v>24</v>
      </c>
      <c r="D16" s="96" t="s">
        <v>25</v>
      </c>
      <c r="E16" s="97" t="s">
        <v>172</v>
      </c>
      <c r="F16" s="96"/>
      <c r="G16" s="98" t="s">
        <v>341</v>
      </c>
      <c r="H16" s="173" t="s">
        <v>421</v>
      </c>
      <c r="I16" s="111" t="s">
        <v>469</v>
      </c>
      <c r="J16" s="11">
        <v>1</v>
      </c>
    </row>
    <row r="17" spans="1:11" ht="324" customHeight="1" x14ac:dyDescent="0.2">
      <c r="A17" s="127" t="s">
        <v>22</v>
      </c>
      <c r="B17" s="55" t="s">
        <v>26</v>
      </c>
      <c r="C17" s="128" t="s">
        <v>27</v>
      </c>
      <c r="D17" s="55" t="s">
        <v>28</v>
      </c>
      <c r="E17" s="62" t="s">
        <v>172</v>
      </c>
      <c r="F17" s="48"/>
      <c r="G17" s="129" t="s">
        <v>327</v>
      </c>
      <c r="H17" s="173" t="s">
        <v>422</v>
      </c>
      <c r="I17" s="151" t="s">
        <v>497</v>
      </c>
      <c r="J17" s="11">
        <v>1</v>
      </c>
    </row>
    <row r="18" spans="1:11" ht="319.5" customHeight="1" x14ac:dyDescent="0.2">
      <c r="A18" s="20" t="s">
        <v>29</v>
      </c>
      <c r="B18" s="21" t="s">
        <v>30</v>
      </c>
      <c r="C18" s="26" t="s">
        <v>176</v>
      </c>
      <c r="D18" s="21" t="s">
        <v>31</v>
      </c>
      <c r="E18" s="64" t="s">
        <v>172</v>
      </c>
      <c r="F18" s="48"/>
      <c r="G18" s="152" t="s">
        <v>342</v>
      </c>
      <c r="H18" s="173" t="s">
        <v>428</v>
      </c>
      <c r="I18" s="151" t="s">
        <v>498</v>
      </c>
      <c r="K18" s="11">
        <v>1</v>
      </c>
    </row>
    <row r="19" spans="1:11" ht="174" customHeight="1" x14ac:dyDescent="0.2">
      <c r="A19" s="20" t="s">
        <v>32</v>
      </c>
      <c r="B19" s="21" t="s">
        <v>33</v>
      </c>
      <c r="C19" s="21" t="s">
        <v>34</v>
      </c>
      <c r="D19" s="21" t="s">
        <v>35</v>
      </c>
      <c r="E19" s="64" t="s">
        <v>172</v>
      </c>
      <c r="F19" s="26"/>
      <c r="G19" s="80" t="s">
        <v>324</v>
      </c>
      <c r="H19" s="173" t="s">
        <v>369</v>
      </c>
      <c r="I19" s="151" t="s">
        <v>489</v>
      </c>
    </row>
    <row r="20" spans="1:11" ht="138.6" customHeight="1" x14ac:dyDescent="0.2">
      <c r="A20" s="20" t="s">
        <v>36</v>
      </c>
      <c r="B20" s="21" t="s">
        <v>37</v>
      </c>
      <c r="C20" s="21" t="s">
        <v>38</v>
      </c>
      <c r="D20" s="21" t="s">
        <v>39</v>
      </c>
      <c r="E20" s="64" t="s">
        <v>172</v>
      </c>
      <c r="F20" s="26"/>
      <c r="G20" s="80" t="s">
        <v>325</v>
      </c>
      <c r="H20" s="131" t="s">
        <v>423</v>
      </c>
      <c r="I20" s="108" t="s">
        <v>447</v>
      </c>
    </row>
    <row r="21" spans="1:11" ht="59.25" customHeight="1" x14ac:dyDescent="0.2">
      <c r="A21" s="20" t="s">
        <v>40</v>
      </c>
      <c r="B21" s="21" t="s">
        <v>41</v>
      </c>
      <c r="C21" s="21" t="s">
        <v>42</v>
      </c>
      <c r="D21" s="26" t="s">
        <v>43</v>
      </c>
      <c r="E21" s="64" t="s">
        <v>172</v>
      </c>
      <c r="F21" s="26"/>
      <c r="G21" s="80" t="s">
        <v>328</v>
      </c>
      <c r="H21" s="130"/>
      <c r="I21" s="112" t="s">
        <v>351</v>
      </c>
      <c r="J21" s="11">
        <v>1</v>
      </c>
    </row>
    <row r="22" spans="1:11" ht="117.75" customHeight="1" x14ac:dyDescent="0.2">
      <c r="A22" s="20" t="s">
        <v>44</v>
      </c>
      <c r="B22" s="21" t="s">
        <v>45</v>
      </c>
      <c r="C22" s="21" t="s">
        <v>46</v>
      </c>
      <c r="D22" s="21" t="s">
        <v>47</v>
      </c>
      <c r="E22" s="21"/>
      <c r="F22" s="21"/>
      <c r="G22" s="79"/>
      <c r="H22" s="174" t="s">
        <v>172</v>
      </c>
      <c r="I22" s="112" t="s">
        <v>163</v>
      </c>
    </row>
    <row r="23" spans="1:11" ht="77.25" customHeight="1" thickBot="1" x14ac:dyDescent="0.25">
      <c r="A23" s="23" t="s">
        <v>48</v>
      </c>
      <c r="B23" s="24" t="s">
        <v>49</v>
      </c>
      <c r="C23" s="24" t="s">
        <v>50</v>
      </c>
      <c r="D23" s="24" t="s">
        <v>51</v>
      </c>
      <c r="E23" s="30" t="s">
        <v>172</v>
      </c>
      <c r="F23" s="24"/>
      <c r="G23" s="93" t="s">
        <v>325</v>
      </c>
      <c r="H23" s="132" t="s">
        <v>349</v>
      </c>
      <c r="I23" s="108" t="s">
        <v>447</v>
      </c>
    </row>
    <row r="24" spans="1:11" ht="13.5" thickBot="1" x14ac:dyDescent="0.25">
      <c r="A24" s="32" t="s">
        <v>166</v>
      </c>
      <c r="B24" s="33"/>
      <c r="C24" s="33"/>
      <c r="D24" s="34"/>
      <c r="E24" s="34"/>
      <c r="F24" s="34"/>
      <c r="G24" s="75"/>
      <c r="H24" s="161"/>
      <c r="I24" s="33"/>
    </row>
    <row r="25" spans="1:11" ht="39" thickBot="1" x14ac:dyDescent="0.25">
      <c r="A25" s="88" t="s">
        <v>0</v>
      </c>
      <c r="B25" s="89" t="s">
        <v>1</v>
      </c>
      <c r="C25" s="88" t="s">
        <v>2</v>
      </c>
      <c r="D25" s="60" t="s">
        <v>170</v>
      </c>
      <c r="E25" s="59" t="s">
        <v>171</v>
      </c>
      <c r="F25" s="60" t="s">
        <v>161</v>
      </c>
      <c r="G25" s="91" t="s">
        <v>329</v>
      </c>
      <c r="H25" s="160" t="s">
        <v>322</v>
      </c>
      <c r="I25" s="15" t="s">
        <v>350</v>
      </c>
    </row>
    <row r="26" spans="1:11" s="137" customFormat="1" ht="216" customHeight="1" x14ac:dyDescent="0.2">
      <c r="A26" s="134" t="s">
        <v>52</v>
      </c>
      <c r="B26" s="134" t="s">
        <v>53</v>
      </c>
      <c r="C26" s="134" t="s">
        <v>54</v>
      </c>
      <c r="D26" s="134" t="s">
        <v>55</v>
      </c>
      <c r="E26" s="135" t="s">
        <v>172</v>
      </c>
      <c r="F26" s="134"/>
      <c r="G26" s="136" t="s">
        <v>323</v>
      </c>
      <c r="H26" s="175" t="s">
        <v>370</v>
      </c>
      <c r="I26" s="117" t="s">
        <v>490</v>
      </c>
      <c r="J26" s="137">
        <v>1</v>
      </c>
    </row>
    <row r="27" spans="1:11" ht="90" customHeight="1" thickBot="1" x14ac:dyDescent="0.25">
      <c r="A27" s="21" t="s">
        <v>57</v>
      </c>
      <c r="B27" s="21" t="s">
        <v>56</v>
      </c>
      <c r="C27" s="21" t="s">
        <v>58</v>
      </c>
      <c r="D27" s="21" t="s">
        <v>59</v>
      </c>
      <c r="E27" s="29" t="s">
        <v>172</v>
      </c>
      <c r="F27" s="21"/>
      <c r="G27" s="79" t="s">
        <v>323</v>
      </c>
      <c r="H27" s="175" t="s">
        <v>371</v>
      </c>
      <c r="I27" s="108" t="s">
        <v>466</v>
      </c>
      <c r="J27" s="11">
        <v>1</v>
      </c>
    </row>
    <row r="28" spans="1:11" ht="306" customHeight="1" thickBot="1" x14ac:dyDescent="0.25">
      <c r="A28" s="21" t="s">
        <v>60</v>
      </c>
      <c r="B28" s="21" t="s">
        <v>61</v>
      </c>
      <c r="C28" s="35" t="s">
        <v>62</v>
      </c>
      <c r="D28" s="21" t="s">
        <v>63</v>
      </c>
      <c r="E28" s="29" t="s">
        <v>172</v>
      </c>
      <c r="F28" s="55"/>
      <c r="G28" s="82" t="s">
        <v>323</v>
      </c>
      <c r="H28" s="175" t="s">
        <v>372</v>
      </c>
      <c r="I28" s="196" t="s">
        <v>501</v>
      </c>
      <c r="K28" s="11">
        <v>1</v>
      </c>
    </row>
    <row r="29" spans="1:11" ht="89.25" customHeight="1" thickBot="1" x14ac:dyDescent="0.25">
      <c r="A29" s="24" t="s">
        <v>65</v>
      </c>
      <c r="B29" s="24" t="s">
        <v>64</v>
      </c>
      <c r="C29" s="24" t="s">
        <v>66</v>
      </c>
      <c r="D29" s="24" t="s">
        <v>67</v>
      </c>
      <c r="E29" s="29" t="s">
        <v>172</v>
      </c>
      <c r="F29" s="21"/>
      <c r="G29" s="82" t="s">
        <v>323</v>
      </c>
      <c r="H29" s="175" t="s">
        <v>373</v>
      </c>
      <c r="I29" s="113" t="s">
        <v>429</v>
      </c>
    </row>
    <row r="30" spans="1:11" ht="13.5" thickBot="1" x14ac:dyDescent="0.25">
      <c r="A30" s="12" t="s">
        <v>167</v>
      </c>
      <c r="B30" s="13"/>
      <c r="C30" s="13"/>
      <c r="D30" s="14"/>
      <c r="E30" s="14"/>
      <c r="F30" s="14"/>
      <c r="G30" s="76"/>
      <c r="H30" s="162"/>
      <c r="I30" s="13"/>
    </row>
    <row r="31" spans="1:11" ht="39" thickBot="1" x14ac:dyDescent="0.25">
      <c r="A31" s="15" t="s">
        <v>0</v>
      </c>
      <c r="B31" s="13" t="s">
        <v>1</v>
      </c>
      <c r="C31" s="15" t="s">
        <v>2</v>
      </c>
      <c r="D31" s="16" t="s">
        <v>170</v>
      </c>
      <c r="E31" s="59" t="s">
        <v>171</v>
      </c>
      <c r="F31" s="60" t="s">
        <v>161</v>
      </c>
      <c r="G31" s="91" t="s">
        <v>329</v>
      </c>
      <c r="H31" s="160" t="s">
        <v>322</v>
      </c>
      <c r="I31" s="15" t="s">
        <v>350</v>
      </c>
    </row>
    <row r="32" spans="1:11" ht="213" customHeight="1" x14ac:dyDescent="0.2">
      <c r="A32" s="17" t="s">
        <v>68</v>
      </c>
      <c r="B32" s="18" t="s">
        <v>69</v>
      </c>
      <c r="C32" s="18" t="s">
        <v>70</v>
      </c>
      <c r="D32" s="18" t="s">
        <v>71</v>
      </c>
      <c r="E32" s="58" t="s">
        <v>175</v>
      </c>
      <c r="F32" s="58"/>
      <c r="G32" s="82" t="s">
        <v>330</v>
      </c>
      <c r="H32" s="133" t="s">
        <v>415</v>
      </c>
      <c r="I32" s="110" t="s">
        <v>491</v>
      </c>
      <c r="J32" s="11">
        <v>1</v>
      </c>
    </row>
    <row r="33" spans="1:13" ht="117" customHeight="1" x14ac:dyDescent="0.2">
      <c r="A33" s="20" t="s">
        <v>72</v>
      </c>
      <c r="B33" s="21" t="s">
        <v>73</v>
      </c>
      <c r="C33" s="26" t="s">
        <v>75</v>
      </c>
      <c r="D33" s="21" t="s">
        <v>74</v>
      </c>
      <c r="E33" s="29" t="s">
        <v>172</v>
      </c>
      <c r="F33" s="21"/>
      <c r="G33" s="82" t="s">
        <v>330</v>
      </c>
      <c r="H33" s="133" t="s">
        <v>416</v>
      </c>
      <c r="I33" s="114" t="s">
        <v>448</v>
      </c>
      <c r="J33" s="11">
        <v>1</v>
      </c>
    </row>
    <row r="34" spans="1:13" ht="119.45" customHeight="1" x14ac:dyDescent="0.2">
      <c r="A34" s="20" t="s">
        <v>76</v>
      </c>
      <c r="B34" s="21" t="s">
        <v>77</v>
      </c>
      <c r="C34" s="21" t="s">
        <v>78</v>
      </c>
      <c r="D34" s="26" t="s">
        <v>173</v>
      </c>
      <c r="E34" s="29" t="s">
        <v>172</v>
      </c>
      <c r="F34" s="21"/>
      <c r="G34" s="79" t="s">
        <v>331</v>
      </c>
      <c r="H34" s="176" t="s">
        <v>374</v>
      </c>
      <c r="I34" s="150" t="s">
        <v>449</v>
      </c>
      <c r="J34" s="11">
        <v>1</v>
      </c>
      <c r="M34" s="146"/>
    </row>
    <row r="35" spans="1:13" ht="120" customHeight="1" x14ac:dyDescent="0.2">
      <c r="A35" s="20" t="s">
        <v>80</v>
      </c>
      <c r="B35" s="21" t="s">
        <v>79</v>
      </c>
      <c r="C35" s="21" t="s">
        <v>81</v>
      </c>
      <c r="D35" s="21" t="s">
        <v>82</v>
      </c>
      <c r="E35" s="29" t="s">
        <v>172</v>
      </c>
      <c r="F35" s="21"/>
      <c r="G35" s="82" t="s">
        <v>330</v>
      </c>
      <c r="H35" s="133" t="s">
        <v>417</v>
      </c>
      <c r="I35" s="111" t="s">
        <v>450</v>
      </c>
      <c r="J35" s="11">
        <v>1</v>
      </c>
    </row>
    <row r="36" spans="1:13" ht="81" customHeight="1" thickBot="1" x14ac:dyDescent="0.25">
      <c r="A36" s="20" t="s">
        <v>83</v>
      </c>
      <c r="B36" s="21" t="s">
        <v>84</v>
      </c>
      <c r="C36" s="21" t="s">
        <v>85</v>
      </c>
      <c r="D36" s="21" t="s">
        <v>86</v>
      </c>
      <c r="E36" s="29" t="s">
        <v>172</v>
      </c>
      <c r="F36" s="21"/>
      <c r="G36" s="79"/>
      <c r="H36" s="145"/>
      <c r="I36" s="115" t="s">
        <v>352</v>
      </c>
      <c r="J36" s="11">
        <v>1</v>
      </c>
    </row>
    <row r="37" spans="1:13" ht="13.5" thickBot="1" x14ac:dyDescent="0.25">
      <c r="A37" s="12" t="s">
        <v>168</v>
      </c>
      <c r="B37" s="13"/>
      <c r="C37" s="13"/>
      <c r="D37" s="14"/>
      <c r="E37" s="14"/>
      <c r="F37" s="14"/>
      <c r="G37" s="76"/>
      <c r="H37" s="162"/>
      <c r="I37" s="13"/>
    </row>
    <row r="38" spans="1:13" ht="39" thickBot="1" x14ac:dyDescent="0.25">
      <c r="A38" s="15" t="s">
        <v>0</v>
      </c>
      <c r="B38" s="13" t="s">
        <v>1</v>
      </c>
      <c r="C38" s="15" t="s">
        <v>2</v>
      </c>
      <c r="D38" s="16" t="s">
        <v>170</v>
      </c>
      <c r="E38" s="14" t="s">
        <v>171</v>
      </c>
      <c r="F38" s="16" t="s">
        <v>161</v>
      </c>
      <c r="G38" s="91" t="s">
        <v>329</v>
      </c>
      <c r="H38" s="160" t="s">
        <v>322</v>
      </c>
      <c r="I38" s="15" t="s">
        <v>350</v>
      </c>
    </row>
    <row r="39" spans="1:13" ht="90" customHeight="1" x14ac:dyDescent="0.2">
      <c r="A39" s="17" t="s">
        <v>87</v>
      </c>
      <c r="B39" s="18" t="s">
        <v>88</v>
      </c>
      <c r="C39" s="18" t="s">
        <v>89</v>
      </c>
      <c r="D39" s="18" t="s">
        <v>90</v>
      </c>
      <c r="E39" s="29" t="s">
        <v>172</v>
      </c>
      <c r="F39" s="18"/>
      <c r="G39" s="78" t="s">
        <v>324</v>
      </c>
      <c r="H39" s="177" t="s">
        <v>375</v>
      </c>
      <c r="I39" s="116" t="s">
        <v>468</v>
      </c>
      <c r="J39" s="11">
        <v>1</v>
      </c>
    </row>
    <row r="40" spans="1:13" ht="81.75" customHeight="1" thickBot="1" x14ac:dyDescent="0.25">
      <c r="A40" s="20" t="s">
        <v>91</v>
      </c>
      <c r="B40" s="21" t="s">
        <v>92</v>
      </c>
      <c r="C40" s="35" t="s">
        <v>177</v>
      </c>
      <c r="D40" s="26" t="s">
        <v>93</v>
      </c>
      <c r="E40" s="29" t="s">
        <v>172</v>
      </c>
      <c r="F40" s="26"/>
      <c r="G40" s="92" t="s">
        <v>325</v>
      </c>
      <c r="H40" s="183" t="s">
        <v>424</v>
      </c>
      <c r="I40" s="112" t="s">
        <v>467</v>
      </c>
      <c r="J40" s="11">
        <v>1</v>
      </c>
    </row>
    <row r="41" spans="1:13" ht="105" customHeight="1" thickBot="1" x14ac:dyDescent="0.25">
      <c r="A41" s="20" t="s">
        <v>94</v>
      </c>
      <c r="B41" s="21" t="s">
        <v>95</v>
      </c>
      <c r="C41" s="21" t="s">
        <v>96</v>
      </c>
      <c r="D41" s="21" t="s">
        <v>97</v>
      </c>
      <c r="E41" s="21" t="s">
        <v>174</v>
      </c>
      <c r="F41" s="21"/>
      <c r="G41" s="82" t="s">
        <v>324</v>
      </c>
      <c r="H41" s="177" t="s">
        <v>375</v>
      </c>
      <c r="I41" s="109" t="s">
        <v>430</v>
      </c>
      <c r="J41" s="11">
        <v>1</v>
      </c>
    </row>
    <row r="42" spans="1:13" ht="13.5" thickBot="1" x14ac:dyDescent="0.25">
      <c r="A42" s="12" t="s">
        <v>169</v>
      </c>
      <c r="B42" s="13"/>
      <c r="C42" s="13"/>
      <c r="D42" s="14"/>
      <c r="E42" s="14"/>
      <c r="F42" s="14"/>
      <c r="G42" s="76"/>
      <c r="H42" s="162"/>
      <c r="I42" s="13"/>
    </row>
    <row r="43" spans="1:13" ht="39" thickBot="1" x14ac:dyDescent="0.25">
      <c r="A43" s="15" t="s">
        <v>0</v>
      </c>
      <c r="B43" s="13" t="s">
        <v>1</v>
      </c>
      <c r="C43" s="15" t="s">
        <v>2</v>
      </c>
      <c r="D43" s="16" t="s">
        <v>170</v>
      </c>
      <c r="E43" s="14" t="s">
        <v>171</v>
      </c>
      <c r="F43" s="16" t="s">
        <v>161</v>
      </c>
      <c r="G43" s="91" t="s">
        <v>329</v>
      </c>
      <c r="H43" s="160" t="s">
        <v>322</v>
      </c>
      <c r="I43" s="15" t="s">
        <v>350</v>
      </c>
    </row>
    <row r="44" spans="1:13" ht="90" customHeight="1" x14ac:dyDescent="0.2">
      <c r="A44" s="17" t="s">
        <v>98</v>
      </c>
      <c r="B44" s="18" t="s">
        <v>99</v>
      </c>
      <c r="C44" s="19" t="s">
        <v>100</v>
      </c>
      <c r="D44" s="18" t="s">
        <v>101</v>
      </c>
      <c r="E44" s="29" t="s">
        <v>172</v>
      </c>
      <c r="F44" s="18"/>
      <c r="G44" s="92" t="s">
        <v>325</v>
      </c>
      <c r="H44" s="184" t="s">
        <v>425</v>
      </c>
      <c r="I44" s="117" t="s">
        <v>431</v>
      </c>
      <c r="J44" s="11">
        <v>1</v>
      </c>
    </row>
    <row r="45" spans="1:13" ht="75" customHeight="1" x14ac:dyDescent="0.2">
      <c r="A45" s="20" t="s">
        <v>102</v>
      </c>
      <c r="B45" s="21" t="s">
        <v>103</v>
      </c>
      <c r="C45" s="35" t="s">
        <v>178</v>
      </c>
      <c r="D45" s="21" t="s">
        <v>104</v>
      </c>
      <c r="E45" s="29" t="s">
        <v>172</v>
      </c>
      <c r="F45" s="21"/>
      <c r="G45" s="79" t="s">
        <v>328</v>
      </c>
      <c r="H45" s="124"/>
      <c r="I45" s="112" t="s">
        <v>353</v>
      </c>
      <c r="J45" s="11">
        <v>1</v>
      </c>
    </row>
    <row r="46" spans="1:13" ht="108.75" customHeight="1" thickBot="1" x14ac:dyDescent="0.25">
      <c r="A46" s="23" t="s">
        <v>105</v>
      </c>
      <c r="B46" s="24" t="s">
        <v>107</v>
      </c>
      <c r="C46" s="24" t="s">
        <v>106</v>
      </c>
      <c r="D46" s="24" t="s">
        <v>108</v>
      </c>
      <c r="E46" s="30" t="s">
        <v>163</v>
      </c>
      <c r="F46" s="24"/>
      <c r="G46" s="81"/>
      <c r="H46" s="169"/>
      <c r="I46" s="115" t="s">
        <v>360</v>
      </c>
      <c r="J46" s="11">
        <v>1</v>
      </c>
    </row>
    <row r="47" spans="1:13" ht="18.75" customHeight="1" x14ac:dyDescent="0.2">
      <c r="A47" s="27"/>
      <c r="B47" s="27"/>
      <c r="C47" s="27"/>
      <c r="D47" s="37" t="s">
        <v>179</v>
      </c>
      <c r="E47" s="38"/>
      <c r="F47" s="39">
        <f>SUM(J47:L47)</f>
        <v>21</v>
      </c>
      <c r="G47" s="77"/>
      <c r="H47" s="163"/>
      <c r="I47" s="39"/>
      <c r="J47" s="11">
        <f>SUM(J9:J46)</f>
        <v>19</v>
      </c>
      <c r="K47" s="11">
        <f>SUM(K9:K46)</f>
        <v>2</v>
      </c>
      <c r="L47" s="11">
        <f>SUM(L9:L46)</f>
        <v>0</v>
      </c>
    </row>
    <row r="48" spans="1:13" ht="13.5" customHeight="1" x14ac:dyDescent="0.2">
      <c r="A48" s="27"/>
      <c r="B48" s="27"/>
      <c r="C48" s="27"/>
      <c r="D48" s="200" t="s">
        <v>180</v>
      </c>
      <c r="E48" s="200"/>
      <c r="F48" s="39">
        <f>+J47</f>
        <v>19</v>
      </c>
      <c r="G48" s="39"/>
      <c r="H48" s="163"/>
      <c r="I48" s="39"/>
    </row>
    <row r="49" spans="1:11" ht="18.75" customHeight="1" x14ac:dyDescent="0.2">
      <c r="A49" s="27"/>
      <c r="B49" s="27"/>
      <c r="C49" s="27"/>
      <c r="D49" s="56" t="s">
        <v>313</v>
      </c>
      <c r="E49" s="56"/>
      <c r="F49" s="39">
        <f>+K47</f>
        <v>2</v>
      </c>
      <c r="G49" s="39"/>
      <c r="H49" s="163"/>
      <c r="I49" s="39"/>
    </row>
    <row r="50" spans="1:11" ht="21.75" customHeight="1" x14ac:dyDescent="0.2">
      <c r="A50" s="27"/>
      <c r="B50" s="27"/>
      <c r="C50" s="27"/>
      <c r="D50" s="56" t="s">
        <v>314</v>
      </c>
      <c r="E50" s="56"/>
      <c r="F50" s="39">
        <f>+L47</f>
        <v>0</v>
      </c>
      <c r="G50" s="39"/>
      <c r="H50" s="163"/>
      <c r="I50" s="39"/>
      <c r="K50" s="36"/>
    </row>
    <row r="51" spans="1:11" ht="26.25" customHeight="1" x14ac:dyDescent="0.2">
      <c r="A51" s="27"/>
      <c r="B51" s="27"/>
      <c r="C51" s="27"/>
      <c r="D51" s="37" t="s">
        <v>181</v>
      </c>
      <c r="E51" s="37"/>
      <c r="F51" s="61">
        <f>+F48/F47</f>
        <v>0.90476190476190477</v>
      </c>
      <c r="G51" s="61"/>
      <c r="H51" s="170"/>
      <c r="I51" s="61"/>
    </row>
    <row r="52" spans="1:11" x14ac:dyDescent="0.2">
      <c r="A52" s="27"/>
      <c r="B52" s="27"/>
      <c r="C52" s="27"/>
      <c r="D52" s="27"/>
      <c r="E52" s="27"/>
      <c r="F52" s="27"/>
      <c r="G52" s="27"/>
      <c r="H52" s="165"/>
      <c r="I52" s="27"/>
    </row>
    <row r="53" spans="1:11" x14ac:dyDescent="0.2">
      <c r="A53" s="27"/>
      <c r="B53" s="27"/>
      <c r="C53" s="27"/>
      <c r="D53" s="27"/>
      <c r="E53" s="27"/>
      <c r="F53" s="27"/>
      <c r="G53" s="27"/>
      <c r="H53" s="165"/>
      <c r="I53" s="27"/>
    </row>
    <row r="54" spans="1:11" x14ac:dyDescent="0.2">
      <c r="A54" s="27"/>
      <c r="B54" s="27"/>
      <c r="C54" s="27"/>
      <c r="D54" s="27"/>
      <c r="E54" s="27"/>
      <c r="F54" s="27"/>
      <c r="G54" s="27"/>
      <c r="H54" s="165"/>
      <c r="I54" s="27"/>
    </row>
    <row r="55" spans="1:11" x14ac:dyDescent="0.2">
      <c r="A55" s="27"/>
      <c r="B55" s="27"/>
      <c r="C55" s="27"/>
      <c r="D55" s="27"/>
      <c r="E55" s="27"/>
      <c r="F55" s="27"/>
      <c r="G55" s="27"/>
      <c r="H55" s="165"/>
      <c r="I55" s="27"/>
    </row>
    <row r="56" spans="1:11" x14ac:dyDescent="0.2">
      <c r="A56" s="27"/>
      <c r="B56" s="27"/>
      <c r="C56" s="27"/>
      <c r="D56" s="27"/>
      <c r="E56" s="27"/>
      <c r="F56" s="27"/>
      <c r="G56" s="27"/>
      <c r="H56" s="165"/>
      <c r="I56" s="27"/>
    </row>
    <row r="57" spans="1:11" x14ac:dyDescent="0.2">
      <c r="A57" s="27"/>
      <c r="B57" s="27"/>
      <c r="C57" s="27"/>
      <c r="D57" s="27"/>
      <c r="E57" s="27"/>
      <c r="F57" s="27"/>
      <c r="G57" s="27"/>
      <c r="H57" s="165"/>
      <c r="I57" s="27"/>
    </row>
    <row r="58" spans="1:11" x14ac:dyDescent="0.2">
      <c r="A58" s="27"/>
      <c r="B58" s="27"/>
      <c r="C58" s="27"/>
      <c r="D58" s="27"/>
      <c r="E58" s="27"/>
      <c r="F58" s="27"/>
      <c r="G58" s="27"/>
      <c r="H58" s="165"/>
      <c r="I58" s="27"/>
    </row>
    <row r="59" spans="1:11" x14ac:dyDescent="0.2">
      <c r="A59" s="27"/>
      <c r="B59" s="27"/>
      <c r="C59" s="27"/>
      <c r="D59" s="27"/>
      <c r="E59" s="27"/>
      <c r="F59" s="27"/>
      <c r="G59" s="27"/>
      <c r="H59" s="165"/>
      <c r="I59" s="27"/>
    </row>
    <row r="60" spans="1:11" x14ac:dyDescent="0.2">
      <c r="A60" s="27"/>
      <c r="B60" s="27"/>
      <c r="C60" s="27"/>
      <c r="D60" s="27"/>
      <c r="E60" s="27"/>
      <c r="F60" s="27"/>
      <c r="G60" s="27"/>
      <c r="H60" s="165"/>
      <c r="I60" s="27"/>
    </row>
    <row r="61" spans="1:11" x14ac:dyDescent="0.2">
      <c r="A61" s="27"/>
      <c r="B61" s="27"/>
      <c r="C61" s="27"/>
      <c r="D61" s="27"/>
      <c r="E61" s="27"/>
      <c r="F61" s="27"/>
      <c r="G61" s="27"/>
      <c r="H61" s="165"/>
      <c r="I61" s="27"/>
    </row>
    <row r="62" spans="1:11" x14ac:dyDescent="0.2">
      <c r="A62" s="27"/>
      <c r="B62" s="27"/>
      <c r="C62" s="27"/>
      <c r="D62" s="27"/>
      <c r="E62" s="27"/>
      <c r="F62" s="27"/>
      <c r="G62" s="27"/>
      <c r="H62" s="165"/>
      <c r="I62" s="27"/>
    </row>
    <row r="63" spans="1:11" x14ac:dyDescent="0.2">
      <c r="A63" s="27"/>
      <c r="B63" s="27"/>
      <c r="C63" s="27"/>
      <c r="D63" s="27"/>
      <c r="E63" s="27"/>
      <c r="F63" s="27"/>
      <c r="G63" s="27"/>
      <c r="H63" s="165"/>
      <c r="I63" s="27"/>
    </row>
    <row r="64" spans="1:11" x14ac:dyDescent="0.2">
      <c r="A64" s="27"/>
      <c r="B64" s="27"/>
      <c r="C64" s="27"/>
      <c r="D64" s="27"/>
      <c r="E64" s="27"/>
      <c r="F64" s="27"/>
      <c r="G64" s="27"/>
      <c r="H64" s="165"/>
      <c r="I64" s="27"/>
    </row>
    <row r="65" spans="1:9" x14ac:dyDescent="0.2">
      <c r="A65" s="27"/>
      <c r="B65" s="27"/>
      <c r="C65" s="27"/>
      <c r="D65" s="27"/>
      <c r="E65" s="27"/>
      <c r="F65" s="27"/>
      <c r="G65" s="27"/>
      <c r="H65" s="165"/>
      <c r="I65" s="27"/>
    </row>
    <row r="66" spans="1:9" x14ac:dyDescent="0.2">
      <c r="A66" s="27"/>
      <c r="B66" s="27"/>
      <c r="C66" s="27"/>
      <c r="D66" s="27"/>
      <c r="E66" s="27"/>
      <c r="F66" s="27"/>
      <c r="G66" s="27"/>
      <c r="H66" s="165"/>
      <c r="I66" s="27"/>
    </row>
    <row r="67" spans="1:9" x14ac:dyDescent="0.2">
      <c r="A67" s="27"/>
      <c r="B67" s="27"/>
      <c r="C67" s="27"/>
      <c r="D67" s="27"/>
      <c r="E67" s="27"/>
      <c r="F67" s="27"/>
      <c r="G67" s="27"/>
      <c r="H67" s="165"/>
      <c r="I67" s="27"/>
    </row>
    <row r="68" spans="1:9" x14ac:dyDescent="0.2">
      <c r="A68" s="27"/>
      <c r="B68" s="27"/>
      <c r="C68" s="27"/>
      <c r="D68" s="27"/>
      <c r="E68" s="27"/>
      <c r="F68" s="27"/>
      <c r="G68" s="27"/>
      <c r="H68" s="165"/>
      <c r="I68" s="27"/>
    </row>
    <row r="69" spans="1:9" x14ac:dyDescent="0.2">
      <c r="A69" s="27"/>
      <c r="B69" s="27"/>
      <c r="C69" s="27"/>
      <c r="D69" s="27"/>
      <c r="E69" s="27"/>
      <c r="F69" s="27"/>
      <c r="G69" s="27"/>
      <c r="H69" s="165"/>
      <c r="I69" s="27"/>
    </row>
    <row r="70" spans="1:9" x14ac:dyDescent="0.2">
      <c r="A70" s="27"/>
      <c r="B70" s="27"/>
      <c r="C70" s="27"/>
      <c r="D70" s="27"/>
      <c r="E70" s="27"/>
      <c r="F70" s="27"/>
      <c r="G70" s="27"/>
      <c r="H70" s="165"/>
      <c r="I70" s="27"/>
    </row>
    <row r="71" spans="1:9" x14ac:dyDescent="0.2">
      <c r="A71" s="27"/>
      <c r="B71" s="27"/>
      <c r="C71" s="27"/>
      <c r="D71" s="27"/>
      <c r="E71" s="27"/>
      <c r="F71" s="27"/>
      <c r="G71" s="27"/>
      <c r="H71" s="165"/>
      <c r="I71" s="27"/>
    </row>
    <row r="72" spans="1:9" x14ac:dyDescent="0.2">
      <c r="A72" s="27"/>
      <c r="B72" s="27"/>
      <c r="C72" s="27"/>
      <c r="D72" s="27"/>
      <c r="E72" s="27"/>
      <c r="F72" s="27"/>
      <c r="G72" s="27"/>
      <c r="H72" s="165"/>
      <c r="I72" s="27"/>
    </row>
    <row r="73" spans="1:9" x14ac:dyDescent="0.2">
      <c r="A73" s="27"/>
      <c r="B73" s="27"/>
      <c r="C73" s="27"/>
      <c r="D73" s="27"/>
      <c r="E73" s="27"/>
      <c r="F73" s="27"/>
      <c r="G73" s="27"/>
      <c r="H73" s="165"/>
      <c r="I73" s="27"/>
    </row>
    <row r="74" spans="1:9" x14ac:dyDescent="0.2">
      <c r="A74" s="27"/>
      <c r="B74" s="27"/>
      <c r="C74" s="27"/>
      <c r="D74" s="27"/>
      <c r="E74" s="27"/>
      <c r="F74" s="27"/>
      <c r="G74" s="27"/>
      <c r="H74" s="165"/>
      <c r="I74" s="27"/>
    </row>
    <row r="75" spans="1:9" x14ac:dyDescent="0.2">
      <c r="A75" s="27"/>
      <c r="B75" s="27"/>
      <c r="C75" s="27"/>
      <c r="D75" s="27"/>
      <c r="E75" s="27"/>
      <c r="F75" s="27"/>
      <c r="G75" s="27"/>
      <c r="H75" s="165"/>
      <c r="I75" s="27"/>
    </row>
    <row r="76" spans="1:9" x14ac:dyDescent="0.2">
      <c r="A76" s="27"/>
      <c r="B76" s="27"/>
      <c r="C76" s="27"/>
      <c r="D76" s="27"/>
      <c r="E76" s="27"/>
      <c r="F76" s="27"/>
      <c r="G76" s="27"/>
      <c r="H76" s="165"/>
      <c r="I76" s="27"/>
    </row>
    <row r="77" spans="1:9" x14ac:dyDescent="0.2">
      <c r="A77" s="27"/>
      <c r="B77" s="27"/>
      <c r="C77" s="27"/>
      <c r="D77" s="27"/>
      <c r="E77" s="27"/>
      <c r="F77" s="27"/>
      <c r="G77" s="27"/>
      <c r="H77" s="165"/>
      <c r="I77" s="27"/>
    </row>
    <row r="78" spans="1:9" x14ac:dyDescent="0.2">
      <c r="A78" s="27"/>
      <c r="B78" s="27"/>
      <c r="C78" s="27"/>
      <c r="D78" s="27"/>
      <c r="E78" s="27"/>
      <c r="F78" s="27"/>
      <c r="G78" s="27"/>
      <c r="H78" s="165"/>
      <c r="I78" s="27"/>
    </row>
    <row r="79" spans="1:9" x14ac:dyDescent="0.2">
      <c r="A79" s="27"/>
      <c r="B79" s="27"/>
      <c r="C79" s="27"/>
      <c r="D79" s="27"/>
      <c r="E79" s="27"/>
      <c r="F79" s="27"/>
      <c r="G79" s="27"/>
      <c r="H79" s="165"/>
      <c r="I79" s="27"/>
    </row>
    <row r="80" spans="1:9" x14ac:dyDescent="0.2">
      <c r="A80" s="27"/>
      <c r="B80" s="27"/>
      <c r="C80" s="27"/>
      <c r="D80" s="27"/>
      <c r="E80" s="27"/>
      <c r="F80" s="27"/>
      <c r="G80" s="27"/>
      <c r="H80" s="165"/>
      <c r="I80" s="27"/>
    </row>
    <row r="81" spans="1:9" x14ac:dyDescent="0.2">
      <c r="A81" s="27"/>
      <c r="B81" s="27"/>
      <c r="C81" s="27"/>
      <c r="D81" s="27"/>
      <c r="E81" s="27"/>
      <c r="F81" s="27"/>
      <c r="G81" s="27"/>
      <c r="H81" s="165"/>
      <c r="I81" s="27"/>
    </row>
    <row r="82" spans="1:9" x14ac:dyDescent="0.2">
      <c r="A82" s="27"/>
      <c r="B82" s="27"/>
      <c r="C82" s="27"/>
      <c r="D82" s="27"/>
      <c r="E82" s="27"/>
      <c r="F82" s="27"/>
      <c r="G82" s="27"/>
      <c r="H82" s="165"/>
      <c r="I82" s="27"/>
    </row>
    <row r="83" spans="1:9" x14ac:dyDescent="0.2">
      <c r="A83" s="27"/>
      <c r="B83" s="27"/>
      <c r="C83" s="27"/>
      <c r="D83" s="27"/>
      <c r="E83" s="27"/>
      <c r="F83" s="27"/>
      <c r="G83" s="27"/>
      <c r="H83" s="165"/>
      <c r="I83" s="27"/>
    </row>
    <row r="84" spans="1:9" x14ac:dyDescent="0.2">
      <c r="A84" s="27"/>
      <c r="B84" s="27"/>
      <c r="C84" s="27"/>
      <c r="D84" s="27"/>
      <c r="E84" s="27"/>
      <c r="F84" s="27"/>
      <c r="G84" s="27"/>
      <c r="H84" s="165"/>
      <c r="I84" s="27"/>
    </row>
    <row r="85" spans="1:9" x14ac:dyDescent="0.2">
      <c r="A85" s="27"/>
      <c r="B85" s="27"/>
      <c r="C85" s="27"/>
      <c r="D85" s="27"/>
      <c r="E85" s="27"/>
      <c r="F85" s="27"/>
      <c r="G85" s="27"/>
      <c r="H85" s="165"/>
      <c r="I85" s="27"/>
    </row>
    <row r="86" spans="1:9" x14ac:dyDescent="0.2">
      <c r="A86" s="27"/>
      <c r="B86" s="27"/>
      <c r="C86" s="27"/>
      <c r="D86" s="27"/>
      <c r="E86" s="27"/>
      <c r="F86" s="27"/>
      <c r="G86" s="27"/>
      <c r="H86" s="165"/>
      <c r="I86" s="27"/>
    </row>
    <row r="87" spans="1:9" x14ac:dyDescent="0.2">
      <c r="A87" s="27"/>
      <c r="B87" s="27"/>
      <c r="C87" s="27"/>
      <c r="D87" s="27"/>
      <c r="E87" s="27"/>
      <c r="F87" s="27"/>
      <c r="G87" s="27"/>
      <c r="H87" s="165"/>
      <c r="I87" s="27"/>
    </row>
    <row r="88" spans="1:9" x14ac:dyDescent="0.2">
      <c r="A88" s="27"/>
      <c r="B88" s="27"/>
      <c r="C88" s="27"/>
      <c r="D88" s="27"/>
      <c r="E88" s="27"/>
      <c r="F88" s="27"/>
      <c r="G88" s="27"/>
      <c r="H88" s="165"/>
      <c r="I88" s="27"/>
    </row>
    <row r="89" spans="1:9" x14ac:dyDescent="0.2">
      <c r="A89" s="27"/>
      <c r="B89" s="27"/>
      <c r="C89" s="27"/>
      <c r="D89" s="27"/>
      <c r="E89" s="27"/>
      <c r="F89" s="27"/>
      <c r="G89" s="27"/>
      <c r="H89" s="165"/>
      <c r="I89" s="27"/>
    </row>
    <row r="90" spans="1:9" x14ac:dyDescent="0.2">
      <c r="A90" s="27"/>
      <c r="B90" s="27"/>
      <c r="C90" s="27"/>
      <c r="D90" s="27"/>
      <c r="E90" s="27"/>
      <c r="F90" s="27"/>
      <c r="G90" s="27"/>
      <c r="H90" s="165"/>
      <c r="I90" s="27"/>
    </row>
    <row r="91" spans="1:9" x14ac:dyDescent="0.2">
      <c r="A91" s="27"/>
      <c r="B91" s="27"/>
      <c r="C91" s="27"/>
      <c r="D91" s="27"/>
      <c r="E91" s="27"/>
      <c r="F91" s="27"/>
      <c r="G91" s="27"/>
      <c r="H91" s="165"/>
      <c r="I91" s="27"/>
    </row>
    <row r="92" spans="1:9" x14ac:dyDescent="0.2">
      <c r="A92" s="27"/>
      <c r="B92" s="27"/>
      <c r="C92" s="27"/>
      <c r="D92" s="27"/>
      <c r="E92" s="27"/>
      <c r="F92" s="27"/>
      <c r="G92" s="27"/>
      <c r="H92" s="165"/>
      <c r="I92" s="27"/>
    </row>
    <row r="93" spans="1:9" x14ac:dyDescent="0.2">
      <c r="A93" s="27"/>
      <c r="B93" s="27"/>
      <c r="C93" s="27"/>
      <c r="D93" s="27"/>
      <c r="E93" s="27"/>
      <c r="F93" s="27"/>
      <c r="G93" s="27"/>
      <c r="H93" s="165"/>
      <c r="I93" s="27"/>
    </row>
    <row r="94" spans="1:9" x14ac:dyDescent="0.2">
      <c r="A94" s="27"/>
      <c r="B94" s="27"/>
      <c r="C94" s="27"/>
      <c r="D94" s="27"/>
      <c r="E94" s="27"/>
      <c r="F94" s="27"/>
      <c r="G94" s="27"/>
      <c r="H94" s="165"/>
      <c r="I94" s="27"/>
    </row>
    <row r="95" spans="1:9" x14ac:dyDescent="0.2">
      <c r="A95" s="27"/>
      <c r="B95" s="27"/>
      <c r="C95" s="27"/>
      <c r="D95" s="27"/>
      <c r="E95" s="27"/>
      <c r="F95" s="27"/>
      <c r="G95" s="27"/>
      <c r="H95" s="165"/>
      <c r="I95" s="27"/>
    </row>
    <row r="96" spans="1:9" x14ac:dyDescent="0.2">
      <c r="A96" s="27"/>
      <c r="B96" s="27"/>
      <c r="C96" s="27"/>
      <c r="D96" s="27"/>
      <c r="E96" s="27"/>
      <c r="F96" s="27"/>
      <c r="G96" s="27"/>
      <c r="H96" s="165"/>
      <c r="I96" s="27"/>
    </row>
    <row r="97" spans="1:9" x14ac:dyDescent="0.2">
      <c r="A97" s="27"/>
      <c r="B97" s="27"/>
      <c r="C97" s="27"/>
      <c r="D97" s="27"/>
      <c r="E97" s="27"/>
      <c r="F97" s="27"/>
      <c r="G97" s="27"/>
      <c r="H97" s="165"/>
      <c r="I97" s="27"/>
    </row>
    <row r="98" spans="1:9" x14ac:dyDescent="0.2">
      <c r="A98" s="27"/>
      <c r="B98" s="27"/>
      <c r="C98" s="27"/>
      <c r="D98" s="27"/>
      <c r="E98" s="27"/>
      <c r="F98" s="27"/>
      <c r="G98" s="27"/>
      <c r="H98" s="165"/>
      <c r="I98" s="27"/>
    </row>
    <row r="99" spans="1:9" x14ac:dyDescent="0.2">
      <c r="A99" s="27"/>
      <c r="B99" s="27"/>
      <c r="C99" s="27"/>
      <c r="D99" s="27"/>
      <c r="E99" s="27"/>
      <c r="F99" s="27"/>
      <c r="G99" s="27"/>
      <c r="H99" s="165"/>
      <c r="I99" s="27"/>
    </row>
    <row r="100" spans="1:9" x14ac:dyDescent="0.2">
      <c r="A100" s="27"/>
      <c r="B100" s="27"/>
      <c r="C100" s="27"/>
      <c r="D100" s="27"/>
      <c r="E100" s="27"/>
      <c r="F100" s="27"/>
      <c r="G100" s="27"/>
      <c r="H100" s="165"/>
      <c r="I100" s="27"/>
    </row>
    <row r="101" spans="1:9" x14ac:dyDescent="0.2">
      <c r="A101" s="27"/>
      <c r="B101" s="27"/>
      <c r="C101" s="27"/>
      <c r="D101" s="27"/>
      <c r="E101" s="27"/>
      <c r="F101" s="27"/>
      <c r="G101" s="27"/>
      <c r="H101" s="165"/>
      <c r="I101" s="27"/>
    </row>
    <row r="102" spans="1:9" x14ac:dyDescent="0.2">
      <c r="A102" s="27"/>
      <c r="B102" s="27"/>
      <c r="C102" s="27"/>
      <c r="D102" s="27"/>
      <c r="E102" s="27"/>
      <c r="F102" s="27"/>
      <c r="G102" s="27"/>
      <c r="H102" s="165"/>
      <c r="I102" s="27"/>
    </row>
    <row r="103" spans="1:9" x14ac:dyDescent="0.2">
      <c r="A103" s="27"/>
      <c r="B103" s="27"/>
      <c r="C103" s="27"/>
      <c r="D103" s="27"/>
      <c r="E103" s="27"/>
      <c r="F103" s="27"/>
      <c r="G103" s="27"/>
      <c r="H103" s="165"/>
      <c r="I103" s="27"/>
    </row>
    <row r="104" spans="1:9" x14ac:dyDescent="0.2">
      <c r="A104" s="27"/>
      <c r="B104" s="27"/>
      <c r="C104" s="27"/>
      <c r="D104" s="27"/>
      <c r="E104" s="27"/>
      <c r="F104" s="27"/>
      <c r="G104" s="27"/>
      <c r="H104" s="165"/>
      <c r="I104" s="27"/>
    </row>
    <row r="105" spans="1:9" x14ac:dyDescent="0.2">
      <c r="A105" s="27"/>
      <c r="B105" s="27"/>
      <c r="C105" s="27"/>
      <c r="D105" s="27"/>
      <c r="E105" s="27"/>
      <c r="F105" s="27"/>
      <c r="G105" s="27"/>
      <c r="H105" s="165"/>
      <c r="I105" s="27"/>
    </row>
    <row r="106" spans="1:9" x14ac:dyDescent="0.2">
      <c r="A106" s="27"/>
      <c r="B106" s="27"/>
      <c r="C106" s="27"/>
      <c r="D106" s="27"/>
      <c r="E106" s="27"/>
      <c r="F106" s="27"/>
      <c r="G106" s="27"/>
      <c r="H106" s="165"/>
      <c r="I106" s="27"/>
    </row>
    <row r="107" spans="1:9" x14ac:dyDescent="0.2">
      <c r="A107" s="27"/>
      <c r="B107" s="27"/>
      <c r="C107" s="27"/>
      <c r="D107" s="27"/>
      <c r="E107" s="27"/>
      <c r="F107" s="27"/>
      <c r="G107" s="27"/>
      <c r="H107" s="165"/>
      <c r="I107" s="27"/>
    </row>
    <row r="108" spans="1:9" x14ac:dyDescent="0.2">
      <c r="A108" s="27"/>
      <c r="B108" s="27"/>
      <c r="C108" s="27"/>
      <c r="D108" s="27"/>
      <c r="E108" s="27"/>
      <c r="F108" s="27"/>
      <c r="G108" s="27"/>
      <c r="H108" s="165"/>
      <c r="I108" s="27"/>
    </row>
    <row r="109" spans="1:9" x14ac:dyDescent="0.2">
      <c r="A109" s="27"/>
      <c r="B109" s="27"/>
      <c r="C109" s="27"/>
      <c r="D109" s="27"/>
      <c r="E109" s="27"/>
      <c r="F109" s="27"/>
      <c r="G109" s="27"/>
      <c r="H109" s="165"/>
      <c r="I109" s="27"/>
    </row>
    <row r="110" spans="1:9" x14ac:dyDescent="0.2">
      <c r="A110" s="27"/>
      <c r="B110" s="27"/>
      <c r="C110" s="27"/>
      <c r="D110" s="27"/>
      <c r="E110" s="27"/>
      <c r="F110" s="27"/>
      <c r="G110" s="27"/>
      <c r="H110" s="165"/>
      <c r="I110" s="27"/>
    </row>
    <row r="111" spans="1:9" x14ac:dyDescent="0.2">
      <c r="A111" s="27"/>
      <c r="B111" s="27"/>
      <c r="C111" s="27"/>
      <c r="D111" s="27"/>
      <c r="E111" s="27"/>
      <c r="F111" s="27"/>
      <c r="G111" s="27"/>
      <c r="H111" s="165"/>
      <c r="I111" s="27"/>
    </row>
    <row r="112" spans="1:9" x14ac:dyDescent="0.2">
      <c r="A112" s="27"/>
      <c r="B112" s="27"/>
      <c r="C112" s="27"/>
      <c r="D112" s="27"/>
      <c r="E112" s="27"/>
      <c r="F112" s="27"/>
      <c r="G112" s="27"/>
      <c r="H112" s="165"/>
      <c r="I112" s="27"/>
    </row>
    <row r="113" spans="1:9" x14ac:dyDescent="0.2">
      <c r="A113" s="27"/>
      <c r="B113" s="27"/>
      <c r="C113" s="27"/>
      <c r="D113" s="27"/>
      <c r="E113" s="27"/>
      <c r="F113" s="27"/>
      <c r="G113" s="27"/>
      <c r="H113" s="165"/>
      <c r="I113" s="27"/>
    </row>
    <row r="114" spans="1:9" x14ac:dyDescent="0.2">
      <c r="A114" s="27"/>
      <c r="B114" s="27"/>
      <c r="C114" s="27"/>
      <c r="D114" s="27"/>
      <c r="E114" s="27"/>
      <c r="F114" s="27"/>
      <c r="G114" s="27"/>
      <c r="H114" s="165"/>
      <c r="I114" s="27"/>
    </row>
    <row r="115" spans="1:9" x14ac:dyDescent="0.2">
      <c r="A115" s="27"/>
      <c r="B115" s="27"/>
      <c r="C115" s="27"/>
      <c r="D115" s="27"/>
      <c r="E115" s="27"/>
      <c r="F115" s="27"/>
      <c r="G115" s="27"/>
      <c r="H115" s="165"/>
      <c r="I115" s="27"/>
    </row>
    <row r="116" spans="1:9" x14ac:dyDescent="0.2">
      <c r="A116" s="27"/>
      <c r="B116" s="27"/>
      <c r="C116" s="27"/>
      <c r="D116" s="27"/>
      <c r="E116" s="27"/>
      <c r="F116" s="27"/>
      <c r="G116" s="27"/>
      <c r="H116" s="165"/>
      <c r="I116" s="27"/>
    </row>
    <row r="117" spans="1:9" x14ac:dyDescent="0.2">
      <c r="A117" s="27"/>
      <c r="B117" s="27"/>
      <c r="C117" s="27"/>
      <c r="D117" s="27"/>
      <c r="E117" s="27"/>
      <c r="F117" s="27"/>
      <c r="G117" s="27"/>
      <c r="H117" s="165"/>
      <c r="I117" s="27"/>
    </row>
    <row r="118" spans="1:9" x14ac:dyDescent="0.2">
      <c r="A118" s="27"/>
      <c r="B118" s="27"/>
      <c r="C118" s="27"/>
      <c r="D118" s="27"/>
      <c r="E118" s="27"/>
      <c r="F118" s="27"/>
      <c r="G118" s="27"/>
      <c r="H118" s="165"/>
      <c r="I118" s="27"/>
    </row>
    <row r="119" spans="1:9" x14ac:dyDescent="0.2">
      <c r="A119" s="27"/>
      <c r="B119" s="27"/>
      <c r="C119" s="27"/>
      <c r="D119" s="27"/>
      <c r="E119" s="27"/>
      <c r="F119" s="27"/>
      <c r="G119" s="27"/>
      <c r="H119" s="165"/>
      <c r="I119" s="27"/>
    </row>
    <row r="120" spans="1:9" x14ac:dyDescent="0.2">
      <c r="A120" s="27"/>
      <c r="B120" s="27"/>
      <c r="C120" s="27"/>
      <c r="D120" s="27"/>
      <c r="E120" s="27"/>
      <c r="F120" s="27"/>
      <c r="G120" s="27"/>
      <c r="H120" s="165"/>
      <c r="I120" s="27"/>
    </row>
    <row r="121" spans="1:9" x14ac:dyDescent="0.2">
      <c r="A121" s="27"/>
      <c r="B121" s="27"/>
      <c r="C121" s="27"/>
      <c r="D121" s="27"/>
      <c r="E121" s="27"/>
      <c r="F121" s="27"/>
      <c r="G121" s="27"/>
      <c r="H121" s="165"/>
      <c r="I121" s="27"/>
    </row>
    <row r="122" spans="1:9" x14ac:dyDescent="0.2">
      <c r="A122" s="27"/>
      <c r="B122" s="27"/>
      <c r="C122" s="27"/>
      <c r="D122" s="27"/>
      <c r="E122" s="27"/>
      <c r="F122" s="27"/>
      <c r="G122" s="27"/>
      <c r="H122" s="165"/>
      <c r="I122" s="27"/>
    </row>
    <row r="123" spans="1:9" x14ac:dyDescent="0.2">
      <c r="A123" s="27"/>
      <c r="B123" s="27"/>
      <c r="C123" s="27"/>
      <c r="D123" s="27"/>
      <c r="E123" s="27"/>
      <c r="F123" s="27"/>
      <c r="G123" s="27"/>
      <c r="H123" s="165"/>
      <c r="I123" s="27"/>
    </row>
    <row r="124" spans="1:9" x14ac:dyDescent="0.2">
      <c r="A124" s="27"/>
      <c r="B124" s="27"/>
      <c r="C124" s="27"/>
      <c r="D124" s="27"/>
      <c r="E124" s="27"/>
      <c r="F124" s="27"/>
      <c r="G124" s="27"/>
      <c r="H124" s="165"/>
      <c r="I124" s="27"/>
    </row>
    <row r="125" spans="1:9" x14ac:dyDescent="0.2">
      <c r="A125" s="27"/>
      <c r="B125" s="27"/>
      <c r="C125" s="27"/>
      <c r="D125" s="27"/>
      <c r="E125" s="27"/>
      <c r="F125" s="27"/>
      <c r="G125" s="27"/>
      <c r="H125" s="165"/>
      <c r="I125" s="27"/>
    </row>
    <row r="126" spans="1:9" x14ac:dyDescent="0.2">
      <c r="A126" s="27"/>
      <c r="B126" s="27"/>
      <c r="C126" s="27"/>
      <c r="D126" s="27"/>
      <c r="E126" s="27"/>
      <c r="F126" s="27"/>
      <c r="G126" s="27"/>
      <c r="H126" s="165"/>
      <c r="I126" s="27"/>
    </row>
    <row r="127" spans="1:9" x14ac:dyDescent="0.2">
      <c r="A127" s="27"/>
      <c r="B127" s="27"/>
      <c r="C127" s="27"/>
      <c r="D127" s="27"/>
      <c r="E127" s="27"/>
      <c r="F127" s="27"/>
      <c r="G127" s="27"/>
      <c r="H127" s="165"/>
      <c r="I127" s="27"/>
    </row>
    <row r="128" spans="1:9" x14ac:dyDescent="0.2">
      <c r="A128" s="27"/>
      <c r="B128" s="27"/>
      <c r="C128" s="27"/>
      <c r="D128" s="27"/>
      <c r="E128" s="27"/>
      <c r="F128" s="27"/>
      <c r="G128" s="27"/>
      <c r="H128" s="165"/>
      <c r="I128" s="27"/>
    </row>
    <row r="129" spans="1:9" x14ac:dyDescent="0.2">
      <c r="A129" s="27"/>
      <c r="B129" s="27"/>
      <c r="C129" s="27"/>
      <c r="D129" s="27"/>
      <c r="E129" s="27"/>
      <c r="F129" s="27"/>
      <c r="G129" s="27"/>
      <c r="H129" s="165"/>
      <c r="I129" s="27"/>
    </row>
    <row r="130" spans="1:9" x14ac:dyDescent="0.2">
      <c r="A130" s="27"/>
      <c r="B130" s="27"/>
      <c r="C130" s="27"/>
      <c r="D130" s="27"/>
      <c r="E130" s="27"/>
      <c r="F130" s="27"/>
      <c r="G130" s="27"/>
      <c r="H130" s="165"/>
      <c r="I130" s="27"/>
    </row>
    <row r="131" spans="1:9" x14ac:dyDescent="0.2">
      <c r="A131" s="27"/>
      <c r="B131" s="27"/>
      <c r="C131" s="27"/>
      <c r="D131" s="27"/>
      <c r="E131" s="27"/>
      <c r="F131" s="27"/>
      <c r="G131" s="27"/>
      <c r="H131" s="165"/>
      <c r="I131" s="27"/>
    </row>
    <row r="132" spans="1:9" x14ac:dyDescent="0.2">
      <c r="A132" s="27"/>
      <c r="B132" s="27"/>
      <c r="C132" s="27"/>
      <c r="D132" s="27"/>
      <c r="E132" s="27"/>
      <c r="F132" s="27"/>
      <c r="G132" s="27"/>
      <c r="H132" s="165"/>
      <c r="I132" s="27"/>
    </row>
    <row r="133" spans="1:9" x14ac:dyDescent="0.2">
      <c r="A133" s="27"/>
      <c r="B133" s="27"/>
      <c r="C133" s="27"/>
      <c r="D133" s="27"/>
      <c r="E133" s="27"/>
      <c r="F133" s="27"/>
      <c r="G133" s="27"/>
      <c r="H133" s="165"/>
      <c r="I133" s="27"/>
    </row>
    <row r="134" spans="1:9" x14ac:dyDescent="0.2">
      <c r="A134" s="27"/>
      <c r="B134" s="27"/>
      <c r="C134" s="27"/>
      <c r="D134" s="27"/>
      <c r="E134" s="27"/>
      <c r="F134" s="27"/>
      <c r="G134" s="27"/>
      <c r="H134" s="165"/>
      <c r="I134" s="27"/>
    </row>
    <row r="135" spans="1:9" x14ac:dyDescent="0.2">
      <c r="A135" s="27"/>
      <c r="B135" s="27"/>
      <c r="C135" s="27"/>
      <c r="D135" s="27"/>
      <c r="E135" s="27"/>
      <c r="F135" s="27"/>
      <c r="G135" s="27"/>
      <c r="H135" s="165"/>
      <c r="I135" s="27"/>
    </row>
    <row r="136" spans="1:9" x14ac:dyDescent="0.2">
      <c r="A136" s="27"/>
      <c r="B136" s="27"/>
      <c r="C136" s="27"/>
      <c r="D136" s="27"/>
      <c r="E136" s="27"/>
      <c r="F136" s="27"/>
      <c r="G136" s="27"/>
      <c r="H136" s="165"/>
      <c r="I136" s="27"/>
    </row>
    <row r="137" spans="1:9" x14ac:dyDescent="0.2">
      <c r="A137" s="27"/>
      <c r="B137" s="27"/>
      <c r="C137" s="27"/>
      <c r="D137" s="27"/>
      <c r="E137" s="27"/>
      <c r="F137" s="27"/>
      <c r="G137" s="27"/>
      <c r="H137" s="165"/>
      <c r="I137" s="27"/>
    </row>
    <row r="138" spans="1:9" x14ac:dyDescent="0.2">
      <c r="A138" s="27"/>
      <c r="B138" s="27"/>
      <c r="C138" s="27"/>
      <c r="D138" s="27"/>
      <c r="E138" s="27"/>
      <c r="F138" s="27"/>
      <c r="G138" s="27"/>
      <c r="H138" s="165"/>
      <c r="I138" s="27"/>
    </row>
    <row r="139" spans="1:9" x14ac:dyDescent="0.2">
      <c r="A139" s="27"/>
      <c r="B139" s="27"/>
      <c r="C139" s="27"/>
      <c r="D139" s="27"/>
      <c r="E139" s="27"/>
      <c r="F139" s="27"/>
      <c r="G139" s="27"/>
      <c r="H139" s="165"/>
      <c r="I139" s="27"/>
    </row>
    <row r="140" spans="1:9" x14ac:dyDescent="0.2">
      <c r="A140" s="27"/>
      <c r="B140" s="27"/>
      <c r="C140" s="27"/>
      <c r="D140" s="27"/>
      <c r="E140" s="27"/>
      <c r="F140" s="27"/>
      <c r="G140" s="27"/>
      <c r="H140" s="165"/>
      <c r="I140" s="27"/>
    </row>
    <row r="141" spans="1:9" x14ac:dyDescent="0.2">
      <c r="A141" s="27"/>
      <c r="B141" s="27"/>
      <c r="C141" s="27"/>
      <c r="D141" s="27"/>
      <c r="E141" s="27"/>
      <c r="F141" s="27"/>
      <c r="G141" s="27"/>
      <c r="H141" s="165"/>
      <c r="I141" s="27"/>
    </row>
    <row r="142" spans="1:9" x14ac:dyDescent="0.2">
      <c r="A142" s="27"/>
      <c r="B142" s="27"/>
      <c r="C142" s="27"/>
      <c r="D142" s="27"/>
      <c r="E142" s="27"/>
      <c r="F142" s="27"/>
      <c r="G142" s="27"/>
      <c r="H142" s="165"/>
      <c r="I142" s="27"/>
    </row>
    <row r="143" spans="1:9" x14ac:dyDescent="0.2">
      <c r="A143" s="27"/>
      <c r="B143" s="27"/>
      <c r="C143" s="27"/>
      <c r="D143" s="27"/>
      <c r="E143" s="27"/>
      <c r="F143" s="27"/>
      <c r="G143" s="27"/>
      <c r="H143" s="165"/>
      <c r="I143" s="27"/>
    </row>
    <row r="144" spans="1:9" x14ac:dyDescent="0.2">
      <c r="A144" s="27"/>
      <c r="B144" s="27"/>
      <c r="C144" s="27"/>
      <c r="D144" s="27"/>
      <c r="E144" s="27"/>
      <c r="F144" s="27"/>
      <c r="G144" s="27"/>
      <c r="H144" s="165"/>
      <c r="I144" s="27"/>
    </row>
    <row r="145" spans="1:9" x14ac:dyDescent="0.2">
      <c r="A145" s="27"/>
      <c r="B145" s="27"/>
      <c r="C145" s="27"/>
      <c r="D145" s="27"/>
      <c r="E145" s="27"/>
      <c r="F145" s="27"/>
      <c r="G145" s="27"/>
      <c r="H145" s="165"/>
      <c r="I145" s="27"/>
    </row>
    <row r="146" spans="1:9" x14ac:dyDescent="0.2">
      <c r="A146" s="27"/>
      <c r="B146" s="27"/>
      <c r="C146" s="27"/>
      <c r="D146" s="27"/>
      <c r="E146" s="27"/>
      <c r="F146" s="27"/>
      <c r="G146" s="27"/>
      <c r="H146" s="165"/>
      <c r="I146" s="27"/>
    </row>
    <row r="147" spans="1:9" x14ac:dyDescent="0.2">
      <c r="A147" s="27"/>
      <c r="B147" s="27"/>
      <c r="C147" s="27"/>
      <c r="D147" s="27"/>
      <c r="E147" s="27"/>
      <c r="F147" s="27"/>
      <c r="G147" s="27"/>
      <c r="H147" s="165"/>
      <c r="I147" s="27"/>
    </row>
    <row r="148" spans="1:9" x14ac:dyDescent="0.2">
      <c r="A148" s="27"/>
      <c r="B148" s="27"/>
      <c r="C148" s="27"/>
      <c r="D148" s="27"/>
      <c r="E148" s="27"/>
      <c r="F148" s="27"/>
      <c r="G148" s="27"/>
      <c r="H148" s="165"/>
      <c r="I148" s="27"/>
    </row>
    <row r="149" spans="1:9" x14ac:dyDescent="0.2">
      <c r="A149" s="27"/>
      <c r="B149" s="27"/>
      <c r="C149" s="27"/>
      <c r="D149" s="27"/>
      <c r="E149" s="27"/>
      <c r="F149" s="27"/>
      <c r="G149" s="27"/>
      <c r="H149" s="165"/>
      <c r="I149" s="27"/>
    </row>
    <row r="150" spans="1:9" x14ac:dyDescent="0.2">
      <c r="A150" s="27"/>
      <c r="B150" s="27"/>
      <c r="C150" s="27"/>
      <c r="D150" s="27"/>
      <c r="E150" s="27"/>
      <c r="F150" s="27"/>
      <c r="G150" s="27"/>
      <c r="H150" s="165"/>
      <c r="I150" s="27"/>
    </row>
    <row r="151" spans="1:9" x14ac:dyDescent="0.2">
      <c r="A151" s="27"/>
      <c r="B151" s="27"/>
      <c r="C151" s="27"/>
      <c r="D151" s="27"/>
      <c r="E151" s="27"/>
      <c r="F151" s="27"/>
      <c r="G151" s="27"/>
      <c r="H151" s="165"/>
      <c r="I151" s="27"/>
    </row>
    <row r="152" spans="1:9" x14ac:dyDescent="0.2">
      <c r="A152" s="27"/>
      <c r="B152" s="27"/>
      <c r="C152" s="27"/>
      <c r="D152" s="27"/>
      <c r="E152" s="27"/>
      <c r="F152" s="27"/>
      <c r="G152" s="27"/>
      <c r="H152" s="165"/>
      <c r="I152" s="27"/>
    </row>
    <row r="153" spans="1:9" x14ac:dyDescent="0.2">
      <c r="A153" s="27"/>
      <c r="B153" s="27"/>
      <c r="C153" s="27"/>
      <c r="D153" s="27"/>
      <c r="E153" s="27"/>
      <c r="F153" s="27"/>
      <c r="G153" s="27"/>
      <c r="H153" s="165"/>
      <c r="I153" s="27"/>
    </row>
    <row r="154" spans="1:9" x14ac:dyDescent="0.2">
      <c r="A154" s="27"/>
      <c r="B154" s="27"/>
      <c r="C154" s="27"/>
      <c r="D154" s="27"/>
      <c r="E154" s="27"/>
      <c r="F154" s="27"/>
      <c r="G154" s="27"/>
      <c r="H154" s="165"/>
      <c r="I154" s="27"/>
    </row>
    <row r="155" spans="1:9" x14ac:dyDescent="0.2">
      <c r="A155" s="27"/>
      <c r="B155" s="27"/>
      <c r="C155" s="27"/>
      <c r="D155" s="27"/>
      <c r="E155" s="27"/>
      <c r="F155" s="27"/>
      <c r="G155" s="27"/>
      <c r="H155" s="165"/>
      <c r="I155" s="27"/>
    </row>
    <row r="156" spans="1:9" x14ac:dyDescent="0.2">
      <c r="A156" s="27"/>
      <c r="B156" s="27"/>
      <c r="C156" s="27"/>
      <c r="D156" s="27"/>
      <c r="E156" s="27"/>
      <c r="F156" s="27"/>
      <c r="G156" s="27"/>
      <c r="H156" s="165"/>
      <c r="I156" s="27"/>
    </row>
    <row r="157" spans="1:9" x14ac:dyDescent="0.2">
      <c r="A157" s="27"/>
      <c r="B157" s="27"/>
      <c r="C157" s="27"/>
      <c r="D157" s="27"/>
      <c r="E157" s="27"/>
      <c r="F157" s="27"/>
      <c r="G157" s="27"/>
      <c r="H157" s="165"/>
      <c r="I157" s="27"/>
    </row>
    <row r="158" spans="1:9" x14ac:dyDescent="0.2">
      <c r="A158" s="27"/>
      <c r="B158" s="27"/>
      <c r="C158" s="27"/>
      <c r="D158" s="27"/>
      <c r="E158" s="27"/>
      <c r="F158" s="27"/>
      <c r="G158" s="27"/>
      <c r="H158" s="165"/>
      <c r="I158" s="27"/>
    </row>
    <row r="159" spans="1:9" x14ac:dyDescent="0.2">
      <c r="A159" s="27"/>
      <c r="B159" s="27"/>
      <c r="C159" s="27"/>
      <c r="D159" s="27"/>
      <c r="E159" s="27"/>
      <c r="F159" s="27"/>
      <c r="G159" s="27"/>
      <c r="H159" s="165"/>
      <c r="I159" s="27"/>
    </row>
    <row r="160" spans="1:9" x14ac:dyDescent="0.2">
      <c r="A160" s="27"/>
      <c r="B160" s="27"/>
      <c r="C160" s="27"/>
      <c r="D160" s="27"/>
      <c r="E160" s="27"/>
      <c r="F160" s="27"/>
      <c r="G160" s="27"/>
      <c r="H160" s="165"/>
      <c r="I160" s="27"/>
    </row>
    <row r="161" spans="1:9" x14ac:dyDescent="0.2">
      <c r="A161" s="27"/>
      <c r="B161" s="27"/>
      <c r="C161" s="27"/>
      <c r="D161" s="27"/>
      <c r="E161" s="27"/>
      <c r="F161" s="27"/>
      <c r="G161" s="27"/>
      <c r="H161" s="165"/>
      <c r="I161" s="27"/>
    </row>
    <row r="162" spans="1:9" x14ac:dyDescent="0.2">
      <c r="A162" s="27"/>
      <c r="B162" s="27"/>
      <c r="C162" s="27"/>
      <c r="D162" s="27"/>
      <c r="E162" s="27"/>
      <c r="F162" s="27"/>
      <c r="G162" s="27"/>
      <c r="H162" s="165"/>
      <c r="I162" s="27"/>
    </row>
    <row r="163" spans="1:9" x14ac:dyDescent="0.2">
      <c r="A163" s="27"/>
      <c r="B163" s="27"/>
      <c r="C163" s="27"/>
      <c r="D163" s="27"/>
      <c r="E163" s="27"/>
      <c r="F163" s="27"/>
      <c r="G163" s="27"/>
      <c r="H163" s="165"/>
      <c r="I163" s="27"/>
    </row>
    <row r="164" spans="1:9" x14ac:dyDescent="0.2">
      <c r="A164" s="27"/>
      <c r="B164" s="27"/>
      <c r="C164" s="27"/>
      <c r="D164" s="27"/>
      <c r="E164" s="27"/>
      <c r="F164" s="27"/>
      <c r="G164" s="27"/>
      <c r="H164" s="165"/>
      <c r="I164" s="27"/>
    </row>
    <row r="165" spans="1:9" x14ac:dyDescent="0.2">
      <c r="A165" s="27"/>
      <c r="B165" s="27"/>
      <c r="C165" s="27"/>
      <c r="D165" s="27"/>
      <c r="E165" s="27"/>
      <c r="F165" s="27"/>
      <c r="G165" s="27"/>
      <c r="H165" s="165"/>
      <c r="I165" s="27"/>
    </row>
    <row r="166" spans="1:9" x14ac:dyDescent="0.2">
      <c r="A166" s="27"/>
      <c r="B166" s="27"/>
      <c r="C166" s="27"/>
      <c r="D166" s="27"/>
      <c r="E166" s="27"/>
      <c r="F166" s="27"/>
      <c r="G166" s="27"/>
      <c r="H166" s="165"/>
      <c r="I166" s="27"/>
    </row>
    <row r="167" spans="1:9" x14ac:dyDescent="0.2">
      <c r="A167" s="27"/>
      <c r="B167" s="27"/>
      <c r="C167" s="27"/>
      <c r="D167" s="27"/>
      <c r="E167" s="27"/>
      <c r="F167" s="27"/>
      <c r="G167" s="27"/>
      <c r="H167" s="165"/>
      <c r="I167" s="27"/>
    </row>
    <row r="168" spans="1:9" x14ac:dyDescent="0.2">
      <c r="A168" s="27"/>
      <c r="B168" s="27"/>
      <c r="C168" s="27"/>
      <c r="D168" s="27"/>
      <c r="E168" s="27"/>
      <c r="F168" s="27"/>
      <c r="G168" s="27"/>
      <c r="H168" s="165"/>
      <c r="I168" s="27"/>
    </row>
    <row r="169" spans="1:9" x14ac:dyDescent="0.2">
      <c r="A169" s="27"/>
      <c r="B169" s="27"/>
      <c r="C169" s="27"/>
      <c r="D169" s="27"/>
      <c r="E169" s="27"/>
      <c r="F169" s="27"/>
      <c r="G169" s="27"/>
      <c r="H169" s="165"/>
      <c r="I169" s="27"/>
    </row>
    <row r="170" spans="1:9" x14ac:dyDescent="0.2">
      <c r="A170" s="27"/>
      <c r="B170" s="27"/>
      <c r="C170" s="27"/>
      <c r="D170" s="27"/>
      <c r="E170" s="27"/>
      <c r="F170" s="27"/>
      <c r="G170" s="27"/>
      <c r="H170" s="165"/>
      <c r="I170" s="27"/>
    </row>
    <row r="171" spans="1:9" x14ac:dyDescent="0.2">
      <c r="A171" s="27"/>
      <c r="B171" s="27"/>
      <c r="C171" s="27"/>
      <c r="D171" s="27"/>
      <c r="E171" s="27"/>
      <c r="F171" s="27"/>
      <c r="G171" s="27"/>
      <c r="H171" s="165"/>
      <c r="I171" s="27"/>
    </row>
    <row r="172" spans="1:9" x14ac:dyDescent="0.2">
      <c r="A172" s="27"/>
      <c r="B172" s="27"/>
      <c r="C172" s="27"/>
      <c r="D172" s="27"/>
      <c r="E172" s="27"/>
      <c r="F172" s="27"/>
      <c r="G172" s="27"/>
      <c r="H172" s="165"/>
      <c r="I172" s="27"/>
    </row>
    <row r="173" spans="1:9" x14ac:dyDescent="0.2">
      <c r="A173" s="27"/>
      <c r="B173" s="27"/>
      <c r="C173" s="27"/>
      <c r="D173" s="27"/>
      <c r="E173" s="27"/>
      <c r="F173" s="27"/>
      <c r="G173" s="27"/>
      <c r="H173" s="165"/>
      <c r="I173" s="27"/>
    </row>
    <row r="174" spans="1:9" x14ac:dyDescent="0.2">
      <c r="A174" s="27"/>
      <c r="B174" s="27"/>
      <c r="C174" s="27"/>
      <c r="D174" s="27"/>
      <c r="E174" s="27"/>
      <c r="F174" s="27"/>
      <c r="G174" s="27"/>
      <c r="H174" s="165"/>
      <c r="I174" s="27"/>
    </row>
    <row r="175" spans="1:9" x14ac:dyDescent="0.2">
      <c r="A175" s="27"/>
      <c r="B175" s="27"/>
      <c r="C175" s="27"/>
      <c r="D175" s="27"/>
      <c r="E175" s="27"/>
      <c r="F175" s="27"/>
      <c r="G175" s="27"/>
      <c r="H175" s="165"/>
      <c r="I175" s="27"/>
    </row>
    <row r="176" spans="1:9" x14ac:dyDescent="0.2">
      <c r="A176" s="27"/>
      <c r="B176" s="27"/>
      <c r="C176" s="27"/>
      <c r="D176" s="27"/>
      <c r="E176" s="27"/>
      <c r="F176" s="27"/>
      <c r="G176" s="27"/>
      <c r="H176" s="165"/>
      <c r="I176" s="27"/>
    </row>
    <row r="177" spans="1:9" x14ac:dyDescent="0.2">
      <c r="A177" s="27"/>
      <c r="B177" s="27"/>
      <c r="C177" s="27"/>
      <c r="D177" s="27"/>
      <c r="E177" s="27"/>
      <c r="F177" s="27"/>
      <c r="G177" s="27"/>
      <c r="H177" s="165"/>
      <c r="I177" s="27"/>
    </row>
    <row r="178" spans="1:9" x14ac:dyDescent="0.2">
      <c r="A178" s="27"/>
      <c r="B178" s="27"/>
      <c r="C178" s="27"/>
      <c r="D178" s="27"/>
      <c r="E178" s="27"/>
      <c r="F178" s="27"/>
      <c r="G178" s="27"/>
      <c r="H178" s="165"/>
      <c r="I178" s="27"/>
    </row>
    <row r="179" spans="1:9" x14ac:dyDescent="0.2">
      <c r="A179" s="27"/>
      <c r="B179" s="27"/>
      <c r="C179" s="27"/>
      <c r="D179" s="27"/>
      <c r="E179" s="27"/>
      <c r="F179" s="27"/>
      <c r="G179" s="27"/>
      <c r="H179" s="165"/>
      <c r="I179" s="27"/>
    </row>
    <row r="180" spans="1:9" x14ac:dyDescent="0.2">
      <c r="A180" s="27"/>
      <c r="B180" s="27"/>
      <c r="C180" s="27"/>
      <c r="D180" s="27"/>
      <c r="E180" s="27"/>
      <c r="F180" s="27"/>
      <c r="G180" s="27"/>
      <c r="H180" s="165"/>
      <c r="I180" s="27"/>
    </row>
    <row r="181" spans="1:9" x14ac:dyDescent="0.2">
      <c r="A181" s="27"/>
      <c r="B181" s="27"/>
      <c r="C181" s="27"/>
      <c r="D181" s="27"/>
      <c r="E181" s="27"/>
      <c r="F181" s="27"/>
      <c r="G181" s="27"/>
      <c r="H181" s="165"/>
      <c r="I181" s="27"/>
    </row>
    <row r="182" spans="1:9" x14ac:dyDescent="0.2">
      <c r="A182" s="27"/>
      <c r="B182" s="27"/>
      <c r="C182" s="27"/>
      <c r="D182" s="27"/>
      <c r="E182" s="27"/>
      <c r="F182" s="27"/>
      <c r="G182" s="27"/>
      <c r="H182" s="165"/>
      <c r="I182" s="27"/>
    </row>
    <row r="183" spans="1:9" x14ac:dyDescent="0.2">
      <c r="A183" s="27"/>
      <c r="B183" s="27"/>
      <c r="C183" s="27"/>
      <c r="D183" s="27"/>
      <c r="E183" s="27"/>
      <c r="F183" s="27"/>
      <c r="G183" s="27"/>
      <c r="H183" s="165"/>
      <c r="I183" s="27"/>
    </row>
    <row r="184" spans="1:9" x14ac:dyDescent="0.2">
      <c r="A184" s="27"/>
      <c r="B184" s="27"/>
      <c r="C184" s="27"/>
      <c r="D184" s="27"/>
      <c r="E184" s="27"/>
      <c r="F184" s="27"/>
      <c r="G184" s="27"/>
      <c r="H184" s="165"/>
      <c r="I184" s="27"/>
    </row>
    <row r="185" spans="1:9" x14ac:dyDescent="0.2">
      <c r="A185" s="27"/>
      <c r="B185" s="27"/>
      <c r="C185" s="27"/>
      <c r="D185" s="27"/>
      <c r="E185" s="27"/>
      <c r="F185" s="27"/>
      <c r="G185" s="27"/>
      <c r="H185" s="165"/>
      <c r="I185" s="27"/>
    </row>
    <row r="186" spans="1:9" x14ac:dyDescent="0.2">
      <c r="A186" s="27"/>
      <c r="B186" s="27"/>
      <c r="C186" s="27"/>
      <c r="D186" s="27"/>
      <c r="E186" s="27"/>
      <c r="F186" s="27"/>
      <c r="G186" s="27"/>
      <c r="H186" s="165"/>
      <c r="I186" s="27"/>
    </row>
    <row r="187" spans="1:9" x14ac:dyDescent="0.2">
      <c r="A187" s="27"/>
      <c r="B187" s="27"/>
      <c r="C187" s="27"/>
      <c r="D187" s="27"/>
      <c r="E187" s="27"/>
      <c r="F187" s="27"/>
      <c r="G187" s="27"/>
      <c r="H187" s="165"/>
      <c r="I187" s="27"/>
    </row>
    <row r="188" spans="1:9" x14ac:dyDescent="0.2">
      <c r="A188" s="27"/>
      <c r="B188" s="27"/>
      <c r="C188" s="27"/>
      <c r="D188" s="27"/>
      <c r="E188" s="27"/>
      <c r="F188" s="27"/>
      <c r="G188" s="27"/>
      <c r="H188" s="165"/>
      <c r="I188" s="27"/>
    </row>
    <row r="189" spans="1:9" x14ac:dyDescent="0.2">
      <c r="A189" s="27"/>
      <c r="B189" s="27"/>
      <c r="C189" s="27"/>
      <c r="D189" s="27"/>
      <c r="E189" s="27"/>
      <c r="F189" s="27"/>
      <c r="G189" s="27"/>
      <c r="H189" s="165"/>
      <c r="I189" s="27"/>
    </row>
    <row r="190" spans="1:9" x14ac:dyDescent="0.2">
      <c r="A190" s="27"/>
      <c r="B190" s="27"/>
      <c r="C190" s="27"/>
      <c r="D190" s="27"/>
      <c r="E190" s="27"/>
      <c r="F190" s="27"/>
      <c r="G190" s="27"/>
      <c r="H190" s="165"/>
      <c r="I190" s="27"/>
    </row>
    <row r="191" spans="1:9" x14ac:dyDescent="0.2">
      <c r="A191" s="27"/>
      <c r="B191" s="27"/>
      <c r="C191" s="27"/>
      <c r="D191" s="27"/>
      <c r="E191" s="27"/>
      <c r="F191" s="27"/>
      <c r="G191" s="27"/>
      <c r="H191" s="165"/>
      <c r="I191" s="27"/>
    </row>
    <row r="192" spans="1:9" x14ac:dyDescent="0.2">
      <c r="A192" s="27"/>
      <c r="B192" s="27"/>
      <c r="C192" s="27"/>
      <c r="D192" s="27"/>
      <c r="E192" s="27"/>
      <c r="F192" s="27"/>
      <c r="G192" s="27"/>
      <c r="H192" s="165"/>
      <c r="I192" s="27"/>
    </row>
    <row r="193" spans="1:9" x14ac:dyDescent="0.2">
      <c r="A193" s="27"/>
      <c r="B193" s="27"/>
      <c r="C193" s="27"/>
      <c r="D193" s="27"/>
      <c r="E193" s="27"/>
      <c r="F193" s="27"/>
      <c r="G193" s="27"/>
      <c r="H193" s="165"/>
      <c r="I193" s="27"/>
    </row>
    <row r="194" spans="1:9" x14ac:dyDescent="0.2">
      <c r="A194" s="27"/>
      <c r="B194" s="27"/>
      <c r="C194" s="27"/>
      <c r="D194" s="27"/>
      <c r="E194" s="27"/>
      <c r="F194" s="27"/>
      <c r="G194" s="27"/>
      <c r="H194" s="165"/>
      <c r="I194" s="27"/>
    </row>
    <row r="195" spans="1:9" x14ac:dyDescent="0.2">
      <c r="A195" s="27"/>
      <c r="B195" s="27"/>
      <c r="C195" s="27"/>
      <c r="D195" s="27"/>
      <c r="E195" s="27"/>
      <c r="F195" s="27"/>
      <c r="G195" s="27"/>
      <c r="H195" s="165"/>
      <c r="I195" s="27"/>
    </row>
    <row r="196" spans="1:9" x14ac:dyDescent="0.2">
      <c r="A196" s="27"/>
      <c r="B196" s="27"/>
      <c r="C196" s="27"/>
      <c r="D196" s="27"/>
      <c r="E196" s="27"/>
      <c r="F196" s="27"/>
      <c r="G196" s="27"/>
      <c r="H196" s="165"/>
      <c r="I196" s="27"/>
    </row>
    <row r="197" spans="1:9" x14ac:dyDescent="0.2">
      <c r="A197" s="27"/>
      <c r="B197" s="27"/>
      <c r="C197" s="27"/>
      <c r="D197" s="27"/>
      <c r="E197" s="27"/>
      <c r="F197" s="27"/>
      <c r="G197" s="27"/>
      <c r="H197" s="165"/>
      <c r="I197" s="27"/>
    </row>
    <row r="198" spans="1:9" x14ac:dyDescent="0.2">
      <c r="A198" s="27"/>
      <c r="B198" s="27"/>
      <c r="C198" s="27"/>
      <c r="D198" s="27"/>
      <c r="E198" s="27"/>
      <c r="F198" s="27"/>
      <c r="G198" s="27"/>
      <c r="H198" s="165"/>
      <c r="I198" s="27"/>
    </row>
    <row r="199" spans="1:9" x14ac:dyDescent="0.2">
      <c r="A199" s="27"/>
      <c r="B199" s="27"/>
      <c r="C199" s="27"/>
      <c r="D199" s="27"/>
      <c r="E199" s="27"/>
      <c r="F199" s="27"/>
      <c r="G199" s="27"/>
      <c r="H199" s="165"/>
      <c r="I199" s="27"/>
    </row>
    <row r="200" spans="1:9" x14ac:dyDescent="0.2">
      <c r="A200" s="27"/>
      <c r="B200" s="27"/>
      <c r="C200" s="27"/>
      <c r="D200" s="27"/>
      <c r="E200" s="27"/>
      <c r="F200" s="27"/>
      <c r="G200" s="27"/>
      <c r="H200" s="165"/>
      <c r="I200" s="27"/>
    </row>
    <row r="201" spans="1:9" x14ac:dyDescent="0.2">
      <c r="A201" s="27"/>
      <c r="B201" s="27"/>
      <c r="C201" s="27"/>
      <c r="D201" s="27"/>
      <c r="E201" s="27"/>
      <c r="F201" s="27"/>
      <c r="G201" s="27"/>
      <c r="H201" s="165"/>
      <c r="I201" s="27"/>
    </row>
    <row r="202" spans="1:9" x14ac:dyDescent="0.2">
      <c r="A202" s="27"/>
      <c r="B202" s="27"/>
      <c r="C202" s="27"/>
      <c r="D202" s="27"/>
      <c r="E202" s="27"/>
      <c r="F202" s="27"/>
      <c r="G202" s="27"/>
      <c r="H202" s="165"/>
      <c r="I202" s="27"/>
    </row>
    <row r="203" spans="1:9" x14ac:dyDescent="0.2">
      <c r="A203" s="27"/>
      <c r="B203" s="27"/>
      <c r="C203" s="27"/>
      <c r="D203" s="27"/>
      <c r="E203" s="27"/>
      <c r="F203" s="27"/>
      <c r="G203" s="27"/>
      <c r="H203" s="165"/>
      <c r="I203" s="27"/>
    </row>
    <row r="204" spans="1:9" x14ac:dyDescent="0.2">
      <c r="A204" s="27"/>
      <c r="B204" s="27"/>
      <c r="C204" s="27"/>
      <c r="D204" s="27"/>
      <c r="E204" s="27"/>
      <c r="F204" s="27"/>
      <c r="G204" s="27"/>
      <c r="H204" s="165"/>
      <c r="I204" s="27"/>
    </row>
    <row r="205" spans="1:9" x14ac:dyDescent="0.2">
      <c r="A205" s="27"/>
      <c r="B205" s="27"/>
      <c r="C205" s="27"/>
      <c r="D205" s="27"/>
      <c r="E205" s="27"/>
      <c r="F205" s="27"/>
      <c r="G205" s="27"/>
      <c r="H205" s="165"/>
      <c r="I205" s="27"/>
    </row>
    <row r="206" spans="1:9" x14ac:dyDescent="0.2">
      <c r="A206" s="27"/>
      <c r="B206" s="27"/>
      <c r="C206" s="27"/>
      <c r="D206" s="27"/>
      <c r="E206" s="27"/>
      <c r="F206" s="27"/>
      <c r="G206" s="27"/>
      <c r="H206" s="165"/>
      <c r="I206" s="27"/>
    </row>
    <row r="207" spans="1:9" x14ac:dyDescent="0.2">
      <c r="A207" s="27"/>
      <c r="B207" s="27"/>
      <c r="C207" s="27"/>
      <c r="D207" s="27"/>
      <c r="E207" s="27"/>
      <c r="F207" s="27"/>
      <c r="G207" s="27"/>
      <c r="H207" s="165"/>
      <c r="I207" s="27"/>
    </row>
    <row r="208" spans="1:9" x14ac:dyDescent="0.2">
      <c r="A208" s="27"/>
      <c r="B208" s="27"/>
      <c r="C208" s="27"/>
      <c r="D208" s="27"/>
      <c r="E208" s="27"/>
      <c r="F208" s="27"/>
      <c r="G208" s="27"/>
      <c r="H208" s="165"/>
      <c r="I208" s="27"/>
    </row>
    <row r="209" spans="1:9" x14ac:dyDescent="0.2">
      <c r="A209" s="27"/>
      <c r="B209" s="27"/>
      <c r="C209" s="27"/>
      <c r="D209" s="27"/>
      <c r="E209" s="27"/>
      <c r="F209" s="27"/>
      <c r="G209" s="27"/>
      <c r="H209" s="165"/>
      <c r="I209" s="27"/>
    </row>
    <row r="210" spans="1:9" x14ac:dyDescent="0.2">
      <c r="A210" s="27"/>
      <c r="B210" s="27"/>
      <c r="C210" s="27"/>
      <c r="D210" s="27"/>
      <c r="E210" s="27"/>
      <c r="F210" s="27"/>
      <c r="G210" s="27"/>
      <c r="H210" s="165"/>
      <c r="I210" s="27"/>
    </row>
    <row r="211" spans="1:9" x14ac:dyDescent="0.2">
      <c r="A211" s="27"/>
      <c r="B211" s="27"/>
      <c r="C211" s="27"/>
      <c r="D211" s="27"/>
      <c r="E211" s="27"/>
      <c r="F211" s="27"/>
      <c r="G211" s="27"/>
      <c r="H211" s="165"/>
      <c r="I211" s="27"/>
    </row>
    <row r="212" spans="1:9" x14ac:dyDescent="0.2">
      <c r="A212" s="27"/>
      <c r="B212" s="27"/>
      <c r="C212" s="27"/>
      <c r="D212" s="27"/>
      <c r="E212" s="27"/>
      <c r="F212" s="27"/>
      <c r="G212" s="27"/>
      <c r="H212" s="165"/>
      <c r="I212" s="27"/>
    </row>
    <row r="213" spans="1:9" x14ac:dyDescent="0.2">
      <c r="A213" s="27"/>
      <c r="B213" s="27"/>
      <c r="C213" s="27"/>
      <c r="D213" s="27"/>
      <c r="E213" s="27"/>
      <c r="F213" s="27"/>
      <c r="G213" s="27"/>
      <c r="H213" s="165"/>
      <c r="I213" s="27"/>
    </row>
    <row r="214" spans="1:9" x14ac:dyDescent="0.2">
      <c r="A214" s="27"/>
      <c r="B214" s="27"/>
      <c r="C214" s="27"/>
      <c r="D214" s="27"/>
      <c r="E214" s="27"/>
      <c r="F214" s="27"/>
      <c r="G214" s="27"/>
      <c r="H214" s="165"/>
      <c r="I214" s="27"/>
    </row>
    <row r="215" spans="1:9" x14ac:dyDescent="0.2">
      <c r="A215" s="27"/>
      <c r="B215" s="27"/>
      <c r="C215" s="27"/>
      <c r="D215" s="27"/>
      <c r="E215" s="27"/>
      <c r="F215" s="27"/>
      <c r="G215" s="27"/>
      <c r="H215" s="165"/>
      <c r="I215" s="27"/>
    </row>
    <row r="216" spans="1:9" x14ac:dyDescent="0.2">
      <c r="A216" s="27"/>
      <c r="B216" s="27"/>
      <c r="C216" s="27"/>
      <c r="D216" s="27"/>
      <c r="E216" s="27"/>
      <c r="F216" s="27"/>
      <c r="G216" s="27"/>
      <c r="H216" s="165"/>
      <c r="I216" s="27"/>
    </row>
    <row r="217" spans="1:9" x14ac:dyDescent="0.2">
      <c r="A217" s="27"/>
      <c r="B217" s="27"/>
      <c r="C217" s="27"/>
      <c r="D217" s="27"/>
      <c r="E217" s="27"/>
      <c r="F217" s="27"/>
      <c r="G217" s="27"/>
      <c r="H217" s="165"/>
      <c r="I217" s="27"/>
    </row>
    <row r="218" spans="1:9" x14ac:dyDescent="0.2">
      <c r="A218" s="27"/>
      <c r="B218" s="27"/>
      <c r="C218" s="27"/>
      <c r="D218" s="27"/>
      <c r="E218" s="27"/>
      <c r="F218" s="27"/>
      <c r="G218" s="27"/>
      <c r="H218" s="165"/>
      <c r="I218" s="27"/>
    </row>
    <row r="219" spans="1:9" x14ac:dyDescent="0.2">
      <c r="A219" s="27"/>
      <c r="B219" s="27"/>
      <c r="C219" s="27"/>
      <c r="D219" s="27"/>
      <c r="E219" s="27"/>
      <c r="F219" s="27"/>
      <c r="G219" s="27"/>
      <c r="H219" s="165"/>
      <c r="I219" s="27"/>
    </row>
    <row r="220" spans="1:9" x14ac:dyDescent="0.2">
      <c r="A220" s="27"/>
      <c r="B220" s="27"/>
      <c r="C220" s="27"/>
      <c r="D220" s="27"/>
      <c r="E220" s="27"/>
      <c r="F220" s="27"/>
      <c r="G220" s="27"/>
      <c r="H220" s="165"/>
      <c r="I220" s="27"/>
    </row>
    <row r="221" spans="1:9" x14ac:dyDescent="0.2">
      <c r="A221" s="27"/>
      <c r="B221" s="27"/>
      <c r="C221" s="27"/>
      <c r="D221" s="27"/>
      <c r="E221" s="27"/>
      <c r="F221" s="27"/>
      <c r="G221" s="27"/>
      <c r="H221" s="165"/>
      <c r="I221" s="27"/>
    </row>
    <row r="222" spans="1:9" x14ac:dyDescent="0.2">
      <c r="A222" s="27"/>
      <c r="B222" s="27"/>
      <c r="C222" s="27"/>
      <c r="D222" s="27"/>
      <c r="E222" s="27"/>
      <c r="F222" s="27"/>
      <c r="G222" s="27"/>
      <c r="H222" s="165"/>
      <c r="I222" s="27"/>
    </row>
    <row r="223" spans="1:9" x14ac:dyDescent="0.2">
      <c r="A223" s="27"/>
      <c r="B223" s="27"/>
      <c r="C223" s="27"/>
      <c r="D223" s="27"/>
      <c r="E223" s="27"/>
      <c r="F223" s="27"/>
      <c r="G223" s="27"/>
      <c r="H223" s="165"/>
      <c r="I223" s="27"/>
    </row>
    <row r="224" spans="1:9" x14ac:dyDescent="0.2">
      <c r="A224" s="27"/>
      <c r="B224" s="27"/>
      <c r="C224" s="27"/>
      <c r="D224" s="27"/>
      <c r="E224" s="27"/>
      <c r="F224" s="27"/>
      <c r="G224" s="27"/>
      <c r="H224" s="165"/>
      <c r="I224" s="27"/>
    </row>
    <row r="225" spans="1:9" x14ac:dyDescent="0.2">
      <c r="A225" s="27"/>
      <c r="B225" s="27"/>
      <c r="C225" s="27"/>
      <c r="D225" s="27"/>
      <c r="E225" s="27"/>
      <c r="F225" s="27"/>
      <c r="G225" s="27"/>
      <c r="H225" s="165"/>
      <c r="I225" s="27"/>
    </row>
    <row r="226" spans="1:9" x14ac:dyDescent="0.2">
      <c r="A226" s="27"/>
      <c r="B226" s="27"/>
      <c r="C226" s="27"/>
      <c r="D226" s="27"/>
      <c r="E226" s="27"/>
      <c r="F226" s="27"/>
      <c r="G226" s="27"/>
      <c r="H226" s="165"/>
      <c r="I226" s="27"/>
    </row>
    <row r="227" spans="1:9" x14ac:dyDescent="0.2">
      <c r="A227" s="27"/>
      <c r="B227" s="27"/>
      <c r="C227" s="27"/>
      <c r="D227" s="27"/>
      <c r="E227" s="27"/>
      <c r="F227" s="27"/>
      <c r="G227" s="27"/>
      <c r="H227" s="165"/>
      <c r="I227" s="27"/>
    </row>
    <row r="228" spans="1:9" x14ac:dyDescent="0.2">
      <c r="A228" s="27"/>
      <c r="B228" s="27"/>
      <c r="C228" s="27"/>
      <c r="D228" s="27"/>
      <c r="E228" s="27"/>
      <c r="F228" s="27"/>
      <c r="G228" s="27"/>
      <c r="H228" s="165"/>
      <c r="I228" s="27"/>
    </row>
    <row r="229" spans="1:9" x14ac:dyDescent="0.2">
      <c r="A229" s="27"/>
      <c r="B229" s="27"/>
      <c r="C229" s="27"/>
      <c r="D229" s="27"/>
      <c r="E229" s="27"/>
      <c r="F229" s="27"/>
      <c r="G229" s="27"/>
      <c r="H229" s="165"/>
      <c r="I229" s="27"/>
    </row>
    <row r="230" spans="1:9" x14ac:dyDescent="0.2">
      <c r="A230" s="27"/>
      <c r="B230" s="27"/>
      <c r="C230" s="27"/>
      <c r="D230" s="27"/>
      <c r="E230" s="27"/>
      <c r="F230" s="27"/>
      <c r="G230" s="27"/>
      <c r="H230" s="165"/>
      <c r="I230" s="27"/>
    </row>
    <row r="231" spans="1:9" x14ac:dyDescent="0.2">
      <c r="A231" s="27"/>
      <c r="B231" s="27"/>
      <c r="C231" s="27"/>
      <c r="D231" s="27"/>
      <c r="E231" s="27"/>
      <c r="F231" s="27"/>
      <c r="G231" s="27"/>
      <c r="H231" s="165"/>
      <c r="I231" s="27"/>
    </row>
    <row r="232" spans="1:9" x14ac:dyDescent="0.2">
      <c r="A232" s="27"/>
      <c r="B232" s="27"/>
      <c r="C232" s="27"/>
      <c r="D232" s="27"/>
      <c r="E232" s="27"/>
      <c r="F232" s="27"/>
      <c r="G232" s="27"/>
      <c r="H232" s="165"/>
      <c r="I232" s="27"/>
    </row>
    <row r="233" spans="1:9" x14ac:dyDescent="0.2">
      <c r="A233" s="27"/>
      <c r="B233" s="27"/>
      <c r="C233" s="27"/>
      <c r="D233" s="27"/>
      <c r="E233" s="27"/>
      <c r="F233" s="27"/>
      <c r="G233" s="27"/>
      <c r="H233" s="165"/>
      <c r="I233" s="27"/>
    </row>
    <row r="234" spans="1:9" x14ac:dyDescent="0.2">
      <c r="A234" s="27"/>
      <c r="B234" s="27"/>
      <c r="C234" s="27"/>
      <c r="D234" s="27"/>
      <c r="E234" s="27"/>
      <c r="F234" s="27"/>
      <c r="G234" s="27"/>
      <c r="H234" s="165"/>
      <c r="I234" s="27"/>
    </row>
    <row r="235" spans="1:9" x14ac:dyDescent="0.2">
      <c r="A235" s="27"/>
      <c r="B235" s="27"/>
      <c r="C235" s="27"/>
      <c r="D235" s="27"/>
      <c r="E235" s="27"/>
      <c r="F235" s="27"/>
      <c r="G235" s="27"/>
      <c r="H235" s="165"/>
      <c r="I235" s="27"/>
    </row>
    <row r="236" spans="1:9" x14ac:dyDescent="0.2">
      <c r="A236" s="27"/>
      <c r="B236" s="27"/>
      <c r="C236" s="27"/>
      <c r="D236" s="27"/>
      <c r="E236" s="27"/>
      <c r="F236" s="27"/>
      <c r="G236" s="27"/>
      <c r="H236" s="165"/>
      <c r="I236" s="27"/>
    </row>
    <row r="237" spans="1:9" x14ac:dyDescent="0.2">
      <c r="A237" s="27"/>
      <c r="B237" s="27"/>
      <c r="C237" s="27"/>
      <c r="D237" s="27"/>
      <c r="E237" s="27"/>
      <c r="F237" s="27"/>
      <c r="G237" s="27"/>
      <c r="H237" s="165"/>
      <c r="I237" s="27"/>
    </row>
    <row r="238" spans="1:9" x14ac:dyDescent="0.2">
      <c r="A238" s="27"/>
      <c r="B238" s="27"/>
      <c r="C238" s="27"/>
      <c r="D238" s="27"/>
      <c r="E238" s="27"/>
      <c r="F238" s="27"/>
      <c r="G238" s="27"/>
      <c r="H238" s="165"/>
      <c r="I238" s="27"/>
    </row>
    <row r="239" spans="1:9" x14ac:dyDescent="0.2">
      <c r="A239" s="27"/>
      <c r="B239" s="27"/>
      <c r="C239" s="27"/>
      <c r="D239" s="27"/>
      <c r="E239" s="27"/>
      <c r="F239" s="27"/>
      <c r="G239" s="27"/>
      <c r="H239" s="165"/>
      <c r="I239" s="27"/>
    </row>
    <row r="240" spans="1:9" x14ac:dyDescent="0.2">
      <c r="A240" s="27"/>
      <c r="B240" s="27"/>
      <c r="C240" s="27"/>
      <c r="D240" s="27"/>
      <c r="E240" s="27"/>
      <c r="F240" s="27"/>
      <c r="G240" s="27"/>
      <c r="H240" s="165"/>
      <c r="I240" s="27"/>
    </row>
    <row r="241" spans="1:9" x14ac:dyDescent="0.2">
      <c r="A241" s="27"/>
      <c r="B241" s="27"/>
      <c r="C241" s="27"/>
      <c r="D241" s="27"/>
      <c r="E241" s="27"/>
      <c r="F241" s="27"/>
      <c r="G241" s="27"/>
      <c r="H241" s="165"/>
      <c r="I241" s="27"/>
    </row>
    <row r="242" spans="1:9" x14ac:dyDescent="0.2">
      <c r="A242" s="27"/>
      <c r="B242" s="27"/>
      <c r="C242" s="27"/>
      <c r="D242" s="27"/>
      <c r="E242" s="27"/>
      <c r="F242" s="27"/>
      <c r="G242" s="27"/>
      <c r="H242" s="165"/>
      <c r="I242" s="27"/>
    </row>
    <row r="243" spans="1:9" x14ac:dyDescent="0.2">
      <c r="A243" s="27"/>
      <c r="B243" s="27"/>
      <c r="C243" s="27"/>
      <c r="D243" s="27"/>
      <c r="E243" s="27"/>
      <c r="F243" s="27"/>
      <c r="G243" s="27"/>
      <c r="H243" s="165"/>
      <c r="I243" s="27"/>
    </row>
    <row r="244" spans="1:9" x14ac:dyDescent="0.2">
      <c r="A244" s="27"/>
      <c r="B244" s="27"/>
      <c r="C244" s="27"/>
      <c r="D244" s="27"/>
      <c r="E244" s="27"/>
      <c r="F244" s="27"/>
      <c r="G244" s="27"/>
      <c r="H244" s="165"/>
      <c r="I244" s="27"/>
    </row>
    <row r="245" spans="1:9" x14ac:dyDescent="0.2">
      <c r="A245" s="27"/>
      <c r="B245" s="27"/>
      <c r="C245" s="27"/>
      <c r="D245" s="27"/>
      <c r="E245" s="27"/>
      <c r="F245" s="27"/>
      <c r="G245" s="27"/>
      <c r="H245" s="165"/>
      <c r="I245" s="27"/>
    </row>
    <row r="246" spans="1:9" x14ac:dyDescent="0.2">
      <c r="A246" s="27"/>
      <c r="B246" s="27"/>
      <c r="C246" s="27"/>
      <c r="D246" s="27"/>
      <c r="E246" s="27"/>
      <c r="F246" s="27"/>
      <c r="G246" s="27"/>
      <c r="H246" s="165"/>
      <c r="I246" s="27"/>
    </row>
    <row r="247" spans="1:9" x14ac:dyDescent="0.2">
      <c r="A247" s="27"/>
      <c r="B247" s="27"/>
      <c r="C247" s="27"/>
      <c r="D247" s="27"/>
      <c r="E247" s="27"/>
      <c r="F247" s="27"/>
      <c r="G247" s="27"/>
      <c r="H247" s="165"/>
      <c r="I247" s="27"/>
    </row>
    <row r="248" spans="1:9" x14ac:dyDescent="0.2">
      <c r="A248" s="27"/>
      <c r="B248" s="27"/>
      <c r="C248" s="27"/>
      <c r="D248" s="27"/>
      <c r="E248" s="27"/>
      <c r="F248" s="27"/>
      <c r="G248" s="27"/>
      <c r="H248" s="165"/>
      <c r="I248" s="27"/>
    </row>
    <row r="249" spans="1:9" x14ac:dyDescent="0.2">
      <c r="A249" s="27"/>
      <c r="B249" s="27"/>
      <c r="C249" s="27"/>
      <c r="D249" s="27"/>
      <c r="E249" s="27"/>
      <c r="F249" s="27"/>
      <c r="G249" s="27"/>
      <c r="H249" s="165"/>
      <c r="I249" s="27"/>
    </row>
    <row r="250" spans="1:9" x14ac:dyDescent="0.2">
      <c r="A250" s="27"/>
      <c r="B250" s="27"/>
      <c r="C250" s="27"/>
      <c r="D250" s="27"/>
      <c r="E250" s="27"/>
      <c r="F250" s="27"/>
      <c r="G250" s="27"/>
      <c r="H250" s="165"/>
      <c r="I250" s="27"/>
    </row>
    <row r="251" spans="1:9" x14ac:dyDescent="0.2">
      <c r="A251" s="27"/>
      <c r="B251" s="27"/>
      <c r="C251" s="27"/>
      <c r="D251" s="27"/>
      <c r="E251" s="27"/>
      <c r="F251" s="27"/>
      <c r="G251" s="27"/>
      <c r="H251" s="165"/>
      <c r="I251" s="27"/>
    </row>
    <row r="252" spans="1:9" x14ac:dyDescent="0.2">
      <c r="A252" s="27"/>
      <c r="B252" s="27"/>
      <c r="C252" s="27"/>
      <c r="D252" s="27"/>
      <c r="E252" s="27"/>
      <c r="F252" s="27"/>
      <c r="G252" s="27"/>
      <c r="H252" s="165"/>
      <c r="I252" s="27"/>
    </row>
    <row r="253" spans="1:9" x14ac:dyDescent="0.2">
      <c r="A253" s="27"/>
      <c r="B253" s="27"/>
      <c r="C253" s="27"/>
      <c r="D253" s="27"/>
      <c r="E253" s="27"/>
      <c r="F253" s="27"/>
      <c r="G253" s="27"/>
      <c r="H253" s="165"/>
      <c r="I253" s="27"/>
    </row>
    <row r="254" spans="1:9" x14ac:dyDescent="0.2">
      <c r="A254" s="27"/>
      <c r="B254" s="27"/>
      <c r="C254" s="27"/>
      <c r="D254" s="27"/>
      <c r="E254" s="27"/>
      <c r="F254" s="27"/>
      <c r="G254" s="27"/>
      <c r="H254" s="165"/>
      <c r="I254" s="27"/>
    </row>
    <row r="255" spans="1:9" x14ac:dyDescent="0.2">
      <c r="A255" s="27"/>
      <c r="B255" s="27"/>
      <c r="C255" s="27"/>
      <c r="D255" s="27"/>
      <c r="E255" s="27"/>
      <c r="F255" s="27"/>
      <c r="G255" s="27"/>
      <c r="H255" s="165"/>
      <c r="I255" s="27"/>
    </row>
    <row r="256" spans="1:9" x14ac:dyDescent="0.2">
      <c r="A256" s="27"/>
      <c r="B256" s="27"/>
      <c r="C256" s="27"/>
      <c r="D256" s="27"/>
      <c r="E256" s="27"/>
      <c r="F256" s="27"/>
      <c r="G256" s="27"/>
      <c r="H256" s="165"/>
      <c r="I256" s="27"/>
    </row>
    <row r="257" spans="1:9" x14ac:dyDescent="0.2">
      <c r="A257" s="27"/>
      <c r="B257" s="27"/>
      <c r="C257" s="27"/>
      <c r="D257" s="27"/>
      <c r="E257" s="27"/>
      <c r="F257" s="27"/>
      <c r="G257" s="27"/>
      <c r="H257" s="165"/>
      <c r="I257" s="27"/>
    </row>
    <row r="258" spans="1:9" x14ac:dyDescent="0.2">
      <c r="A258" s="27"/>
      <c r="B258" s="27"/>
      <c r="C258" s="27"/>
      <c r="D258" s="27"/>
      <c r="E258" s="27"/>
      <c r="F258" s="27"/>
      <c r="G258" s="27"/>
      <c r="H258" s="165"/>
      <c r="I258" s="27"/>
    </row>
    <row r="259" spans="1:9" x14ac:dyDescent="0.2">
      <c r="A259" s="27"/>
      <c r="B259" s="27"/>
      <c r="C259" s="27"/>
      <c r="D259" s="27"/>
      <c r="E259" s="27"/>
      <c r="F259" s="27"/>
      <c r="G259" s="27"/>
      <c r="H259" s="165"/>
      <c r="I259" s="27"/>
    </row>
    <row r="260" spans="1:9" x14ac:dyDescent="0.2">
      <c r="A260" s="27"/>
      <c r="B260" s="27"/>
      <c r="C260" s="27"/>
      <c r="D260" s="27"/>
      <c r="E260" s="27"/>
      <c r="F260" s="27"/>
      <c r="G260" s="27"/>
      <c r="H260" s="165"/>
      <c r="I260" s="27"/>
    </row>
    <row r="261" spans="1:9" x14ac:dyDescent="0.2">
      <c r="A261" s="27"/>
      <c r="B261" s="27"/>
      <c r="C261" s="27"/>
      <c r="D261" s="27"/>
      <c r="E261" s="27"/>
      <c r="F261" s="27"/>
      <c r="G261" s="27"/>
      <c r="H261" s="165"/>
      <c r="I261" s="27"/>
    </row>
    <row r="262" spans="1:9" x14ac:dyDescent="0.2">
      <c r="A262" s="27"/>
      <c r="B262" s="27"/>
      <c r="C262" s="27"/>
      <c r="D262" s="27"/>
      <c r="E262" s="27"/>
      <c r="F262" s="27"/>
      <c r="G262" s="27"/>
      <c r="H262" s="165"/>
      <c r="I262" s="27"/>
    </row>
    <row r="263" spans="1:9" x14ac:dyDescent="0.2">
      <c r="A263" s="27"/>
      <c r="B263" s="27"/>
      <c r="C263" s="27"/>
      <c r="D263" s="27"/>
      <c r="E263" s="27"/>
      <c r="F263" s="27"/>
      <c r="G263" s="27"/>
      <c r="H263" s="165"/>
      <c r="I263" s="27"/>
    </row>
    <row r="264" spans="1:9" x14ac:dyDescent="0.2">
      <c r="A264" s="27"/>
      <c r="B264" s="27"/>
      <c r="C264" s="27"/>
      <c r="D264" s="27"/>
      <c r="E264" s="27"/>
      <c r="F264" s="27"/>
      <c r="G264" s="27"/>
      <c r="H264" s="165"/>
      <c r="I264" s="27"/>
    </row>
    <row r="265" spans="1:9" x14ac:dyDescent="0.2">
      <c r="A265" s="27"/>
      <c r="B265" s="27"/>
      <c r="C265" s="27"/>
      <c r="D265" s="27"/>
      <c r="E265" s="27"/>
      <c r="F265" s="27"/>
      <c r="G265" s="27"/>
      <c r="H265" s="165"/>
      <c r="I265" s="27"/>
    </row>
    <row r="266" spans="1:9" x14ac:dyDescent="0.2">
      <c r="A266" s="27"/>
      <c r="B266" s="27"/>
      <c r="C266" s="27"/>
      <c r="D266" s="27"/>
      <c r="E266" s="27"/>
      <c r="F266" s="27"/>
      <c r="G266" s="27"/>
      <c r="H266" s="165"/>
      <c r="I266" s="27"/>
    </row>
    <row r="267" spans="1:9" x14ac:dyDescent="0.2">
      <c r="A267" s="27"/>
      <c r="B267" s="27"/>
      <c r="C267" s="27"/>
      <c r="D267" s="27"/>
      <c r="E267" s="27"/>
      <c r="F267" s="27"/>
      <c r="G267" s="27"/>
      <c r="H267" s="165"/>
      <c r="I267" s="27"/>
    </row>
    <row r="268" spans="1:9" x14ac:dyDescent="0.2">
      <c r="A268" s="27"/>
      <c r="B268" s="27"/>
      <c r="C268" s="27"/>
      <c r="D268" s="27"/>
      <c r="E268" s="27"/>
      <c r="F268" s="27"/>
      <c r="G268" s="27"/>
      <c r="H268" s="165"/>
      <c r="I268" s="27"/>
    </row>
    <row r="269" spans="1:9" x14ac:dyDescent="0.2">
      <c r="A269" s="27"/>
      <c r="B269" s="27"/>
      <c r="C269" s="27"/>
      <c r="D269" s="27"/>
      <c r="E269" s="27"/>
      <c r="F269" s="27"/>
      <c r="G269" s="27"/>
      <c r="H269" s="165"/>
      <c r="I269" s="27"/>
    </row>
    <row r="270" spans="1:9" x14ac:dyDescent="0.2">
      <c r="A270" s="27"/>
      <c r="B270" s="27"/>
      <c r="C270" s="27"/>
      <c r="D270" s="27"/>
      <c r="E270" s="27"/>
      <c r="F270" s="27"/>
      <c r="G270" s="27"/>
      <c r="H270" s="165"/>
      <c r="I270" s="27"/>
    </row>
    <row r="271" spans="1:9" x14ac:dyDescent="0.2">
      <c r="A271" s="27"/>
      <c r="B271" s="27"/>
      <c r="C271" s="27"/>
      <c r="D271" s="27"/>
      <c r="E271" s="27"/>
      <c r="F271" s="27"/>
      <c r="G271" s="27"/>
      <c r="H271" s="165"/>
      <c r="I271" s="27"/>
    </row>
    <row r="272" spans="1:9" x14ac:dyDescent="0.2">
      <c r="A272" s="27"/>
      <c r="B272" s="27"/>
      <c r="C272" s="27"/>
      <c r="D272" s="27"/>
      <c r="E272" s="27"/>
      <c r="F272" s="27"/>
      <c r="G272" s="27"/>
      <c r="H272" s="165"/>
      <c r="I272" s="27"/>
    </row>
    <row r="273" spans="1:9" x14ac:dyDescent="0.2">
      <c r="A273" s="27"/>
      <c r="B273" s="27"/>
      <c r="C273" s="27"/>
      <c r="D273" s="27"/>
      <c r="E273" s="27"/>
      <c r="F273" s="27"/>
      <c r="G273" s="27"/>
      <c r="H273" s="165"/>
      <c r="I273" s="27"/>
    </row>
    <row r="274" spans="1:9" x14ac:dyDescent="0.2">
      <c r="A274" s="27"/>
      <c r="B274" s="27"/>
      <c r="C274" s="27"/>
      <c r="D274" s="27"/>
      <c r="E274" s="27"/>
      <c r="F274" s="27"/>
      <c r="G274" s="27"/>
      <c r="H274" s="165"/>
      <c r="I274" s="27"/>
    </row>
    <row r="275" spans="1:9" x14ac:dyDescent="0.2">
      <c r="A275" s="27"/>
      <c r="B275" s="27"/>
      <c r="C275" s="27"/>
      <c r="D275" s="27"/>
      <c r="E275" s="27"/>
      <c r="F275" s="27"/>
      <c r="G275" s="27"/>
      <c r="H275" s="165"/>
      <c r="I275" s="27"/>
    </row>
    <row r="276" spans="1:9" x14ac:dyDescent="0.2">
      <c r="A276" s="27"/>
      <c r="B276" s="27"/>
      <c r="C276" s="27"/>
      <c r="D276" s="27"/>
      <c r="E276" s="27"/>
      <c r="F276" s="27"/>
      <c r="G276" s="27"/>
      <c r="H276" s="165"/>
      <c r="I276" s="27"/>
    </row>
    <row r="277" spans="1:9" x14ac:dyDescent="0.2">
      <c r="A277" s="27"/>
      <c r="B277" s="27"/>
      <c r="C277" s="27"/>
      <c r="D277" s="27"/>
      <c r="E277" s="27"/>
      <c r="F277" s="27"/>
      <c r="G277" s="27"/>
      <c r="H277" s="165"/>
      <c r="I277" s="27"/>
    </row>
    <row r="278" spans="1:9" x14ac:dyDescent="0.2">
      <c r="A278" s="27"/>
      <c r="B278" s="27"/>
      <c r="C278" s="27"/>
      <c r="D278" s="27"/>
      <c r="E278" s="27"/>
      <c r="F278" s="27"/>
      <c r="G278" s="27"/>
      <c r="H278" s="165"/>
      <c r="I278" s="27"/>
    </row>
    <row r="279" spans="1:9" x14ac:dyDescent="0.2">
      <c r="A279" s="27"/>
      <c r="B279" s="27"/>
      <c r="C279" s="27"/>
      <c r="D279" s="27"/>
      <c r="E279" s="27"/>
      <c r="F279" s="27"/>
      <c r="G279" s="27"/>
      <c r="H279" s="165"/>
      <c r="I279" s="27"/>
    </row>
    <row r="280" spans="1:9" x14ac:dyDescent="0.2">
      <c r="A280" s="27"/>
      <c r="B280" s="27"/>
      <c r="C280" s="27"/>
      <c r="D280" s="27"/>
      <c r="E280" s="27"/>
      <c r="F280" s="27"/>
      <c r="G280" s="27"/>
      <c r="H280" s="165"/>
      <c r="I280" s="27"/>
    </row>
    <row r="281" spans="1:9" x14ac:dyDescent="0.2">
      <c r="A281" s="27"/>
      <c r="B281" s="27"/>
      <c r="C281" s="27"/>
      <c r="D281" s="27"/>
      <c r="E281" s="27"/>
      <c r="F281" s="27"/>
      <c r="G281" s="27"/>
      <c r="H281" s="165"/>
      <c r="I281" s="27"/>
    </row>
    <row r="282" spans="1:9" x14ac:dyDescent="0.2">
      <c r="A282" s="27"/>
      <c r="B282" s="27"/>
      <c r="C282" s="27"/>
      <c r="D282" s="27"/>
      <c r="E282" s="27"/>
      <c r="F282" s="27"/>
      <c r="G282" s="27"/>
      <c r="H282" s="165"/>
      <c r="I282" s="27"/>
    </row>
    <row r="283" spans="1:9" x14ac:dyDescent="0.2">
      <c r="A283" s="27"/>
      <c r="B283" s="27"/>
      <c r="C283" s="27"/>
      <c r="D283" s="27"/>
      <c r="E283" s="27"/>
      <c r="F283" s="27"/>
      <c r="G283" s="27"/>
      <c r="H283" s="165"/>
      <c r="I283" s="27"/>
    </row>
    <row r="284" spans="1:9" x14ac:dyDescent="0.2">
      <c r="A284" s="27"/>
      <c r="B284" s="27"/>
      <c r="C284" s="27"/>
      <c r="D284" s="27"/>
      <c r="E284" s="27"/>
      <c r="F284" s="27"/>
      <c r="G284" s="27"/>
      <c r="H284" s="165"/>
      <c r="I284" s="27"/>
    </row>
    <row r="285" spans="1:9" x14ac:dyDescent="0.2">
      <c r="A285" s="27"/>
      <c r="B285" s="27"/>
      <c r="C285" s="27"/>
      <c r="D285" s="27"/>
      <c r="E285" s="27"/>
      <c r="F285" s="27"/>
      <c r="G285" s="27"/>
      <c r="H285" s="165"/>
      <c r="I285" s="27"/>
    </row>
    <row r="286" spans="1:9" x14ac:dyDescent="0.2">
      <c r="A286" s="27"/>
      <c r="B286" s="27"/>
      <c r="C286" s="27"/>
      <c r="D286" s="27"/>
      <c r="E286" s="27"/>
      <c r="F286" s="27"/>
      <c r="G286" s="27"/>
      <c r="H286" s="165"/>
      <c r="I286" s="27"/>
    </row>
    <row r="287" spans="1:9" x14ac:dyDescent="0.2">
      <c r="A287" s="27"/>
      <c r="B287" s="27"/>
      <c r="C287" s="27"/>
      <c r="D287" s="27"/>
      <c r="E287" s="27"/>
      <c r="F287" s="27"/>
      <c r="G287" s="27"/>
      <c r="H287" s="165"/>
      <c r="I287" s="27"/>
    </row>
    <row r="288" spans="1:9" x14ac:dyDescent="0.2">
      <c r="A288" s="27"/>
      <c r="B288" s="27"/>
      <c r="C288" s="27"/>
      <c r="D288" s="27"/>
      <c r="E288" s="27"/>
      <c r="F288" s="27"/>
      <c r="G288" s="27"/>
      <c r="H288" s="165"/>
      <c r="I288" s="27"/>
    </row>
    <row r="289" spans="1:9" x14ac:dyDescent="0.2">
      <c r="A289" s="27"/>
      <c r="B289" s="27"/>
      <c r="C289" s="27"/>
      <c r="D289" s="27"/>
      <c r="E289" s="27"/>
      <c r="F289" s="27"/>
      <c r="G289" s="27"/>
      <c r="H289" s="165"/>
      <c r="I289" s="27"/>
    </row>
    <row r="290" spans="1:9" x14ac:dyDescent="0.2">
      <c r="A290" s="27"/>
      <c r="B290" s="27"/>
      <c r="C290" s="27"/>
      <c r="D290" s="27"/>
      <c r="E290" s="27"/>
      <c r="F290" s="27"/>
      <c r="G290" s="27"/>
      <c r="H290" s="165"/>
      <c r="I290" s="27"/>
    </row>
    <row r="291" spans="1:9" x14ac:dyDescent="0.2">
      <c r="A291" s="27"/>
      <c r="B291" s="27"/>
      <c r="C291" s="27"/>
      <c r="D291" s="27"/>
      <c r="E291" s="27"/>
      <c r="F291" s="27"/>
      <c r="G291" s="27"/>
      <c r="H291" s="165"/>
      <c r="I291" s="27"/>
    </row>
    <row r="292" spans="1:9" x14ac:dyDescent="0.2">
      <c r="A292" s="27"/>
      <c r="B292" s="27"/>
      <c r="C292" s="27"/>
      <c r="D292" s="27"/>
      <c r="E292" s="27"/>
      <c r="F292" s="27"/>
      <c r="G292" s="27"/>
      <c r="H292" s="165"/>
      <c r="I292" s="27"/>
    </row>
    <row r="293" spans="1:9" x14ac:dyDescent="0.2">
      <c r="A293" s="27"/>
      <c r="B293" s="27"/>
      <c r="C293" s="27"/>
      <c r="D293" s="27"/>
      <c r="E293" s="27"/>
      <c r="F293" s="27"/>
      <c r="G293" s="27"/>
      <c r="H293" s="165"/>
      <c r="I293" s="27"/>
    </row>
    <row r="294" spans="1:9" x14ac:dyDescent="0.2">
      <c r="A294" s="27"/>
      <c r="B294" s="27"/>
      <c r="C294" s="27"/>
      <c r="D294" s="27"/>
      <c r="E294" s="27"/>
      <c r="F294" s="27"/>
      <c r="G294" s="27"/>
      <c r="H294" s="165"/>
      <c r="I294" s="27"/>
    </row>
    <row r="295" spans="1:9" x14ac:dyDescent="0.2">
      <c r="A295" s="27"/>
      <c r="B295" s="27"/>
      <c r="C295" s="27"/>
      <c r="D295" s="27"/>
      <c r="E295" s="27"/>
      <c r="F295" s="27"/>
      <c r="G295" s="27"/>
      <c r="H295" s="165"/>
      <c r="I295" s="27"/>
    </row>
    <row r="296" spans="1:9" x14ac:dyDescent="0.2">
      <c r="A296" s="27"/>
      <c r="B296" s="27"/>
      <c r="C296" s="27"/>
      <c r="D296" s="27"/>
      <c r="E296" s="27"/>
      <c r="F296" s="27"/>
      <c r="G296" s="27"/>
      <c r="H296" s="165"/>
      <c r="I296" s="27"/>
    </row>
    <row r="297" spans="1:9" x14ac:dyDescent="0.2">
      <c r="A297" s="27"/>
      <c r="B297" s="27"/>
      <c r="C297" s="27"/>
      <c r="D297" s="27"/>
      <c r="E297" s="27"/>
      <c r="F297" s="27"/>
      <c r="G297" s="27"/>
      <c r="H297" s="165"/>
      <c r="I297" s="27"/>
    </row>
    <row r="298" spans="1:9" x14ac:dyDescent="0.2">
      <c r="A298" s="27"/>
      <c r="B298" s="27"/>
      <c r="C298" s="27"/>
      <c r="D298" s="27"/>
      <c r="E298" s="27"/>
      <c r="F298" s="27"/>
      <c r="G298" s="27"/>
      <c r="H298" s="165"/>
      <c r="I298" s="27"/>
    </row>
    <row r="299" spans="1:9" x14ac:dyDescent="0.2">
      <c r="A299" s="27"/>
      <c r="B299" s="27"/>
      <c r="C299" s="27"/>
      <c r="D299" s="27"/>
      <c r="E299" s="27"/>
      <c r="F299" s="27"/>
      <c r="G299" s="27"/>
      <c r="H299" s="165"/>
      <c r="I299" s="27"/>
    </row>
    <row r="300" spans="1:9" x14ac:dyDescent="0.2">
      <c r="A300" s="27"/>
      <c r="B300" s="27"/>
      <c r="C300" s="27"/>
      <c r="D300" s="27"/>
      <c r="E300" s="27"/>
      <c r="F300" s="27"/>
      <c r="G300" s="27"/>
      <c r="H300" s="165"/>
      <c r="I300" s="27"/>
    </row>
    <row r="301" spans="1:9" x14ac:dyDescent="0.2">
      <c r="A301" s="27"/>
      <c r="B301" s="27"/>
      <c r="C301" s="27"/>
      <c r="D301" s="27"/>
      <c r="E301" s="27"/>
      <c r="F301" s="27"/>
      <c r="G301" s="27"/>
      <c r="H301" s="165"/>
      <c r="I301" s="27"/>
    </row>
    <row r="302" spans="1:9" x14ac:dyDescent="0.2">
      <c r="A302" s="27"/>
      <c r="B302" s="27"/>
      <c r="C302" s="27"/>
      <c r="D302" s="27"/>
      <c r="E302" s="27"/>
      <c r="F302" s="27"/>
      <c r="G302" s="27"/>
      <c r="H302" s="165"/>
      <c r="I302" s="27"/>
    </row>
    <row r="303" spans="1:9" x14ac:dyDescent="0.2">
      <c r="A303" s="27"/>
      <c r="B303" s="27"/>
      <c r="C303" s="27"/>
      <c r="D303" s="27"/>
      <c r="E303" s="27"/>
      <c r="F303" s="27"/>
      <c r="G303" s="27"/>
      <c r="H303" s="165"/>
      <c r="I303" s="27"/>
    </row>
    <row r="304" spans="1:9" x14ac:dyDescent="0.2">
      <c r="A304" s="27"/>
      <c r="B304" s="27"/>
      <c r="C304" s="27"/>
      <c r="D304" s="27"/>
      <c r="E304" s="27"/>
      <c r="F304" s="27"/>
      <c r="G304" s="27"/>
      <c r="H304" s="165"/>
      <c r="I304" s="27"/>
    </row>
    <row r="305" spans="1:9" x14ac:dyDescent="0.2">
      <c r="A305" s="27"/>
      <c r="B305" s="27"/>
      <c r="C305" s="27"/>
      <c r="D305" s="27"/>
      <c r="E305" s="27"/>
      <c r="F305" s="27"/>
      <c r="G305" s="27"/>
      <c r="H305" s="165"/>
      <c r="I305" s="27"/>
    </row>
    <row r="306" spans="1:9" x14ac:dyDescent="0.2">
      <c r="A306" s="27"/>
      <c r="B306" s="27"/>
      <c r="C306" s="27"/>
      <c r="D306" s="27"/>
      <c r="E306" s="27"/>
      <c r="F306" s="27"/>
      <c r="G306" s="27"/>
      <c r="H306" s="165"/>
      <c r="I306" s="27"/>
    </row>
    <row r="307" spans="1:9" x14ac:dyDescent="0.2">
      <c r="A307" s="27"/>
      <c r="B307" s="27"/>
      <c r="C307" s="27"/>
      <c r="D307" s="27"/>
      <c r="E307" s="27"/>
      <c r="F307" s="27"/>
      <c r="G307" s="27"/>
      <c r="H307" s="165"/>
      <c r="I307" s="27"/>
    </row>
    <row r="308" spans="1:9" x14ac:dyDescent="0.2">
      <c r="A308" s="27"/>
      <c r="B308" s="27"/>
      <c r="C308" s="27"/>
      <c r="D308" s="27"/>
      <c r="E308" s="27"/>
      <c r="F308" s="27"/>
      <c r="G308" s="27"/>
      <c r="H308" s="165"/>
      <c r="I308" s="27"/>
    </row>
    <row r="309" spans="1:9" x14ac:dyDescent="0.2">
      <c r="A309" s="27"/>
      <c r="B309" s="27"/>
      <c r="C309" s="27"/>
      <c r="D309" s="27"/>
      <c r="E309" s="27"/>
      <c r="F309" s="27"/>
      <c r="G309" s="27"/>
      <c r="H309" s="165"/>
      <c r="I309" s="27"/>
    </row>
    <row r="310" spans="1:9" x14ac:dyDescent="0.2">
      <c r="A310" s="27"/>
      <c r="B310" s="27"/>
      <c r="C310" s="27"/>
      <c r="D310" s="27"/>
      <c r="E310" s="27"/>
      <c r="F310" s="27"/>
      <c r="G310" s="27"/>
      <c r="H310" s="165"/>
      <c r="I310" s="27"/>
    </row>
    <row r="311" spans="1:9" x14ac:dyDescent="0.2">
      <c r="A311" s="27"/>
      <c r="B311" s="27"/>
      <c r="C311" s="27"/>
      <c r="D311" s="27"/>
      <c r="E311" s="27"/>
      <c r="F311" s="27"/>
      <c r="G311" s="27"/>
      <c r="H311" s="165"/>
      <c r="I311" s="27"/>
    </row>
    <row r="312" spans="1:9" x14ac:dyDescent="0.2">
      <c r="A312" s="27"/>
      <c r="B312" s="27"/>
      <c r="C312" s="27"/>
      <c r="D312" s="27"/>
      <c r="E312" s="27"/>
      <c r="F312" s="27"/>
      <c r="G312" s="27"/>
      <c r="H312" s="165"/>
      <c r="I312" s="27"/>
    </row>
    <row r="313" spans="1:9" x14ac:dyDescent="0.2">
      <c r="A313" s="27"/>
      <c r="B313" s="27"/>
      <c r="C313" s="27"/>
      <c r="D313" s="27"/>
      <c r="E313" s="27"/>
      <c r="F313" s="27"/>
      <c r="G313" s="27"/>
      <c r="H313" s="165"/>
      <c r="I313" s="27"/>
    </row>
    <row r="314" spans="1:9" x14ac:dyDescent="0.2">
      <c r="A314" s="27"/>
      <c r="B314" s="27"/>
      <c r="C314" s="27"/>
      <c r="D314" s="27"/>
      <c r="E314" s="27"/>
      <c r="F314" s="27"/>
      <c r="G314" s="27"/>
      <c r="H314" s="165"/>
      <c r="I314" s="27"/>
    </row>
    <row r="315" spans="1:9" x14ac:dyDescent="0.2">
      <c r="A315" s="27"/>
      <c r="B315" s="27"/>
      <c r="C315" s="27"/>
      <c r="D315" s="27"/>
      <c r="E315" s="27"/>
      <c r="F315" s="27"/>
      <c r="G315" s="27"/>
      <c r="H315" s="165"/>
      <c r="I315" s="27"/>
    </row>
    <row r="316" spans="1:9" x14ac:dyDescent="0.2">
      <c r="A316" s="27"/>
      <c r="B316" s="27"/>
      <c r="C316" s="27"/>
      <c r="D316" s="27"/>
      <c r="E316" s="27"/>
      <c r="F316" s="27"/>
      <c r="G316" s="27"/>
      <c r="H316" s="165"/>
      <c r="I316" s="27"/>
    </row>
    <row r="317" spans="1:9" x14ac:dyDescent="0.2">
      <c r="A317" s="27"/>
      <c r="B317" s="27"/>
      <c r="C317" s="27"/>
      <c r="D317" s="27"/>
      <c r="E317" s="27"/>
      <c r="F317" s="27"/>
      <c r="G317" s="27"/>
      <c r="H317" s="165"/>
      <c r="I317" s="27"/>
    </row>
    <row r="318" spans="1:9" x14ac:dyDescent="0.2">
      <c r="A318" s="27"/>
      <c r="B318" s="27"/>
      <c r="C318" s="27"/>
      <c r="D318" s="27"/>
      <c r="E318" s="27"/>
      <c r="F318" s="27"/>
      <c r="G318" s="27"/>
      <c r="H318" s="165"/>
      <c r="I318" s="27"/>
    </row>
    <row r="319" spans="1:9" x14ac:dyDescent="0.2">
      <c r="A319" s="27"/>
      <c r="B319" s="27"/>
      <c r="C319" s="27"/>
      <c r="D319" s="27"/>
      <c r="E319" s="27"/>
      <c r="F319" s="27"/>
      <c r="G319" s="27"/>
      <c r="H319" s="165"/>
      <c r="I319" s="27"/>
    </row>
    <row r="320" spans="1:9" x14ac:dyDescent="0.2">
      <c r="A320" s="27"/>
      <c r="B320" s="27"/>
      <c r="C320" s="27"/>
      <c r="D320" s="27"/>
      <c r="E320" s="27"/>
      <c r="F320" s="27"/>
      <c r="G320" s="27"/>
      <c r="H320" s="165"/>
      <c r="I320" s="27"/>
    </row>
    <row r="321" spans="1:9" x14ac:dyDescent="0.2">
      <c r="A321" s="27"/>
      <c r="B321" s="27"/>
      <c r="C321" s="27"/>
      <c r="D321" s="27"/>
      <c r="E321" s="27"/>
      <c r="F321" s="27"/>
      <c r="G321" s="27"/>
      <c r="H321" s="165"/>
      <c r="I321" s="27"/>
    </row>
    <row r="322" spans="1:9" x14ac:dyDescent="0.2">
      <c r="A322" s="27"/>
      <c r="B322" s="27"/>
      <c r="C322" s="27"/>
      <c r="D322" s="27"/>
      <c r="E322" s="27"/>
      <c r="F322" s="27"/>
      <c r="G322" s="27"/>
      <c r="H322" s="165"/>
      <c r="I322" s="27"/>
    </row>
    <row r="323" spans="1:9" x14ac:dyDescent="0.2">
      <c r="A323" s="27"/>
      <c r="B323" s="27"/>
      <c r="C323" s="27"/>
      <c r="D323" s="27"/>
      <c r="E323" s="27"/>
      <c r="F323" s="27"/>
      <c r="G323" s="27"/>
      <c r="H323" s="165"/>
      <c r="I323" s="27"/>
    </row>
    <row r="324" spans="1:9" x14ac:dyDescent="0.2">
      <c r="A324" s="27"/>
      <c r="B324" s="27"/>
      <c r="C324" s="27"/>
      <c r="D324" s="27"/>
      <c r="E324" s="27"/>
      <c r="F324" s="27"/>
      <c r="G324" s="27"/>
      <c r="H324" s="165"/>
      <c r="I324" s="27"/>
    </row>
    <row r="325" spans="1:9" x14ac:dyDescent="0.2">
      <c r="A325" s="27"/>
      <c r="B325" s="27"/>
      <c r="C325" s="27"/>
      <c r="D325" s="27"/>
      <c r="E325" s="27"/>
      <c r="F325" s="27"/>
      <c r="G325" s="27"/>
      <c r="H325" s="165"/>
      <c r="I325" s="27"/>
    </row>
    <row r="326" spans="1:9" x14ac:dyDescent="0.2">
      <c r="A326" s="27"/>
      <c r="B326" s="27"/>
      <c r="C326" s="27"/>
      <c r="D326" s="27"/>
      <c r="E326" s="27"/>
      <c r="F326" s="27"/>
      <c r="G326" s="27"/>
      <c r="H326" s="165"/>
      <c r="I326" s="27"/>
    </row>
    <row r="327" spans="1:9" x14ac:dyDescent="0.2">
      <c r="A327" s="27"/>
      <c r="B327" s="27"/>
      <c r="C327" s="27"/>
      <c r="D327" s="27"/>
      <c r="E327" s="27"/>
      <c r="F327" s="27"/>
      <c r="G327" s="27"/>
      <c r="H327" s="165"/>
      <c r="I327" s="27"/>
    </row>
    <row r="328" spans="1:9" x14ac:dyDescent="0.2">
      <c r="A328" s="27"/>
      <c r="B328" s="27"/>
      <c r="C328" s="27"/>
      <c r="D328" s="27"/>
      <c r="E328" s="27"/>
      <c r="F328" s="27"/>
      <c r="G328" s="27"/>
      <c r="H328" s="165"/>
      <c r="I328" s="27"/>
    </row>
    <row r="329" spans="1:9" x14ac:dyDescent="0.2">
      <c r="A329" s="27"/>
      <c r="B329" s="27"/>
      <c r="C329" s="27"/>
      <c r="D329" s="27"/>
      <c r="E329" s="27"/>
      <c r="F329" s="27"/>
      <c r="G329" s="27"/>
      <c r="H329" s="165"/>
      <c r="I329" s="27"/>
    </row>
    <row r="330" spans="1:9" x14ac:dyDescent="0.2">
      <c r="A330" s="27"/>
      <c r="B330" s="27"/>
      <c r="C330" s="27"/>
      <c r="D330" s="27"/>
      <c r="E330" s="27"/>
      <c r="F330" s="27"/>
      <c r="G330" s="27"/>
      <c r="H330" s="165"/>
      <c r="I330" s="27"/>
    </row>
    <row r="331" spans="1:9" x14ac:dyDescent="0.2">
      <c r="A331" s="27"/>
      <c r="B331" s="27"/>
      <c r="C331" s="27"/>
      <c r="D331" s="27"/>
      <c r="E331" s="27"/>
      <c r="F331" s="27"/>
      <c r="G331" s="27"/>
      <c r="H331" s="165"/>
      <c r="I331" s="27"/>
    </row>
    <row r="332" spans="1:9" x14ac:dyDescent="0.2">
      <c r="A332" s="27"/>
      <c r="B332" s="27"/>
      <c r="C332" s="27"/>
      <c r="D332" s="27"/>
      <c r="E332" s="27"/>
      <c r="F332" s="27"/>
      <c r="G332" s="27"/>
      <c r="H332" s="165"/>
      <c r="I332" s="27"/>
    </row>
    <row r="333" spans="1:9" x14ac:dyDescent="0.2">
      <c r="A333" s="27"/>
      <c r="B333" s="27"/>
      <c r="C333" s="27"/>
      <c r="D333" s="27"/>
      <c r="E333" s="27"/>
      <c r="F333" s="27"/>
      <c r="G333" s="27"/>
      <c r="H333" s="165"/>
      <c r="I333" s="27"/>
    </row>
    <row r="334" spans="1:9" x14ac:dyDescent="0.2">
      <c r="A334" s="27"/>
      <c r="B334" s="27"/>
      <c r="C334" s="27"/>
      <c r="D334" s="27"/>
      <c r="E334" s="27"/>
      <c r="F334" s="27"/>
      <c r="G334" s="27"/>
      <c r="H334" s="165"/>
      <c r="I334" s="27"/>
    </row>
  </sheetData>
  <mergeCells count="6">
    <mergeCell ref="A1:H1"/>
    <mergeCell ref="D48:E48"/>
    <mergeCell ref="A4:D4"/>
    <mergeCell ref="A2:D2"/>
    <mergeCell ref="A3:D3"/>
    <mergeCell ref="A5:D5"/>
  </mergeCells>
  <hyperlinks>
    <hyperlink ref="D44" r:id="rId1" location="6" display="https://www.funcionpublica.gov.co/eva/gestornormativo/norma.php?i=4973 - 6"/>
  </hyperlinks>
  <printOptions horizontalCentered="1" verticalCentered="1"/>
  <pageMargins left="0.31496062992125984" right="0.31496062992125984" top="0.31496062992125984" bottom="0.31496062992125984" header="0.11811023622047245" footer="0.11811023622047245"/>
  <pageSetup scale="39" fitToWidth="5" fitToHeight="1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opLeftCell="A15" workbookViewId="0">
      <selection activeCell="A22" sqref="A22"/>
    </sheetView>
  </sheetViews>
  <sheetFormatPr baseColWidth="10" defaultColWidth="11.42578125" defaultRowHeight="15" x14ac:dyDescent="0.25"/>
  <cols>
    <col min="1" max="1" width="103.28515625" style="3" customWidth="1"/>
    <col min="2" max="16384" width="11.42578125" style="1"/>
  </cols>
  <sheetData>
    <row r="1" spans="1:1" x14ac:dyDescent="0.25">
      <c r="A1" s="4" t="s">
        <v>116</v>
      </c>
    </row>
    <row r="2" spans="1:1" x14ac:dyDescent="0.25">
      <c r="A2" s="4" t="s">
        <v>112</v>
      </c>
    </row>
    <row r="3" spans="1:1" ht="30" x14ac:dyDescent="0.25">
      <c r="A3" s="3" t="s">
        <v>121</v>
      </c>
    </row>
    <row r="4" spans="1:1" ht="45" x14ac:dyDescent="0.25">
      <c r="A4" s="3" t="s">
        <v>113</v>
      </c>
    </row>
    <row r="5" spans="1:1" ht="75" x14ac:dyDescent="0.25">
      <c r="A5" s="3" t="s">
        <v>122</v>
      </c>
    </row>
    <row r="6" spans="1:1" ht="60" x14ac:dyDescent="0.25">
      <c r="A6" s="3" t="s">
        <v>114</v>
      </c>
    </row>
    <row r="7" spans="1:1" ht="75" x14ac:dyDescent="0.25">
      <c r="A7" s="3" t="s">
        <v>123</v>
      </c>
    </row>
    <row r="8" spans="1:1" ht="45" x14ac:dyDescent="0.25">
      <c r="A8" s="3" t="s">
        <v>115</v>
      </c>
    </row>
    <row r="9" spans="1:1" ht="60" x14ac:dyDescent="0.25">
      <c r="A9" s="3" t="s">
        <v>124</v>
      </c>
    </row>
    <row r="10" spans="1:1" ht="45" x14ac:dyDescent="0.25">
      <c r="A10" s="3" t="s">
        <v>125</v>
      </c>
    </row>
    <row r="12" spans="1:1" x14ac:dyDescent="0.25">
      <c r="A12" s="4" t="s">
        <v>117</v>
      </c>
    </row>
    <row r="13" spans="1:1" x14ac:dyDescent="0.25">
      <c r="A13" s="3" t="s">
        <v>126</v>
      </c>
    </row>
    <row r="14" spans="1:1" ht="60" x14ac:dyDescent="0.25">
      <c r="A14" s="3" t="s">
        <v>127</v>
      </c>
    </row>
    <row r="15" spans="1:1" ht="30" x14ac:dyDescent="0.25">
      <c r="A15" s="3" t="s">
        <v>128</v>
      </c>
    </row>
    <row r="17" spans="1:1" x14ac:dyDescent="0.25">
      <c r="A17" s="4" t="s">
        <v>118</v>
      </c>
    </row>
    <row r="18" spans="1:1" ht="45" x14ac:dyDescent="0.25">
      <c r="A18" s="3" t="s">
        <v>119</v>
      </c>
    </row>
    <row r="19" spans="1:1" ht="75" x14ac:dyDescent="0.25">
      <c r="A19" s="3" t="s">
        <v>129</v>
      </c>
    </row>
    <row r="21" spans="1:1" x14ac:dyDescent="0.25">
      <c r="A21" s="4" t="s">
        <v>120</v>
      </c>
    </row>
    <row r="22" spans="1:1" ht="90" x14ac:dyDescent="0.25">
      <c r="A22" s="3"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5"/>
  <sheetViews>
    <sheetView view="pageBreakPreview" zoomScale="70" zoomScaleNormal="70" zoomScaleSheetLayoutView="70" workbookViewId="0">
      <selection activeCell="A7" sqref="A7:A10"/>
    </sheetView>
  </sheetViews>
  <sheetFormatPr baseColWidth="10" defaultColWidth="11.42578125" defaultRowHeight="12.75" x14ac:dyDescent="0.2"/>
  <cols>
    <col min="1" max="1" width="10" style="11" customWidth="1"/>
    <col min="2" max="2" width="17" style="11" customWidth="1"/>
    <col min="3" max="3" width="46.42578125" style="11" customWidth="1"/>
    <col min="4" max="4" width="22.85546875" style="11" customWidth="1"/>
    <col min="5" max="5" width="18.85546875" style="11" customWidth="1"/>
    <col min="6" max="6" width="10.42578125" style="11" customWidth="1"/>
    <col min="7" max="7" width="18.85546875" style="11" customWidth="1"/>
    <col min="8" max="8" width="42.28515625" style="166" customWidth="1"/>
    <col min="9" max="9" width="87" style="11" customWidth="1"/>
    <col min="10" max="16384" width="11.42578125" style="11"/>
  </cols>
  <sheetData>
    <row r="1" spans="1:12" ht="43.5" customHeight="1" x14ac:dyDescent="0.2">
      <c r="A1" s="199" t="s">
        <v>183</v>
      </c>
      <c r="B1" s="199"/>
      <c r="C1" s="199"/>
      <c r="D1" s="199"/>
      <c r="E1" s="199"/>
      <c r="F1" s="199"/>
      <c r="G1" s="199"/>
      <c r="H1" s="218"/>
      <c r="I1" s="100"/>
    </row>
    <row r="2" spans="1:12" ht="15" x14ac:dyDescent="0.2">
      <c r="A2" s="201" t="s">
        <v>184</v>
      </c>
      <c r="B2" s="201"/>
      <c r="C2" s="201"/>
      <c r="D2" s="201"/>
      <c r="E2" s="41"/>
      <c r="F2" s="41"/>
      <c r="G2" s="41"/>
      <c r="H2" s="41"/>
      <c r="I2" s="41"/>
    </row>
    <row r="3" spans="1:12" ht="15" x14ac:dyDescent="0.2">
      <c r="A3" s="201" t="s">
        <v>185</v>
      </c>
      <c r="B3" s="201"/>
      <c r="C3" s="201"/>
      <c r="D3" s="201"/>
      <c r="E3" s="41"/>
      <c r="F3" s="41"/>
      <c r="G3" s="41"/>
      <c r="H3" s="41"/>
      <c r="I3" s="41"/>
    </row>
    <row r="4" spans="1:12" ht="13.5" thickBot="1" x14ac:dyDescent="0.25">
      <c r="A4" s="31"/>
      <c r="B4" s="31"/>
      <c r="C4" s="31"/>
      <c r="D4" s="31"/>
      <c r="E4" s="31"/>
      <c r="F4" s="31"/>
      <c r="G4" s="31"/>
      <c r="H4" s="158"/>
      <c r="I4" s="31"/>
    </row>
    <row r="5" spans="1:12" ht="13.5" thickBot="1" x14ac:dyDescent="0.25">
      <c r="A5" s="101" t="s">
        <v>186</v>
      </c>
      <c r="B5" s="89"/>
      <c r="C5" s="89"/>
      <c r="D5" s="90"/>
      <c r="E5" s="90"/>
      <c r="F5" s="90"/>
      <c r="G5" s="90"/>
      <c r="H5" s="159"/>
      <c r="I5" s="91"/>
    </row>
    <row r="6" spans="1:12" ht="52.5" customHeight="1" x14ac:dyDescent="0.2">
      <c r="A6" s="15" t="s">
        <v>0</v>
      </c>
      <c r="B6" s="13" t="s">
        <v>1</v>
      </c>
      <c r="C6" s="15" t="s">
        <v>2</v>
      </c>
      <c r="D6" s="16" t="s">
        <v>170</v>
      </c>
      <c r="E6" s="14" t="s">
        <v>171</v>
      </c>
      <c r="F6" s="16" t="s">
        <v>182</v>
      </c>
      <c r="G6" s="71" t="s">
        <v>329</v>
      </c>
      <c r="H6" s="192" t="s">
        <v>322</v>
      </c>
      <c r="I6" s="118" t="s">
        <v>350</v>
      </c>
      <c r="J6" s="11" t="s">
        <v>316</v>
      </c>
      <c r="K6" s="11" t="s">
        <v>317</v>
      </c>
      <c r="L6" s="11" t="s">
        <v>318</v>
      </c>
    </row>
    <row r="7" spans="1:12" ht="159.75" customHeight="1" x14ac:dyDescent="0.2">
      <c r="A7" s="209">
        <v>3</v>
      </c>
      <c r="B7" s="208" t="s">
        <v>187</v>
      </c>
      <c r="C7" s="35" t="s">
        <v>188</v>
      </c>
      <c r="D7" s="26" t="s">
        <v>293</v>
      </c>
      <c r="E7" s="49" t="s">
        <v>172</v>
      </c>
      <c r="F7" s="22"/>
      <c r="G7" s="92" t="s">
        <v>325</v>
      </c>
      <c r="H7" s="183" t="s">
        <v>426</v>
      </c>
      <c r="I7" s="138" t="s">
        <v>451</v>
      </c>
      <c r="J7" s="11">
        <v>1</v>
      </c>
    </row>
    <row r="8" spans="1:12" ht="110.25" customHeight="1" x14ac:dyDescent="0.2">
      <c r="A8" s="209"/>
      <c r="B8" s="208"/>
      <c r="C8" s="35" t="s">
        <v>189</v>
      </c>
      <c r="D8" s="26" t="s">
        <v>293</v>
      </c>
      <c r="E8" s="49" t="s">
        <v>172</v>
      </c>
      <c r="F8" s="22"/>
      <c r="G8" s="92" t="s">
        <v>325</v>
      </c>
      <c r="H8" s="183" t="s">
        <v>426</v>
      </c>
      <c r="I8" s="26" t="s">
        <v>432</v>
      </c>
      <c r="J8" s="11">
        <v>1</v>
      </c>
    </row>
    <row r="9" spans="1:12" ht="360" customHeight="1" x14ac:dyDescent="0.2">
      <c r="A9" s="209"/>
      <c r="B9" s="208"/>
      <c r="C9" s="35" t="s">
        <v>190</v>
      </c>
      <c r="D9" s="49" t="s">
        <v>172</v>
      </c>
      <c r="E9" s="49" t="s">
        <v>172</v>
      </c>
      <c r="F9" s="186"/>
      <c r="G9" s="92" t="s">
        <v>325</v>
      </c>
      <c r="H9" s="183" t="s">
        <v>426</v>
      </c>
      <c r="I9" s="191" t="s">
        <v>505</v>
      </c>
      <c r="J9" s="11">
        <v>1</v>
      </c>
    </row>
    <row r="10" spans="1:12" ht="136.5" customHeight="1" x14ac:dyDescent="0.2">
      <c r="A10" s="209"/>
      <c r="B10" s="208"/>
      <c r="C10" s="26" t="s">
        <v>191</v>
      </c>
      <c r="D10" s="26" t="s">
        <v>312</v>
      </c>
      <c r="E10" s="49" t="s">
        <v>172</v>
      </c>
      <c r="F10" s="22"/>
      <c r="G10" s="92" t="s">
        <v>325</v>
      </c>
      <c r="H10" s="183" t="s">
        <v>426</v>
      </c>
      <c r="I10" s="138" t="s">
        <v>470</v>
      </c>
      <c r="J10" s="11">
        <v>1</v>
      </c>
    </row>
    <row r="11" spans="1:12" ht="157.5" customHeight="1" x14ac:dyDescent="0.2">
      <c r="A11" s="209">
        <v>4</v>
      </c>
      <c r="B11" s="208" t="s">
        <v>192</v>
      </c>
      <c r="C11" s="26" t="s">
        <v>193</v>
      </c>
      <c r="D11" s="26" t="s">
        <v>294</v>
      </c>
      <c r="E11" s="26" t="s">
        <v>295</v>
      </c>
      <c r="F11" s="22"/>
      <c r="G11" s="74" t="s">
        <v>323</v>
      </c>
      <c r="H11" s="180" t="s">
        <v>376</v>
      </c>
      <c r="I11" s="48" t="s">
        <v>492</v>
      </c>
      <c r="J11" s="11">
        <v>1</v>
      </c>
    </row>
    <row r="12" spans="1:12" ht="204.95" customHeight="1" x14ac:dyDescent="0.2">
      <c r="A12" s="209"/>
      <c r="B12" s="208"/>
      <c r="C12" s="26" t="s">
        <v>296</v>
      </c>
      <c r="D12" s="26" t="s">
        <v>294</v>
      </c>
      <c r="E12" s="26" t="s">
        <v>295</v>
      </c>
      <c r="F12" s="22"/>
      <c r="G12" s="74" t="s">
        <v>323</v>
      </c>
      <c r="H12" s="180" t="s">
        <v>377</v>
      </c>
      <c r="I12" s="48" t="s">
        <v>452</v>
      </c>
      <c r="J12" s="11">
        <v>1</v>
      </c>
    </row>
    <row r="13" spans="1:12" ht="164.1" customHeight="1" x14ac:dyDescent="0.2">
      <c r="A13" s="209"/>
      <c r="B13" s="208"/>
      <c r="C13" s="26" t="s">
        <v>194</v>
      </c>
      <c r="D13" s="21"/>
      <c r="E13" s="29"/>
      <c r="F13" s="22"/>
      <c r="G13" s="74" t="s">
        <v>323</v>
      </c>
      <c r="H13" s="193" t="s">
        <v>378</v>
      </c>
      <c r="I13" s="48" t="s">
        <v>453</v>
      </c>
      <c r="J13" s="11">
        <v>1</v>
      </c>
    </row>
    <row r="14" spans="1:12" ht="110.25" customHeight="1" x14ac:dyDescent="0.2">
      <c r="A14" s="209"/>
      <c r="B14" s="208"/>
      <c r="C14" s="26" t="s">
        <v>297</v>
      </c>
      <c r="D14" s="21"/>
      <c r="E14" s="29"/>
      <c r="F14" s="22"/>
      <c r="G14" s="74" t="s">
        <v>323</v>
      </c>
      <c r="H14" s="180" t="s">
        <v>379</v>
      </c>
      <c r="I14" s="48" t="s">
        <v>361</v>
      </c>
      <c r="J14" s="11">
        <v>1</v>
      </c>
    </row>
    <row r="15" spans="1:12" ht="110.25" customHeight="1" x14ac:dyDescent="0.2">
      <c r="A15" s="209"/>
      <c r="B15" s="208"/>
      <c r="C15" s="26" t="s">
        <v>195</v>
      </c>
      <c r="D15" s="21"/>
      <c r="E15" s="29"/>
      <c r="F15" s="22"/>
      <c r="G15" s="74" t="s">
        <v>323</v>
      </c>
      <c r="H15" s="180" t="s">
        <v>380</v>
      </c>
      <c r="I15" s="26" t="s">
        <v>172</v>
      </c>
    </row>
    <row r="16" spans="1:12" ht="138" customHeight="1" x14ac:dyDescent="0.2">
      <c r="A16" s="29">
        <v>5</v>
      </c>
      <c r="B16" s="42" t="s">
        <v>196</v>
      </c>
      <c r="C16" s="26" t="s">
        <v>197</v>
      </c>
      <c r="D16" s="21"/>
      <c r="E16" s="26" t="s">
        <v>295</v>
      </c>
      <c r="F16" s="22"/>
      <c r="G16" s="74" t="s">
        <v>323</v>
      </c>
      <c r="H16" s="180" t="s">
        <v>381</v>
      </c>
      <c r="I16" s="48" t="s">
        <v>433</v>
      </c>
      <c r="J16" s="11">
        <v>1</v>
      </c>
    </row>
    <row r="17" spans="1:12" ht="93.75" customHeight="1" x14ac:dyDescent="0.2">
      <c r="A17" s="29">
        <v>6</v>
      </c>
      <c r="B17" s="42" t="s">
        <v>198</v>
      </c>
      <c r="C17" s="35" t="s">
        <v>315</v>
      </c>
      <c r="D17" s="21"/>
      <c r="E17" s="29"/>
      <c r="F17" s="22"/>
      <c r="G17" s="74" t="s">
        <v>323</v>
      </c>
      <c r="H17" s="180" t="s">
        <v>382</v>
      </c>
      <c r="I17" s="48" t="s">
        <v>434</v>
      </c>
    </row>
    <row r="18" spans="1:12" ht="351" customHeight="1" x14ac:dyDescent="0.2">
      <c r="A18" s="208">
        <v>7</v>
      </c>
      <c r="B18" s="208" t="s">
        <v>199</v>
      </c>
      <c r="C18" s="35" t="s">
        <v>206</v>
      </c>
      <c r="D18" s="21"/>
      <c r="E18" s="29"/>
      <c r="F18" s="186"/>
      <c r="G18" s="74" t="s">
        <v>323</v>
      </c>
      <c r="H18" s="180" t="s">
        <v>383</v>
      </c>
      <c r="I18" s="191" t="s">
        <v>504</v>
      </c>
      <c r="L18" s="11">
        <v>1</v>
      </c>
    </row>
    <row r="19" spans="1:12" ht="274.5" customHeight="1" x14ac:dyDescent="0.2">
      <c r="A19" s="208"/>
      <c r="B19" s="208"/>
      <c r="C19" s="26" t="s">
        <v>200</v>
      </c>
      <c r="D19" s="21"/>
      <c r="E19" s="29"/>
      <c r="F19" s="22"/>
      <c r="G19" s="74" t="s">
        <v>323</v>
      </c>
      <c r="H19" s="180" t="s">
        <v>384</v>
      </c>
      <c r="I19" s="48" t="s">
        <v>471</v>
      </c>
      <c r="J19" s="11">
        <v>1</v>
      </c>
    </row>
    <row r="20" spans="1:12" ht="108" customHeight="1" x14ac:dyDescent="0.2">
      <c r="A20" s="208"/>
      <c r="B20" s="208"/>
      <c r="C20" s="26" t="s">
        <v>201</v>
      </c>
      <c r="D20" s="21"/>
      <c r="E20" s="29"/>
      <c r="F20" s="22"/>
      <c r="G20" s="74" t="s">
        <v>323</v>
      </c>
      <c r="H20" s="180" t="s">
        <v>384</v>
      </c>
      <c r="I20" s="26" t="s">
        <v>472</v>
      </c>
      <c r="J20" s="11">
        <v>1</v>
      </c>
    </row>
    <row r="21" spans="1:12" ht="135.75" customHeight="1" x14ac:dyDescent="0.2">
      <c r="A21" s="208"/>
      <c r="B21" s="208"/>
      <c r="C21" s="26" t="s">
        <v>202</v>
      </c>
      <c r="D21" s="21"/>
      <c r="E21" s="29"/>
      <c r="F21" s="22"/>
      <c r="G21" s="74" t="s">
        <v>323</v>
      </c>
      <c r="H21" s="180" t="s">
        <v>385</v>
      </c>
      <c r="I21" s="183" t="s">
        <v>473</v>
      </c>
      <c r="J21" s="11">
        <v>1</v>
      </c>
    </row>
    <row r="22" spans="1:12" ht="110.25" customHeight="1" x14ac:dyDescent="0.2">
      <c r="A22" s="208"/>
      <c r="B22" s="208"/>
      <c r="C22" s="26" t="s">
        <v>203</v>
      </c>
      <c r="D22" s="21"/>
      <c r="E22" s="29"/>
      <c r="F22" s="22"/>
      <c r="G22" s="74" t="s">
        <v>323</v>
      </c>
      <c r="H22" s="180" t="s">
        <v>386</v>
      </c>
      <c r="I22" s="183" t="s">
        <v>474</v>
      </c>
      <c r="J22" s="11">
        <v>1</v>
      </c>
    </row>
    <row r="23" spans="1:12" ht="110.25" customHeight="1" x14ac:dyDescent="0.2">
      <c r="A23" s="208"/>
      <c r="B23" s="208"/>
      <c r="C23" s="26" t="s">
        <v>204</v>
      </c>
      <c r="D23" s="21"/>
      <c r="E23" s="29"/>
      <c r="F23" s="22"/>
      <c r="G23" s="74" t="s">
        <v>323</v>
      </c>
      <c r="H23" s="180" t="s">
        <v>387</v>
      </c>
      <c r="I23" s="26" t="s">
        <v>475</v>
      </c>
      <c r="J23" s="11">
        <v>1</v>
      </c>
    </row>
    <row r="24" spans="1:12" ht="157.5" customHeight="1" x14ac:dyDescent="0.2">
      <c r="A24" s="208"/>
      <c r="B24" s="208"/>
      <c r="C24" s="26" t="s">
        <v>205</v>
      </c>
      <c r="D24" s="21"/>
      <c r="E24" s="29"/>
      <c r="F24" s="22"/>
      <c r="G24" s="74" t="s">
        <v>323</v>
      </c>
      <c r="H24" s="180" t="s">
        <v>388</v>
      </c>
      <c r="I24" s="138" t="s">
        <v>493</v>
      </c>
      <c r="K24" s="11">
        <v>1</v>
      </c>
    </row>
    <row r="25" spans="1:12" ht="351" customHeight="1" x14ac:dyDescent="0.2">
      <c r="A25" s="208">
        <v>8</v>
      </c>
      <c r="B25" s="208" t="s">
        <v>207</v>
      </c>
      <c r="C25" s="26" t="s">
        <v>208</v>
      </c>
      <c r="D25" s="21"/>
      <c r="E25" s="29"/>
      <c r="F25" s="22"/>
      <c r="G25" s="74" t="s">
        <v>323</v>
      </c>
      <c r="H25" s="194" t="s">
        <v>385</v>
      </c>
      <c r="I25" s="138" t="s">
        <v>502</v>
      </c>
      <c r="K25" s="11">
        <v>1</v>
      </c>
    </row>
    <row r="26" spans="1:12" ht="238.5" customHeight="1" x14ac:dyDescent="0.2">
      <c r="A26" s="208"/>
      <c r="B26" s="208"/>
      <c r="C26" s="26" t="s">
        <v>209</v>
      </c>
      <c r="D26" s="21"/>
      <c r="E26" s="29"/>
      <c r="F26" s="22"/>
      <c r="G26" s="74" t="s">
        <v>323</v>
      </c>
      <c r="H26" s="194" t="s">
        <v>385</v>
      </c>
      <c r="I26" s="138" t="s">
        <v>503</v>
      </c>
      <c r="K26" s="11">
        <v>1</v>
      </c>
    </row>
    <row r="27" spans="1:12" ht="110.25" customHeight="1" x14ac:dyDescent="0.2">
      <c r="A27" s="208"/>
      <c r="B27" s="208"/>
      <c r="C27" s="26" t="s">
        <v>210</v>
      </c>
      <c r="D27" s="21"/>
      <c r="E27" s="29"/>
      <c r="F27" s="22"/>
      <c r="G27" s="74" t="s">
        <v>323</v>
      </c>
      <c r="H27" s="194" t="s">
        <v>385</v>
      </c>
      <c r="I27" s="183" t="s">
        <v>435</v>
      </c>
      <c r="J27" s="11">
        <v>1</v>
      </c>
    </row>
    <row r="28" spans="1:12" ht="110.25" customHeight="1" x14ac:dyDescent="0.2">
      <c r="A28" s="29">
        <v>9</v>
      </c>
      <c r="B28" s="42" t="s">
        <v>211</v>
      </c>
      <c r="C28" s="26" t="s">
        <v>299</v>
      </c>
      <c r="D28" s="21"/>
      <c r="E28" s="29"/>
      <c r="F28" s="22"/>
      <c r="G28" s="74" t="s">
        <v>323</v>
      </c>
      <c r="H28" s="194" t="s">
        <v>385</v>
      </c>
      <c r="I28" s="26" t="s">
        <v>362</v>
      </c>
      <c r="J28" s="11">
        <v>1</v>
      </c>
    </row>
    <row r="29" spans="1:12" ht="110.25" customHeight="1" x14ac:dyDescent="0.2">
      <c r="A29" s="42">
        <v>10</v>
      </c>
      <c r="B29" s="42" t="s">
        <v>212</v>
      </c>
      <c r="C29" s="35" t="s">
        <v>213</v>
      </c>
      <c r="D29" s="21"/>
      <c r="E29" s="29"/>
      <c r="F29" s="22"/>
      <c r="G29" s="74" t="s">
        <v>323</v>
      </c>
      <c r="H29" s="178" t="s">
        <v>389</v>
      </c>
      <c r="I29" s="26" t="s">
        <v>354</v>
      </c>
    </row>
    <row r="30" spans="1:12" ht="240" customHeight="1" x14ac:dyDescent="0.2">
      <c r="A30" s="42">
        <v>11</v>
      </c>
      <c r="B30" s="139" t="s">
        <v>214</v>
      </c>
      <c r="C30" s="26" t="s">
        <v>215</v>
      </c>
      <c r="D30" s="140"/>
      <c r="E30" s="29"/>
      <c r="F30" s="22"/>
      <c r="G30" s="74" t="s">
        <v>323</v>
      </c>
      <c r="H30" s="178" t="s">
        <v>390</v>
      </c>
      <c r="I30" s="26" t="s">
        <v>436</v>
      </c>
      <c r="J30" s="11">
        <v>1</v>
      </c>
    </row>
    <row r="31" spans="1:12" ht="20.25" customHeight="1" thickBot="1" x14ac:dyDescent="0.25">
      <c r="A31" s="32" t="s">
        <v>216</v>
      </c>
      <c r="B31" s="33"/>
      <c r="C31" s="141"/>
      <c r="D31" s="143"/>
      <c r="E31" s="34"/>
      <c r="F31" s="34"/>
      <c r="G31" s="34"/>
      <c r="H31" s="161"/>
      <c r="I31" s="33"/>
    </row>
    <row r="32" spans="1:12" ht="54.75" customHeight="1" thickBot="1" x14ac:dyDescent="0.25">
      <c r="A32" s="15" t="s">
        <v>0</v>
      </c>
      <c r="B32" s="13" t="s">
        <v>1</v>
      </c>
      <c r="C32" s="141" t="s">
        <v>2</v>
      </c>
      <c r="D32" s="143" t="s">
        <v>170</v>
      </c>
      <c r="E32" s="14" t="s">
        <v>171</v>
      </c>
      <c r="F32" s="16" t="s">
        <v>161</v>
      </c>
      <c r="G32" s="91" t="s">
        <v>329</v>
      </c>
      <c r="H32" s="160" t="s">
        <v>322</v>
      </c>
      <c r="I32" s="13" t="s">
        <v>350</v>
      </c>
    </row>
    <row r="33" spans="1:11" ht="110.25" customHeight="1" x14ac:dyDescent="0.2">
      <c r="A33" s="202">
        <v>12</v>
      </c>
      <c r="B33" s="215" t="s">
        <v>217</v>
      </c>
      <c r="C33" s="26" t="s">
        <v>218</v>
      </c>
      <c r="D33" s="21" t="s">
        <v>292</v>
      </c>
      <c r="E33" s="142"/>
      <c r="F33" s="18"/>
      <c r="G33" s="87" t="s">
        <v>323</v>
      </c>
      <c r="H33" s="179" t="s">
        <v>364</v>
      </c>
      <c r="I33" s="121" t="s">
        <v>437</v>
      </c>
    </row>
    <row r="34" spans="1:11" ht="110.25" customHeight="1" x14ac:dyDescent="0.2">
      <c r="A34" s="203"/>
      <c r="B34" s="216"/>
      <c r="C34" s="26" t="s">
        <v>219</v>
      </c>
      <c r="D34" s="21"/>
      <c r="E34" s="29"/>
      <c r="F34" s="21"/>
      <c r="G34" s="87" t="s">
        <v>323</v>
      </c>
      <c r="H34" s="179" t="s">
        <v>364</v>
      </c>
      <c r="I34" s="121" t="s">
        <v>437</v>
      </c>
    </row>
    <row r="35" spans="1:11" ht="110.25" customHeight="1" x14ac:dyDescent="0.2">
      <c r="A35" s="203"/>
      <c r="B35" s="216"/>
      <c r="C35" s="26" t="s">
        <v>220</v>
      </c>
      <c r="D35" s="21"/>
      <c r="E35" s="29"/>
      <c r="F35" s="21"/>
      <c r="G35" s="87" t="s">
        <v>323</v>
      </c>
      <c r="H35" s="179" t="s">
        <v>364</v>
      </c>
      <c r="I35" s="121" t="s">
        <v>437</v>
      </c>
    </row>
    <row r="36" spans="1:11" ht="110.25" customHeight="1" x14ac:dyDescent="0.2">
      <c r="A36" s="203"/>
      <c r="B36" s="216"/>
      <c r="C36" s="21" t="s">
        <v>221</v>
      </c>
      <c r="D36" s="26"/>
      <c r="E36" s="29"/>
      <c r="F36" s="26"/>
      <c r="G36" s="87" t="s">
        <v>323</v>
      </c>
      <c r="H36" s="179" t="s">
        <v>364</v>
      </c>
      <c r="I36" s="121" t="s">
        <v>437</v>
      </c>
    </row>
    <row r="37" spans="1:11" ht="110.25" customHeight="1" x14ac:dyDescent="0.2">
      <c r="A37" s="203"/>
      <c r="B37" s="216"/>
      <c r="C37" s="35" t="s">
        <v>298</v>
      </c>
      <c r="D37" s="21"/>
      <c r="E37" s="29"/>
      <c r="F37" s="26"/>
      <c r="G37" s="87" t="s">
        <v>323</v>
      </c>
      <c r="H37" s="179" t="s">
        <v>364</v>
      </c>
      <c r="I37" s="121" t="s">
        <v>437</v>
      </c>
    </row>
    <row r="38" spans="1:11" ht="110.25" customHeight="1" x14ac:dyDescent="0.2">
      <c r="A38" s="203"/>
      <c r="B38" s="216"/>
      <c r="C38" s="26" t="s">
        <v>222</v>
      </c>
      <c r="D38" s="21"/>
      <c r="E38" s="29"/>
      <c r="F38" s="26"/>
      <c r="G38" s="87" t="s">
        <v>323</v>
      </c>
      <c r="H38" s="179" t="s">
        <v>364</v>
      </c>
      <c r="I38" s="121" t="s">
        <v>437</v>
      </c>
    </row>
    <row r="39" spans="1:11" ht="110.25" customHeight="1" x14ac:dyDescent="0.2">
      <c r="A39" s="210"/>
      <c r="B39" s="217"/>
      <c r="C39" s="21" t="s">
        <v>223</v>
      </c>
      <c r="D39" s="21"/>
      <c r="E39" s="29"/>
      <c r="F39" s="26"/>
      <c r="G39" s="87" t="s">
        <v>323</v>
      </c>
      <c r="H39" s="179" t="s">
        <v>364</v>
      </c>
      <c r="I39" s="121" t="s">
        <v>437</v>
      </c>
    </row>
    <row r="40" spans="1:11" ht="22.5" customHeight="1" thickBot="1" x14ac:dyDescent="0.25">
      <c r="A40" s="32" t="s">
        <v>224</v>
      </c>
      <c r="B40" s="33"/>
      <c r="C40" s="33"/>
      <c r="D40" s="34"/>
      <c r="E40" s="34"/>
      <c r="F40" s="34"/>
      <c r="G40" s="34"/>
      <c r="H40" s="161"/>
      <c r="I40" s="33"/>
    </row>
    <row r="41" spans="1:11" s="137" customFormat="1" ht="68.25" customHeight="1" thickBot="1" x14ac:dyDescent="0.25">
      <c r="A41" s="88" t="s">
        <v>0</v>
      </c>
      <c r="B41" s="89" t="s">
        <v>1</v>
      </c>
      <c r="C41" s="88" t="s">
        <v>2</v>
      </c>
      <c r="D41" s="60" t="s">
        <v>170</v>
      </c>
      <c r="E41" s="90" t="s">
        <v>171</v>
      </c>
      <c r="F41" s="60" t="s">
        <v>161</v>
      </c>
      <c r="G41" s="91" t="s">
        <v>329</v>
      </c>
      <c r="H41" s="160" t="s">
        <v>322</v>
      </c>
      <c r="I41" s="13" t="s">
        <v>350</v>
      </c>
    </row>
    <row r="42" spans="1:11" ht="178.5" customHeight="1" x14ac:dyDescent="0.2">
      <c r="A42" s="63">
        <v>13</v>
      </c>
      <c r="B42" s="63" t="s">
        <v>225</v>
      </c>
      <c r="C42" s="65" t="s">
        <v>226</v>
      </c>
      <c r="D42" s="65" t="s">
        <v>300</v>
      </c>
      <c r="E42" s="66"/>
      <c r="F42" s="58"/>
      <c r="G42" s="87" t="s">
        <v>332</v>
      </c>
      <c r="H42" s="172" t="s">
        <v>391</v>
      </c>
      <c r="I42" s="126" t="s">
        <v>476</v>
      </c>
      <c r="J42" s="11">
        <v>1</v>
      </c>
    </row>
    <row r="43" spans="1:11" ht="186" customHeight="1" thickBot="1" x14ac:dyDescent="0.25">
      <c r="A43" s="219">
        <v>14</v>
      </c>
      <c r="B43" s="205" t="s">
        <v>227</v>
      </c>
      <c r="C43" s="26" t="s">
        <v>302</v>
      </c>
      <c r="D43" s="211" t="s">
        <v>301</v>
      </c>
      <c r="E43" s="26" t="s">
        <v>295</v>
      </c>
      <c r="F43" s="21"/>
      <c r="G43" s="87" t="s">
        <v>332</v>
      </c>
      <c r="H43" s="176" t="s">
        <v>392</v>
      </c>
      <c r="I43" s="121" t="s">
        <v>454</v>
      </c>
      <c r="J43" s="11">
        <v>1</v>
      </c>
      <c r="K43" s="53"/>
    </row>
    <row r="44" spans="1:11" ht="212.25" customHeight="1" x14ac:dyDescent="0.2">
      <c r="A44" s="220"/>
      <c r="B44" s="207"/>
      <c r="C44" s="35" t="s">
        <v>228</v>
      </c>
      <c r="D44" s="212"/>
      <c r="E44" s="29"/>
      <c r="F44" s="21"/>
      <c r="G44" s="87" t="s">
        <v>340</v>
      </c>
      <c r="H44" s="180" t="s">
        <v>393</v>
      </c>
      <c r="I44" s="123" t="s">
        <v>455</v>
      </c>
      <c r="J44" s="11">
        <v>1</v>
      </c>
    </row>
    <row r="45" spans="1:11" ht="111" customHeight="1" x14ac:dyDescent="0.2">
      <c r="A45" s="29">
        <v>15</v>
      </c>
      <c r="B45" s="21" t="s">
        <v>229</v>
      </c>
      <c r="C45" s="26" t="s">
        <v>230</v>
      </c>
      <c r="D45" s="26" t="s">
        <v>303</v>
      </c>
      <c r="E45" s="26" t="s">
        <v>295</v>
      </c>
      <c r="F45" s="21"/>
      <c r="G45" s="87" t="s">
        <v>332</v>
      </c>
      <c r="H45" s="180" t="s">
        <v>394</v>
      </c>
      <c r="I45" s="120" t="s">
        <v>438</v>
      </c>
      <c r="J45" s="11">
        <v>1</v>
      </c>
    </row>
    <row r="46" spans="1:11" ht="169.5" customHeight="1" x14ac:dyDescent="0.2">
      <c r="A46" s="219">
        <v>16</v>
      </c>
      <c r="B46" s="205" t="s">
        <v>231</v>
      </c>
      <c r="C46" s="26" t="s">
        <v>232</v>
      </c>
      <c r="D46" s="26" t="s">
        <v>305</v>
      </c>
      <c r="E46" s="52"/>
      <c r="F46" s="55"/>
      <c r="G46" s="79" t="s">
        <v>333</v>
      </c>
      <c r="H46" s="176" t="s">
        <v>395</v>
      </c>
      <c r="I46" s="121" t="s">
        <v>494</v>
      </c>
      <c r="K46" s="11">
        <v>1</v>
      </c>
    </row>
    <row r="47" spans="1:11" ht="110.25" customHeight="1" x14ac:dyDescent="0.2">
      <c r="A47" s="221"/>
      <c r="B47" s="206"/>
      <c r="C47" s="26" t="s">
        <v>233</v>
      </c>
      <c r="D47" s="21"/>
      <c r="E47" s="29"/>
      <c r="F47" s="21"/>
      <c r="G47" s="79" t="s">
        <v>333</v>
      </c>
      <c r="H47" s="176" t="s">
        <v>396</v>
      </c>
      <c r="I47" s="121" t="s">
        <v>358</v>
      </c>
      <c r="J47" s="11">
        <v>1</v>
      </c>
    </row>
    <row r="48" spans="1:11" ht="133.5" customHeight="1" x14ac:dyDescent="0.2">
      <c r="A48" s="221"/>
      <c r="B48" s="206"/>
      <c r="C48" s="48" t="s">
        <v>234</v>
      </c>
      <c r="D48" s="55"/>
      <c r="E48" s="62"/>
      <c r="F48" s="55"/>
      <c r="G48" s="79"/>
      <c r="H48" s="181" t="s">
        <v>172</v>
      </c>
      <c r="I48" s="121" t="s">
        <v>172</v>
      </c>
    </row>
    <row r="49" spans="1:12" ht="71.45" customHeight="1" x14ac:dyDescent="0.2">
      <c r="A49" s="221"/>
      <c r="B49" s="206"/>
      <c r="C49" s="26" t="s">
        <v>304</v>
      </c>
      <c r="D49" s="21"/>
      <c r="E49" s="29"/>
      <c r="F49" s="21"/>
      <c r="G49" s="79"/>
      <c r="H49" s="181" t="s">
        <v>172</v>
      </c>
      <c r="I49" s="121" t="s">
        <v>172</v>
      </c>
    </row>
    <row r="50" spans="1:12" ht="80.099999999999994" customHeight="1" x14ac:dyDescent="0.2">
      <c r="A50" s="220"/>
      <c r="B50" s="207"/>
      <c r="C50" s="26" t="s">
        <v>235</v>
      </c>
      <c r="D50" s="21"/>
      <c r="E50" s="29"/>
      <c r="F50" s="21"/>
      <c r="G50" s="79"/>
      <c r="H50" s="181" t="s">
        <v>172</v>
      </c>
      <c r="I50" s="121" t="s">
        <v>172</v>
      </c>
    </row>
    <row r="51" spans="1:12" ht="110.25" customHeight="1" x14ac:dyDescent="0.2">
      <c r="A51" s="219">
        <v>17</v>
      </c>
      <c r="B51" s="205" t="s">
        <v>236</v>
      </c>
      <c r="C51" s="26" t="s">
        <v>237</v>
      </c>
      <c r="D51" s="21"/>
      <c r="E51" s="64"/>
      <c r="F51" s="21"/>
      <c r="G51" s="84"/>
      <c r="H51" s="181" t="s">
        <v>172</v>
      </c>
      <c r="I51" s="124" t="s">
        <v>172</v>
      </c>
    </row>
    <row r="52" spans="1:12" ht="126" customHeight="1" x14ac:dyDescent="0.2">
      <c r="A52" s="221"/>
      <c r="B52" s="206"/>
      <c r="C52" s="46" t="s">
        <v>238</v>
      </c>
      <c r="D52" s="47"/>
      <c r="E52" s="64"/>
      <c r="F52" s="21"/>
      <c r="G52" s="84"/>
      <c r="H52" s="181" t="s">
        <v>172</v>
      </c>
      <c r="I52" s="124" t="s">
        <v>172</v>
      </c>
    </row>
    <row r="53" spans="1:12" ht="105" customHeight="1" x14ac:dyDescent="0.2">
      <c r="A53" s="205">
        <v>18</v>
      </c>
      <c r="B53" s="205" t="s">
        <v>239</v>
      </c>
      <c r="C53" s="26" t="s">
        <v>306</v>
      </c>
      <c r="D53" s="21"/>
      <c r="E53" s="26" t="s">
        <v>295</v>
      </c>
      <c r="F53" s="55"/>
      <c r="G53" s="74" t="s">
        <v>334</v>
      </c>
      <c r="H53" s="180" t="s">
        <v>397</v>
      </c>
      <c r="I53" s="48" t="s">
        <v>456</v>
      </c>
      <c r="J53" s="11">
        <v>1</v>
      </c>
      <c r="K53" s="53"/>
      <c r="L53" s="36"/>
    </row>
    <row r="54" spans="1:12" ht="89.45" customHeight="1" x14ac:dyDescent="0.2">
      <c r="A54" s="206"/>
      <c r="B54" s="206"/>
      <c r="C54" s="26" t="s">
        <v>240</v>
      </c>
      <c r="D54" s="26" t="s">
        <v>307</v>
      </c>
      <c r="E54" s="64"/>
      <c r="F54" s="21"/>
      <c r="G54" s="84" t="s">
        <v>335</v>
      </c>
      <c r="H54" s="180" t="s">
        <v>398</v>
      </c>
      <c r="I54" s="138" t="s">
        <v>439</v>
      </c>
      <c r="J54" s="11">
        <v>1</v>
      </c>
    </row>
    <row r="55" spans="1:12" ht="116.25" customHeight="1" x14ac:dyDescent="0.2">
      <c r="A55" s="206"/>
      <c r="B55" s="206"/>
      <c r="C55" s="48" t="s">
        <v>319</v>
      </c>
      <c r="D55" s="48" t="s">
        <v>308</v>
      </c>
      <c r="E55" s="48" t="s">
        <v>295</v>
      </c>
      <c r="F55" s="55"/>
      <c r="G55" s="84" t="s">
        <v>330</v>
      </c>
      <c r="H55" s="138" t="s">
        <v>420</v>
      </c>
      <c r="I55" s="138" t="s">
        <v>457</v>
      </c>
      <c r="J55" s="11">
        <v>1</v>
      </c>
    </row>
    <row r="56" spans="1:12" ht="125.25" customHeight="1" x14ac:dyDescent="0.2">
      <c r="A56" s="207"/>
      <c r="B56" s="207"/>
      <c r="C56" s="26" t="s">
        <v>241</v>
      </c>
      <c r="D56" s="21"/>
      <c r="E56" s="64"/>
      <c r="F56" s="58"/>
      <c r="G56" s="188" t="s">
        <v>335</v>
      </c>
      <c r="H56" s="189" t="s">
        <v>440</v>
      </c>
      <c r="I56" s="190" t="s">
        <v>458</v>
      </c>
      <c r="J56" s="11">
        <v>1</v>
      </c>
    </row>
    <row r="57" spans="1:12" ht="169.5" customHeight="1" x14ac:dyDescent="0.2">
      <c r="A57" s="205">
        <v>19</v>
      </c>
      <c r="B57" s="205" t="s">
        <v>242</v>
      </c>
      <c r="C57" s="26" t="s">
        <v>309</v>
      </c>
      <c r="D57" s="21"/>
      <c r="E57" s="45"/>
      <c r="F57" s="21"/>
      <c r="G57" s="84" t="s">
        <v>331</v>
      </c>
      <c r="H57" s="180" t="s">
        <v>399</v>
      </c>
      <c r="I57" s="121" t="s">
        <v>441</v>
      </c>
      <c r="J57" s="11">
        <v>1</v>
      </c>
    </row>
    <row r="58" spans="1:12" ht="198" customHeight="1" x14ac:dyDescent="0.2">
      <c r="A58" s="206"/>
      <c r="B58" s="206"/>
      <c r="C58" s="26" t="s">
        <v>310</v>
      </c>
      <c r="D58" s="21"/>
      <c r="E58" s="45"/>
      <c r="F58" s="21"/>
      <c r="G58" s="84" t="s">
        <v>331</v>
      </c>
      <c r="H58" s="180" t="s">
        <v>400</v>
      </c>
      <c r="I58" s="120" t="s">
        <v>459</v>
      </c>
      <c r="J58" s="11">
        <v>1</v>
      </c>
    </row>
    <row r="59" spans="1:12" ht="188.25" customHeight="1" x14ac:dyDescent="0.2">
      <c r="A59" s="205">
        <v>20</v>
      </c>
      <c r="B59" s="205" t="s">
        <v>243</v>
      </c>
      <c r="C59" s="26" t="s">
        <v>244</v>
      </c>
      <c r="D59" s="21"/>
      <c r="E59" s="45"/>
      <c r="F59" s="21"/>
      <c r="G59" s="84" t="s">
        <v>336</v>
      </c>
      <c r="H59" s="182" t="s">
        <v>401</v>
      </c>
      <c r="I59" s="119" t="s">
        <v>477</v>
      </c>
      <c r="J59" s="11">
        <v>1</v>
      </c>
    </row>
    <row r="60" spans="1:12" ht="110.25" customHeight="1" x14ac:dyDescent="0.2">
      <c r="A60" s="206"/>
      <c r="B60" s="206"/>
      <c r="C60" s="26" t="s">
        <v>245</v>
      </c>
      <c r="D60" s="21"/>
      <c r="E60" s="45"/>
      <c r="F60" s="21"/>
      <c r="G60" s="84" t="s">
        <v>336</v>
      </c>
      <c r="H60" s="182" t="s">
        <v>402</v>
      </c>
      <c r="I60" s="121" t="s">
        <v>355</v>
      </c>
      <c r="J60" s="11">
        <v>1</v>
      </c>
    </row>
    <row r="61" spans="1:12" ht="192.6" customHeight="1" x14ac:dyDescent="0.2">
      <c r="A61" s="206"/>
      <c r="B61" s="206"/>
      <c r="C61" s="26" t="s">
        <v>246</v>
      </c>
      <c r="D61" s="21"/>
      <c r="E61" s="45"/>
      <c r="F61" s="21"/>
      <c r="G61" s="84" t="s">
        <v>336</v>
      </c>
      <c r="H61" s="180" t="s">
        <v>442</v>
      </c>
      <c r="I61" s="120" t="s">
        <v>485</v>
      </c>
      <c r="K61" s="11">
        <v>1</v>
      </c>
    </row>
    <row r="62" spans="1:12" ht="110.25" customHeight="1" x14ac:dyDescent="0.2">
      <c r="A62" s="207"/>
      <c r="B62" s="207"/>
      <c r="C62" s="26" t="s">
        <v>247</v>
      </c>
      <c r="D62" s="21"/>
      <c r="E62" s="45"/>
      <c r="F62" s="55"/>
      <c r="G62" s="84" t="s">
        <v>336</v>
      </c>
      <c r="H62" s="182" t="s">
        <v>403</v>
      </c>
      <c r="I62" s="121" t="s">
        <v>355</v>
      </c>
      <c r="J62" s="11">
        <v>1</v>
      </c>
    </row>
    <row r="63" spans="1:12" ht="110.25" customHeight="1" x14ac:dyDescent="0.2">
      <c r="A63" s="43">
        <v>21</v>
      </c>
      <c r="B63" s="43" t="s">
        <v>248</v>
      </c>
      <c r="C63" s="26" t="s">
        <v>249</v>
      </c>
      <c r="D63" s="21"/>
      <c r="E63" s="45"/>
      <c r="F63" s="21"/>
      <c r="G63" s="87" t="s">
        <v>332</v>
      </c>
      <c r="H63" s="180" t="s">
        <v>404</v>
      </c>
      <c r="I63" s="121" t="s">
        <v>359</v>
      </c>
      <c r="J63" s="11">
        <v>1</v>
      </c>
    </row>
    <row r="64" spans="1:12" ht="195" customHeight="1" x14ac:dyDescent="0.2">
      <c r="A64" s="43">
        <v>22</v>
      </c>
      <c r="B64" s="43" t="s">
        <v>250</v>
      </c>
      <c r="C64" s="26" t="s">
        <v>251</v>
      </c>
      <c r="D64" s="21"/>
      <c r="E64" s="45"/>
      <c r="F64" s="21"/>
      <c r="G64" s="84" t="s">
        <v>331</v>
      </c>
      <c r="H64" s="180" t="s">
        <v>343</v>
      </c>
      <c r="I64" s="191" t="s">
        <v>486</v>
      </c>
      <c r="J64" s="11">
        <v>1</v>
      </c>
    </row>
    <row r="65" spans="1:11" ht="96.75" customHeight="1" x14ac:dyDescent="0.2">
      <c r="A65" s="205">
        <v>23</v>
      </c>
      <c r="B65" s="205" t="s">
        <v>252</v>
      </c>
      <c r="C65" s="26" t="s">
        <v>253</v>
      </c>
      <c r="D65" s="21"/>
      <c r="E65" s="45"/>
      <c r="F65" s="21"/>
      <c r="G65" s="92" t="s">
        <v>325</v>
      </c>
      <c r="H65" s="183" t="s">
        <v>426</v>
      </c>
      <c r="I65" s="48" t="s">
        <v>478</v>
      </c>
      <c r="J65" s="11">
        <v>1</v>
      </c>
    </row>
    <row r="66" spans="1:11" ht="108.6" customHeight="1" x14ac:dyDescent="0.2">
      <c r="A66" s="206"/>
      <c r="B66" s="206"/>
      <c r="C66" s="26" t="s">
        <v>254</v>
      </c>
      <c r="D66" s="21"/>
      <c r="E66" s="45"/>
      <c r="F66" s="21"/>
      <c r="G66" s="92" t="s">
        <v>325</v>
      </c>
      <c r="H66" s="183" t="s">
        <v>426</v>
      </c>
      <c r="I66" s="48" t="s">
        <v>478</v>
      </c>
      <c r="J66" s="11">
        <v>1</v>
      </c>
    </row>
    <row r="67" spans="1:11" ht="87.75" customHeight="1" x14ac:dyDescent="0.2">
      <c r="A67" s="207"/>
      <c r="B67" s="207"/>
      <c r="C67" s="26" t="s">
        <v>255</v>
      </c>
      <c r="D67" s="21"/>
      <c r="E67" s="45"/>
      <c r="F67" s="21"/>
      <c r="G67" s="92" t="s">
        <v>325</v>
      </c>
      <c r="H67" s="183" t="s">
        <v>426</v>
      </c>
      <c r="I67" s="48" t="s">
        <v>443</v>
      </c>
      <c r="J67" s="11">
        <v>1</v>
      </c>
    </row>
    <row r="68" spans="1:11" ht="102.75" customHeight="1" x14ac:dyDescent="0.2">
      <c r="A68" s="205">
        <v>24</v>
      </c>
      <c r="B68" s="205" t="s">
        <v>256</v>
      </c>
      <c r="C68" s="26" t="s">
        <v>257</v>
      </c>
      <c r="D68" s="21"/>
      <c r="E68" s="45"/>
      <c r="F68" s="21"/>
      <c r="G68" s="92" t="s">
        <v>325</v>
      </c>
      <c r="H68" s="183" t="s">
        <v>426</v>
      </c>
      <c r="I68" s="48" t="s">
        <v>443</v>
      </c>
      <c r="J68" s="11">
        <v>1</v>
      </c>
    </row>
    <row r="69" spans="1:11" ht="135.6" customHeight="1" x14ac:dyDescent="0.2">
      <c r="A69" s="206"/>
      <c r="B69" s="206"/>
      <c r="C69" s="35" t="s">
        <v>311</v>
      </c>
      <c r="D69" s="21"/>
      <c r="E69" s="45"/>
      <c r="F69" s="21"/>
      <c r="G69" s="82" t="s">
        <v>330</v>
      </c>
      <c r="H69" s="138" t="s">
        <v>419</v>
      </c>
      <c r="I69" s="48" t="s">
        <v>479</v>
      </c>
      <c r="J69" s="11">
        <v>1</v>
      </c>
    </row>
    <row r="70" spans="1:11" ht="114.75" customHeight="1" x14ac:dyDescent="0.2">
      <c r="A70" s="207"/>
      <c r="B70" s="207"/>
      <c r="C70" s="26" t="s">
        <v>258</v>
      </c>
      <c r="D70" s="21"/>
      <c r="E70" s="45"/>
      <c r="F70" s="21"/>
      <c r="G70" s="82" t="s">
        <v>330</v>
      </c>
      <c r="H70" s="138" t="s">
        <v>418</v>
      </c>
      <c r="I70" s="48" t="s">
        <v>480</v>
      </c>
      <c r="J70" s="11">
        <v>1</v>
      </c>
    </row>
    <row r="71" spans="1:11" ht="234.75" customHeight="1" x14ac:dyDescent="0.2">
      <c r="A71" s="43">
        <v>25</v>
      </c>
      <c r="B71" s="43" t="s">
        <v>259</v>
      </c>
      <c r="C71" s="26" t="s">
        <v>260</v>
      </c>
      <c r="D71" s="21"/>
      <c r="E71" s="45"/>
      <c r="F71" s="21"/>
      <c r="G71" s="92" t="s">
        <v>325</v>
      </c>
      <c r="H71" s="183" t="s">
        <v>426</v>
      </c>
      <c r="I71" s="26" t="s">
        <v>481</v>
      </c>
      <c r="J71" s="11">
        <v>1</v>
      </c>
    </row>
    <row r="72" spans="1:11" ht="110.25" customHeight="1" x14ac:dyDescent="0.2">
      <c r="A72" s="43">
        <v>26</v>
      </c>
      <c r="B72" s="43" t="s">
        <v>261</v>
      </c>
      <c r="C72" s="26" t="s">
        <v>262</v>
      </c>
      <c r="D72" s="21"/>
      <c r="E72" s="45"/>
      <c r="F72" s="21"/>
      <c r="G72" s="84" t="s">
        <v>338</v>
      </c>
      <c r="H72" s="180" t="s">
        <v>405</v>
      </c>
      <c r="I72" s="122" t="s">
        <v>444</v>
      </c>
      <c r="J72" s="11">
        <v>1</v>
      </c>
    </row>
    <row r="73" spans="1:11" ht="27" customHeight="1" thickBot="1" x14ac:dyDescent="0.25">
      <c r="A73" s="32" t="s">
        <v>263</v>
      </c>
      <c r="B73" s="33"/>
      <c r="C73" s="33"/>
      <c r="D73" s="34"/>
      <c r="E73" s="34"/>
      <c r="F73" s="34"/>
      <c r="G73" s="75"/>
      <c r="H73" s="161"/>
      <c r="I73" s="33"/>
    </row>
    <row r="74" spans="1:11" ht="42.75" customHeight="1" thickBot="1" x14ac:dyDescent="0.25">
      <c r="A74" s="15" t="s">
        <v>0</v>
      </c>
      <c r="B74" s="13" t="s">
        <v>1</v>
      </c>
      <c r="C74" s="15" t="s">
        <v>2</v>
      </c>
      <c r="D74" s="16" t="s">
        <v>170</v>
      </c>
      <c r="E74" s="14" t="s">
        <v>171</v>
      </c>
      <c r="F74" s="16" t="s">
        <v>161</v>
      </c>
      <c r="G74" s="91" t="s">
        <v>329</v>
      </c>
      <c r="H74" s="160" t="s">
        <v>322</v>
      </c>
      <c r="I74" s="13" t="s">
        <v>350</v>
      </c>
    </row>
    <row r="75" spans="1:11" ht="192.75" customHeight="1" x14ac:dyDescent="0.2">
      <c r="A75" s="202">
        <v>27</v>
      </c>
      <c r="B75" s="213" t="s">
        <v>264</v>
      </c>
      <c r="C75" s="18" t="s">
        <v>265</v>
      </c>
      <c r="D75" s="18"/>
      <c r="E75" s="26" t="s">
        <v>295</v>
      </c>
      <c r="F75" s="21"/>
      <c r="G75" s="84" t="s">
        <v>339</v>
      </c>
      <c r="H75" s="148" t="s">
        <v>445</v>
      </c>
      <c r="I75" s="125" t="s">
        <v>482</v>
      </c>
      <c r="J75" s="11">
        <v>1</v>
      </c>
    </row>
    <row r="76" spans="1:11" ht="139.5" customHeight="1" x14ac:dyDescent="0.2">
      <c r="A76" s="203"/>
      <c r="B76" s="206"/>
      <c r="C76" s="26" t="s">
        <v>320</v>
      </c>
      <c r="D76" s="21"/>
      <c r="E76" s="29"/>
      <c r="F76" s="55"/>
      <c r="G76" s="84" t="s">
        <v>339</v>
      </c>
      <c r="H76" s="148" t="s">
        <v>363</v>
      </c>
      <c r="I76" s="119" t="s">
        <v>483</v>
      </c>
      <c r="J76" s="11">
        <v>1</v>
      </c>
    </row>
    <row r="77" spans="1:11" ht="214.5" customHeight="1" x14ac:dyDescent="0.2">
      <c r="A77" s="203"/>
      <c r="B77" s="206"/>
      <c r="C77" s="26" t="s">
        <v>267</v>
      </c>
      <c r="D77" s="26"/>
      <c r="E77" s="29"/>
      <c r="F77" s="21"/>
      <c r="G77" s="84" t="s">
        <v>339</v>
      </c>
      <c r="H77" s="144" t="s">
        <v>344</v>
      </c>
      <c r="I77" s="120" t="s">
        <v>495</v>
      </c>
      <c r="K77" s="11">
        <v>1</v>
      </c>
    </row>
    <row r="78" spans="1:11" ht="207" customHeight="1" x14ac:dyDescent="0.2">
      <c r="A78" s="203"/>
      <c r="B78" s="206"/>
      <c r="C78" s="48" t="s">
        <v>268</v>
      </c>
      <c r="D78" s="55"/>
      <c r="E78" s="62"/>
      <c r="F78" s="55"/>
      <c r="G78" s="84" t="s">
        <v>339</v>
      </c>
      <c r="H78" s="138" t="s">
        <v>345</v>
      </c>
      <c r="I78" s="187" t="s">
        <v>496</v>
      </c>
      <c r="K78" s="11">
        <v>1</v>
      </c>
    </row>
    <row r="79" spans="1:11" ht="209.45" customHeight="1" x14ac:dyDescent="0.2">
      <c r="A79" s="203"/>
      <c r="B79" s="206"/>
      <c r="C79" s="48" t="s">
        <v>321</v>
      </c>
      <c r="D79" s="55"/>
      <c r="E79" s="55"/>
      <c r="F79" s="55"/>
      <c r="G79" s="84" t="s">
        <v>339</v>
      </c>
      <c r="H79" s="148" t="s">
        <v>346</v>
      </c>
      <c r="I79" s="120" t="s">
        <v>484</v>
      </c>
      <c r="J79" s="11">
        <v>1</v>
      </c>
    </row>
    <row r="80" spans="1:11" ht="154.5" customHeight="1" thickBot="1" x14ac:dyDescent="0.25">
      <c r="A80" s="204"/>
      <c r="B80" s="214"/>
      <c r="C80" s="21" t="s">
        <v>266</v>
      </c>
      <c r="D80" s="21"/>
      <c r="E80" s="29"/>
      <c r="F80" s="21"/>
      <c r="G80" s="84" t="s">
        <v>339</v>
      </c>
      <c r="H80" s="148" t="s">
        <v>347</v>
      </c>
      <c r="I80" s="72" t="s">
        <v>356</v>
      </c>
      <c r="J80" s="11">
        <v>1</v>
      </c>
    </row>
    <row r="81" spans="1:12" ht="38.25" customHeight="1" thickBot="1" x14ac:dyDescent="0.25">
      <c r="A81" s="12" t="s">
        <v>277</v>
      </c>
      <c r="B81" s="13"/>
      <c r="C81" s="13"/>
      <c r="D81" s="14"/>
      <c r="E81" s="14"/>
      <c r="F81" s="14"/>
      <c r="G81" s="76"/>
      <c r="H81" s="162"/>
      <c r="I81" s="13"/>
    </row>
    <row r="82" spans="1:12" ht="55.5" customHeight="1" thickBot="1" x14ac:dyDescent="0.25">
      <c r="A82" s="15" t="s">
        <v>0</v>
      </c>
      <c r="B82" s="13" t="s">
        <v>1</v>
      </c>
      <c r="C82" s="15" t="s">
        <v>2</v>
      </c>
      <c r="D82" s="16" t="s">
        <v>170</v>
      </c>
      <c r="E82" s="14" t="s">
        <v>171</v>
      </c>
      <c r="F82" s="16" t="s">
        <v>161</v>
      </c>
      <c r="G82" s="71" t="s">
        <v>329</v>
      </c>
      <c r="H82" s="192" t="s">
        <v>322</v>
      </c>
      <c r="I82" s="13" t="s">
        <v>350</v>
      </c>
    </row>
    <row r="83" spans="1:12" ht="131.25" customHeight="1" x14ac:dyDescent="0.2">
      <c r="A83" s="17">
        <v>28</v>
      </c>
      <c r="B83" s="67" t="s">
        <v>269</v>
      </c>
      <c r="C83" s="67" t="s">
        <v>270</v>
      </c>
      <c r="D83" s="67"/>
      <c r="E83" s="62"/>
      <c r="F83" s="67"/>
      <c r="G83" s="84" t="s">
        <v>337</v>
      </c>
      <c r="H83" s="180" t="s">
        <v>406</v>
      </c>
      <c r="I83" s="48" t="s">
        <v>460</v>
      </c>
      <c r="J83" s="11">
        <v>1</v>
      </c>
    </row>
    <row r="84" spans="1:12" ht="128.25" customHeight="1" x14ac:dyDescent="0.2">
      <c r="A84" s="20">
        <v>29</v>
      </c>
      <c r="B84" s="21" t="s">
        <v>271</v>
      </c>
      <c r="C84" s="26" t="s">
        <v>272</v>
      </c>
      <c r="D84" s="26"/>
      <c r="E84" s="29"/>
      <c r="F84" s="26"/>
      <c r="G84" s="84" t="s">
        <v>337</v>
      </c>
      <c r="H84" s="180" t="s">
        <v>407</v>
      </c>
      <c r="I84" s="138" t="s">
        <v>461</v>
      </c>
      <c r="J84" s="11">
        <v>1</v>
      </c>
    </row>
    <row r="85" spans="1:12" ht="153.75" customHeight="1" x14ac:dyDescent="0.2">
      <c r="A85" s="127">
        <v>30</v>
      </c>
      <c r="B85" s="55" t="s">
        <v>273</v>
      </c>
      <c r="C85" s="55" t="s">
        <v>274</v>
      </c>
      <c r="D85" s="55"/>
      <c r="E85" s="55"/>
      <c r="F85" s="55"/>
      <c r="G85" s="153" t="s">
        <v>337</v>
      </c>
      <c r="H85" s="180" t="s">
        <v>408</v>
      </c>
      <c r="I85" s="48" t="s">
        <v>462</v>
      </c>
      <c r="J85" s="11">
        <v>1</v>
      </c>
    </row>
    <row r="86" spans="1:12" ht="110.25" customHeight="1" thickBot="1" x14ac:dyDescent="0.25">
      <c r="A86" s="20"/>
      <c r="B86" s="21"/>
      <c r="C86" s="21" t="s">
        <v>275</v>
      </c>
      <c r="D86" s="21"/>
      <c r="E86" s="26"/>
      <c r="F86" s="55"/>
      <c r="G86" s="84" t="s">
        <v>337</v>
      </c>
      <c r="H86" s="180" t="s">
        <v>409</v>
      </c>
      <c r="I86" s="149" t="s">
        <v>172</v>
      </c>
      <c r="K86" s="57"/>
    </row>
    <row r="87" spans="1:12" ht="20.25" customHeight="1" thickBot="1" x14ac:dyDescent="0.25">
      <c r="A87" s="12" t="s">
        <v>276</v>
      </c>
      <c r="B87" s="13"/>
      <c r="C87" s="13"/>
      <c r="D87" s="14"/>
      <c r="E87" s="14"/>
      <c r="F87" s="14"/>
      <c r="G87" s="76"/>
      <c r="H87" s="162"/>
      <c r="I87" s="13"/>
    </row>
    <row r="88" spans="1:12" ht="60" customHeight="1" thickBot="1" x14ac:dyDescent="0.25">
      <c r="A88" s="15" t="s">
        <v>0</v>
      </c>
      <c r="B88" s="13" t="s">
        <v>1</v>
      </c>
      <c r="C88" s="15" t="s">
        <v>2</v>
      </c>
      <c r="D88" s="16" t="s">
        <v>170</v>
      </c>
      <c r="E88" s="14" t="s">
        <v>171</v>
      </c>
      <c r="F88" s="16" t="s">
        <v>161</v>
      </c>
      <c r="G88" s="91" t="s">
        <v>329</v>
      </c>
      <c r="H88" s="160" t="s">
        <v>322</v>
      </c>
      <c r="I88" s="13" t="s">
        <v>350</v>
      </c>
    </row>
    <row r="89" spans="1:12" ht="110.25" customHeight="1" x14ac:dyDescent="0.2">
      <c r="A89" s="17">
        <v>31</v>
      </c>
      <c r="B89" s="18" t="s">
        <v>278</v>
      </c>
      <c r="C89" s="68" t="s">
        <v>279</v>
      </c>
      <c r="D89" s="18"/>
      <c r="E89" s="29"/>
      <c r="F89" s="18"/>
      <c r="G89" s="84" t="s">
        <v>337</v>
      </c>
      <c r="H89" s="180" t="s">
        <v>368</v>
      </c>
      <c r="I89" s="126" t="s">
        <v>463</v>
      </c>
      <c r="J89" s="11">
        <v>1</v>
      </c>
    </row>
    <row r="90" spans="1:12" ht="230.25" customHeight="1" x14ac:dyDescent="0.2">
      <c r="A90" s="20">
        <v>32</v>
      </c>
      <c r="B90" s="21" t="s">
        <v>280</v>
      </c>
      <c r="C90" s="26" t="s">
        <v>281</v>
      </c>
      <c r="D90" s="21"/>
      <c r="E90" s="29"/>
      <c r="F90" s="21"/>
      <c r="G90" s="84" t="s">
        <v>337</v>
      </c>
      <c r="H90" s="180" t="s">
        <v>410</v>
      </c>
      <c r="I90" s="21" t="s">
        <v>446</v>
      </c>
      <c r="J90" s="11">
        <v>1</v>
      </c>
    </row>
    <row r="91" spans="1:12" ht="161.1" customHeight="1" x14ac:dyDescent="0.2">
      <c r="A91" s="50">
        <v>33</v>
      </c>
      <c r="B91" s="47" t="s">
        <v>282</v>
      </c>
      <c r="C91" s="46" t="s">
        <v>283</v>
      </c>
      <c r="D91" s="47"/>
      <c r="E91" s="44"/>
      <c r="F91" s="47"/>
      <c r="G91" s="84" t="s">
        <v>337</v>
      </c>
      <c r="H91" s="180" t="s">
        <v>411</v>
      </c>
      <c r="I91" s="21" t="s">
        <v>464</v>
      </c>
      <c r="J91" s="11">
        <v>1</v>
      </c>
    </row>
    <row r="92" spans="1:12" ht="198" customHeight="1" x14ac:dyDescent="0.25">
      <c r="A92" s="154">
        <v>34</v>
      </c>
      <c r="B92" s="69" t="s">
        <v>284</v>
      </c>
      <c r="C92" s="155" t="s">
        <v>285</v>
      </c>
      <c r="D92" s="69"/>
      <c r="E92" s="156"/>
      <c r="F92" s="157"/>
      <c r="G92" s="153" t="s">
        <v>337</v>
      </c>
      <c r="H92" s="180" t="s">
        <v>412</v>
      </c>
      <c r="I92" s="138" t="s">
        <v>500</v>
      </c>
      <c r="K92" s="11">
        <v>1</v>
      </c>
    </row>
    <row r="93" spans="1:12" ht="180.6" customHeight="1" x14ac:dyDescent="0.2">
      <c r="A93" s="50">
        <v>35</v>
      </c>
      <c r="B93" s="69" t="s">
        <v>287</v>
      </c>
      <c r="C93" s="70" t="s">
        <v>286</v>
      </c>
      <c r="D93" s="47"/>
      <c r="E93" s="44"/>
      <c r="F93" s="47"/>
      <c r="G93" s="84" t="s">
        <v>337</v>
      </c>
      <c r="H93" s="180" t="s">
        <v>413</v>
      </c>
      <c r="I93" s="55" t="s">
        <v>357</v>
      </c>
      <c r="J93" s="11">
        <v>1</v>
      </c>
    </row>
    <row r="94" spans="1:12" ht="214.5" customHeight="1" x14ac:dyDescent="0.2">
      <c r="A94" s="50">
        <v>36</v>
      </c>
      <c r="B94" s="69" t="s">
        <v>288</v>
      </c>
      <c r="C94" s="70" t="s">
        <v>289</v>
      </c>
      <c r="D94" s="47"/>
      <c r="E94" s="44"/>
      <c r="F94" s="47"/>
      <c r="G94" s="84" t="s">
        <v>337</v>
      </c>
      <c r="H94" s="180" t="s">
        <v>414</v>
      </c>
      <c r="I94" s="138" t="s">
        <v>506</v>
      </c>
      <c r="L94" s="11">
        <v>1</v>
      </c>
    </row>
    <row r="95" spans="1:12" ht="110.25" customHeight="1" x14ac:dyDescent="0.2">
      <c r="A95" s="21">
        <v>37</v>
      </c>
      <c r="B95" s="21" t="s">
        <v>290</v>
      </c>
      <c r="C95" s="26" t="s">
        <v>291</v>
      </c>
      <c r="D95" s="21"/>
      <c r="E95" s="52"/>
      <c r="F95" s="21"/>
      <c r="G95" s="84" t="s">
        <v>337</v>
      </c>
      <c r="H95" s="180" t="s">
        <v>348</v>
      </c>
      <c r="I95" s="21" t="s">
        <v>354</v>
      </c>
    </row>
    <row r="96" spans="1:12" ht="110.25" customHeight="1" x14ac:dyDescent="0.2">
      <c r="A96" s="27"/>
      <c r="B96" s="27"/>
      <c r="C96" s="27"/>
      <c r="D96" s="37" t="s">
        <v>179</v>
      </c>
      <c r="E96" s="38"/>
      <c r="F96" s="39">
        <f>SUM(J96:L96)</f>
        <v>62</v>
      </c>
      <c r="G96" s="77"/>
      <c r="H96" s="163">
        <v>57</v>
      </c>
      <c r="I96" s="39"/>
      <c r="J96" s="11">
        <f>SUM(J7:J95)</f>
        <v>52</v>
      </c>
      <c r="K96" s="11">
        <f>SUM(K7:K95)</f>
        <v>8</v>
      </c>
      <c r="L96" s="11">
        <f>SUM(L7:L95)</f>
        <v>2</v>
      </c>
    </row>
    <row r="97" spans="1:11" x14ac:dyDescent="0.2">
      <c r="A97" s="27"/>
      <c r="B97" s="27"/>
      <c r="C97" s="27"/>
      <c r="D97" s="200" t="s">
        <v>180</v>
      </c>
      <c r="E97" s="200"/>
      <c r="F97" s="39">
        <f>+J96</f>
        <v>52</v>
      </c>
      <c r="G97" s="77"/>
      <c r="H97" s="163"/>
      <c r="I97" s="39"/>
    </row>
    <row r="98" spans="1:11" x14ac:dyDescent="0.2">
      <c r="A98" s="27"/>
      <c r="B98" s="27"/>
      <c r="C98" s="27"/>
      <c r="D98" s="51" t="s">
        <v>313</v>
      </c>
      <c r="E98" s="51"/>
      <c r="F98" s="39">
        <f>+K96</f>
        <v>8</v>
      </c>
      <c r="G98" s="39"/>
      <c r="H98" s="163"/>
      <c r="I98" s="39"/>
    </row>
    <row r="99" spans="1:11" x14ac:dyDescent="0.2">
      <c r="A99" s="27"/>
      <c r="B99" s="27"/>
      <c r="C99" s="27"/>
      <c r="D99" s="51" t="s">
        <v>314</v>
      </c>
      <c r="E99" s="51"/>
      <c r="F99" s="39">
        <f>+L96</f>
        <v>2</v>
      </c>
      <c r="G99" s="39"/>
      <c r="H99" s="163"/>
      <c r="I99" s="39"/>
    </row>
    <row r="100" spans="1:11" x14ac:dyDescent="0.2">
      <c r="A100" s="27"/>
      <c r="B100" s="27"/>
      <c r="C100" s="27"/>
      <c r="D100" s="37" t="s">
        <v>181</v>
      </c>
      <c r="E100" s="37"/>
      <c r="F100" s="40">
        <f>F97/F96</f>
        <v>0.83870967741935487</v>
      </c>
      <c r="G100" s="40"/>
      <c r="H100" s="164">
        <v>0.88</v>
      </c>
      <c r="I100" s="40"/>
    </row>
    <row r="101" spans="1:11" x14ac:dyDescent="0.2">
      <c r="A101" s="27"/>
      <c r="B101" s="27"/>
      <c r="C101" s="27"/>
      <c r="D101" s="27"/>
      <c r="E101" s="27"/>
      <c r="F101" s="27"/>
      <c r="G101" s="27"/>
      <c r="H101" s="165"/>
      <c r="I101" s="27"/>
      <c r="K101" s="36"/>
    </row>
    <row r="102" spans="1:11" x14ac:dyDescent="0.2">
      <c r="A102" s="27"/>
      <c r="B102" s="27"/>
      <c r="C102" s="27"/>
      <c r="D102" s="27"/>
      <c r="E102" s="27"/>
      <c r="F102" s="27"/>
      <c r="G102" s="27"/>
      <c r="H102" s="165"/>
      <c r="I102" s="27"/>
    </row>
    <row r="103" spans="1:11" x14ac:dyDescent="0.2">
      <c r="A103" s="27"/>
      <c r="B103" s="27"/>
      <c r="C103" s="27"/>
      <c r="D103" s="27"/>
      <c r="E103" s="27"/>
      <c r="F103" s="27"/>
      <c r="G103" s="27"/>
      <c r="H103" s="165"/>
      <c r="I103" s="27"/>
    </row>
    <row r="104" spans="1:11" x14ac:dyDescent="0.2">
      <c r="A104" s="27"/>
      <c r="B104" s="27"/>
      <c r="C104" s="27"/>
      <c r="D104" s="27"/>
      <c r="E104" s="27"/>
      <c r="F104" s="27"/>
      <c r="G104" s="27"/>
      <c r="H104" s="165"/>
      <c r="I104" s="27"/>
    </row>
    <row r="105" spans="1:11" x14ac:dyDescent="0.2">
      <c r="A105" s="27"/>
      <c r="B105" s="27"/>
      <c r="C105" s="27"/>
      <c r="D105" s="27"/>
      <c r="E105" s="27"/>
      <c r="F105" s="27"/>
      <c r="G105" s="27"/>
      <c r="H105" s="165"/>
      <c r="I105" s="27"/>
    </row>
    <row r="106" spans="1:11" x14ac:dyDescent="0.2">
      <c r="A106" s="27"/>
      <c r="B106" s="27"/>
      <c r="C106" s="27"/>
      <c r="D106" s="27"/>
      <c r="E106" s="27"/>
      <c r="F106" s="27"/>
      <c r="G106" s="27"/>
      <c r="H106" s="165"/>
      <c r="I106" s="27"/>
    </row>
    <row r="107" spans="1:11" x14ac:dyDescent="0.2">
      <c r="A107" s="27"/>
      <c r="B107" s="27"/>
      <c r="C107" s="27"/>
      <c r="D107" s="27"/>
      <c r="E107" s="27"/>
      <c r="F107" s="27"/>
      <c r="G107" s="27"/>
      <c r="H107" s="165"/>
      <c r="I107" s="27"/>
    </row>
    <row r="108" spans="1:11" x14ac:dyDescent="0.2">
      <c r="A108" s="27"/>
      <c r="B108" s="27"/>
      <c r="C108" s="27"/>
      <c r="D108" s="27"/>
      <c r="E108" s="27"/>
      <c r="F108" s="27"/>
      <c r="G108" s="27"/>
      <c r="H108" s="165"/>
      <c r="I108" s="27"/>
    </row>
    <row r="109" spans="1:11" x14ac:dyDescent="0.2">
      <c r="A109" s="27"/>
      <c r="B109" s="27"/>
      <c r="C109" s="27"/>
      <c r="D109" s="27"/>
      <c r="E109" s="27"/>
      <c r="F109" s="27"/>
      <c r="G109" s="27"/>
      <c r="H109" s="165"/>
      <c r="I109" s="27"/>
    </row>
    <row r="110" spans="1:11" x14ac:dyDescent="0.2">
      <c r="A110" s="27"/>
      <c r="B110" s="27"/>
      <c r="C110" s="27"/>
      <c r="D110" s="27"/>
      <c r="E110" s="27"/>
      <c r="F110" s="27"/>
      <c r="G110" s="27"/>
      <c r="H110" s="165"/>
      <c r="I110" s="27"/>
    </row>
    <row r="111" spans="1:11" x14ac:dyDescent="0.2">
      <c r="A111" s="27"/>
      <c r="B111" s="27"/>
      <c r="C111" s="27"/>
      <c r="D111" s="27"/>
      <c r="E111" s="27"/>
      <c r="F111" s="27"/>
      <c r="G111" s="27"/>
      <c r="H111" s="165"/>
      <c r="I111" s="27"/>
    </row>
    <row r="112" spans="1:11" x14ac:dyDescent="0.2">
      <c r="A112" s="27"/>
      <c r="B112" s="27"/>
      <c r="C112" s="27"/>
      <c r="D112" s="27"/>
      <c r="E112" s="27"/>
      <c r="F112" s="27"/>
      <c r="G112" s="27"/>
      <c r="H112" s="165"/>
      <c r="I112" s="27"/>
    </row>
    <row r="113" spans="1:9" x14ac:dyDescent="0.2">
      <c r="A113" s="27"/>
      <c r="B113" s="27"/>
      <c r="C113" s="27"/>
      <c r="D113" s="27"/>
      <c r="E113" s="27"/>
      <c r="F113" s="27"/>
      <c r="G113" s="27"/>
      <c r="H113" s="165"/>
      <c r="I113" s="27"/>
    </row>
    <row r="114" spans="1:9" x14ac:dyDescent="0.2">
      <c r="A114" s="27"/>
      <c r="B114" s="27"/>
      <c r="C114" s="27"/>
      <c r="D114" s="27"/>
      <c r="E114" s="27"/>
      <c r="F114" s="27"/>
      <c r="G114" s="27"/>
      <c r="H114" s="165"/>
      <c r="I114" s="27"/>
    </row>
    <row r="115" spans="1:9" x14ac:dyDescent="0.2">
      <c r="A115" s="27"/>
      <c r="B115" s="27"/>
      <c r="C115" s="27"/>
      <c r="D115" s="27"/>
      <c r="E115" s="27"/>
      <c r="F115" s="27"/>
      <c r="G115" s="27"/>
      <c r="H115" s="165"/>
      <c r="I115" s="27"/>
    </row>
    <row r="116" spans="1:9" x14ac:dyDescent="0.2">
      <c r="A116" s="27"/>
      <c r="B116" s="27"/>
      <c r="C116" s="27"/>
      <c r="D116" s="27"/>
      <c r="E116" s="27"/>
      <c r="F116" s="27"/>
      <c r="G116" s="27"/>
      <c r="H116" s="165"/>
      <c r="I116" s="27"/>
    </row>
    <row r="117" spans="1:9" x14ac:dyDescent="0.2">
      <c r="A117" s="27"/>
      <c r="B117" s="27"/>
      <c r="C117" s="27"/>
      <c r="D117" s="27"/>
      <c r="E117" s="27"/>
      <c r="F117" s="27"/>
      <c r="G117" s="27"/>
      <c r="H117" s="165"/>
      <c r="I117" s="27"/>
    </row>
    <row r="118" spans="1:9" x14ac:dyDescent="0.2">
      <c r="A118" s="27"/>
      <c r="B118" s="27"/>
      <c r="C118" s="27"/>
      <c r="D118" s="27"/>
      <c r="E118" s="27"/>
      <c r="F118" s="27"/>
      <c r="G118" s="27"/>
      <c r="H118" s="165"/>
      <c r="I118" s="27"/>
    </row>
    <row r="119" spans="1:9" x14ac:dyDescent="0.2">
      <c r="A119" s="27"/>
      <c r="B119" s="27"/>
      <c r="C119" s="27"/>
      <c r="D119" s="27"/>
      <c r="E119" s="27"/>
      <c r="F119" s="27"/>
      <c r="G119" s="27"/>
      <c r="H119" s="165"/>
      <c r="I119" s="27"/>
    </row>
    <row r="120" spans="1:9" x14ac:dyDescent="0.2">
      <c r="A120" s="27"/>
      <c r="B120" s="27"/>
      <c r="C120" s="27"/>
      <c r="D120" s="27"/>
      <c r="E120" s="27"/>
      <c r="F120" s="27"/>
      <c r="G120" s="27"/>
      <c r="H120" s="165"/>
      <c r="I120" s="27"/>
    </row>
    <row r="121" spans="1:9" x14ac:dyDescent="0.2">
      <c r="A121" s="27"/>
      <c r="B121" s="27"/>
      <c r="C121" s="27"/>
      <c r="D121" s="27"/>
      <c r="E121" s="27"/>
      <c r="F121" s="27"/>
      <c r="G121" s="27"/>
      <c r="H121" s="165"/>
      <c r="I121" s="27"/>
    </row>
    <row r="122" spans="1:9" x14ac:dyDescent="0.2">
      <c r="A122" s="27"/>
      <c r="B122" s="27"/>
      <c r="C122" s="27"/>
      <c r="D122" s="27"/>
      <c r="E122" s="27"/>
      <c r="F122" s="27"/>
      <c r="G122" s="27"/>
      <c r="H122" s="165"/>
      <c r="I122" s="27"/>
    </row>
    <row r="123" spans="1:9" x14ac:dyDescent="0.2">
      <c r="A123" s="27"/>
      <c r="B123" s="27"/>
      <c r="C123" s="27"/>
      <c r="D123" s="27"/>
      <c r="E123" s="27"/>
      <c r="F123" s="27"/>
      <c r="G123" s="27"/>
      <c r="H123" s="165"/>
      <c r="I123" s="27"/>
    </row>
    <row r="124" spans="1:9" x14ac:dyDescent="0.2">
      <c r="A124" s="27"/>
      <c r="B124" s="27"/>
      <c r="C124" s="27"/>
      <c r="D124" s="27"/>
      <c r="E124" s="27"/>
      <c r="F124" s="27"/>
      <c r="G124" s="27"/>
      <c r="H124" s="165"/>
      <c r="I124" s="27"/>
    </row>
    <row r="125" spans="1:9" x14ac:dyDescent="0.2">
      <c r="A125" s="27"/>
      <c r="B125" s="27"/>
      <c r="C125" s="27"/>
      <c r="D125" s="27"/>
      <c r="E125" s="27"/>
      <c r="F125" s="27"/>
      <c r="G125" s="27"/>
      <c r="H125" s="165"/>
      <c r="I125" s="27"/>
    </row>
    <row r="126" spans="1:9" x14ac:dyDescent="0.2">
      <c r="A126" s="27"/>
      <c r="B126" s="27"/>
      <c r="C126" s="27"/>
      <c r="D126" s="27"/>
      <c r="E126" s="27"/>
      <c r="F126" s="27"/>
      <c r="G126" s="27"/>
      <c r="H126" s="165"/>
      <c r="I126" s="27"/>
    </row>
    <row r="127" spans="1:9" x14ac:dyDescent="0.2">
      <c r="A127" s="27"/>
      <c r="B127" s="27"/>
      <c r="C127" s="27"/>
      <c r="D127" s="27"/>
      <c r="E127" s="27"/>
      <c r="F127" s="27"/>
      <c r="G127" s="27"/>
      <c r="H127" s="165"/>
      <c r="I127" s="27"/>
    </row>
    <row r="128" spans="1:9" x14ac:dyDescent="0.2">
      <c r="A128" s="27"/>
      <c r="B128" s="27"/>
      <c r="C128" s="27"/>
      <c r="D128" s="27"/>
      <c r="E128" s="27"/>
      <c r="F128" s="27"/>
      <c r="G128" s="27"/>
      <c r="H128" s="165"/>
      <c r="I128" s="27"/>
    </row>
    <row r="129" spans="1:9" x14ac:dyDescent="0.2">
      <c r="A129" s="27"/>
      <c r="B129" s="27"/>
      <c r="C129" s="27"/>
      <c r="D129" s="27"/>
      <c r="E129" s="27"/>
      <c r="F129" s="27"/>
      <c r="G129" s="27"/>
      <c r="H129" s="165"/>
      <c r="I129" s="27"/>
    </row>
    <row r="130" spans="1:9" x14ac:dyDescent="0.2">
      <c r="A130" s="27"/>
      <c r="B130" s="27"/>
      <c r="C130" s="27"/>
      <c r="D130" s="27"/>
      <c r="E130" s="27"/>
      <c r="F130" s="27"/>
      <c r="G130" s="27"/>
      <c r="H130" s="165"/>
      <c r="I130" s="27"/>
    </row>
    <row r="131" spans="1:9" x14ac:dyDescent="0.2">
      <c r="A131" s="27"/>
      <c r="B131" s="27"/>
      <c r="C131" s="27"/>
      <c r="D131" s="27"/>
      <c r="E131" s="27"/>
      <c r="F131" s="27"/>
      <c r="G131" s="27"/>
      <c r="H131" s="165"/>
      <c r="I131" s="27"/>
    </row>
    <row r="132" spans="1:9" x14ac:dyDescent="0.2">
      <c r="A132" s="27"/>
      <c r="B132" s="27"/>
      <c r="C132" s="27"/>
      <c r="D132" s="27"/>
      <c r="E132" s="27"/>
      <c r="F132" s="27"/>
      <c r="G132" s="27"/>
      <c r="H132" s="165"/>
      <c r="I132" s="27"/>
    </row>
    <row r="133" spans="1:9" x14ac:dyDescent="0.2">
      <c r="A133" s="27"/>
      <c r="B133" s="27"/>
      <c r="C133" s="27"/>
      <c r="D133" s="27"/>
      <c r="E133" s="27"/>
      <c r="F133" s="27"/>
      <c r="G133" s="27"/>
      <c r="H133" s="165"/>
      <c r="I133" s="27"/>
    </row>
    <row r="134" spans="1:9" x14ac:dyDescent="0.2">
      <c r="A134" s="27"/>
      <c r="B134" s="27"/>
      <c r="C134" s="27"/>
      <c r="D134" s="27"/>
      <c r="E134" s="27"/>
      <c r="F134" s="27"/>
      <c r="G134" s="27"/>
      <c r="H134" s="165"/>
      <c r="I134" s="27"/>
    </row>
    <row r="135" spans="1:9" x14ac:dyDescent="0.2">
      <c r="A135" s="27"/>
      <c r="B135" s="27"/>
      <c r="C135" s="27"/>
      <c r="D135" s="27"/>
      <c r="E135" s="27"/>
      <c r="F135" s="27"/>
      <c r="G135" s="27"/>
      <c r="H135" s="165"/>
      <c r="I135" s="27"/>
    </row>
    <row r="136" spans="1:9" x14ac:dyDescent="0.2">
      <c r="A136" s="27"/>
      <c r="B136" s="27"/>
      <c r="C136" s="27"/>
      <c r="D136" s="27"/>
      <c r="E136" s="27"/>
      <c r="F136" s="27"/>
      <c r="G136" s="27"/>
      <c r="H136" s="165"/>
      <c r="I136" s="27"/>
    </row>
    <row r="137" spans="1:9" x14ac:dyDescent="0.2">
      <c r="A137" s="27"/>
      <c r="B137" s="27"/>
      <c r="C137" s="27"/>
      <c r="D137" s="27"/>
      <c r="E137" s="27"/>
      <c r="F137" s="27"/>
      <c r="G137" s="27"/>
      <c r="H137" s="165"/>
      <c r="I137" s="27"/>
    </row>
    <row r="138" spans="1:9" x14ac:dyDescent="0.2">
      <c r="A138" s="27"/>
      <c r="B138" s="27"/>
      <c r="C138" s="27"/>
      <c r="D138" s="27"/>
      <c r="E138" s="27"/>
      <c r="F138" s="27"/>
      <c r="G138" s="27"/>
      <c r="H138" s="165"/>
      <c r="I138" s="27"/>
    </row>
    <row r="139" spans="1:9" x14ac:dyDescent="0.2">
      <c r="A139" s="27"/>
      <c r="B139" s="27"/>
      <c r="C139" s="27"/>
      <c r="D139" s="27"/>
      <c r="E139" s="27"/>
      <c r="F139" s="27"/>
      <c r="G139" s="27"/>
      <c r="H139" s="165"/>
      <c r="I139" s="27"/>
    </row>
    <row r="140" spans="1:9" x14ac:dyDescent="0.2">
      <c r="A140" s="27"/>
      <c r="B140" s="27"/>
      <c r="C140" s="27"/>
      <c r="D140" s="27"/>
      <c r="E140" s="27"/>
      <c r="F140" s="27"/>
      <c r="G140" s="27"/>
      <c r="H140" s="165"/>
      <c r="I140" s="27"/>
    </row>
    <row r="141" spans="1:9" x14ac:dyDescent="0.2">
      <c r="A141" s="27"/>
      <c r="B141" s="27"/>
      <c r="C141" s="27"/>
      <c r="D141" s="27"/>
      <c r="E141" s="27"/>
      <c r="F141" s="27"/>
      <c r="G141" s="27"/>
      <c r="H141" s="165"/>
      <c r="I141" s="27"/>
    </row>
    <row r="142" spans="1:9" x14ac:dyDescent="0.2">
      <c r="A142" s="27"/>
      <c r="B142" s="27"/>
      <c r="C142" s="27"/>
      <c r="D142" s="27"/>
      <c r="E142" s="27"/>
      <c r="F142" s="27"/>
      <c r="G142" s="27"/>
      <c r="H142" s="165"/>
      <c r="I142" s="27"/>
    </row>
    <row r="143" spans="1:9" x14ac:dyDescent="0.2">
      <c r="A143" s="27"/>
      <c r="B143" s="27"/>
      <c r="C143" s="27"/>
      <c r="D143" s="27"/>
      <c r="E143" s="27"/>
      <c r="F143" s="27"/>
      <c r="G143" s="27"/>
      <c r="H143" s="165"/>
      <c r="I143" s="27"/>
    </row>
    <row r="144" spans="1:9" x14ac:dyDescent="0.2">
      <c r="A144" s="27"/>
      <c r="B144" s="27"/>
      <c r="C144" s="27"/>
      <c r="D144" s="27"/>
      <c r="E144" s="27"/>
      <c r="F144" s="27"/>
      <c r="G144" s="27"/>
      <c r="H144" s="165"/>
      <c r="I144" s="27"/>
    </row>
    <row r="145" spans="1:9" x14ac:dyDescent="0.2">
      <c r="A145" s="27"/>
      <c r="B145" s="27"/>
      <c r="C145" s="27"/>
      <c r="D145" s="27"/>
      <c r="E145" s="27"/>
      <c r="F145" s="27"/>
      <c r="G145" s="27"/>
      <c r="H145" s="165"/>
      <c r="I145" s="27"/>
    </row>
    <row r="146" spans="1:9" x14ac:dyDescent="0.2">
      <c r="A146" s="27"/>
      <c r="B146" s="27"/>
      <c r="C146" s="27"/>
      <c r="D146" s="27"/>
      <c r="E146" s="27"/>
      <c r="F146" s="27"/>
      <c r="G146" s="27"/>
      <c r="H146" s="165"/>
      <c r="I146" s="27"/>
    </row>
    <row r="147" spans="1:9" x14ac:dyDescent="0.2">
      <c r="A147" s="27"/>
      <c r="B147" s="27"/>
      <c r="C147" s="27"/>
      <c r="D147" s="27"/>
      <c r="E147" s="27"/>
      <c r="F147" s="27"/>
      <c r="G147" s="27"/>
      <c r="H147" s="165"/>
      <c r="I147" s="27"/>
    </row>
    <row r="148" spans="1:9" x14ac:dyDescent="0.2">
      <c r="A148" s="27"/>
      <c r="B148" s="27"/>
      <c r="C148" s="27"/>
      <c r="D148" s="27"/>
      <c r="E148" s="27"/>
      <c r="F148" s="27"/>
      <c r="G148" s="27"/>
      <c r="H148" s="165"/>
      <c r="I148" s="27"/>
    </row>
    <row r="149" spans="1:9" x14ac:dyDescent="0.2">
      <c r="A149" s="27"/>
      <c r="B149" s="27"/>
      <c r="C149" s="27"/>
      <c r="D149" s="27"/>
      <c r="E149" s="27"/>
      <c r="F149" s="27"/>
      <c r="G149" s="27"/>
      <c r="H149" s="165"/>
      <c r="I149" s="27"/>
    </row>
    <row r="150" spans="1:9" x14ac:dyDescent="0.2">
      <c r="A150" s="27"/>
      <c r="B150" s="27"/>
      <c r="C150" s="27"/>
      <c r="D150" s="27"/>
      <c r="E150" s="27"/>
      <c r="F150" s="27"/>
      <c r="G150" s="27"/>
      <c r="H150" s="165"/>
      <c r="I150" s="27"/>
    </row>
    <row r="151" spans="1:9" x14ac:dyDescent="0.2">
      <c r="A151" s="27"/>
      <c r="B151" s="27"/>
      <c r="C151" s="27"/>
      <c r="D151" s="27"/>
      <c r="E151" s="27"/>
      <c r="F151" s="27"/>
      <c r="G151" s="27"/>
      <c r="H151" s="165"/>
      <c r="I151" s="27"/>
    </row>
    <row r="152" spans="1:9" x14ac:dyDescent="0.2">
      <c r="A152" s="27"/>
      <c r="B152" s="27"/>
      <c r="C152" s="27"/>
      <c r="D152" s="27"/>
      <c r="E152" s="27"/>
      <c r="F152" s="27"/>
      <c r="G152" s="27"/>
      <c r="H152" s="165"/>
      <c r="I152" s="27"/>
    </row>
    <row r="153" spans="1:9" x14ac:dyDescent="0.2">
      <c r="A153" s="27"/>
      <c r="B153" s="27"/>
      <c r="C153" s="27"/>
      <c r="D153" s="27"/>
      <c r="E153" s="27"/>
      <c r="F153" s="27"/>
      <c r="G153" s="27"/>
      <c r="H153" s="165"/>
      <c r="I153" s="27"/>
    </row>
    <row r="154" spans="1:9" x14ac:dyDescent="0.2">
      <c r="A154" s="27"/>
      <c r="B154" s="27"/>
      <c r="C154" s="27"/>
      <c r="D154" s="27"/>
      <c r="E154" s="27"/>
      <c r="F154" s="27"/>
      <c r="G154" s="27"/>
      <c r="H154" s="165"/>
      <c r="I154" s="27"/>
    </row>
    <row r="155" spans="1:9" x14ac:dyDescent="0.2">
      <c r="A155" s="27"/>
      <c r="B155" s="27"/>
      <c r="C155" s="27"/>
      <c r="D155" s="27"/>
      <c r="E155" s="27"/>
      <c r="F155" s="27"/>
      <c r="G155" s="27"/>
      <c r="H155" s="165"/>
      <c r="I155" s="27"/>
    </row>
    <row r="156" spans="1:9" x14ac:dyDescent="0.2">
      <c r="A156" s="27"/>
      <c r="B156" s="27"/>
      <c r="C156" s="27"/>
      <c r="D156" s="27"/>
      <c r="E156" s="27"/>
      <c r="F156" s="27"/>
      <c r="G156" s="27"/>
      <c r="H156" s="165"/>
      <c r="I156" s="27"/>
    </row>
    <row r="157" spans="1:9" x14ac:dyDescent="0.2">
      <c r="A157" s="27"/>
      <c r="B157" s="27"/>
      <c r="C157" s="27"/>
      <c r="D157" s="27"/>
      <c r="E157" s="27"/>
      <c r="F157" s="27"/>
      <c r="G157" s="27"/>
      <c r="H157" s="165"/>
      <c r="I157" s="27"/>
    </row>
    <row r="158" spans="1:9" x14ac:dyDescent="0.2">
      <c r="A158" s="27"/>
      <c r="B158" s="27"/>
      <c r="C158" s="27"/>
      <c r="D158" s="27"/>
      <c r="E158" s="27"/>
      <c r="F158" s="27"/>
      <c r="G158" s="27"/>
      <c r="H158" s="165"/>
      <c r="I158" s="27"/>
    </row>
    <row r="159" spans="1:9" x14ac:dyDescent="0.2">
      <c r="A159" s="27"/>
      <c r="B159" s="27"/>
      <c r="C159" s="27"/>
      <c r="D159" s="27"/>
      <c r="E159" s="27"/>
      <c r="F159" s="27"/>
      <c r="G159" s="27"/>
      <c r="H159" s="165"/>
      <c r="I159" s="27"/>
    </row>
    <row r="160" spans="1:9" x14ac:dyDescent="0.2">
      <c r="A160" s="27"/>
      <c r="B160" s="27"/>
      <c r="C160" s="27"/>
      <c r="D160" s="27"/>
      <c r="E160" s="27"/>
      <c r="F160" s="27"/>
      <c r="G160" s="27"/>
      <c r="H160" s="165"/>
      <c r="I160" s="27"/>
    </row>
    <row r="161" spans="1:9" x14ac:dyDescent="0.2">
      <c r="A161" s="27"/>
      <c r="B161" s="27"/>
      <c r="C161" s="27"/>
      <c r="D161" s="27"/>
      <c r="E161" s="27"/>
      <c r="F161" s="27"/>
      <c r="G161" s="27"/>
      <c r="H161" s="165"/>
      <c r="I161" s="27"/>
    </row>
    <row r="162" spans="1:9" x14ac:dyDescent="0.2">
      <c r="A162" s="27"/>
      <c r="B162" s="27"/>
      <c r="C162" s="27"/>
      <c r="D162" s="27"/>
      <c r="E162" s="27"/>
      <c r="F162" s="27"/>
      <c r="G162" s="27"/>
      <c r="H162" s="165"/>
      <c r="I162" s="27"/>
    </row>
    <row r="163" spans="1:9" x14ac:dyDescent="0.2">
      <c r="A163" s="27"/>
      <c r="B163" s="27"/>
      <c r="C163" s="27"/>
      <c r="D163" s="27"/>
      <c r="E163" s="27"/>
      <c r="F163" s="27"/>
      <c r="G163" s="27"/>
      <c r="H163" s="165"/>
      <c r="I163" s="27"/>
    </row>
    <row r="164" spans="1:9" x14ac:dyDescent="0.2">
      <c r="A164" s="27"/>
      <c r="B164" s="27"/>
      <c r="C164" s="27"/>
      <c r="D164" s="27"/>
      <c r="E164" s="27"/>
      <c r="F164" s="27"/>
      <c r="G164" s="27"/>
      <c r="H164" s="165"/>
      <c r="I164" s="27"/>
    </row>
    <row r="165" spans="1:9" x14ac:dyDescent="0.2">
      <c r="A165" s="27"/>
      <c r="B165" s="27"/>
      <c r="C165" s="27"/>
      <c r="D165" s="27"/>
      <c r="E165" s="27"/>
      <c r="F165" s="27"/>
      <c r="G165" s="27"/>
      <c r="H165" s="165"/>
      <c r="I165" s="27"/>
    </row>
    <row r="166" spans="1:9" x14ac:dyDescent="0.2">
      <c r="A166" s="27"/>
      <c r="B166" s="27"/>
      <c r="C166" s="27"/>
      <c r="D166" s="27"/>
      <c r="E166" s="27"/>
      <c r="F166" s="27"/>
      <c r="G166" s="27"/>
      <c r="H166" s="165"/>
      <c r="I166" s="27"/>
    </row>
    <row r="167" spans="1:9" x14ac:dyDescent="0.2">
      <c r="A167" s="27"/>
      <c r="B167" s="27"/>
      <c r="C167" s="27"/>
      <c r="D167" s="27"/>
      <c r="E167" s="27"/>
      <c r="F167" s="27"/>
      <c r="G167" s="27"/>
      <c r="H167" s="165"/>
      <c r="I167" s="27"/>
    </row>
    <row r="168" spans="1:9" x14ac:dyDescent="0.2">
      <c r="A168" s="27"/>
      <c r="B168" s="27"/>
      <c r="C168" s="27"/>
      <c r="D168" s="27"/>
      <c r="E168" s="27"/>
      <c r="F168" s="27"/>
      <c r="G168" s="27"/>
      <c r="H168" s="165"/>
      <c r="I168" s="27"/>
    </row>
    <row r="169" spans="1:9" x14ac:dyDescent="0.2">
      <c r="A169" s="27"/>
      <c r="B169" s="27"/>
      <c r="C169" s="27"/>
      <c r="D169" s="27"/>
      <c r="E169" s="27"/>
      <c r="F169" s="27"/>
      <c r="G169" s="27"/>
      <c r="H169" s="165"/>
      <c r="I169" s="27"/>
    </row>
    <row r="170" spans="1:9" x14ac:dyDescent="0.2">
      <c r="A170" s="27"/>
      <c r="B170" s="27"/>
      <c r="C170" s="27"/>
      <c r="D170" s="27"/>
      <c r="E170" s="27"/>
      <c r="F170" s="27"/>
      <c r="G170" s="27"/>
      <c r="H170" s="165"/>
      <c r="I170" s="27"/>
    </row>
    <row r="171" spans="1:9" x14ac:dyDescent="0.2">
      <c r="A171" s="27"/>
      <c r="B171" s="27"/>
      <c r="C171" s="27"/>
      <c r="D171" s="27"/>
      <c r="E171" s="27"/>
      <c r="F171" s="27"/>
      <c r="G171" s="27"/>
      <c r="H171" s="165"/>
      <c r="I171" s="27"/>
    </row>
    <row r="172" spans="1:9" x14ac:dyDescent="0.2">
      <c r="A172" s="27"/>
      <c r="B172" s="27"/>
      <c r="C172" s="27"/>
      <c r="D172" s="27"/>
      <c r="E172" s="27"/>
      <c r="F172" s="27"/>
      <c r="G172" s="27"/>
      <c r="H172" s="165"/>
      <c r="I172" s="27"/>
    </row>
    <row r="173" spans="1:9" x14ac:dyDescent="0.2">
      <c r="A173" s="27"/>
      <c r="B173" s="27"/>
      <c r="C173" s="27"/>
      <c r="D173" s="27"/>
      <c r="E173" s="27"/>
      <c r="F173" s="27"/>
      <c r="G173" s="27"/>
      <c r="H173" s="165"/>
      <c r="I173" s="27"/>
    </row>
    <row r="174" spans="1:9" x14ac:dyDescent="0.2">
      <c r="A174" s="27"/>
      <c r="B174" s="27"/>
      <c r="C174" s="27"/>
      <c r="D174" s="27"/>
      <c r="E174" s="27"/>
      <c r="F174" s="27"/>
      <c r="G174" s="27"/>
      <c r="H174" s="165"/>
      <c r="I174" s="27"/>
    </row>
    <row r="175" spans="1:9" x14ac:dyDescent="0.2">
      <c r="A175" s="27"/>
      <c r="B175" s="27"/>
      <c r="C175" s="27"/>
      <c r="D175" s="27"/>
      <c r="E175" s="27"/>
      <c r="F175" s="27"/>
      <c r="G175" s="27"/>
      <c r="H175" s="165"/>
      <c r="I175" s="27"/>
    </row>
    <row r="176" spans="1:9" x14ac:dyDescent="0.2">
      <c r="A176" s="27"/>
      <c r="B176" s="27"/>
      <c r="C176" s="27"/>
      <c r="D176" s="27"/>
      <c r="E176" s="27"/>
      <c r="F176" s="27"/>
      <c r="G176" s="27"/>
      <c r="H176" s="165"/>
      <c r="I176" s="27"/>
    </row>
    <row r="177" spans="1:9" x14ac:dyDescent="0.2">
      <c r="A177" s="27"/>
      <c r="B177" s="27"/>
      <c r="C177" s="27"/>
      <c r="D177" s="27"/>
      <c r="E177" s="27"/>
      <c r="F177" s="27"/>
      <c r="G177" s="27"/>
      <c r="H177" s="165"/>
      <c r="I177" s="27"/>
    </row>
    <row r="178" spans="1:9" x14ac:dyDescent="0.2">
      <c r="A178" s="27"/>
      <c r="B178" s="27"/>
      <c r="C178" s="27"/>
      <c r="D178" s="27"/>
      <c r="E178" s="27"/>
      <c r="F178" s="27"/>
      <c r="G178" s="27"/>
      <c r="H178" s="165"/>
      <c r="I178" s="27"/>
    </row>
    <row r="179" spans="1:9" x14ac:dyDescent="0.2">
      <c r="A179" s="27"/>
      <c r="B179" s="27"/>
      <c r="C179" s="27"/>
      <c r="D179" s="27"/>
      <c r="E179" s="27"/>
      <c r="F179" s="27"/>
      <c r="G179" s="27"/>
      <c r="H179" s="165"/>
      <c r="I179" s="27"/>
    </row>
    <row r="180" spans="1:9" x14ac:dyDescent="0.2">
      <c r="A180" s="27"/>
      <c r="B180" s="27"/>
      <c r="C180" s="27"/>
      <c r="D180" s="27"/>
      <c r="E180" s="27"/>
      <c r="F180" s="27"/>
      <c r="G180" s="27"/>
      <c r="H180" s="165"/>
      <c r="I180" s="27"/>
    </row>
    <row r="181" spans="1:9" x14ac:dyDescent="0.2">
      <c r="A181" s="27"/>
      <c r="B181" s="27"/>
      <c r="C181" s="27"/>
      <c r="D181" s="27"/>
      <c r="E181" s="27"/>
      <c r="F181" s="27"/>
      <c r="G181" s="27"/>
      <c r="H181" s="165"/>
      <c r="I181" s="27"/>
    </row>
    <row r="182" spans="1:9" x14ac:dyDescent="0.2">
      <c r="A182" s="27"/>
      <c r="B182" s="27"/>
      <c r="C182" s="27"/>
      <c r="D182" s="27"/>
      <c r="E182" s="27"/>
      <c r="F182" s="27"/>
      <c r="G182" s="27"/>
      <c r="H182" s="165"/>
      <c r="I182" s="27"/>
    </row>
    <row r="183" spans="1:9" x14ac:dyDescent="0.2">
      <c r="A183" s="27"/>
      <c r="B183" s="27"/>
      <c r="C183" s="27"/>
      <c r="D183" s="27"/>
      <c r="E183" s="27"/>
      <c r="F183" s="27"/>
      <c r="G183" s="27"/>
      <c r="H183" s="165"/>
      <c r="I183" s="27"/>
    </row>
    <row r="184" spans="1:9" x14ac:dyDescent="0.2">
      <c r="A184" s="27"/>
      <c r="B184" s="27"/>
      <c r="C184" s="27"/>
      <c r="D184" s="27"/>
      <c r="E184" s="27"/>
      <c r="F184" s="27"/>
      <c r="G184" s="27"/>
      <c r="H184" s="165"/>
      <c r="I184" s="27"/>
    </row>
    <row r="185" spans="1:9" x14ac:dyDescent="0.2">
      <c r="A185" s="27"/>
      <c r="B185" s="27"/>
      <c r="C185" s="27"/>
      <c r="D185" s="27"/>
      <c r="E185" s="27"/>
      <c r="F185" s="27"/>
      <c r="G185" s="27"/>
      <c r="H185" s="165"/>
      <c r="I185" s="27"/>
    </row>
    <row r="186" spans="1:9" x14ac:dyDescent="0.2">
      <c r="A186" s="27"/>
      <c r="B186" s="27"/>
      <c r="C186" s="27"/>
      <c r="D186" s="27"/>
      <c r="E186" s="27"/>
      <c r="F186" s="27"/>
      <c r="G186" s="27"/>
      <c r="H186" s="165"/>
      <c r="I186" s="27"/>
    </row>
    <row r="187" spans="1:9" x14ac:dyDescent="0.2">
      <c r="A187" s="27"/>
      <c r="B187" s="27"/>
      <c r="C187" s="27"/>
      <c r="D187" s="27"/>
      <c r="E187" s="27"/>
      <c r="F187" s="27"/>
      <c r="G187" s="27"/>
      <c r="H187" s="165"/>
      <c r="I187" s="27"/>
    </row>
    <row r="188" spans="1:9" x14ac:dyDescent="0.2">
      <c r="A188" s="27"/>
      <c r="B188" s="27"/>
      <c r="C188" s="27"/>
      <c r="D188" s="27"/>
      <c r="E188" s="27"/>
      <c r="F188" s="27"/>
      <c r="G188" s="27"/>
      <c r="H188" s="165"/>
      <c r="I188" s="27"/>
    </row>
    <row r="189" spans="1:9" x14ac:dyDescent="0.2">
      <c r="A189" s="27"/>
      <c r="B189" s="27"/>
      <c r="C189" s="27"/>
      <c r="D189" s="27"/>
      <c r="E189" s="27"/>
      <c r="F189" s="27"/>
      <c r="G189" s="27"/>
      <c r="H189" s="165"/>
      <c r="I189" s="27"/>
    </row>
    <row r="190" spans="1:9" x14ac:dyDescent="0.2">
      <c r="A190" s="27"/>
      <c r="B190" s="27"/>
      <c r="C190" s="27"/>
      <c r="D190" s="27"/>
      <c r="E190" s="27"/>
      <c r="F190" s="27"/>
      <c r="G190" s="27"/>
      <c r="H190" s="165"/>
      <c r="I190" s="27"/>
    </row>
    <row r="191" spans="1:9" x14ac:dyDescent="0.2">
      <c r="A191" s="27"/>
      <c r="B191" s="27"/>
      <c r="C191" s="27"/>
      <c r="D191" s="27"/>
      <c r="E191" s="27"/>
      <c r="F191" s="27"/>
      <c r="G191" s="27"/>
      <c r="H191" s="165"/>
      <c r="I191" s="27"/>
    </row>
    <row r="192" spans="1:9" x14ac:dyDescent="0.2">
      <c r="A192" s="27"/>
      <c r="B192" s="27"/>
      <c r="C192" s="27"/>
      <c r="D192" s="27"/>
      <c r="E192" s="27"/>
      <c r="F192" s="27"/>
      <c r="G192" s="27"/>
      <c r="H192" s="165"/>
      <c r="I192" s="27"/>
    </row>
    <row r="193" spans="1:9" x14ac:dyDescent="0.2">
      <c r="A193" s="27"/>
      <c r="B193" s="27"/>
      <c r="C193" s="27"/>
      <c r="D193" s="27"/>
      <c r="E193" s="27"/>
      <c r="F193" s="27"/>
      <c r="G193" s="27"/>
      <c r="H193" s="165"/>
      <c r="I193" s="27"/>
    </row>
    <row r="194" spans="1:9" x14ac:dyDescent="0.2">
      <c r="A194" s="27"/>
      <c r="B194" s="27"/>
      <c r="C194" s="27"/>
      <c r="D194" s="27"/>
      <c r="E194" s="27"/>
      <c r="F194" s="27"/>
      <c r="G194" s="27"/>
      <c r="H194" s="165"/>
      <c r="I194" s="27"/>
    </row>
    <row r="195" spans="1:9" x14ac:dyDescent="0.2">
      <c r="A195" s="27"/>
      <c r="B195" s="27"/>
      <c r="C195" s="27"/>
      <c r="D195" s="27"/>
      <c r="E195" s="27"/>
      <c r="F195" s="27"/>
      <c r="G195" s="27"/>
      <c r="H195" s="165"/>
      <c r="I195" s="27"/>
    </row>
    <row r="196" spans="1:9" x14ac:dyDescent="0.2">
      <c r="A196" s="27"/>
      <c r="B196" s="27"/>
      <c r="C196" s="27"/>
      <c r="D196" s="27"/>
      <c r="E196" s="27"/>
      <c r="F196" s="27"/>
      <c r="G196" s="27"/>
      <c r="H196" s="165"/>
      <c r="I196" s="27"/>
    </row>
    <row r="197" spans="1:9" x14ac:dyDescent="0.2">
      <c r="A197" s="27"/>
      <c r="B197" s="27"/>
      <c r="C197" s="27"/>
      <c r="D197" s="27"/>
      <c r="E197" s="27"/>
      <c r="F197" s="27"/>
      <c r="G197" s="27"/>
      <c r="H197" s="165"/>
      <c r="I197" s="27"/>
    </row>
    <row r="198" spans="1:9" x14ac:dyDescent="0.2">
      <c r="A198" s="27"/>
      <c r="B198" s="27"/>
      <c r="C198" s="27"/>
      <c r="D198" s="27"/>
      <c r="E198" s="27"/>
      <c r="F198" s="27"/>
      <c r="G198" s="27"/>
      <c r="H198" s="165"/>
      <c r="I198" s="27"/>
    </row>
    <row r="199" spans="1:9" x14ac:dyDescent="0.2">
      <c r="A199" s="27"/>
      <c r="B199" s="27"/>
      <c r="C199" s="27"/>
      <c r="D199" s="27"/>
      <c r="E199" s="27"/>
      <c r="F199" s="27"/>
      <c r="G199" s="27"/>
      <c r="H199" s="165"/>
      <c r="I199" s="27"/>
    </row>
    <row r="200" spans="1:9" x14ac:dyDescent="0.2">
      <c r="A200" s="27"/>
      <c r="B200" s="27"/>
      <c r="C200" s="27"/>
      <c r="D200" s="27"/>
      <c r="E200" s="27"/>
      <c r="F200" s="27"/>
      <c r="G200" s="27"/>
      <c r="H200" s="165"/>
      <c r="I200" s="27"/>
    </row>
    <row r="201" spans="1:9" x14ac:dyDescent="0.2">
      <c r="A201" s="27"/>
      <c r="B201" s="27"/>
      <c r="C201" s="27"/>
      <c r="D201" s="27"/>
      <c r="E201" s="27"/>
      <c r="F201" s="27"/>
      <c r="G201" s="27"/>
      <c r="H201" s="165"/>
      <c r="I201" s="27"/>
    </row>
    <row r="202" spans="1:9" x14ac:dyDescent="0.2">
      <c r="A202" s="27"/>
      <c r="B202" s="27"/>
      <c r="C202" s="27"/>
      <c r="D202" s="27"/>
      <c r="E202" s="27"/>
      <c r="F202" s="27"/>
      <c r="G202" s="27"/>
      <c r="H202" s="165"/>
      <c r="I202" s="27"/>
    </row>
    <row r="203" spans="1:9" x14ac:dyDescent="0.2">
      <c r="A203" s="27"/>
      <c r="B203" s="27"/>
      <c r="C203" s="27"/>
      <c r="D203" s="27"/>
      <c r="E203" s="27"/>
      <c r="F203" s="27"/>
      <c r="G203" s="27"/>
      <c r="H203" s="165"/>
      <c r="I203" s="27"/>
    </row>
    <row r="204" spans="1:9" x14ac:dyDescent="0.2">
      <c r="A204" s="27"/>
      <c r="B204" s="27"/>
      <c r="C204" s="27"/>
      <c r="D204" s="27"/>
      <c r="E204" s="27"/>
      <c r="F204" s="27"/>
      <c r="G204" s="27"/>
      <c r="H204" s="165"/>
      <c r="I204" s="27"/>
    </row>
    <row r="205" spans="1:9" x14ac:dyDescent="0.2">
      <c r="A205" s="27"/>
      <c r="B205" s="27"/>
      <c r="C205" s="27"/>
      <c r="D205" s="27"/>
      <c r="E205" s="27"/>
      <c r="F205" s="27"/>
      <c r="G205" s="27"/>
      <c r="H205" s="165"/>
      <c r="I205" s="27"/>
    </row>
    <row r="206" spans="1:9" x14ac:dyDescent="0.2">
      <c r="A206" s="27"/>
      <c r="B206" s="27"/>
      <c r="C206" s="27"/>
      <c r="D206" s="27"/>
      <c r="E206" s="27"/>
      <c r="F206" s="27"/>
      <c r="G206" s="27"/>
      <c r="H206" s="165"/>
      <c r="I206" s="27"/>
    </row>
    <row r="207" spans="1:9" x14ac:dyDescent="0.2">
      <c r="A207" s="27"/>
      <c r="B207" s="27"/>
      <c r="C207" s="27"/>
      <c r="D207" s="27"/>
      <c r="E207" s="27"/>
      <c r="F207" s="27"/>
      <c r="G207" s="27"/>
      <c r="H207" s="165"/>
      <c r="I207" s="27"/>
    </row>
    <row r="208" spans="1:9" x14ac:dyDescent="0.2">
      <c r="A208" s="27"/>
      <c r="B208" s="27"/>
      <c r="C208" s="27"/>
      <c r="D208" s="27"/>
      <c r="E208" s="27"/>
      <c r="F208" s="27"/>
      <c r="G208" s="27"/>
      <c r="H208" s="165"/>
      <c r="I208" s="27"/>
    </row>
    <row r="209" spans="1:9" x14ac:dyDescent="0.2">
      <c r="A209" s="27"/>
      <c r="B209" s="27"/>
      <c r="C209" s="27"/>
      <c r="D209" s="27"/>
      <c r="E209" s="27"/>
      <c r="F209" s="27"/>
      <c r="G209" s="27"/>
      <c r="H209" s="165"/>
      <c r="I209" s="27"/>
    </row>
    <row r="210" spans="1:9" x14ac:dyDescent="0.2">
      <c r="A210" s="27"/>
      <c r="B210" s="27"/>
      <c r="C210" s="27"/>
      <c r="D210" s="27"/>
      <c r="E210" s="27"/>
      <c r="F210" s="27"/>
      <c r="G210" s="27"/>
      <c r="H210" s="165"/>
      <c r="I210" s="27"/>
    </row>
    <row r="211" spans="1:9" x14ac:dyDescent="0.2">
      <c r="A211" s="27"/>
      <c r="B211" s="27"/>
      <c r="C211" s="27"/>
      <c r="D211" s="27"/>
      <c r="E211" s="27"/>
      <c r="F211" s="27"/>
      <c r="G211" s="27"/>
      <c r="H211" s="165"/>
      <c r="I211" s="27"/>
    </row>
    <row r="212" spans="1:9" x14ac:dyDescent="0.2">
      <c r="A212" s="27"/>
      <c r="B212" s="27"/>
      <c r="C212" s="27"/>
      <c r="D212" s="27"/>
      <c r="E212" s="27"/>
      <c r="F212" s="27"/>
      <c r="G212" s="27"/>
      <c r="H212" s="165"/>
      <c r="I212" s="27"/>
    </row>
    <row r="213" spans="1:9" x14ac:dyDescent="0.2">
      <c r="A213" s="27"/>
      <c r="B213" s="27"/>
      <c r="C213" s="27"/>
      <c r="D213" s="27"/>
      <c r="E213" s="27"/>
      <c r="F213" s="27"/>
      <c r="G213" s="27"/>
      <c r="H213" s="165"/>
      <c r="I213" s="27"/>
    </row>
    <row r="214" spans="1:9" x14ac:dyDescent="0.2">
      <c r="A214" s="27"/>
      <c r="B214" s="27"/>
      <c r="C214" s="27"/>
      <c r="D214" s="27"/>
      <c r="E214" s="27"/>
      <c r="F214" s="27"/>
      <c r="G214" s="27"/>
      <c r="H214" s="165"/>
      <c r="I214" s="27"/>
    </row>
    <row r="215" spans="1:9" x14ac:dyDescent="0.2">
      <c r="A215" s="27"/>
      <c r="B215" s="27"/>
      <c r="C215" s="27"/>
      <c r="D215" s="27"/>
      <c r="E215" s="27"/>
      <c r="F215" s="27"/>
      <c r="G215" s="27"/>
      <c r="H215" s="165"/>
      <c r="I215" s="27"/>
    </row>
    <row r="216" spans="1:9" x14ac:dyDescent="0.2">
      <c r="A216" s="27"/>
      <c r="B216" s="27"/>
      <c r="C216" s="27"/>
      <c r="D216" s="27"/>
      <c r="E216" s="27"/>
      <c r="F216" s="27"/>
      <c r="G216" s="27"/>
      <c r="H216" s="165"/>
      <c r="I216" s="27"/>
    </row>
    <row r="217" spans="1:9" x14ac:dyDescent="0.2">
      <c r="A217" s="27"/>
      <c r="B217" s="27"/>
      <c r="C217" s="27"/>
      <c r="D217" s="27"/>
      <c r="E217" s="27"/>
      <c r="F217" s="27"/>
      <c r="G217" s="27"/>
      <c r="H217" s="165"/>
      <c r="I217" s="27"/>
    </row>
    <row r="218" spans="1:9" x14ac:dyDescent="0.2">
      <c r="A218" s="27"/>
      <c r="B218" s="27"/>
      <c r="C218" s="27"/>
      <c r="D218" s="27"/>
      <c r="E218" s="27"/>
      <c r="F218" s="27"/>
      <c r="G218" s="27"/>
      <c r="H218" s="165"/>
      <c r="I218" s="27"/>
    </row>
    <row r="219" spans="1:9" x14ac:dyDescent="0.2">
      <c r="A219" s="27"/>
      <c r="B219" s="27"/>
      <c r="C219" s="27"/>
      <c r="D219" s="27"/>
      <c r="E219" s="27"/>
      <c r="F219" s="27"/>
      <c r="G219" s="27"/>
      <c r="H219" s="165"/>
      <c r="I219" s="27"/>
    </row>
    <row r="220" spans="1:9" x14ac:dyDescent="0.2">
      <c r="A220" s="27"/>
      <c r="B220" s="27"/>
      <c r="C220" s="27"/>
      <c r="D220" s="27"/>
      <c r="E220" s="27"/>
      <c r="F220" s="27"/>
      <c r="G220" s="27"/>
      <c r="H220" s="165"/>
      <c r="I220" s="27"/>
    </row>
    <row r="221" spans="1:9" x14ac:dyDescent="0.2">
      <c r="A221" s="27"/>
      <c r="B221" s="27"/>
      <c r="C221" s="27"/>
      <c r="D221" s="27"/>
      <c r="E221" s="27"/>
      <c r="F221" s="27"/>
      <c r="G221" s="27"/>
      <c r="H221" s="165"/>
      <c r="I221" s="27"/>
    </row>
    <row r="222" spans="1:9" x14ac:dyDescent="0.2">
      <c r="A222" s="27"/>
      <c r="B222" s="27"/>
      <c r="C222" s="27"/>
      <c r="D222" s="27"/>
      <c r="E222" s="27"/>
      <c r="F222" s="27"/>
      <c r="G222" s="27"/>
      <c r="H222" s="165"/>
      <c r="I222" s="27"/>
    </row>
    <row r="223" spans="1:9" x14ac:dyDescent="0.2">
      <c r="A223" s="27"/>
      <c r="B223" s="27"/>
      <c r="C223" s="27"/>
      <c r="D223" s="27"/>
      <c r="E223" s="27"/>
      <c r="F223" s="27"/>
      <c r="G223" s="27"/>
      <c r="H223" s="165"/>
      <c r="I223" s="27"/>
    </row>
    <row r="224" spans="1:9" x14ac:dyDescent="0.2">
      <c r="A224" s="27"/>
      <c r="B224" s="27"/>
      <c r="C224" s="27"/>
      <c r="D224" s="27"/>
      <c r="E224" s="27"/>
      <c r="F224" s="27"/>
      <c r="G224" s="27"/>
      <c r="H224" s="165"/>
      <c r="I224" s="27"/>
    </row>
    <row r="225" spans="1:9" x14ac:dyDescent="0.2">
      <c r="A225" s="27"/>
      <c r="B225" s="27"/>
      <c r="C225" s="27"/>
      <c r="D225" s="27"/>
      <c r="E225" s="27"/>
      <c r="F225" s="27"/>
      <c r="G225" s="27"/>
      <c r="H225" s="165"/>
      <c r="I225" s="27"/>
    </row>
    <row r="226" spans="1:9" x14ac:dyDescent="0.2">
      <c r="A226" s="27"/>
      <c r="B226" s="27"/>
      <c r="C226" s="27"/>
      <c r="D226" s="27"/>
      <c r="E226" s="27"/>
      <c r="F226" s="27"/>
      <c r="G226" s="27"/>
      <c r="H226" s="165"/>
      <c r="I226" s="27"/>
    </row>
    <row r="227" spans="1:9" x14ac:dyDescent="0.2">
      <c r="A227" s="27"/>
      <c r="B227" s="27"/>
      <c r="C227" s="27"/>
      <c r="D227" s="27"/>
      <c r="E227" s="27"/>
      <c r="F227" s="27"/>
      <c r="G227" s="27"/>
      <c r="H227" s="165"/>
      <c r="I227" s="27"/>
    </row>
    <row r="228" spans="1:9" x14ac:dyDescent="0.2">
      <c r="A228" s="27"/>
      <c r="B228" s="27"/>
      <c r="C228" s="27"/>
      <c r="D228" s="27"/>
      <c r="E228" s="27"/>
      <c r="F228" s="27"/>
      <c r="G228" s="27"/>
      <c r="H228" s="165"/>
      <c r="I228" s="27"/>
    </row>
    <row r="229" spans="1:9" x14ac:dyDescent="0.2">
      <c r="A229" s="27"/>
      <c r="B229" s="27"/>
      <c r="C229" s="27"/>
      <c r="D229" s="27"/>
      <c r="E229" s="27"/>
      <c r="F229" s="27"/>
      <c r="G229" s="27"/>
      <c r="H229" s="165"/>
      <c r="I229" s="27"/>
    </row>
    <row r="230" spans="1:9" x14ac:dyDescent="0.2">
      <c r="A230" s="27"/>
      <c r="B230" s="27"/>
      <c r="C230" s="27"/>
      <c r="D230" s="27"/>
      <c r="E230" s="27"/>
      <c r="F230" s="27"/>
      <c r="G230" s="27"/>
      <c r="H230" s="165"/>
      <c r="I230" s="27"/>
    </row>
    <row r="231" spans="1:9" x14ac:dyDescent="0.2">
      <c r="A231" s="27"/>
      <c r="B231" s="27"/>
      <c r="C231" s="27"/>
      <c r="D231" s="27"/>
      <c r="E231" s="27"/>
      <c r="F231" s="27"/>
      <c r="G231" s="27"/>
      <c r="H231" s="165"/>
      <c r="I231" s="27"/>
    </row>
    <row r="232" spans="1:9" x14ac:dyDescent="0.2">
      <c r="A232" s="27"/>
      <c r="B232" s="27"/>
      <c r="C232" s="27"/>
      <c r="D232" s="27"/>
      <c r="E232" s="27"/>
      <c r="F232" s="27"/>
      <c r="G232" s="27"/>
      <c r="H232" s="165"/>
      <c r="I232" s="27"/>
    </row>
    <row r="233" spans="1:9" x14ac:dyDescent="0.2">
      <c r="A233" s="27"/>
      <c r="B233" s="27"/>
      <c r="C233" s="27"/>
      <c r="D233" s="27"/>
      <c r="E233" s="27"/>
      <c r="F233" s="27"/>
      <c r="G233" s="27"/>
      <c r="H233" s="165"/>
      <c r="I233" s="27"/>
    </row>
    <row r="234" spans="1:9" x14ac:dyDescent="0.2">
      <c r="A234" s="27"/>
      <c r="B234" s="27"/>
      <c r="C234" s="27"/>
      <c r="D234" s="27"/>
      <c r="E234" s="27"/>
      <c r="F234" s="27"/>
      <c r="G234" s="27"/>
      <c r="H234" s="165"/>
      <c r="I234" s="27"/>
    </row>
    <row r="235" spans="1:9" x14ac:dyDescent="0.2">
      <c r="A235" s="27"/>
      <c r="B235" s="27"/>
      <c r="C235" s="27"/>
      <c r="D235" s="27"/>
      <c r="E235" s="27"/>
      <c r="F235" s="27"/>
      <c r="G235" s="27"/>
      <c r="H235" s="165"/>
      <c r="I235" s="27"/>
    </row>
    <row r="236" spans="1:9" x14ac:dyDescent="0.2">
      <c r="A236" s="27"/>
      <c r="B236" s="27"/>
      <c r="C236" s="27"/>
      <c r="D236" s="27"/>
      <c r="E236" s="27"/>
      <c r="F236" s="27"/>
      <c r="G236" s="27"/>
      <c r="H236" s="165"/>
      <c r="I236" s="27"/>
    </row>
    <row r="237" spans="1:9" x14ac:dyDescent="0.2">
      <c r="A237" s="27"/>
      <c r="B237" s="27"/>
      <c r="C237" s="27"/>
      <c r="D237" s="27"/>
      <c r="E237" s="27"/>
      <c r="F237" s="27"/>
      <c r="G237" s="27"/>
      <c r="H237" s="165"/>
      <c r="I237" s="27"/>
    </row>
    <row r="238" spans="1:9" x14ac:dyDescent="0.2">
      <c r="A238" s="27"/>
      <c r="B238" s="27"/>
      <c r="C238" s="27"/>
      <c r="D238" s="27"/>
      <c r="E238" s="27"/>
      <c r="F238" s="27"/>
      <c r="G238" s="27"/>
      <c r="H238" s="165"/>
      <c r="I238" s="27"/>
    </row>
    <row r="239" spans="1:9" x14ac:dyDescent="0.2">
      <c r="A239" s="27"/>
      <c r="B239" s="27"/>
      <c r="C239" s="27"/>
      <c r="D239" s="27"/>
      <c r="E239" s="27"/>
      <c r="F239" s="27"/>
      <c r="G239" s="27"/>
      <c r="H239" s="165"/>
      <c r="I239" s="27"/>
    </row>
    <row r="240" spans="1:9" x14ac:dyDescent="0.2">
      <c r="A240" s="27"/>
      <c r="B240" s="27"/>
      <c r="C240" s="27"/>
      <c r="D240" s="27"/>
      <c r="E240" s="27"/>
      <c r="F240" s="27"/>
      <c r="G240" s="27"/>
      <c r="H240" s="165"/>
      <c r="I240" s="27"/>
    </row>
    <row r="241" spans="1:9" x14ac:dyDescent="0.2">
      <c r="A241" s="27"/>
      <c r="B241" s="27"/>
      <c r="C241" s="27"/>
      <c r="D241" s="27"/>
      <c r="E241" s="27"/>
      <c r="F241" s="27"/>
      <c r="G241" s="27"/>
      <c r="H241" s="165"/>
      <c r="I241" s="27"/>
    </row>
    <row r="242" spans="1:9" x14ac:dyDescent="0.2">
      <c r="A242" s="27"/>
      <c r="B242" s="27"/>
      <c r="C242" s="27"/>
      <c r="D242" s="27"/>
      <c r="E242" s="27"/>
      <c r="F242" s="27"/>
      <c r="G242" s="27"/>
      <c r="H242" s="165"/>
      <c r="I242" s="27"/>
    </row>
    <row r="243" spans="1:9" x14ac:dyDescent="0.2">
      <c r="A243" s="27"/>
      <c r="B243" s="27"/>
      <c r="C243" s="27"/>
      <c r="D243" s="27"/>
      <c r="E243" s="27"/>
      <c r="F243" s="27"/>
      <c r="G243" s="27"/>
      <c r="H243" s="165"/>
      <c r="I243" s="27"/>
    </row>
    <row r="244" spans="1:9" x14ac:dyDescent="0.2">
      <c r="A244" s="27"/>
      <c r="B244" s="27"/>
      <c r="C244" s="27"/>
      <c r="D244" s="27"/>
      <c r="E244" s="27"/>
      <c r="F244" s="27"/>
      <c r="G244" s="27"/>
      <c r="H244" s="165"/>
      <c r="I244" s="27"/>
    </row>
    <row r="245" spans="1:9" x14ac:dyDescent="0.2">
      <c r="A245" s="27"/>
      <c r="B245" s="27"/>
      <c r="C245" s="27"/>
      <c r="D245" s="27"/>
      <c r="E245" s="27"/>
      <c r="F245" s="27"/>
      <c r="G245" s="27"/>
      <c r="H245" s="165"/>
      <c r="I245" s="27"/>
    </row>
    <row r="246" spans="1:9" x14ac:dyDescent="0.2">
      <c r="A246" s="27"/>
      <c r="B246" s="27"/>
      <c r="C246" s="27"/>
      <c r="D246" s="27"/>
      <c r="E246" s="27"/>
      <c r="F246" s="27"/>
      <c r="G246" s="27"/>
      <c r="H246" s="165"/>
      <c r="I246" s="27"/>
    </row>
    <row r="247" spans="1:9" x14ac:dyDescent="0.2">
      <c r="A247" s="27"/>
      <c r="B247" s="27"/>
      <c r="C247" s="27"/>
      <c r="D247" s="27"/>
      <c r="E247" s="27"/>
      <c r="F247" s="27"/>
      <c r="G247" s="27"/>
      <c r="H247" s="165"/>
      <c r="I247" s="27"/>
    </row>
    <row r="248" spans="1:9" x14ac:dyDescent="0.2">
      <c r="A248" s="27"/>
      <c r="B248" s="27"/>
      <c r="C248" s="27"/>
      <c r="D248" s="27"/>
      <c r="E248" s="27"/>
      <c r="F248" s="27"/>
      <c r="G248" s="27"/>
      <c r="H248" s="165"/>
      <c r="I248" s="27"/>
    </row>
    <row r="249" spans="1:9" x14ac:dyDescent="0.2">
      <c r="A249" s="27"/>
      <c r="B249" s="27"/>
      <c r="C249" s="27"/>
      <c r="D249" s="27"/>
      <c r="E249" s="27"/>
      <c r="F249" s="27"/>
      <c r="G249" s="27"/>
      <c r="H249" s="165"/>
      <c r="I249" s="27"/>
    </row>
    <row r="250" spans="1:9" x14ac:dyDescent="0.2">
      <c r="A250" s="27"/>
      <c r="B250" s="27"/>
      <c r="C250" s="27"/>
      <c r="D250" s="27"/>
      <c r="E250" s="27"/>
      <c r="F250" s="27"/>
      <c r="G250" s="27"/>
      <c r="H250" s="165"/>
      <c r="I250" s="27"/>
    </row>
    <row r="251" spans="1:9" x14ac:dyDescent="0.2">
      <c r="A251" s="27"/>
      <c r="B251" s="27"/>
      <c r="C251" s="27"/>
      <c r="D251" s="27"/>
      <c r="E251" s="27"/>
      <c r="F251" s="27"/>
      <c r="G251" s="27"/>
      <c r="H251" s="165"/>
      <c r="I251" s="27"/>
    </row>
    <row r="252" spans="1:9" x14ac:dyDescent="0.2">
      <c r="A252" s="27"/>
      <c r="B252" s="27"/>
      <c r="C252" s="27"/>
      <c r="D252" s="27"/>
      <c r="E252" s="27"/>
      <c r="F252" s="27"/>
      <c r="G252" s="27"/>
      <c r="H252" s="165"/>
      <c r="I252" s="27"/>
    </row>
    <row r="253" spans="1:9" x14ac:dyDescent="0.2">
      <c r="A253" s="27"/>
      <c r="B253" s="27"/>
      <c r="C253" s="27"/>
      <c r="D253" s="27"/>
      <c r="E253" s="27"/>
      <c r="F253" s="27"/>
      <c r="G253" s="27"/>
      <c r="H253" s="165"/>
      <c r="I253" s="27"/>
    </row>
    <row r="254" spans="1:9" x14ac:dyDescent="0.2">
      <c r="A254" s="27"/>
      <c r="B254" s="27"/>
      <c r="C254" s="27"/>
      <c r="D254" s="27"/>
      <c r="E254" s="27"/>
      <c r="F254" s="27"/>
      <c r="G254" s="27"/>
      <c r="H254" s="165"/>
      <c r="I254" s="27"/>
    </row>
    <row r="255" spans="1:9" x14ac:dyDescent="0.2">
      <c r="A255" s="27"/>
      <c r="B255" s="27"/>
      <c r="C255" s="27"/>
      <c r="D255" s="27"/>
      <c r="E255" s="27"/>
      <c r="F255" s="27"/>
      <c r="G255" s="27"/>
      <c r="H255" s="165"/>
      <c r="I255" s="27"/>
    </row>
    <row r="256" spans="1:9" x14ac:dyDescent="0.2">
      <c r="A256" s="27"/>
      <c r="B256" s="27"/>
      <c r="C256" s="27"/>
      <c r="D256" s="27"/>
      <c r="E256" s="27"/>
      <c r="F256" s="27"/>
      <c r="G256" s="27"/>
      <c r="H256" s="165"/>
      <c r="I256" s="27"/>
    </row>
    <row r="257" spans="1:9" x14ac:dyDescent="0.2">
      <c r="A257" s="27"/>
      <c r="B257" s="27"/>
      <c r="C257" s="27"/>
      <c r="D257" s="27"/>
      <c r="E257" s="27"/>
      <c r="F257" s="27"/>
      <c r="G257" s="27"/>
      <c r="H257" s="165"/>
      <c r="I257" s="27"/>
    </row>
    <row r="258" spans="1:9" x14ac:dyDescent="0.2">
      <c r="A258" s="27"/>
      <c r="B258" s="27"/>
      <c r="C258" s="27"/>
      <c r="D258" s="27"/>
      <c r="E258" s="27"/>
      <c r="F258" s="27"/>
      <c r="G258" s="27"/>
      <c r="H258" s="165"/>
      <c r="I258" s="27"/>
    </row>
    <row r="259" spans="1:9" x14ac:dyDescent="0.2">
      <c r="A259" s="27"/>
      <c r="B259" s="27"/>
      <c r="C259" s="27"/>
      <c r="D259" s="27"/>
      <c r="E259" s="27"/>
      <c r="F259" s="27"/>
      <c r="G259" s="27"/>
      <c r="H259" s="165"/>
      <c r="I259" s="27"/>
    </row>
    <row r="260" spans="1:9" x14ac:dyDescent="0.2">
      <c r="A260" s="27"/>
      <c r="B260" s="27"/>
      <c r="C260" s="27"/>
      <c r="D260" s="27"/>
      <c r="E260" s="27"/>
      <c r="F260" s="27"/>
      <c r="G260" s="27"/>
      <c r="H260" s="165"/>
      <c r="I260" s="27"/>
    </row>
    <row r="261" spans="1:9" x14ac:dyDescent="0.2">
      <c r="A261" s="27"/>
      <c r="B261" s="27"/>
      <c r="C261" s="27"/>
      <c r="D261" s="27"/>
      <c r="E261" s="27"/>
      <c r="F261" s="27"/>
      <c r="G261" s="27"/>
      <c r="H261" s="165"/>
      <c r="I261" s="27"/>
    </row>
    <row r="262" spans="1:9" x14ac:dyDescent="0.2">
      <c r="A262" s="27"/>
      <c r="B262" s="27"/>
      <c r="C262" s="27"/>
      <c r="D262" s="27"/>
      <c r="E262" s="27"/>
      <c r="F262" s="27"/>
      <c r="G262" s="27"/>
      <c r="H262" s="165"/>
      <c r="I262" s="27"/>
    </row>
    <row r="263" spans="1:9" x14ac:dyDescent="0.2">
      <c r="A263" s="27"/>
      <c r="B263" s="27"/>
      <c r="C263" s="27"/>
      <c r="D263" s="27"/>
      <c r="E263" s="27"/>
      <c r="F263" s="27"/>
      <c r="G263" s="27"/>
      <c r="H263" s="165"/>
      <c r="I263" s="27"/>
    </row>
    <row r="264" spans="1:9" x14ac:dyDescent="0.2">
      <c r="A264" s="27"/>
      <c r="B264" s="27"/>
      <c r="C264" s="27"/>
      <c r="D264" s="27"/>
      <c r="E264" s="27"/>
      <c r="F264" s="27"/>
      <c r="G264" s="27"/>
      <c r="H264" s="165"/>
      <c r="I264" s="27"/>
    </row>
    <row r="265" spans="1:9" x14ac:dyDescent="0.2">
      <c r="A265" s="27"/>
      <c r="B265" s="27"/>
      <c r="C265" s="27"/>
      <c r="D265" s="27"/>
      <c r="E265" s="27"/>
      <c r="F265" s="27"/>
      <c r="G265" s="27"/>
      <c r="H265" s="165"/>
      <c r="I265" s="27"/>
    </row>
    <row r="266" spans="1:9" x14ac:dyDescent="0.2">
      <c r="A266" s="27"/>
      <c r="B266" s="27"/>
      <c r="C266" s="27"/>
      <c r="D266" s="27"/>
      <c r="E266" s="27"/>
      <c r="F266" s="27"/>
      <c r="G266" s="27"/>
      <c r="H266" s="165"/>
      <c r="I266" s="27"/>
    </row>
    <row r="267" spans="1:9" x14ac:dyDescent="0.2">
      <c r="A267" s="27"/>
      <c r="B267" s="27"/>
      <c r="C267" s="27"/>
      <c r="D267" s="27"/>
      <c r="E267" s="27"/>
      <c r="F267" s="27"/>
      <c r="G267" s="27"/>
      <c r="H267" s="165"/>
      <c r="I267" s="27"/>
    </row>
    <row r="268" spans="1:9" x14ac:dyDescent="0.2">
      <c r="A268" s="27"/>
      <c r="B268" s="27"/>
      <c r="C268" s="27"/>
      <c r="D268" s="27"/>
      <c r="E268" s="27"/>
      <c r="F268" s="27"/>
      <c r="G268" s="27"/>
      <c r="H268" s="165"/>
      <c r="I268" s="27"/>
    </row>
    <row r="269" spans="1:9" x14ac:dyDescent="0.2">
      <c r="A269" s="27"/>
      <c r="B269" s="27"/>
      <c r="C269" s="27"/>
      <c r="D269" s="27"/>
      <c r="E269" s="27"/>
      <c r="F269" s="27"/>
      <c r="G269" s="27"/>
      <c r="H269" s="165"/>
      <c r="I269" s="27"/>
    </row>
    <row r="270" spans="1:9" x14ac:dyDescent="0.2">
      <c r="A270" s="27"/>
      <c r="B270" s="27"/>
      <c r="C270" s="27"/>
      <c r="D270" s="27"/>
      <c r="E270" s="27"/>
      <c r="F270" s="27"/>
      <c r="G270" s="27"/>
      <c r="H270" s="165"/>
      <c r="I270" s="27"/>
    </row>
    <row r="271" spans="1:9" x14ac:dyDescent="0.2">
      <c r="A271" s="27"/>
      <c r="B271" s="27"/>
      <c r="C271" s="27"/>
      <c r="D271" s="27"/>
      <c r="E271" s="27"/>
      <c r="F271" s="27"/>
      <c r="G271" s="27"/>
      <c r="H271" s="165"/>
      <c r="I271" s="27"/>
    </row>
    <row r="272" spans="1:9" x14ac:dyDescent="0.2">
      <c r="A272" s="27"/>
      <c r="B272" s="27"/>
      <c r="C272" s="27"/>
      <c r="D272" s="27"/>
      <c r="E272" s="27"/>
      <c r="F272" s="27"/>
      <c r="G272" s="27"/>
      <c r="H272" s="165"/>
      <c r="I272" s="27"/>
    </row>
    <row r="273" spans="1:9" x14ac:dyDescent="0.2">
      <c r="A273" s="27"/>
      <c r="B273" s="27"/>
      <c r="C273" s="27"/>
      <c r="D273" s="27"/>
      <c r="E273" s="27"/>
      <c r="F273" s="27"/>
      <c r="G273" s="27"/>
      <c r="H273" s="165"/>
      <c r="I273" s="27"/>
    </row>
    <row r="274" spans="1:9" x14ac:dyDescent="0.2">
      <c r="A274" s="27"/>
      <c r="B274" s="27"/>
      <c r="C274" s="27"/>
      <c r="D274" s="27"/>
      <c r="E274" s="27"/>
      <c r="F274" s="27"/>
      <c r="G274" s="27"/>
      <c r="H274" s="165"/>
      <c r="I274" s="27"/>
    </row>
    <row r="275" spans="1:9" x14ac:dyDescent="0.2">
      <c r="A275" s="27"/>
      <c r="B275" s="27"/>
      <c r="C275" s="27"/>
      <c r="D275" s="27"/>
      <c r="E275" s="27"/>
      <c r="F275" s="27"/>
      <c r="G275" s="27"/>
      <c r="H275" s="165"/>
      <c r="I275" s="27"/>
    </row>
    <row r="276" spans="1:9" x14ac:dyDescent="0.2">
      <c r="A276" s="27"/>
      <c r="B276" s="27"/>
      <c r="C276" s="27"/>
      <c r="D276" s="27"/>
      <c r="E276" s="27"/>
      <c r="F276" s="27"/>
      <c r="G276" s="27"/>
      <c r="H276" s="165"/>
      <c r="I276" s="27"/>
    </row>
    <row r="277" spans="1:9" x14ac:dyDescent="0.2">
      <c r="A277" s="27"/>
      <c r="B277" s="27"/>
      <c r="C277" s="27"/>
      <c r="D277" s="27"/>
      <c r="E277" s="27"/>
      <c r="F277" s="27"/>
      <c r="G277" s="27"/>
      <c r="H277" s="165"/>
      <c r="I277" s="27"/>
    </row>
    <row r="278" spans="1:9" x14ac:dyDescent="0.2">
      <c r="A278" s="27"/>
      <c r="B278" s="27"/>
      <c r="C278" s="27"/>
      <c r="D278" s="27"/>
      <c r="E278" s="27"/>
      <c r="F278" s="27"/>
      <c r="G278" s="27"/>
      <c r="H278" s="165"/>
      <c r="I278" s="27"/>
    </row>
    <row r="279" spans="1:9" x14ac:dyDescent="0.2">
      <c r="A279" s="27"/>
      <c r="B279" s="27"/>
      <c r="C279" s="27"/>
      <c r="D279" s="27"/>
      <c r="E279" s="27"/>
      <c r="F279" s="27"/>
      <c r="G279" s="27"/>
      <c r="H279" s="165"/>
      <c r="I279" s="27"/>
    </row>
    <row r="280" spans="1:9" x14ac:dyDescent="0.2">
      <c r="A280" s="27"/>
      <c r="B280" s="27"/>
      <c r="C280" s="27"/>
      <c r="D280" s="27"/>
      <c r="E280" s="27"/>
      <c r="F280" s="27"/>
      <c r="G280" s="27"/>
      <c r="H280" s="165"/>
      <c r="I280" s="27"/>
    </row>
    <row r="281" spans="1:9" x14ac:dyDescent="0.2">
      <c r="A281" s="27"/>
      <c r="B281" s="27"/>
      <c r="C281" s="27"/>
      <c r="D281" s="27"/>
      <c r="E281" s="27"/>
      <c r="F281" s="27"/>
      <c r="G281" s="27"/>
      <c r="H281" s="165"/>
      <c r="I281" s="27"/>
    </row>
    <row r="282" spans="1:9" x14ac:dyDescent="0.2">
      <c r="A282" s="27"/>
      <c r="B282" s="27"/>
      <c r="C282" s="27"/>
      <c r="D282" s="27"/>
      <c r="E282" s="27"/>
      <c r="F282" s="27"/>
      <c r="G282" s="27"/>
      <c r="H282" s="165"/>
      <c r="I282" s="27"/>
    </row>
    <row r="283" spans="1:9" x14ac:dyDescent="0.2">
      <c r="A283" s="27"/>
      <c r="B283" s="27"/>
      <c r="C283" s="27"/>
      <c r="D283" s="27"/>
      <c r="E283" s="27"/>
      <c r="F283" s="27"/>
      <c r="G283" s="27"/>
      <c r="H283" s="165"/>
      <c r="I283" s="27"/>
    </row>
    <row r="284" spans="1:9" x14ac:dyDescent="0.2">
      <c r="A284" s="27"/>
      <c r="B284" s="27"/>
      <c r="C284" s="27"/>
      <c r="D284" s="27"/>
      <c r="E284" s="27"/>
      <c r="F284" s="27"/>
      <c r="G284" s="27"/>
      <c r="H284" s="165"/>
      <c r="I284" s="27"/>
    </row>
    <row r="285" spans="1:9" x14ac:dyDescent="0.2">
      <c r="A285" s="27"/>
      <c r="B285" s="27"/>
      <c r="C285" s="27"/>
      <c r="D285" s="27"/>
      <c r="E285" s="27"/>
      <c r="F285" s="27"/>
      <c r="G285" s="27"/>
      <c r="H285" s="165"/>
      <c r="I285" s="27"/>
    </row>
    <row r="286" spans="1:9" x14ac:dyDescent="0.2">
      <c r="A286" s="27"/>
      <c r="B286" s="27"/>
      <c r="C286" s="27"/>
      <c r="D286" s="27"/>
      <c r="E286" s="27"/>
      <c r="F286" s="27"/>
      <c r="G286" s="27"/>
      <c r="H286" s="165"/>
      <c r="I286" s="27"/>
    </row>
    <row r="287" spans="1:9" x14ac:dyDescent="0.2">
      <c r="A287" s="27"/>
      <c r="B287" s="27"/>
      <c r="C287" s="27"/>
      <c r="D287" s="27"/>
      <c r="E287" s="27"/>
      <c r="F287" s="27"/>
      <c r="G287" s="27"/>
      <c r="H287" s="165"/>
      <c r="I287" s="27"/>
    </row>
    <row r="288" spans="1:9" x14ac:dyDescent="0.2">
      <c r="A288" s="27"/>
      <c r="B288" s="27"/>
      <c r="C288" s="27"/>
      <c r="D288" s="27"/>
      <c r="E288" s="27"/>
      <c r="F288" s="27"/>
      <c r="G288" s="27"/>
      <c r="H288" s="165"/>
      <c r="I288" s="27"/>
    </row>
    <row r="289" spans="1:9" x14ac:dyDescent="0.2">
      <c r="A289" s="27"/>
      <c r="B289" s="27"/>
      <c r="C289" s="27"/>
      <c r="D289" s="27"/>
      <c r="E289" s="27"/>
      <c r="F289" s="27"/>
      <c r="G289" s="27"/>
      <c r="H289" s="165"/>
      <c r="I289" s="27"/>
    </row>
    <row r="290" spans="1:9" x14ac:dyDescent="0.2">
      <c r="A290" s="27"/>
      <c r="B290" s="27"/>
      <c r="C290" s="27"/>
      <c r="D290" s="27"/>
      <c r="E290" s="27"/>
      <c r="F290" s="27"/>
      <c r="G290" s="27"/>
      <c r="H290" s="165"/>
      <c r="I290" s="27"/>
    </row>
    <row r="291" spans="1:9" x14ac:dyDescent="0.2">
      <c r="A291" s="27"/>
      <c r="B291" s="27"/>
      <c r="C291" s="27"/>
      <c r="D291" s="27"/>
      <c r="E291" s="27"/>
      <c r="F291" s="27"/>
      <c r="G291" s="27"/>
      <c r="H291" s="165"/>
      <c r="I291" s="27"/>
    </row>
    <row r="292" spans="1:9" x14ac:dyDescent="0.2">
      <c r="A292" s="27"/>
      <c r="B292" s="27"/>
      <c r="C292" s="27"/>
      <c r="D292" s="27"/>
      <c r="E292" s="27"/>
      <c r="F292" s="27"/>
      <c r="G292" s="27"/>
      <c r="H292" s="165"/>
      <c r="I292" s="27"/>
    </row>
    <row r="293" spans="1:9" x14ac:dyDescent="0.2">
      <c r="A293" s="27"/>
      <c r="B293" s="27"/>
      <c r="C293" s="27"/>
      <c r="D293" s="27"/>
      <c r="E293" s="27"/>
      <c r="F293" s="27"/>
      <c r="G293" s="27"/>
      <c r="H293" s="165"/>
      <c r="I293" s="27"/>
    </row>
    <row r="294" spans="1:9" x14ac:dyDescent="0.2">
      <c r="A294" s="27"/>
      <c r="B294" s="27"/>
      <c r="C294" s="27"/>
      <c r="D294" s="27"/>
      <c r="E294" s="27"/>
      <c r="F294" s="27"/>
      <c r="G294" s="27"/>
      <c r="H294" s="165"/>
      <c r="I294" s="27"/>
    </row>
    <row r="295" spans="1:9" x14ac:dyDescent="0.2">
      <c r="A295" s="27"/>
      <c r="B295" s="27"/>
      <c r="C295" s="27"/>
      <c r="D295" s="27"/>
      <c r="E295" s="27"/>
      <c r="F295" s="27"/>
      <c r="G295" s="27"/>
      <c r="H295" s="165"/>
      <c r="I295" s="27"/>
    </row>
    <row r="296" spans="1:9" x14ac:dyDescent="0.2">
      <c r="A296" s="27"/>
      <c r="B296" s="27"/>
      <c r="C296" s="27"/>
      <c r="D296" s="27"/>
      <c r="E296" s="27"/>
      <c r="F296" s="27"/>
      <c r="G296" s="27"/>
      <c r="H296" s="165"/>
      <c r="I296" s="27"/>
    </row>
    <row r="297" spans="1:9" x14ac:dyDescent="0.2">
      <c r="A297" s="27"/>
      <c r="B297" s="27"/>
      <c r="C297" s="27"/>
      <c r="D297" s="27"/>
      <c r="E297" s="27"/>
      <c r="F297" s="27"/>
      <c r="G297" s="27"/>
      <c r="H297" s="165"/>
      <c r="I297" s="27"/>
    </row>
    <row r="298" spans="1:9" x14ac:dyDescent="0.2">
      <c r="A298" s="27"/>
      <c r="B298" s="27"/>
      <c r="C298" s="27"/>
      <c r="D298" s="27"/>
      <c r="E298" s="27"/>
      <c r="F298" s="27"/>
      <c r="G298" s="27"/>
      <c r="H298" s="165"/>
      <c r="I298" s="27"/>
    </row>
    <row r="299" spans="1:9" x14ac:dyDescent="0.2">
      <c r="A299" s="27"/>
      <c r="B299" s="27"/>
      <c r="C299" s="27"/>
      <c r="D299" s="27"/>
      <c r="E299" s="27"/>
      <c r="F299" s="27"/>
      <c r="G299" s="27"/>
      <c r="H299" s="165"/>
      <c r="I299" s="27"/>
    </row>
    <row r="300" spans="1:9" x14ac:dyDescent="0.2">
      <c r="A300" s="27"/>
      <c r="B300" s="27"/>
      <c r="C300" s="27"/>
      <c r="D300" s="27"/>
      <c r="E300" s="27"/>
      <c r="F300" s="27"/>
      <c r="G300" s="27"/>
      <c r="H300" s="165"/>
      <c r="I300" s="27"/>
    </row>
    <row r="301" spans="1:9" x14ac:dyDescent="0.2">
      <c r="A301" s="27"/>
      <c r="B301" s="27"/>
      <c r="C301" s="27"/>
      <c r="D301" s="27"/>
      <c r="E301" s="27"/>
      <c r="F301" s="27"/>
      <c r="G301" s="27"/>
      <c r="H301" s="165"/>
      <c r="I301" s="27"/>
    </row>
    <row r="302" spans="1:9" x14ac:dyDescent="0.2">
      <c r="A302" s="27"/>
      <c r="B302" s="27"/>
      <c r="C302" s="27"/>
      <c r="D302" s="27"/>
      <c r="E302" s="27"/>
      <c r="F302" s="27"/>
      <c r="G302" s="27"/>
      <c r="H302" s="165"/>
      <c r="I302" s="27"/>
    </row>
    <row r="303" spans="1:9" x14ac:dyDescent="0.2">
      <c r="A303" s="27"/>
      <c r="B303" s="27"/>
      <c r="C303" s="27"/>
      <c r="D303" s="27"/>
      <c r="E303" s="27"/>
      <c r="F303" s="27"/>
      <c r="G303" s="27"/>
      <c r="H303" s="165"/>
      <c r="I303" s="27"/>
    </row>
    <row r="304" spans="1:9" x14ac:dyDescent="0.2">
      <c r="A304" s="27"/>
      <c r="B304" s="27"/>
      <c r="C304" s="27"/>
      <c r="D304" s="27"/>
      <c r="E304" s="27"/>
      <c r="F304" s="27"/>
      <c r="G304" s="27"/>
      <c r="H304" s="165"/>
      <c r="I304" s="27"/>
    </row>
    <row r="305" spans="1:9" x14ac:dyDescent="0.2">
      <c r="A305" s="27"/>
      <c r="B305" s="27"/>
      <c r="C305" s="27"/>
      <c r="D305" s="27"/>
      <c r="E305" s="27"/>
      <c r="F305" s="27"/>
      <c r="G305" s="27"/>
      <c r="H305" s="165"/>
      <c r="I305" s="27"/>
    </row>
    <row r="306" spans="1:9" x14ac:dyDescent="0.2">
      <c r="A306" s="27"/>
      <c r="B306" s="27"/>
      <c r="C306" s="27"/>
      <c r="D306" s="27"/>
      <c r="E306" s="27"/>
      <c r="F306" s="27"/>
      <c r="G306" s="27"/>
      <c r="H306" s="165"/>
      <c r="I306" s="27"/>
    </row>
    <row r="307" spans="1:9" x14ac:dyDescent="0.2">
      <c r="A307" s="27"/>
      <c r="B307" s="27"/>
      <c r="C307" s="27"/>
      <c r="D307" s="27"/>
      <c r="E307" s="27"/>
      <c r="F307" s="27"/>
      <c r="G307" s="27"/>
      <c r="H307" s="165"/>
      <c r="I307" s="27"/>
    </row>
    <row r="308" spans="1:9" x14ac:dyDescent="0.2">
      <c r="A308" s="27"/>
      <c r="B308" s="27"/>
      <c r="C308" s="27"/>
      <c r="D308" s="27"/>
      <c r="E308" s="27"/>
      <c r="F308" s="27"/>
      <c r="G308" s="27"/>
      <c r="H308" s="165"/>
      <c r="I308" s="27"/>
    </row>
    <row r="309" spans="1:9" x14ac:dyDescent="0.2">
      <c r="A309" s="27"/>
      <c r="B309" s="27"/>
      <c r="C309" s="27"/>
      <c r="D309" s="27"/>
      <c r="E309" s="27"/>
      <c r="F309" s="27"/>
      <c r="G309" s="27"/>
      <c r="H309" s="165"/>
      <c r="I309" s="27"/>
    </row>
    <row r="310" spans="1:9" x14ac:dyDescent="0.2">
      <c r="A310" s="27"/>
      <c r="B310" s="27"/>
      <c r="C310" s="27"/>
      <c r="D310" s="27"/>
      <c r="E310" s="27"/>
      <c r="F310" s="27"/>
      <c r="G310" s="27"/>
      <c r="H310" s="165"/>
      <c r="I310" s="27"/>
    </row>
    <row r="311" spans="1:9" x14ac:dyDescent="0.2">
      <c r="A311" s="27"/>
      <c r="B311" s="27"/>
      <c r="C311" s="27"/>
      <c r="D311" s="27"/>
      <c r="E311" s="27"/>
      <c r="F311" s="27"/>
      <c r="G311" s="27"/>
      <c r="H311" s="165"/>
      <c r="I311" s="27"/>
    </row>
    <row r="312" spans="1:9" x14ac:dyDescent="0.2">
      <c r="A312" s="27"/>
      <c r="B312" s="27"/>
      <c r="C312" s="27"/>
      <c r="D312" s="27"/>
      <c r="E312" s="27"/>
      <c r="F312" s="27"/>
      <c r="G312" s="27"/>
      <c r="H312" s="165"/>
      <c r="I312" s="27"/>
    </row>
    <row r="313" spans="1:9" x14ac:dyDescent="0.2">
      <c r="A313" s="27"/>
      <c r="B313" s="27"/>
      <c r="C313" s="27"/>
      <c r="D313" s="27"/>
      <c r="E313" s="27"/>
      <c r="F313" s="27"/>
      <c r="G313" s="27"/>
      <c r="H313" s="165"/>
      <c r="I313" s="27"/>
    </row>
    <row r="314" spans="1:9" x14ac:dyDescent="0.2">
      <c r="A314" s="27"/>
      <c r="B314" s="27"/>
      <c r="C314" s="27"/>
      <c r="D314" s="27"/>
      <c r="E314" s="27"/>
      <c r="F314" s="27"/>
      <c r="G314" s="27"/>
      <c r="H314" s="165"/>
      <c r="I314" s="27"/>
    </row>
    <row r="315" spans="1:9" x14ac:dyDescent="0.2">
      <c r="A315" s="27"/>
      <c r="B315" s="27"/>
      <c r="C315" s="27"/>
      <c r="D315" s="27"/>
      <c r="E315" s="27"/>
      <c r="F315" s="27"/>
      <c r="G315" s="27"/>
      <c r="H315" s="165"/>
      <c r="I315" s="27"/>
    </row>
    <row r="316" spans="1:9" x14ac:dyDescent="0.2">
      <c r="A316" s="27"/>
      <c r="B316" s="27"/>
      <c r="C316" s="27"/>
      <c r="D316" s="27"/>
      <c r="E316" s="27"/>
      <c r="F316" s="27"/>
      <c r="G316" s="27"/>
      <c r="H316" s="165"/>
      <c r="I316" s="27"/>
    </row>
    <row r="317" spans="1:9" x14ac:dyDescent="0.2">
      <c r="A317" s="27"/>
      <c r="B317" s="27"/>
      <c r="C317" s="27"/>
      <c r="D317" s="27"/>
      <c r="E317" s="27"/>
      <c r="F317" s="27"/>
      <c r="G317" s="27"/>
      <c r="H317" s="165"/>
      <c r="I317" s="27"/>
    </row>
    <row r="318" spans="1:9" x14ac:dyDescent="0.2">
      <c r="A318" s="27"/>
      <c r="B318" s="27"/>
      <c r="C318" s="27"/>
      <c r="D318" s="27"/>
      <c r="E318" s="27"/>
      <c r="F318" s="27"/>
      <c r="G318" s="27"/>
      <c r="H318" s="165"/>
      <c r="I318" s="27"/>
    </row>
    <row r="319" spans="1:9" x14ac:dyDescent="0.2">
      <c r="A319" s="27"/>
      <c r="B319" s="27"/>
      <c r="C319" s="27"/>
      <c r="D319" s="27"/>
      <c r="E319" s="27"/>
      <c r="F319" s="27"/>
      <c r="G319" s="27"/>
      <c r="H319" s="165"/>
      <c r="I319" s="27"/>
    </row>
    <row r="320" spans="1:9" x14ac:dyDescent="0.2">
      <c r="A320" s="27"/>
      <c r="B320" s="27"/>
      <c r="C320" s="27"/>
      <c r="D320" s="27"/>
      <c r="E320" s="27"/>
      <c r="F320" s="27"/>
      <c r="G320" s="27"/>
      <c r="H320" s="165"/>
      <c r="I320" s="27"/>
    </row>
    <row r="321" spans="1:9" x14ac:dyDescent="0.2">
      <c r="A321" s="27"/>
      <c r="B321" s="27"/>
      <c r="C321" s="27"/>
      <c r="D321" s="27"/>
      <c r="E321" s="27"/>
      <c r="F321" s="27"/>
      <c r="G321" s="27"/>
      <c r="H321" s="165"/>
      <c r="I321" s="27"/>
    </row>
    <row r="322" spans="1:9" x14ac:dyDescent="0.2">
      <c r="A322" s="27"/>
      <c r="B322" s="27"/>
      <c r="C322" s="27"/>
      <c r="D322" s="27"/>
      <c r="E322" s="27"/>
      <c r="F322" s="27"/>
      <c r="G322" s="27"/>
      <c r="H322" s="165"/>
      <c r="I322" s="27"/>
    </row>
    <row r="323" spans="1:9" x14ac:dyDescent="0.2">
      <c r="A323" s="27"/>
      <c r="B323" s="27"/>
      <c r="C323" s="27"/>
      <c r="D323" s="27"/>
      <c r="E323" s="27"/>
      <c r="F323" s="27"/>
      <c r="G323" s="27"/>
      <c r="H323" s="165"/>
      <c r="I323" s="27"/>
    </row>
    <row r="324" spans="1:9" x14ac:dyDescent="0.2">
      <c r="A324" s="27"/>
      <c r="B324" s="27"/>
      <c r="C324" s="27"/>
      <c r="D324" s="27"/>
      <c r="E324" s="27"/>
      <c r="F324" s="27"/>
      <c r="G324" s="27"/>
      <c r="H324" s="165"/>
      <c r="I324" s="27"/>
    </row>
    <row r="325" spans="1:9" x14ac:dyDescent="0.2">
      <c r="A325" s="27"/>
      <c r="B325" s="27"/>
      <c r="C325" s="27"/>
      <c r="D325" s="27"/>
      <c r="E325" s="27"/>
      <c r="F325" s="27"/>
      <c r="G325" s="27"/>
      <c r="H325" s="165"/>
      <c r="I325" s="27"/>
    </row>
    <row r="326" spans="1:9" x14ac:dyDescent="0.2">
      <c r="A326" s="27"/>
      <c r="B326" s="27"/>
      <c r="C326" s="27"/>
      <c r="D326" s="27"/>
      <c r="E326" s="27"/>
      <c r="F326" s="27"/>
      <c r="G326" s="27"/>
      <c r="H326" s="165"/>
      <c r="I326" s="27"/>
    </row>
    <row r="327" spans="1:9" x14ac:dyDescent="0.2">
      <c r="A327" s="27"/>
      <c r="B327" s="27"/>
      <c r="C327" s="27"/>
      <c r="D327" s="27"/>
      <c r="E327" s="27"/>
      <c r="F327" s="27"/>
      <c r="G327" s="27"/>
      <c r="H327" s="165"/>
      <c r="I327" s="27"/>
    </row>
    <row r="328" spans="1:9" x14ac:dyDescent="0.2">
      <c r="A328" s="27"/>
      <c r="B328" s="27"/>
      <c r="C328" s="27"/>
      <c r="D328" s="27"/>
      <c r="E328" s="27"/>
      <c r="F328" s="27"/>
      <c r="G328" s="27"/>
      <c r="H328" s="165"/>
      <c r="I328" s="27"/>
    </row>
    <row r="329" spans="1:9" x14ac:dyDescent="0.2">
      <c r="A329" s="27"/>
      <c r="B329" s="27"/>
      <c r="C329" s="27"/>
      <c r="D329" s="27"/>
      <c r="E329" s="27"/>
      <c r="F329" s="27"/>
      <c r="G329" s="27"/>
      <c r="H329" s="165"/>
      <c r="I329" s="27"/>
    </row>
    <row r="330" spans="1:9" x14ac:dyDescent="0.2">
      <c r="A330" s="27"/>
      <c r="B330" s="27"/>
      <c r="C330" s="27"/>
      <c r="D330" s="27"/>
      <c r="E330" s="27"/>
      <c r="F330" s="27"/>
      <c r="G330" s="27"/>
      <c r="H330" s="165"/>
      <c r="I330" s="27"/>
    </row>
    <row r="331" spans="1:9" x14ac:dyDescent="0.2">
      <c r="A331" s="27"/>
      <c r="B331" s="27"/>
      <c r="C331" s="27"/>
      <c r="D331" s="27"/>
      <c r="E331" s="27"/>
      <c r="F331" s="27"/>
      <c r="G331" s="27"/>
      <c r="H331" s="165"/>
      <c r="I331" s="27"/>
    </row>
    <row r="332" spans="1:9" x14ac:dyDescent="0.2">
      <c r="A332" s="27"/>
      <c r="B332" s="27"/>
      <c r="C332" s="27"/>
      <c r="D332" s="27"/>
      <c r="E332" s="27"/>
      <c r="F332" s="27"/>
      <c r="G332" s="27"/>
      <c r="H332" s="165"/>
      <c r="I332" s="27"/>
    </row>
    <row r="333" spans="1:9" x14ac:dyDescent="0.2">
      <c r="A333" s="27"/>
      <c r="B333" s="27"/>
      <c r="C333" s="27"/>
      <c r="D333" s="27"/>
      <c r="E333" s="27"/>
      <c r="F333" s="27"/>
      <c r="G333" s="27"/>
      <c r="H333" s="165"/>
      <c r="I333" s="27"/>
    </row>
    <row r="334" spans="1:9" x14ac:dyDescent="0.2">
      <c r="A334" s="27"/>
      <c r="B334" s="27"/>
      <c r="C334" s="27"/>
      <c r="D334" s="27"/>
      <c r="E334" s="27"/>
      <c r="F334" s="27"/>
      <c r="G334" s="27"/>
      <c r="H334" s="165"/>
      <c r="I334" s="27"/>
    </row>
    <row r="335" spans="1:9" x14ac:dyDescent="0.2">
      <c r="A335" s="27"/>
      <c r="B335" s="27"/>
      <c r="C335" s="27"/>
      <c r="D335" s="27"/>
      <c r="E335" s="27"/>
      <c r="F335" s="27"/>
      <c r="G335" s="27"/>
      <c r="H335" s="165"/>
      <c r="I335" s="27"/>
    </row>
    <row r="336" spans="1:9" x14ac:dyDescent="0.2">
      <c r="A336" s="27"/>
      <c r="B336" s="27"/>
      <c r="C336" s="27"/>
      <c r="D336" s="27"/>
      <c r="E336" s="27"/>
      <c r="F336" s="27"/>
      <c r="G336" s="27"/>
      <c r="H336" s="165"/>
      <c r="I336" s="27"/>
    </row>
    <row r="337" spans="1:9" x14ac:dyDescent="0.2">
      <c r="A337" s="27"/>
      <c r="B337" s="27"/>
      <c r="C337" s="27"/>
      <c r="D337" s="27"/>
      <c r="E337" s="27"/>
      <c r="F337" s="27"/>
      <c r="G337" s="27"/>
      <c r="H337" s="165"/>
      <c r="I337" s="27"/>
    </row>
    <row r="338" spans="1:9" x14ac:dyDescent="0.2">
      <c r="A338" s="27"/>
      <c r="B338" s="27"/>
      <c r="C338" s="27"/>
      <c r="D338" s="27"/>
      <c r="E338" s="27"/>
      <c r="F338" s="27"/>
      <c r="G338" s="27"/>
      <c r="H338" s="165"/>
      <c r="I338" s="27"/>
    </row>
    <row r="339" spans="1:9" x14ac:dyDescent="0.2">
      <c r="A339" s="27"/>
      <c r="B339" s="27"/>
      <c r="C339" s="27"/>
      <c r="D339" s="27"/>
      <c r="E339" s="27"/>
      <c r="F339" s="27"/>
      <c r="G339" s="27"/>
      <c r="H339" s="165"/>
      <c r="I339" s="27"/>
    </row>
    <row r="340" spans="1:9" x14ac:dyDescent="0.2">
      <c r="A340" s="27"/>
      <c r="B340" s="27"/>
      <c r="C340" s="27"/>
      <c r="D340" s="27"/>
      <c r="E340" s="27"/>
      <c r="F340" s="27"/>
      <c r="G340" s="27"/>
      <c r="H340" s="165"/>
      <c r="I340" s="27"/>
    </row>
    <row r="341" spans="1:9" x14ac:dyDescent="0.2">
      <c r="A341" s="27"/>
      <c r="B341" s="27"/>
      <c r="C341" s="27"/>
      <c r="D341" s="27"/>
      <c r="E341" s="27"/>
      <c r="F341" s="27"/>
      <c r="G341" s="27"/>
      <c r="H341" s="165"/>
      <c r="I341" s="27"/>
    </row>
    <row r="342" spans="1:9" x14ac:dyDescent="0.2">
      <c r="A342" s="27"/>
      <c r="B342" s="27"/>
      <c r="C342" s="27"/>
      <c r="D342" s="27"/>
      <c r="E342" s="27"/>
      <c r="F342" s="27"/>
      <c r="G342" s="27"/>
      <c r="H342" s="165"/>
      <c r="I342" s="27"/>
    </row>
    <row r="343" spans="1:9" x14ac:dyDescent="0.2">
      <c r="A343" s="27"/>
      <c r="B343" s="27"/>
      <c r="C343" s="27"/>
      <c r="D343" s="27"/>
      <c r="E343" s="27"/>
      <c r="F343" s="27"/>
      <c r="G343" s="27"/>
      <c r="H343" s="165"/>
      <c r="I343" s="27"/>
    </row>
    <row r="344" spans="1:9" x14ac:dyDescent="0.2">
      <c r="A344" s="27"/>
      <c r="B344" s="27"/>
      <c r="C344" s="27"/>
      <c r="D344" s="27"/>
      <c r="E344" s="27"/>
      <c r="F344" s="27"/>
      <c r="G344" s="27"/>
      <c r="H344" s="165"/>
      <c r="I344" s="27"/>
    </row>
    <row r="345" spans="1:9" x14ac:dyDescent="0.2">
      <c r="A345" s="27"/>
      <c r="B345" s="27"/>
      <c r="C345" s="27"/>
      <c r="D345" s="27"/>
      <c r="E345" s="27"/>
      <c r="F345" s="27"/>
      <c r="G345" s="27"/>
      <c r="H345" s="165"/>
      <c r="I345" s="27"/>
    </row>
    <row r="346" spans="1:9" x14ac:dyDescent="0.2">
      <c r="A346" s="27"/>
      <c r="B346" s="27"/>
      <c r="C346" s="27"/>
      <c r="D346" s="27"/>
      <c r="E346" s="27"/>
      <c r="F346" s="27"/>
      <c r="G346" s="27"/>
      <c r="H346" s="165"/>
      <c r="I346" s="27"/>
    </row>
    <row r="347" spans="1:9" x14ac:dyDescent="0.2">
      <c r="A347" s="27"/>
      <c r="B347" s="27"/>
      <c r="C347" s="27"/>
      <c r="D347" s="27"/>
      <c r="E347" s="27"/>
      <c r="F347" s="27"/>
      <c r="G347" s="27"/>
      <c r="H347" s="165"/>
      <c r="I347" s="27"/>
    </row>
    <row r="348" spans="1:9" x14ac:dyDescent="0.2">
      <c r="A348" s="27"/>
      <c r="B348" s="27"/>
      <c r="C348" s="27"/>
      <c r="D348" s="27"/>
      <c r="E348" s="27"/>
      <c r="F348" s="27"/>
      <c r="G348" s="27"/>
      <c r="H348" s="165"/>
      <c r="I348" s="27"/>
    </row>
    <row r="349" spans="1:9" x14ac:dyDescent="0.2">
      <c r="A349" s="27"/>
      <c r="B349" s="27"/>
      <c r="C349" s="27"/>
      <c r="D349" s="27"/>
      <c r="E349" s="27"/>
      <c r="F349" s="27"/>
      <c r="G349" s="27"/>
      <c r="H349" s="165"/>
      <c r="I349" s="27"/>
    </row>
    <row r="350" spans="1:9" x14ac:dyDescent="0.2">
      <c r="A350" s="27"/>
      <c r="B350" s="27"/>
      <c r="C350" s="27"/>
      <c r="D350" s="27"/>
      <c r="E350" s="27"/>
      <c r="F350" s="27"/>
      <c r="G350" s="27"/>
      <c r="H350" s="165"/>
      <c r="I350" s="27"/>
    </row>
    <row r="351" spans="1:9" x14ac:dyDescent="0.2">
      <c r="A351" s="27"/>
      <c r="B351" s="27"/>
      <c r="C351" s="27"/>
      <c r="D351" s="27"/>
      <c r="E351" s="27"/>
      <c r="F351" s="27"/>
      <c r="G351" s="27"/>
      <c r="H351" s="165"/>
      <c r="I351" s="27"/>
    </row>
    <row r="352" spans="1:9" x14ac:dyDescent="0.2">
      <c r="A352" s="27"/>
      <c r="B352" s="27"/>
      <c r="C352" s="27"/>
      <c r="D352" s="27"/>
      <c r="E352" s="27"/>
      <c r="F352" s="27"/>
      <c r="G352" s="27"/>
      <c r="H352" s="165"/>
      <c r="I352" s="27"/>
    </row>
    <row r="353" spans="1:9" x14ac:dyDescent="0.2">
      <c r="A353" s="27"/>
      <c r="B353" s="27"/>
      <c r="C353" s="27"/>
      <c r="D353" s="27"/>
      <c r="E353" s="27"/>
      <c r="F353" s="27"/>
      <c r="G353" s="27"/>
      <c r="H353" s="165"/>
      <c r="I353" s="27"/>
    </row>
    <row r="354" spans="1:9" x14ac:dyDescent="0.2">
      <c r="A354" s="27"/>
      <c r="B354" s="27"/>
      <c r="C354" s="27"/>
      <c r="D354" s="27"/>
      <c r="E354" s="27"/>
      <c r="F354" s="27"/>
      <c r="G354" s="27"/>
      <c r="H354" s="165"/>
      <c r="I354" s="27"/>
    </row>
    <row r="355" spans="1:9" x14ac:dyDescent="0.2">
      <c r="A355" s="27"/>
      <c r="B355" s="27"/>
      <c r="C355" s="27"/>
      <c r="D355" s="27"/>
      <c r="E355" s="27"/>
      <c r="F355" s="27"/>
      <c r="G355" s="27"/>
      <c r="H355" s="165"/>
      <c r="I355" s="27"/>
    </row>
    <row r="356" spans="1:9" x14ac:dyDescent="0.2">
      <c r="A356" s="27"/>
      <c r="B356" s="27"/>
      <c r="C356" s="27"/>
      <c r="D356" s="27"/>
      <c r="E356" s="27"/>
      <c r="F356" s="27"/>
      <c r="G356" s="27"/>
      <c r="H356" s="165"/>
      <c r="I356" s="27"/>
    </row>
    <row r="357" spans="1:9" x14ac:dyDescent="0.2">
      <c r="A357" s="27"/>
      <c r="B357" s="27"/>
      <c r="C357" s="27"/>
      <c r="D357" s="27"/>
      <c r="E357" s="27"/>
      <c r="F357" s="27"/>
      <c r="G357" s="27"/>
      <c r="H357" s="165"/>
      <c r="I357" s="27"/>
    </row>
    <row r="358" spans="1:9" x14ac:dyDescent="0.2">
      <c r="A358" s="27"/>
      <c r="B358" s="27"/>
      <c r="C358" s="27"/>
      <c r="D358" s="27"/>
      <c r="E358" s="27"/>
      <c r="F358" s="27"/>
      <c r="G358" s="27"/>
      <c r="H358" s="165"/>
      <c r="I358" s="27"/>
    </row>
    <row r="359" spans="1:9" x14ac:dyDescent="0.2">
      <c r="A359" s="27"/>
      <c r="B359" s="27"/>
      <c r="C359" s="27"/>
      <c r="D359" s="27"/>
      <c r="E359" s="27"/>
      <c r="F359" s="27"/>
      <c r="G359" s="27"/>
      <c r="H359" s="165"/>
      <c r="I359" s="27"/>
    </row>
    <row r="360" spans="1:9" x14ac:dyDescent="0.2">
      <c r="A360" s="27"/>
      <c r="B360" s="27"/>
      <c r="C360" s="27"/>
      <c r="D360" s="27"/>
      <c r="E360" s="27"/>
      <c r="F360" s="27"/>
      <c r="G360" s="27"/>
      <c r="H360" s="165"/>
      <c r="I360" s="27"/>
    </row>
    <row r="361" spans="1:9" x14ac:dyDescent="0.2">
      <c r="A361" s="27"/>
      <c r="B361" s="27"/>
      <c r="C361" s="27"/>
      <c r="D361" s="27"/>
      <c r="E361" s="27"/>
      <c r="F361" s="27"/>
      <c r="G361" s="27"/>
      <c r="H361" s="165"/>
      <c r="I361" s="27"/>
    </row>
    <row r="362" spans="1:9" x14ac:dyDescent="0.2">
      <c r="A362" s="27"/>
      <c r="B362" s="27"/>
      <c r="C362" s="27"/>
      <c r="D362" s="27"/>
      <c r="E362" s="27"/>
      <c r="F362" s="27"/>
      <c r="G362" s="27"/>
      <c r="H362" s="165"/>
      <c r="I362" s="27"/>
    </row>
    <row r="363" spans="1:9" x14ac:dyDescent="0.2">
      <c r="A363" s="27"/>
      <c r="B363" s="27"/>
      <c r="C363" s="27"/>
      <c r="D363" s="27"/>
      <c r="E363" s="27"/>
      <c r="F363" s="27"/>
      <c r="G363" s="27"/>
      <c r="H363" s="165"/>
      <c r="I363" s="27"/>
    </row>
    <row r="364" spans="1:9" x14ac:dyDescent="0.2">
      <c r="A364" s="27"/>
      <c r="B364" s="27"/>
      <c r="C364" s="27"/>
      <c r="D364" s="27"/>
      <c r="E364" s="27"/>
      <c r="F364" s="27"/>
      <c r="G364" s="27"/>
      <c r="H364" s="165"/>
      <c r="I364" s="27"/>
    </row>
    <row r="365" spans="1:9" x14ac:dyDescent="0.2">
      <c r="A365" s="27"/>
      <c r="B365" s="27"/>
      <c r="C365" s="27"/>
      <c r="D365" s="27"/>
      <c r="E365" s="27"/>
      <c r="F365" s="27"/>
      <c r="G365" s="27"/>
      <c r="H365" s="165"/>
      <c r="I365" s="27"/>
    </row>
    <row r="366" spans="1:9" x14ac:dyDescent="0.2">
      <c r="A366" s="27"/>
      <c r="B366" s="27"/>
      <c r="C366" s="27"/>
      <c r="D366" s="27"/>
      <c r="E366" s="27"/>
      <c r="F366" s="27"/>
      <c r="G366" s="27"/>
      <c r="H366" s="165"/>
      <c r="I366" s="27"/>
    </row>
    <row r="367" spans="1:9" x14ac:dyDescent="0.2">
      <c r="A367" s="27"/>
      <c r="B367" s="27"/>
      <c r="C367" s="27"/>
      <c r="D367" s="27"/>
      <c r="E367" s="27"/>
      <c r="F367" s="27"/>
      <c r="G367" s="27"/>
      <c r="H367" s="165"/>
      <c r="I367" s="27"/>
    </row>
    <row r="368" spans="1:9" x14ac:dyDescent="0.2">
      <c r="A368" s="27"/>
      <c r="B368" s="27"/>
      <c r="C368" s="27"/>
      <c r="D368" s="27"/>
      <c r="E368" s="27"/>
      <c r="F368" s="27"/>
      <c r="G368" s="27"/>
      <c r="H368" s="165"/>
      <c r="I368" s="27"/>
    </row>
    <row r="369" spans="1:9" x14ac:dyDescent="0.2">
      <c r="A369" s="27"/>
      <c r="B369" s="27"/>
      <c r="C369" s="27"/>
      <c r="D369" s="27"/>
      <c r="E369" s="27"/>
      <c r="F369" s="27"/>
      <c r="G369" s="27"/>
      <c r="H369" s="165"/>
      <c r="I369" s="27"/>
    </row>
    <row r="370" spans="1:9" x14ac:dyDescent="0.2">
      <c r="A370" s="27"/>
      <c r="B370" s="27"/>
      <c r="C370" s="27"/>
      <c r="D370" s="27"/>
      <c r="E370" s="27"/>
      <c r="F370" s="27"/>
      <c r="G370" s="27"/>
      <c r="H370" s="165"/>
      <c r="I370" s="27"/>
    </row>
    <row r="371" spans="1:9" x14ac:dyDescent="0.2">
      <c r="A371" s="27"/>
      <c r="B371" s="27"/>
      <c r="C371" s="27"/>
      <c r="D371" s="27"/>
      <c r="E371" s="27"/>
      <c r="F371" s="27"/>
      <c r="G371" s="27"/>
      <c r="H371" s="165"/>
      <c r="I371" s="27"/>
    </row>
    <row r="372" spans="1:9" x14ac:dyDescent="0.2">
      <c r="A372" s="27"/>
      <c r="B372" s="27"/>
      <c r="C372" s="27"/>
      <c r="D372" s="27"/>
      <c r="E372" s="27"/>
      <c r="F372" s="27"/>
      <c r="G372" s="27"/>
      <c r="H372" s="165"/>
      <c r="I372" s="27"/>
    </row>
    <row r="373" spans="1:9" x14ac:dyDescent="0.2">
      <c r="A373" s="27"/>
      <c r="B373" s="27"/>
      <c r="C373" s="27"/>
      <c r="D373" s="27"/>
      <c r="E373" s="27"/>
      <c r="F373" s="27"/>
      <c r="G373" s="27"/>
      <c r="H373" s="165"/>
      <c r="I373" s="27"/>
    </row>
    <row r="374" spans="1:9" x14ac:dyDescent="0.2">
      <c r="A374" s="27"/>
      <c r="B374" s="27"/>
      <c r="C374" s="27"/>
      <c r="D374" s="27"/>
      <c r="E374" s="27"/>
      <c r="F374" s="27"/>
      <c r="G374" s="27"/>
      <c r="H374" s="165"/>
      <c r="I374" s="27"/>
    </row>
    <row r="375" spans="1:9" x14ac:dyDescent="0.2">
      <c r="A375" s="27"/>
      <c r="B375" s="27"/>
      <c r="C375" s="27"/>
      <c r="D375" s="27"/>
      <c r="E375" s="27"/>
      <c r="F375" s="27"/>
      <c r="G375" s="27"/>
      <c r="H375" s="165"/>
      <c r="I375" s="27"/>
    </row>
    <row r="376" spans="1:9" x14ac:dyDescent="0.2">
      <c r="A376" s="27"/>
      <c r="B376" s="27"/>
      <c r="C376" s="27"/>
      <c r="D376" s="27"/>
      <c r="E376" s="27"/>
      <c r="F376" s="27"/>
      <c r="G376" s="27"/>
      <c r="H376" s="165"/>
      <c r="I376" s="27"/>
    </row>
    <row r="377" spans="1:9" x14ac:dyDescent="0.2">
      <c r="A377" s="27"/>
      <c r="B377" s="27"/>
      <c r="C377" s="27"/>
      <c r="D377" s="27"/>
      <c r="E377" s="27"/>
      <c r="F377" s="27"/>
      <c r="G377" s="27"/>
      <c r="H377" s="165"/>
      <c r="I377" s="27"/>
    </row>
    <row r="378" spans="1:9" x14ac:dyDescent="0.2">
      <c r="A378" s="27"/>
      <c r="B378" s="27"/>
      <c r="C378" s="27"/>
      <c r="D378" s="27"/>
      <c r="E378" s="27"/>
      <c r="F378" s="27"/>
      <c r="G378" s="27"/>
      <c r="H378" s="165"/>
      <c r="I378" s="27"/>
    </row>
    <row r="379" spans="1:9" x14ac:dyDescent="0.2">
      <c r="A379" s="27"/>
      <c r="B379" s="27"/>
      <c r="C379" s="27"/>
      <c r="D379" s="27"/>
      <c r="E379" s="27"/>
      <c r="F379" s="27"/>
      <c r="G379" s="27"/>
      <c r="H379" s="165"/>
      <c r="I379" s="27"/>
    </row>
    <row r="380" spans="1:9" x14ac:dyDescent="0.2">
      <c r="A380" s="27"/>
      <c r="B380" s="27"/>
      <c r="C380" s="27"/>
      <c r="D380" s="27"/>
      <c r="E380" s="27"/>
      <c r="F380" s="27"/>
      <c r="G380" s="27"/>
      <c r="H380" s="165"/>
      <c r="I380" s="27"/>
    </row>
    <row r="381" spans="1:9" x14ac:dyDescent="0.2">
      <c r="A381" s="27"/>
      <c r="B381" s="27"/>
      <c r="C381" s="27"/>
      <c r="D381" s="27"/>
      <c r="E381" s="27"/>
      <c r="F381" s="27"/>
      <c r="G381" s="27"/>
      <c r="H381" s="165"/>
      <c r="I381" s="27"/>
    </row>
    <row r="382" spans="1:9" x14ac:dyDescent="0.2">
      <c r="A382" s="27"/>
      <c r="B382" s="27"/>
      <c r="C382" s="27"/>
      <c r="D382" s="27"/>
      <c r="E382" s="27"/>
      <c r="F382" s="27"/>
      <c r="G382" s="27"/>
      <c r="H382" s="165"/>
      <c r="I382" s="27"/>
    </row>
    <row r="383" spans="1:9" x14ac:dyDescent="0.2">
      <c r="A383" s="27"/>
      <c r="B383" s="27"/>
      <c r="C383" s="27"/>
      <c r="D383" s="27"/>
      <c r="E383" s="27"/>
      <c r="F383" s="27"/>
      <c r="G383" s="27"/>
      <c r="H383" s="165"/>
      <c r="I383" s="27"/>
    </row>
    <row r="384" spans="1:9" x14ac:dyDescent="0.2">
      <c r="A384" s="27"/>
      <c r="B384" s="27"/>
      <c r="C384" s="27"/>
      <c r="D384" s="27"/>
      <c r="E384" s="27"/>
      <c r="F384" s="27"/>
      <c r="G384" s="27"/>
      <c r="H384" s="165"/>
      <c r="I384" s="27"/>
    </row>
    <row r="385" spans="1:9" x14ac:dyDescent="0.2">
      <c r="A385" s="27"/>
      <c r="B385" s="27"/>
      <c r="C385" s="27"/>
      <c r="D385" s="27"/>
      <c r="E385" s="27"/>
      <c r="F385" s="27"/>
      <c r="G385" s="27"/>
      <c r="H385" s="165"/>
      <c r="I385" s="27"/>
    </row>
  </sheetData>
  <autoFilter ref="A6:L100"/>
  <mergeCells count="33">
    <mergeCell ref="B33:B39"/>
    <mergeCell ref="B51:B52"/>
    <mergeCell ref="A1:H1"/>
    <mergeCell ref="A2:D2"/>
    <mergeCell ref="A3:D3"/>
    <mergeCell ref="B43:B44"/>
    <mergeCell ref="A43:A44"/>
    <mergeCell ref="A46:A50"/>
    <mergeCell ref="B46:B50"/>
    <mergeCell ref="A51:A52"/>
    <mergeCell ref="D97:E97"/>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75:A80"/>
    <mergeCell ref="B57:B58"/>
    <mergeCell ref="A57:A58"/>
    <mergeCell ref="B59:B62"/>
    <mergeCell ref="A59:A62"/>
    <mergeCell ref="B65:B67"/>
    <mergeCell ref="A65:A67"/>
  </mergeCells>
  <hyperlinks>
    <hyperlink ref="H20" r:id="rId1" display="\\192.168.0.34\Gestion Humana\PLANES DE TALENTO HUMANO 2020\PLAN DE CAPACITACIÓN PROYECCIÓN 2020\EVIDENCIAS JULIO - SEPTIEMBRE\EVIDENCIA CAPACITACIONES JULIO - SEPTIEMBRE DE 2020"/>
  </hyperlinks>
  <printOptions horizontalCentered="1"/>
  <pageMargins left="0.31496062992125984" right="0.31496062992125984" top="0.31496062992125984" bottom="0.11811023622047245" header="0.11811023622047245" footer="0.11811023622047245"/>
  <pageSetup scale="38" fitToWidth="5" fitToHeight="10" orientation="landscape" r:id="rId2"/>
  <rowBreaks count="4" manualBreakCount="4">
    <brk id="39" max="16383" man="1"/>
    <brk id="72" max="16383" man="1"/>
    <brk id="80" max="16383" man="1"/>
    <brk id="86"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1737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Romero</cp:lastModifiedBy>
  <cp:lastPrinted>2021-01-27T14:58:14Z</cp:lastPrinted>
  <dcterms:created xsi:type="dcterms:W3CDTF">2019-03-20T21:51:27Z</dcterms:created>
  <dcterms:modified xsi:type="dcterms:W3CDTF">2021-01-29T20:49:12Z</dcterms:modified>
</cp:coreProperties>
</file>