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192.168.0.34\Documentos\arojas\Mis documentos\CONTROL INTERNO FUGA\2021\INFORMES\Austeridad\II T 2021\"/>
    </mc:Choice>
  </mc:AlternateContent>
  <xr:revisionPtr revIDLastSave="0" documentId="13_ncr:1_{E033BA01-A196-4BB3-8B09-E8B6D3FA2600}" xr6:coauthVersionLast="47" xr6:coauthVersionMax="47" xr10:uidLastSave="{00000000-0000-0000-0000-000000000000}"/>
  <bookViews>
    <workbookView xWindow="-120" yWindow="-120" windowWidth="20730" windowHeight="11160" firstSheet="1" activeTab="1" xr2:uid="{00000000-000D-0000-FFFF-FFFF00000000}"/>
  </bookViews>
  <sheets>
    <sheet name="DECRETO 1737 1998" sheetId="4" state="hidden" r:id="rId1"/>
    <sheet name="DECRETO 1068 2015" sheetId="1" r:id="rId2"/>
    <sheet name="DIRECTIVA PRESIDENCIAL 06 2014" sheetId="2" state="hidden" r:id="rId3"/>
    <sheet name="DECRETO 492 2019" sheetId="7" r:id="rId4"/>
  </sheets>
  <definedNames>
    <definedName name="_xlnm._FilterDatabase" localSheetId="1" hidden="1">'DECRETO 1068 2015'!$A$8:$M$51</definedName>
    <definedName name="_xlnm._FilterDatabase" localSheetId="3" hidden="1">'DECRETO 492 2019'!$A$6:$L$98</definedName>
    <definedName name="_xlnm.Print_Area" localSheetId="1">'DECRETO 1068 2015'!$A$1:$I$51</definedName>
    <definedName name="_xlnm.Print_Area" localSheetId="3">'DECRETO 492 2019'!$A$1:$I$98</definedName>
  </definedNames>
  <calcPr calcId="191029"/>
</workbook>
</file>

<file path=xl/calcChain.xml><?xml version="1.0" encoding="utf-8"?>
<calcChain xmlns="http://schemas.openxmlformats.org/spreadsheetml/2006/main">
  <c r="K94" i="7" l="1"/>
  <c r="F96" i="7" s="1"/>
  <c r="L47" i="1"/>
  <c r="F50" i="1" s="1"/>
  <c r="K47" i="1"/>
  <c r="F49" i="1" s="1"/>
  <c r="J47" i="1"/>
  <c r="F48" i="1" s="1"/>
  <c r="L94" i="7"/>
  <c r="F97" i="7" s="1"/>
  <c r="J94" i="7"/>
  <c r="F95" i="7" s="1"/>
  <c r="F94" i="7" l="1"/>
  <c r="F98" i="7" s="1"/>
  <c r="F47" i="1"/>
  <c r="F51" i="1" s="1"/>
</calcChain>
</file>

<file path=xl/sharedStrings.xml><?xml version="1.0" encoding="utf-8"?>
<sst xmlns="http://schemas.openxmlformats.org/spreadsheetml/2006/main" count="770" uniqueCount="501">
  <si>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</si>
  <si>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</si>
  <si>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</si>
  <si>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</si>
  <si>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</si>
  <si>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</si>
  <si>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</si>
  <si>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</si>
  <si>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</si>
  <si>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</si>
  <si>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</si>
  <si>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</si>
  <si>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</si>
  <si>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</si>
  <si>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</si>
  <si>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</si>
  <si>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</si>
  <si>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</si>
  <si>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</si>
  <si>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</si>
  <si>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</si>
  <si>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</si>
  <si>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</si>
  <si>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</si>
  <si>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</si>
  <si>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</si>
  <si>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</si>
  <si>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</si>
  <si>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</si>
  <si>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</si>
  <si>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</si>
  <si>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</si>
  <si>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</si>
  <si>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</si>
  <si>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</si>
  <si>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</si>
  <si>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</si>
  <si>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</si>
  <si>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</si>
  <si>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</si>
  <si>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</si>
  <si>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</si>
  <si>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</si>
  <si>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</si>
  <si>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</si>
  <si>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</si>
  <si>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</si>
  <si>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</si>
  <si>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</si>
  <si>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</si>
  <si>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</si>
  <si>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</si>
  <si>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</si>
  <si>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</si>
  <si>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</si>
  <si>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</si>
  <si>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</si>
  <si>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</si>
  <si>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</si>
  <si>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</si>
  <si>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</si>
  <si>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</si>
  <si>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</si>
  <si>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</si>
  <si>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</si>
  <si>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</si>
  <si>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</si>
  <si>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</si>
  <si>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</si>
  <si>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</si>
  <si>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</si>
  <si>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</si>
  <si>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</si>
  <si>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</si>
  <si>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</si>
  <si>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</si>
  <si>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</si>
  <si>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</si>
  <si>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</si>
  <si>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</si>
  <si>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</si>
  <si>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</si>
  <si>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</si>
  <si>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</si>
  <si>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</si>
  <si>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</si>
  <si>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</si>
  <si>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</si>
  <si>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</si>
  <si>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</si>
  <si>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</si>
  <si>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</si>
  <si>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</si>
  <si>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</si>
  <si>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</si>
  <si>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</si>
  <si>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</si>
  <si>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</si>
  <si>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</si>
  <si>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</si>
  <si>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</si>
  <si>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</si>
  <si>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</si>
  <si>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</si>
  <si>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</si>
  <si>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</si>
  <si>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</si>
  <si>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</si>
  <si>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</si>
  <si>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</si>
  <si>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</si>
  <si>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</si>
  <si>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</si>
  <si>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</si>
  <si>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</si>
  <si>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</si>
  <si>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</si>
  <si>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</si>
  <si>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</si>
  <si>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</si>
  <si>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</si>
  <si>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</si>
  <si>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</si>
  <si>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</si>
  <si>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</si>
  <si>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</si>
  <si>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DECRETO 1737 DE 1998</t>
  </si>
  <si>
    <t xml:space="preserve">“Por el cual se expiden medidas de austeridad y eficiencia y se someten a condiciones especiales la asunción de compromisos por parte de las entidades públicas que manejan recursos del Tesoro </t>
  </si>
  <si>
    <t>CAPITULO</t>
  </si>
  <si>
    <t>I. ÁMBITO DE REGULACIÓN Y DISPOSICIONES GENERALES</t>
  </si>
  <si>
    <t>ARTÍCULO 1º.- Se sujetan a la regulación de este Decreto, salvo en lo expresamente aquí exceptuando, los organismos, entidades, entes públicos, y personas jurídicas que financien sus gastos con recursos del Tesoro Público.</t>
  </si>
  <si>
    <t>II. ADMINISTRACIÓN DE PERSONAL, CONTRATACIÓN DE SERVICIOS PERSONALES</t>
  </si>
  <si>
    <t>ARTÍCULO 4º.- Modificado por el Decreto Nacional 2209 de 1998, Modificado por el art. 1, Decreto Nacional 2785 de 2011. Está prohibido el pacto de remuneración para pago de servicios personales calificados con personas naturales, o jurídicas, encaminados a la prestación de servicios en forma continua para atender asuntos propios de la respectiva entidad, por valor mensual superior a la remuneración total mensual establecida para el jefe de la entidad.
Parágrafo 1°. Se entiende por remuneración total mensual del jefe de la entidad, la que corresponda a este en cada uno de dichos períodos, sin que en ningún caso puedan tenerse en consideración los factores prestacionales.
Parágrafo 2°. Los servicios a que hace referencia el presente artículo corresponden exclusivamente a aquellos comprendidos en el concepto de "remuneración servicios técnicos" desarrollado en el decreto de liquidación del presupuesto general de la Nación, con independencia del presupuesto con cargo al cual se realice su pago.
Parágrafo 3°.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En estos eventos el Representante Legal de la entidad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y/o servicios que se espera obtener.
Parágrafo 4°. Se entiende por servicios altamente calificados aquellos requeridos en situaciones de alto nivel de especialidad, complejidad y detalle".</t>
  </si>
  <si>
    <t>ARTÍCULO 5º.- La vinculación de supernumerarios sólo podrá hacerse cuando no exista personal de planta suficiente para atender las actividades requeridas. En este caso, deberá motivarse la vinculación, previo estudio de las vacantes disponibles en la planta de personal.</t>
  </si>
  <si>
    <r>
      <t>ARTÍCULO 2º.-</t>
    </r>
    <r>
      <rPr>
        <sz val="11"/>
        <rFont val="Calibri"/>
        <family val="2"/>
        <scheme val="minor"/>
      </rPr>
      <t> Las entidades territoriales adoptarán medidas equivalentes a las aquí dispuestas en sus organizaciones administrativas.</t>
    </r>
  </si>
  <si>
    <t>III. PUBLICIDAD Y PUBLICACIONES</t>
  </si>
  <si>
    <t>ARTÍCULO 6º.- Modificado por el Decreto Nacional 2209 de 1998, Modificado por el art. 1, Decreto Nacional 212 de 1999, Modificado por el art. 1, Decreto Nacional 1094 de 2001. Está prohibida la celebración de contratos de publicidad con cargo a los recursos del tesoro público, con excepción de los contratos del departamento administrativo de la Presidencia de la República, de la Unidad Administrativa Especial Dirección de Impuestos y Aduanas Nacionales para dar cumplimiento a lo dispuesto en el literal ll) del artículo 19 del Decreto 1071 de 1999, y de las empresas industriales y comerciales del Estado que tienen por objeto la comercialización de bienes y servicios en competencia con particulares, en consonancia con lo dispuesto en el artículo 9º del Decreto 1737 de 1998, la celebración de estos contratos sólo se podrá dirigir a la promoción de específicos bienes o servicios que ofrezca la empresa en competencia con particulares. 
Las entidades que tengan autorizados en sus presupuestos rubros para publicidad, deberán reducirlos en un treinta por ciento (30%) en el presente año, tomando como base de la reducción el monto inicial del presupuesto o apropiación para publicidad".</t>
  </si>
  <si>
    <t>ARTÍCULO 7º.- 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</si>
  <si>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ARTÍCULO 8º.-Modificado por el Decreto Nacional 950 de 1999 , Modificado por el Decreto Nacional 2209 de 1998, Modificado por el art. 2, Decreto Nacional 212 de 1999, Modificado por el Decreto Nacional 2445 de 2000 , Modificado por el art. 1, Decreto Nacional 2465 de 2000, Modificado por el Decreto Nacional 3667 de 2006. La impresión de informes, folletos o textos institucionales se deberá hacer con observancia del orden y prioridades establecidos en normas y directivas presidenciales en cuanto respecta a la utilización de la Imprenta Nacional y de otras instituciones prestatarias de estos servicios.
En ningún caso las entidades objeto de esta reglamentación podrán patrocinar, contratar o realizar directamente la edición, impresión o publicación de documentos que no estén relacionados con las funciones que legalmente deben cumplir, ni contratar o patrocinar la impresión de ediciones de lujo, ni de impresiones con policromías, salvo cuando se trate de cartografía básica y temática, de las campañas institucionales de comunicación de la U.A.E. Dirección de Impuestos y Aduanas Nacionales, y de las publicaciones que requieran efectuar las Empresas Industriales y Comerciales del Estado del orden nacional que tengan un intercambio económico frecuente con empresas extranjeras o cuyo desarrollo empresarial dependa de la inversión extranjera, cuando la finalidad de tales publicaciones sea la difusión y promoción de las perspectivas económicas y posibilidades de desarrollo que ofrece el país.
Parágrafo 1°. El Ministerio de Relaciones Exteriores podrá realizar publicaciones de lujo o con policromías, cuando se trate de publicaciones para promocionar la imagen de Colombia en el exterior o de impresos que se requieran para el cumplimiento de las funciones protocolarias del mismo.
Parágrafo 2°. El Ministerio de Defensa Nacional podrá editar la Revista Defensa Nacional en policromía, teniendo en cuenta que es una publicación institucional de carácter cultural, educativa e informativa, que difunde la filosofía y las políticas del Gobierno Nacional, del Ministro y de los Mandos Militares, con el propósito de mejorar la imagen institucional ante la opinión nacional e in ternacional.
Parágrafo 3°. El Departamento Administrativo de la Presidencia de la República podrá realizar publicaciones de lujo o con policromías, en atención al carácter especial de su misión y al ejercicio de la función pública, como también la Agencia Presidencial para la Acción Social y la Cooperación Internacional ¿Acción Social¿ para el cumplimiento de su función de promoción y coordinación de la Cooperación Internacional y, solo con policromías, para el desarrollo de programas de atención a la población vulnerable y vulnerada".</t>
  </si>
  <si>
    <t>ARTÍCULO 9º.- Modificado por el art. 1, Decreto Nacional 2672 de 2001. Las entidades objeto de la regulación de este decreto no podrán en ningún caso difundir expresiones de aplauso, censura, solidaridad o similares, o publicitar o promover la imagen de la entidad o sus funcionarios con cargo a recursos públicos.
Lo dispuesto en el inciso anterior no será aplicable al Departamento Administrativo de la Presidencia de la República cuando en ejercicio de las actividades de protocolo inherentes al desempeño de la misión presidencial, requiera la ordenación de publicación de avisos de condolencia por el fallecimiento de altos dignatarios y personajes de la vida nacional o sus familiares y de dignatarios o personajes extranjeros".</t>
  </si>
  <si>
    <t>IV. 
SERVICIOS ADMINISTRATIVOS</t>
  </si>
  <si>
    <t>ARTÍCULO 10º.- Está prohibida la utilización de recurso públicos para relaciones públicas para afiliación o pago de cuotas de servidores públicos a clubes sociales o para el otorgamiento y pago de tarjetas de crédito a dichos servidores.</t>
  </si>
  <si>
    <t>ARTÍCULO 11.- Modificado por el Decreto Nacional 2209 de 1998,  Las entidades objeto de la regulación de este decreto no podrán con recursos públicos celebrar contratos que tengan por objeto el alojamiento, alimentación, encaminadas a desarrollar, planear o revisar las actividades o funciones que normativa y funcionalmente le competen.
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permanecen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</si>
  <si>
    <t>ARTÍCULO 12.- Modificado por el Decreto Nacional 2209 de 1998, Modificado por el art. 2, Decreto Nacional 2445 de 2000: "Está prohibida la realización de recepciones, fiestas, agasajos o conmemoraciones de las entidades con cargo a los recursos del Tesoro Público.
Se exceptúan de la anterior disposición, los gastos que efectúen el Departamento Administrativo de la Presidencia de la República, y los gastos para reuniones protocolarias o internacionales que requieran realizar los Ministerios de Relaciones Exteriores, de Comercio Exterior y de Defensa Nacional y la Policía Nacional, lo mismo que aquellas conmemoraciones de aniversarios de creación o fundación de las empresas industriales y comerciales del Estado del orden nacional cuyo significado, en criterio del Departamento Administrativo de la Presidencia de la República, revista particular importancia para la historia del país".</t>
  </si>
  <si>
    <t>ARTÍCULO 13.- Está prohibido a los organismos, entidades, antes públicos y antes autónomos que utilizan recursos públicos, al impresión, suministro y utilización, con cargo a dichos recursos, de tarjetas de navidad, tarjetas de presentación o tarjetas de conmemoraciones, Se excluyen de esta restricción al Presidente de la República y al Vicepresidente de la República.</t>
  </si>
  <si>
    <t>ARTÍCULO 14.- Los organismos, entidades, entes públicos y entes autónomos sujetos a esta reglamentación deberán, a través del área administrativa correspondiente, asignar códigos para llamadas internacionales, nacionales y a líneas celulares. Los jefes de cada área, a los cuales se asignarán teléfonos con código, serán responsables del conocimiento de dichos códigos y, consecuentemente, de evitar el uso de teléfonos con código para fines personales por parte de los funcionarios de las respectivas dependencias.</t>
  </si>
  <si>
    <t>ARTÍCULO 15.-Modificado por el art. 3, Decreto Nacional 2445 de 2000 , Modificado por el art. 1 Decreto Nacional 134 de 2001 Modificado por el Decreto Nacional 2209 de 1998, Adicionado por el Decreto Nacional 3668 de 2006, Modificado por el Decreto Nacional 4561 de 2006, Adicionado por el Decreto Nacional 4863 de 2009, Modificado por el Decreto Nacional 1598 de 2011. Se podrán asignar teléfonos celulares con cargo a los recursos del Tesoro Público exclusivamente a los siguientes servidores: 1.  Presidente y Vicepresidente de la República.2. Altos Comisiona dos. 3. Altos Consejeros Presidenc iales. 4. Secretarios y Consejeros del Departamento Administrativo de la Presidencia de la Re pública. 5. Ministros del  Despacho. 6. Vi ceministros. 7. Secretarios Generales y Directores d e Ministerios. 8. Directores, Subdirectores, Secretarios Generales y Jefes de Unidad de Departamentos Administrativos y funcionarios que en estos últimos, de acuerdo con sus normas orgánicas, tengan rango de directore s de Ministerio. 9. Embajadores y Cónsules Generales de Colombia con r ango de Embajador. 10. Superintendentes, Superintendentes Delegados y Secretarios Generales d e Superintendencias. 11. Directores y Subdirectores, Presidentes y Vicepresidentes de establecimientos públicos, Unidades Administrativas Especiales y Empresas Industriales y Comerciales del Estado, así como los Secretarios Generale s de dichas entidades. 12. Rectores, Vicerrectores y Secretarios Generales de entes universitarios autón omos del nivel nacional. 13. Senadores de la República y Representantes a la Cámara, Secretarios Generales de estas Corporaciones, Secretarios de Comisiones, Subsecretarios del Senado y de la  Cámara de Representantes. 14. Magistrados de la Corte Constitucional, Corte Suprema de Justicia, Consejo de Estado, Consejo Superior de la Judicatura,  Consejo Nacional Electoral. 15. Contralor General de la República, Vicecontralor y Secretario General de la Contra loría General de la República. 16. Procurador General de la Nación, Viceprocurador y Secretario General de la Pr ocuraduría General de la Nación. 17. Defensor del Pueblo y Secretario Ge neral de la Defensoría del Pueblo. 18. Registrador Nacional del Estado Civil y Secretario General de la Regi straduría Nacional del Estado Civil. 19. Fiscal General de la Nación, Vicefiscal y Secretario Genera l de la Fiscalía General de la  Nación. 20. Generales de la República. 21. Di rector General del Senado de la República. 22. Auditor General de la República, Auditor Auxiliar y Secretario General de la Auditoría General de la República.
En caso de existir regionales de los organismos antes señalados, podrá asignarse un teléfono celular al servidor que tenga a su cargo la dirección de la respectiva regional.
Parágrafo 1°. Se exceptúa de la aplicación del presente artículo:
a) Al Departamento Administrativo de la Presidencia de la República y a la Agencia Presidencial para la Acción Social y la Cooperación Internacional, entidades que asignarán, por intermedio de su Director, los teléfonos celulares a sus funcionarios teniendo en cuenta únicamente las necesidades del servicio y las condici ones para el ejercicio de la función pública; b) Al Ministerio de Relaciones Exteriores y se autoriza al Secretario General de dicho Ministerio para asignar teléfonos celulares, con cargo a los recursos del Tesoro Público, a las personas que por sus funciones de carácter diplomático o protocolario así lo requieran, teniendo en cuenta únicamente las necesidades del servicio y las condi ciones para el ejercicio de la función pública; c) A los organismos de investigación y fiscalización, entendidos por estos, el Departamento Administrativo de Seguridad, DAS, la Fiscalía General de la Nación, la Procuraduría General de la Nación, la Defensoría del Pueblo, y la Contraloría General de la República, así como los de la Policía Nacional y de las Fuerzas Armadas, y se autoriza a los secretarios generales de los mismos, para asignar teléfonos celulares a otros servidores de manera exclusiva, para el desarrollo de actividades especiales de investigación y custodia, sin que dicha asignación pueda tener carácter permanente. Así mismo, los secretarios generales de las entidades mencionadas en el artículo 17 de este decreto, o quienes hagan sus veces, podrán asignar teléfonos celulares para la custodia de los funcionarios públicos de la respectiva entidad, cuando así lo recomienden los estudios de seguridad aprobados en cada caso por  el Departamento Administrativo de Seguridad, DAS; d) A Radio Televisión Nacional de Colombia, RTVC y al Instituto Geográfico Agustín Codazzi, y se autoriza a los secretarios generales de los mismos o a quienes hagan sus veces para asignar, bajo su responsabilidad, teléfonos celulares para u so del personal técnico en actividades específicas; e) A la Unidad Administrativa Especial Dirección de Impuestos y Aduanas Nacionales, DIAN, y se autoriza a su Secretario General para asignar teléfonos celulares con cargo a recursos del Tesoro Público a los empleados públicos de la entidad, para el desarrollo de labores de investigación control, fiscalización y de ejecución de operativos tendientes a optimizar la gestión en la administración y en el control al debido cumplimiento de las obligaciones tributarias, aduaneras y cambiarias, y para garantizar la prestación eficiente del servicio público tributario, aduanero y cambiario de carácter esencial a cargo de la institución, de conformidad con lo establecido en el parágrafo del artículo 53 de la Ley 633 de 2000. Así mismo, se podrá asignar un teléfono celular al Defensor del Contribuyente y Usuario Aduanero de la Unidad Administrativa Especial Dirección de Impuestos y Aduanas Nacionales, así como a los servidores públicos del Ministerio de Transporte, que estén a cargo de una Inspección Fluvial permanente a nivel regional y cuyos costos y tarifa resulten menores a los consumos de línea s fijas debidamente demostrados en forma comparativa; f) Al Servicio Nacional de Aprendizaje - Sena, y se autoriza al Director Administrativo y Financiero del mismo para asignar teléfono celular, con cargo a los recursos de la entidad, a los Subdirectores de los Centros de Formación y a los Jefes de Oficina del Sena, previa expedición del acto administrativo mediant e el cual señale el monto máximo de uso de los mismos"; g) A los Ministerios y Departamentos Administrativos, en cuanto sus competencias y funciones tengan relación con las actividades de prevención y atención de desastres, en particular el Ministerio del Interior y de Justicia, el Ministerio de Defensa Nacional, el Ministerio de la Protección Social, el Ministerio de Transporte, el Ministerio de Educación Nacional, el Ministerio de Agricultura, el Ministerio de Tecnologías de la Información y las Comunicaciones y el Departamento Nacional de Planeación, en su calidad de integrantes del Sistema Nacional para la Prevención y Atención de Desastres. Tales entidades asignarán, por intermedio de su representante legal, los teléfonos celulares a sus funcionarios teniendo en cuenta únicamente las necesidades del servicio en la atención y prevención de desastres, y las condiciones para el ejercicio de la función pública.
Parágrafo 2°. Las entidades a que se refiere el parágrafo anterior, velaran por que exista una efectiva compensación en los gastos de adquisición de servicios, con la reducción de los costos en el servicio de telefonía básica conmutada de larga distancia.
Parágrafo 3°. La limitación del presente artículo comprende únicamente el suministro de los equipos terminales y el pago del servicio por concepto de comunicaciones de voz móvil, denominado en el presente decreto indistintamente como celulares.
Las entidades a las que se encuentran vinculados los servidores públicos a quienes les aplica el presente decreto podrán, con cargo a su presupuesto de servicios, asignar a sus empleados planes de datos o de acceso a internet móvil, para lo cual al interior de la entidad se deberán definir las condiciones para la asignación. Los planes asumidos por la entidad deberán ser de aquellos que no permitan consumos superiores a los contratados por la entidad, denominados comúnmente como planes controlados o cerrados.
En todo caso, los destinatarios del servicio, salvo las personas que pueden ser beneficiarias de un servicio celular en los términos del presente artículo, deberán tener contratado por su cuenta el servicio móvil de voz y asumir integralmente su costo. De igual manera, deberán proporcionar el equipo terminal que permita el uso del servicio de datos.
El director de la entida (i) Vresponsable deberá adoptar las medidas necesarias para: (i) Verificar que los planes autorizados a sus funcionarios no se an cedidos o transferidos por estos a personal ajeno a la misma. (ii) Verifi car cuando menos semestralmente el uso que se está dando al servicio. (iii) Verificar que una vez finalizada la relación laboral, el proveedor del servicio de comunicaciones con el cual tiene contratado el servicio, suspenda su prestación".</t>
  </si>
  <si>
    <t>ARTÍCULO 16.- Los secretarios generales de los organismos, entidades, entes y personas a que se refiere el presente Decreto, o quien haga sus veces, tienen la responsabilidad de recoger los teléfonos celulares que puedan estar usando servidores diferentes a los aquí señalados, dentro del término de los quince (15) días siguientes a la entrada en vigencia del presente Decreto.
En cuanto ello sea contractualmente posible, de manera inmediata, se rescindirán los contratos existentes o se suspenderán los servicios sobre los teléfonos celulares sobrantes. Los aparatos podrán ser dados de baja o rematados de acuerdo con las disposiciones vigentes.</t>
  </si>
  <si>
    <t xml:space="preserve"> ARTÍCULO 17.-Modificado por el art. 4, Decreto Nacional 2445 de 2000 , Modificado por el art. 2 Decreto Nacional 134 de 2001 Modificado por el Decreto Nacional 2209 de 1998 : Se podrá asignar vehículos de uso oficial con cargo a los recursos del Tesoro Público exclusivamente a los siguientes servidores: Presidente de la República, Altos comisionado, Altos consejeros Presidenciales, secretarios y consejeros del Departamento Administrativo de la Presidencia de la República; Ministros del despacho, viceministros, secretarios generales y directores de ministerios; directores, subdirectores, secretarios generales y jefes de unidad de departamentos administrativos y funcionarios que en estos últimos, de acuerdo con sus normas orgánicas, tengan rango de directores de ministerio; embajadores y cónsules generales de Colombia con rango de embajador; superintendentes delegados y secretarios generales de superintendencias; directores y subdirectores, presidentes y vicepresidentes de establecimientos públicos, unidades administrativas especiales y empresas industriales y comerciales del Estado, así como a los secretarios generales de dichas entidades; rectores, vicerrectores y secretarios generales de entes universitarios autónomos del nivel nacional; Senadores de la República y Representantes a la Cámara, y secretarios generales de estas corporaciones; magistrados de las latas cortes (Corte Constitucional, Corte Suprema de Justicia, Consejo de Estado, consejo Superior de la Judicatura, consejo Nacional Electoral); Contralor General de la República, Vicecontralor y Secretario General de la Contraloría General de la República, procurador General de la Nación; Viceprocurador, Secretario General de la Procuraduría General de la Nación, Defensor del Pueblo y Secretario General de la Defensoría del Pueblo; Registrador Nacional del Estado Civil y Secretario General de la Registraduría Nacional del Estado Civil; Fiscal General de la Nación Vicefiscal y Secretario General de la Fiscalía General de la Nación y generales del a República.
En las altas cortes, el Congreso de la República, los organismos de investigación, los organismos de fiscalización y control y la organización electoral, se podrá asignar vehículo a quienes ocupen cargos de nivel directivo equivalente a los aquí señalados para los ministerios.
En caso de existir regionales de los organismos señalados en este artículo, podrá asignarse vehículo al servidor que tenga a su cargo loa dirección de la respectiva regional.
En las Fuerzas Armadas, la Policía Nacional, la Fiscalía General de la Nación y el Departamento Administrativo de Seguridad, DAS, la asignación de vehículos se hará de conformidad con sus necesidades operativas y con normas vigentes.
PARÁGRAFO 1º.- En el evento de existir primas o préstamos económicos para adquisición de vehículo en los organismos antes señalados, la asignación de vehículos se sujetará a las normas vigentes que regulan tales primas o prestamos".</t>
  </si>
  <si>
    <t>ARTÍCULO 18.- Estos órganos, organismos, entes y entidades enumeradas en el artículo anterior no se podrán aumentar el número de vehículos existente al momento de la entrada en vigencia de este decreto, salvo expresa autorización del Director General del Presupuesto Nacional. La reposición o cambio de los vehículos existentes a un costo mayor, deberá también contar con dicha autorización.
En los órganos, organismos, entes y entidades enumeradas en el artículo anterior se constituirá un grupo de vehículos operativos administrados directamente por la dependencia administrativa que tenga a su cargo las actividades en materia de transportes. Su utilización se hará de manera exclusiva y precisa para atender necesidades ocasionales e indispensables propias de las funciones de cada órgano y en ningún caso se podrá destinar uno o más vehículos al uso habitual y permanente de un servidor público distinto de los mencionados en el artículo anterior.
Será responsabilidad de los secretarios generales, o quienes hagan sus veces, observar el cabal cumplimiento de esta disposición. De igual modo, será responsabilidad de cada conductor de vehículo, de acuerdo con las obligaciones de todo servidor público, poner en conocimiento de aquél la utilización de vehículos operativos no ajustada a estos parámetros.</t>
  </si>
  <si>
    <t>ARTÍCULO 19.- Dentro de los dos meses siguientes a la vigencia del presente Decreto, los secretarios generales de los órganos, organismos, entes y entidades enumeradas en el artículo 1, o quienes hagan sus veces, elaborarán un estilo detallado sobre el número de vehículos sobrantes, una vez cubiertas las necesidades de protección y operativas de cada entidad. El estudio contemplará, de acuerdo con el número de vehículos sobrantes, las posibilidades de traspaso a otras entidades y la venta y remate de los vehículos; el programa se deberá poner en práctica una vez sea aprobado por el respectivo representante legal.</t>
  </si>
  <si>
    <t>ARTÍCULO 20.- No se podrán iniciar trámites de licitación, contrataciones directas, o celebración de contratos, suyo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limitación y contrataciones para la realización de trabajos materiales sobre bienes inmuebles, cuando el contrato constituya una mejora necesaria para mantener la estructura física de dichos bienes.</t>
  </si>
  <si>
    <t>ARTÍCULO 21.- No se podrán iniciar trámites de contratación cuyo objeto sea el suministro, adquisición, mantenimiento o reparación de bienes muebles, cuando a juicio del representante legal no sea indispensable para mantener en funcionamiento dichos bienes, o cuando de acuerdo con motivación expresa expedida por el secretario general, o quien haga sus veces, sin la realización de cualquiera de las actividades aquí mencionadas, se afecte de manera objetiva la prestación de los servicios cargo de la entidad.
Los secretario generales, o quienes hagan sus veces, deberán elaborar a la mayor brevedad un inventario de bienes muebles e inmuebles que no sean necesarios para el desarrollo de las funciones legales del respectivo órgano, ente o entidad y procederá a su venta de conformidad con las disposiciones vigentes.</t>
  </si>
  <si>
    <t>Artículo 22.- Modificado por el art. 1, Decreto Nacional 984 de 2012.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</si>
  <si>
    <t>ARTÍCULO 3º.- Modificado por el Decreto Nacional 2209 de 1998. Los contratos de prestación de servicios con personas naturales o jurídicas, sólo se podrán celebrar cuando no exista personal de planta con capacidad para realizar las actividades que se contratarán.
Se entiende que no existe personal de planta en el respectivo organismo, entidad, ente público o persona jurídica,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 la inexistencia de personal suficiente deberá acreditarse por el jefe del respectivo organismo.
Tampoco se podrán celebrar estos contratos cuando existan relaciones contractuales vigentes con objeto igual al del contrato que se pretende suscribir, salvo autorización expresa del jefe del respectivo órgano, ente o entidad contratante. Esta autorización estará precedida de la sustentación sobre las especiales características y necesidades técnicas de las contrataciones a realizar".</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</si>
  <si>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</si>
  <si>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</si>
  <si>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</si>
  <si>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</si>
  <si>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</si>
  <si>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</si>
  <si>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</si>
  <si>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</si>
  <si>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</si>
  <si>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</si>
  <si>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</si>
  <si>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</si>
  <si>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</si>
  <si>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</si>
  <si>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</si>
  <si>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</si>
  <si>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t>
    </r>
    <r>
      <rPr>
        <sz val="8"/>
        <color theme="1"/>
        <rFont val="Calibri"/>
        <family val="2"/>
        <scheme val="minor"/>
      </rPr>
      <t>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</si>
  <si>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</si>
  <si>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</si>
  <si>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</si>
  <si>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</si>
  <si>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</si>
  <si>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</si>
  <si>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</si>
  <si>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</si>
  <si>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</si>
  <si>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</si>
  <si>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</si>
  <si>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</si>
  <si>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</si>
  <si>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</si>
  <si>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</si>
  <si>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</si>
  <si>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</si>
  <si>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</si>
  <si>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</si>
  <si>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</si>
  <si>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</si>
  <si>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</si>
  <si>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</si>
  <si>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</si>
  <si>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</si>
  <si>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</si>
  <si>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</si>
  <si>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</si>
  <si>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</si>
  <si>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</si>
  <si>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</si>
  <si>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</si>
  <si>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</si>
  <si>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</si>
  <si>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</si>
  <si>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</si>
  <si>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</si>
  <si>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</si>
  <si>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</si>
  <si>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</si>
  <si>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</si>
  <si>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</si>
  <si>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</si>
  <si>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</si>
  <si>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</si>
  <si>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</si>
  <si>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</si>
  <si>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</si>
  <si>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</si>
  <si>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</si>
  <si>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</si>
  <si>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</si>
  <si>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</si>
  <si>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</si>
  <si>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</si>
  <si>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</si>
  <si>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</si>
  <si>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</si>
  <si>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</si>
  <si>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</si>
  <si>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</si>
  <si>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</si>
  <si>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</si>
  <si>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</si>
  <si>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</si>
  <si>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</si>
  <si>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</si>
  <si>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</si>
  <si>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</si>
  <si>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</si>
  <si>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</si>
  <si>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</si>
  <si>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</si>
  <si>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</si>
  <si>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</si>
  <si>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</si>
  <si>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</si>
  <si>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</si>
  <si>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</si>
  <si>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</si>
  <si>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</si>
  <si>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</si>
  <si>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</si>
  <si>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</si>
  <si>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</si>
  <si>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</si>
  <si>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</si>
  <si>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</si>
  <si>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</si>
  <si>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</si>
  <si>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</si>
  <si>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</si>
  <si>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</si>
  <si>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</si>
  <si>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</si>
  <si>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</si>
  <si>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</si>
  <si>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</si>
  <si>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</si>
  <si>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</si>
  <si>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</si>
  <si>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</si>
  <si>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</si>
  <si>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</si>
  <si>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</si>
  <si>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</si>
  <si>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</si>
  <si>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</si>
  <si>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</si>
  <si>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</si>
  <si>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</si>
  <si>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</si>
  <si>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</si>
  <si>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</si>
  <si>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</si>
  <si>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</si>
  <si>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</si>
  <si>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</si>
  <si>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</si>
  <si>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</si>
  <si>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</si>
  <si>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</si>
  <si>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</si>
  <si>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</si>
  <si>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</si>
  <si>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</si>
  <si>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</si>
  <si>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</si>
  <si>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</si>
  <si>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</si>
  <si>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</si>
  <si>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</si>
  <si>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</si>
  <si>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</si>
  <si>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</si>
  <si>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</si>
  <si>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</si>
  <si>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</si>
  <si>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</si>
  <si>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</si>
  <si>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</si>
  <si>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</si>
  <si>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</si>
  <si>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</si>
  <si>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OFICINA ASESORA JURIDICA </t>
  </si>
  <si>
    <t xml:space="preserve">PRESUPUESTO </t>
  </si>
  <si>
    <t>ORDENADORES DEL GASTO Y OFICINA ASESORA JURIDICA</t>
  </si>
  <si>
    <t>OCI</t>
  </si>
  <si>
    <t xml:space="preserve">RESPONSABLE </t>
  </si>
  <si>
    <t>OFICINA DE COMUNICACIONES Y SUBDIRECCIONES MISIONALES</t>
  </si>
  <si>
    <t>ALMACEN</t>
  </si>
  <si>
    <t>TECNOLOGÍA</t>
  </si>
  <si>
    <t>SUPERVISOR DEL CONTRATO (TESORERA)</t>
  </si>
  <si>
    <t>TECNOLOGÍA Y ALMACEN</t>
  </si>
  <si>
    <t xml:space="preserve">TESORERIA </t>
  </si>
  <si>
    <t>CAJA MENOR</t>
  </si>
  <si>
    <t>SUBDIRECCIÓN CORPORATIVA</t>
  </si>
  <si>
    <t>SUBDIRECCIÓN CORPORATIVA Y TALENTO HUMANO</t>
  </si>
  <si>
    <t>SUBDIRECCIÓN CORPORATIVA Y PIGA</t>
  </si>
  <si>
    <t>RECURSOS FISICOS
TECNOLOGÍA</t>
  </si>
  <si>
    <t xml:space="preserve">
SUBDIRECCIÓN CORPORATIVA 
OFICINA ASESORA JURIDICA </t>
  </si>
  <si>
    <t>OBSERVACIÓN OCI</t>
  </si>
  <si>
    <t>Se evidencia el cumplimiento de este criterio a través de los informes trimestrales publicados en la página web de la entidad, relacionados con el cumplimiento de las Normas de Austeridad del Gasto.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</si>
  <si>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</si>
  <si>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</si>
  <si>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N.A. para el período evaluado.</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</si>
  <si>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</si>
  <si>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</si>
  <si>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</si>
  <si>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 xml:space="preserve">Teniendo en cuenta lo expuesto por la 1a. Línea de Defensa y la evidencia aportada, se observa que de manera general  se cumple lo normado.
</t>
  </si>
  <si>
    <t>De conformidad con lo expuesto en el monitoreo realizado por la primera línea de defensa así como de la verificación realizada a las evidencias aportadas, se observa que la entidad da cumplimiento a lo normado.</t>
  </si>
  <si>
    <r>
      <t xml:space="preserve">SUBDIRECCIONES MISIONALES
CONTABILIDAD
</t>
    </r>
    <r>
      <rPr>
        <b/>
        <sz val="10"/>
        <color theme="4"/>
        <rFont val="Calibri"/>
        <family val="2"/>
        <scheme val="minor"/>
      </rPr>
      <t xml:space="preserve">OFICINA ASESORA JURIDICA </t>
    </r>
  </si>
  <si>
    <t>CONTABILIDAD</t>
  </si>
  <si>
    <t>De conformidad con lo expuesto por la 1a. Linea de defensa se observa que la entidad, de manera general, viene dando cumplimiento a lo normado</t>
  </si>
  <si>
    <t>De conformidad con lo expuesto por la 1a. Linea de defensa y a la evidencia aportada; se observa que la entidad, de manera general, viene dando cumplimiento a lo normado</t>
  </si>
  <si>
    <t>De conformidad con  lo expuesto por la 1a. linea de defensa y  a la evidencia aportada, se observa que la entidad controla y asegura que no se realicen llamadas a destinos  internacionales. 
Conforme lo anteriormente expuesto se observa que la entidad viene dando cumplimiento a lo aquí normado.</t>
  </si>
  <si>
    <t>Conforme lo observado en los expedientes consultados indicados en el ítem anterior,  se observa que de manera general la entidad cumple con lo normado</t>
  </si>
  <si>
    <t xml:space="preserve">Teniendo en cuenta lo expuesto por la primera línea de defensa, así  la verificación realizada al documento publicado por la entidad en el link de transparencia (https://www.fuga.gov.co/sites/default/files/anexo_1_cronograma_plan_de_austeridad_del_gasto_fuga_2021.pdf) correspondiente al PLAN DE AUSTERIDAD EN EL GASTO Vigencia 2021, Versión 1.0, así como  el cronograma del plan de austeridad donde se definen metas, indicadores, periodicidad, responsables, entre otros,  se evidencia  que de manera general se cumple lo normado
</t>
  </si>
  <si>
    <t>Conforme lo expuesto en el monitoreo llevado a cabo por la 1a. Línea de defensa y la informaciónm publicada en la pagina web de la entidad (https://www.fuga.gov.co/planes-estrategicos-sectoriales-e-institucionales) correspondiente al Informe Resultados Plan de Austeridad 2020 - Medidas de Austeridad y el documento Resultados Plan de Austeridad, gastos elegibles 2020;  se observa que se viene dando cumplimiento general a lo aquí normado.</t>
  </si>
  <si>
    <t>Se evidencia  que de manera general  la entidad cumple lo normado a través del Plan de Austeridad vigente y a la disposición de los recursos para atender la planta de personal conforme el  CDP 53 de fecha 19/01/2021</t>
  </si>
  <si>
    <t xml:space="preserve">Conforme lo expuesto en el monitoreo y la evidencia aportada se observa que se viene dando cumplimiento a lo normado.
</t>
  </si>
  <si>
    <r>
      <t xml:space="preserve">De acuerdo a lo registrado en el monitoreo realizado por la 1a. linea de defensa, asi como de la consulta realizada al  PIGA 2021, publicado en la web de la entidad (https://www.fuga.gov.co/transparencia/plan-institucional-gestion-ambiental) y el avance de la ejecución del cronograma de mantenimiento, se observa que de manera general se cumple lo aquí normado.
</t>
    </r>
    <r>
      <rPr>
        <sz val="10"/>
        <color theme="1"/>
        <rFont val="Calibri"/>
        <family val="2"/>
        <scheme val="minor"/>
      </rPr>
      <t xml:space="preserve">
</t>
    </r>
  </si>
  <si>
    <t>De acuerdo a lo indicado en el monitoreo llevado a cabo por la 1a. Línea de Defensa (TI) y  la evidencia aportada, se observa que de manera general la entidad cumple con lo dispuesto en el criterio evaluado.</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</si>
  <si>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</si>
  <si>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</si>
  <si>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</si>
  <si>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</si>
  <si>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BASE DE DATOS APORTADA</t>
  </si>
  <si>
    <t>DURANTE EL PERIODO EVALUADO LA OFB NO REALIZO PAGOS POR LOS CONCEPTOS INDICADOS EN EL CRITERIO.</t>
  </si>
  <si>
    <r>
      <rPr>
        <b/>
        <sz val="10"/>
        <rFont val="Franklin Gothic Book"/>
        <family val="2"/>
      </rPr>
      <t>Subdirección Centro:</t>
    </r>
    <r>
      <rPr>
        <sz val="10"/>
        <rFont val="Franklin Gothic Book"/>
        <family val="2"/>
      </rPr>
      <t xml:space="preserve">
En la Subdirección para la gestión del Centro de Bogotá NO tiene vigentes  contratos de impresión y publicaciones durante la vigencia de abril a junio de 2021. 
</t>
    </r>
    <r>
      <rPr>
        <b/>
        <sz val="10"/>
        <rFont val="Franklin Gothic Book"/>
        <family val="2"/>
      </rPr>
      <t xml:space="preserve">
SAyC:
</t>
    </r>
    <r>
      <rPr>
        <sz val="10"/>
        <rFont val="Franklin Gothic Book"/>
        <family val="2"/>
      </rPr>
      <t xml:space="preserve">
LA SUBDIRECCIÓN NO TIENE CONTRATOS VIGENTES DE EDICIÓN, IMPRESIÓN O PUBLICACIÓN DE DOCUMENTOS.</t>
    </r>
  </si>
  <si>
    <r>
      <rPr>
        <b/>
        <sz val="10"/>
        <rFont val="Franklin Gothic Book"/>
        <family val="2"/>
      </rPr>
      <t>Subdirección Centro:</t>
    </r>
    <r>
      <rPr>
        <sz val="10"/>
        <rFont val="Franklin Gothic Book"/>
        <family val="2"/>
      </rPr>
      <t xml:space="preserve">
En la Subdirección para la gestión del Centro de Bogotá NO tiene vigentes  contratos de impresión y publicaciones durante la vigencia de abril a junio de 2021. 
</t>
    </r>
    <r>
      <rPr>
        <b/>
        <sz val="10"/>
        <rFont val="Franklin Gothic Book"/>
        <family val="2"/>
      </rPr>
      <t>SAyC:</t>
    </r>
    <r>
      <rPr>
        <sz val="10"/>
        <rFont val="Franklin Gothic Book"/>
        <family val="2"/>
      </rPr>
      <t xml:space="preserve">
LA SUBDIRECCIÓN NO TIENE CONTRATOS VIGENTES DE EDICIÓN, IMPRESIÓN O PUBLICACIÓN DE DOCUMENTOS.
</t>
    </r>
    <r>
      <rPr>
        <b/>
        <sz val="10"/>
        <rFont val="Franklin Gothic Book"/>
        <family val="2"/>
      </rPr>
      <t>Comunicaciones:</t>
    </r>
    <r>
      <rPr>
        <sz val="10"/>
        <rFont val="Franklin Gothic Book"/>
        <family val="2"/>
      </rPr>
      <t xml:space="preserve">
A corte del 30 de junio de 2021, el equipo de comunicaciones no ha suscrito contratos de impresión y/o publicaciones. </t>
    </r>
  </si>
  <si>
    <r>
      <rPr>
        <b/>
        <sz val="10"/>
        <rFont val="Franklin Gothic Book"/>
        <family val="2"/>
      </rPr>
      <t>Subdirección Centro:</t>
    </r>
    <r>
      <rPr>
        <sz val="10"/>
        <rFont val="Franklin Gothic Book"/>
        <family val="2"/>
      </rPr>
      <t xml:space="preserve">
En el periodo reportado NO se han publicado avisos institucionales. 
</t>
    </r>
    <r>
      <rPr>
        <b/>
        <sz val="10"/>
        <rFont val="Franklin Gothic Book"/>
        <family val="2"/>
      </rPr>
      <t>SAyC:</t>
    </r>
    <r>
      <rPr>
        <sz val="10"/>
        <rFont val="Franklin Gothic Book"/>
        <family val="2"/>
      </rPr>
      <t xml:space="preserve">
LA SUBDIRECCIÓN NO TIENE CONTRATOS VIGENTES DE EDICIÓN, IMPRESIÓN O PUBLICACIÓN DE DOCUMENTOS.
</t>
    </r>
    <r>
      <rPr>
        <b/>
        <sz val="10"/>
        <rFont val="Franklin Gothic Book"/>
        <family val="2"/>
      </rPr>
      <t>Comunicaciones:</t>
    </r>
    <r>
      <rPr>
        <sz val="10"/>
        <rFont val="Franklin Gothic Book"/>
        <family val="2"/>
      </rPr>
      <t xml:space="preserve">
A corte de 30 de junio de 2021, el equipo de comunicaciones no ha realizado la publicación de avisos y/o pautas institucionales a través de los medios administrados (Página web y redes sociales).</t>
    </r>
  </si>
  <si>
    <r>
      <rPr>
        <b/>
        <sz val="10"/>
        <rFont val="Franklin Gothic Book"/>
        <family val="2"/>
      </rPr>
      <t>Subdirección Centro:</t>
    </r>
    <r>
      <rPr>
        <sz val="10"/>
        <rFont val="Franklin Gothic Book"/>
        <family val="2"/>
      </rPr>
      <t xml:space="preserve">
En la Subdirección para la gestión del Centro de Bogotá NO tiene contratos de impresión y publicaciones durante la vigencia de abril a junio de 2021. 
</t>
    </r>
    <r>
      <rPr>
        <b/>
        <sz val="10"/>
        <rFont val="Franklin Gothic Book"/>
        <family val="2"/>
      </rPr>
      <t>SAyC:</t>
    </r>
    <r>
      <rPr>
        <sz val="10"/>
        <rFont val="Franklin Gothic Book"/>
        <family val="2"/>
      </rPr>
      <t xml:space="preserve">
LA SUBDIRECCIÓN NO TIENE CONTRATOS VIGENTES DE EDICIÓN, IMPRESIÓN O PUBLICACIÓN DE DOCUMENTOS.
</t>
    </r>
    <r>
      <rPr>
        <b/>
        <sz val="10"/>
        <rFont val="Franklin Gothic Book"/>
        <family val="2"/>
      </rPr>
      <t xml:space="preserve">Comunicaciones:
</t>
    </r>
    <r>
      <rPr>
        <sz val="10"/>
        <rFont val="Franklin Gothic Book"/>
        <family val="2"/>
      </rPr>
      <t xml:space="preserve">
A corte del 30 de junio de 2021, el equipo de comunicaciones no ha suscrito contratos de impresión y/o publicaciones. </t>
    </r>
  </si>
  <si>
    <r>
      <rPr>
        <b/>
        <sz val="10"/>
        <rFont val="Franklin Gothic Book"/>
        <family val="2"/>
      </rPr>
      <t>Subdirección Centro:</t>
    </r>
    <r>
      <rPr>
        <sz val="10"/>
        <rFont val="Franklin Gothic Book"/>
        <family val="2"/>
      </rPr>
      <t xml:space="preserve">
En la Subdirección para la gestión del Centro de Bogotá NO tiene contratos de impresión y publicaciones durante la vigencia de abril a junio de 2021. 
</t>
    </r>
    <r>
      <rPr>
        <b/>
        <sz val="10"/>
        <rFont val="Franklin Gothic Book"/>
        <family val="2"/>
      </rPr>
      <t xml:space="preserve">
SAyC:
</t>
    </r>
    <r>
      <rPr>
        <sz val="10"/>
        <rFont val="Franklin Gothic Book"/>
        <family val="2"/>
      </rPr>
      <t>LA SUBDIRECCIÓN NO TIENE CONTRATOS VIGENTES DE EDICIÓN, IMPRESIÓN O PUBLICACIÓN DE DOCUMENTOS.</t>
    </r>
    <r>
      <rPr>
        <b/>
        <sz val="10"/>
        <rFont val="Franklin Gothic Book"/>
        <family val="2"/>
      </rPr>
      <t xml:space="preserve">
Comunicaciones:
</t>
    </r>
    <r>
      <rPr>
        <sz val="10"/>
        <rFont val="Franklin Gothic Book"/>
        <family val="2"/>
      </rPr>
      <t xml:space="preserve">
A corte del 30 de junio de 2021, el equipo de comunicaciones no ha suscrito contratos de impresión y/o publicaciones.  </t>
    </r>
  </si>
  <si>
    <r>
      <rPr>
        <b/>
        <sz val="10"/>
        <rFont val="Franklin Gothic Book"/>
        <family val="2"/>
      </rPr>
      <t>Subdirección Centro:</t>
    </r>
    <r>
      <rPr>
        <sz val="10"/>
        <rFont val="Franklin Gothic Book"/>
        <family val="2"/>
      </rPr>
      <t xml:space="preserve">
En la Subdirección para la gestión del Centro de Bogotá NO tiene contratos de impresión y publicaciones durante la vigencia de abril a junio de 2021. 
</t>
    </r>
    <r>
      <rPr>
        <b/>
        <sz val="10"/>
        <rFont val="Franklin Gothic Book"/>
        <family val="2"/>
      </rPr>
      <t xml:space="preserve">
SAyC:
</t>
    </r>
    <r>
      <rPr>
        <sz val="10"/>
        <rFont val="Franklin Gothic Book"/>
        <family val="2"/>
      </rPr>
      <t xml:space="preserve">
LA SUBDIRECCIÓN NO TIENE CONTRATOS VIGENTES DE EDICIÓN, IMPRESIÓN O PUBLICACIÓN DE DOCUMENTOS.
</t>
    </r>
    <r>
      <rPr>
        <b/>
        <sz val="10"/>
        <rFont val="Franklin Gothic Book"/>
        <family val="2"/>
      </rPr>
      <t>Comunicaciones:</t>
    </r>
    <r>
      <rPr>
        <sz val="10"/>
        <rFont val="Franklin Gothic Book"/>
        <family val="2"/>
      </rPr>
      <t xml:space="preserve">
A corte del 30 de junio de 2021, el equipo de comunicaciones no ha suscrito contratos de impresión y/o publicaciones. </t>
    </r>
  </si>
  <si>
    <t>Para la presente vigencia no se realizaron comisiones a nivel Nacional ni Internacional.</t>
  </si>
  <si>
    <t>Durante el periodo evaluado no se generaron  pagos en viáticos</t>
  </si>
  <si>
    <t>Se anexa  la  Relación Registros Presupuestales por Rubros  del periodo evaluado y el reporte Programación Vs Ejecución por rubro-fuente y por entidad  y correo enviado a los ordendores de gasto, se anexa soporte ejecución del PAC y correos enviados
\\192.168.0.34\Informes Austeridad Gasto\AÑO 2021\II TRIM\Decreto 1068\Presupuestal
\\192.168.0.34\Informes Austeridad Gasto\AÑO 2021\II TRIM\Decreto 1068\PAC</t>
  </si>
  <si>
    <t>Se aporta la ejecución de reservas  y el respectivo correo enviado a Ordenadores
\\192.168.0.34\Informes Austeridad Gasto\AÑO 2021\II TRIM\Decreto 1068\Presupuestal</t>
  </si>
  <si>
    <r>
      <rPr>
        <b/>
        <sz val="10"/>
        <rFont val="Franklin Gothic Book"/>
        <family val="2"/>
      </rPr>
      <t xml:space="preserve">SCorporativa:
</t>
    </r>
    <r>
      <rPr>
        <sz val="10"/>
        <rFont val="Franklin Gothic Book"/>
        <family val="2"/>
      </rPr>
      <t xml:space="preserve">Durante el segundo trimestre de la presente vigencia, no se adelantaron al interior de la Subdirección de Gestión Corporativa procesos de selección que tengan relación con este ítem
</t>
    </r>
    <r>
      <rPr>
        <b/>
        <sz val="10"/>
        <rFont val="Franklin Gothic Book"/>
        <family val="2"/>
      </rPr>
      <t xml:space="preserve">
OAJ:</t>
    </r>
    <r>
      <rPr>
        <sz val="10"/>
        <rFont val="Franklin Gothic Book"/>
        <family val="2"/>
      </rPr>
      <t xml:space="preserve">
DURANTE EL PERIODO EVALUADO NO SE LLEVARON A CABO TRAMITES PARA LA CONTRATACION O RENOVACION  DE CONTRATOS DE SUMINISTRO, MANTENIMIENTO O REPARACION DE BIENES MUEBLES Y PARA LA ADQUISICION DE BIENES INMUEBLES.</t>
    </r>
  </si>
  <si>
    <r>
      <rPr>
        <b/>
        <sz val="10"/>
        <rFont val="Franklin Gothic Book"/>
        <family val="2"/>
      </rPr>
      <t>Subdirección Centro:</t>
    </r>
    <r>
      <rPr>
        <sz val="10"/>
        <rFont val="Franklin Gothic Book"/>
        <family val="2"/>
      </rPr>
      <t xml:space="preserve">
En el periodo evaluado NO se llevaron a cabo  trámites para la contratación o renovación de contratos de suministro, mantenimiento o reparación de bienes muebles y para la adquisición de bienes inmuebles.
</t>
    </r>
    <r>
      <rPr>
        <b/>
        <sz val="10"/>
        <rFont val="Franklin Gothic Book"/>
        <family val="2"/>
      </rPr>
      <t xml:space="preserve">
SAyC:
</t>
    </r>
    <r>
      <rPr>
        <sz val="10"/>
        <rFont val="Franklin Gothic Book"/>
        <family val="2"/>
      </rPr>
      <t>En el periodo evaluado NO se llevaron a cabo  trámites para la contratación o renovación de contratos de suministro, mantenimiento o reparación de bienes muebles y para la adquisición de bienes inmuebles</t>
    </r>
    <r>
      <rPr>
        <b/>
        <sz val="10"/>
        <rFont val="Franklin Gothic Book"/>
        <family val="2"/>
      </rPr>
      <t xml:space="preserve">
SCorporativa:
</t>
    </r>
    <r>
      <rPr>
        <sz val="10"/>
        <rFont val="Franklin Gothic Book"/>
        <family val="2"/>
      </rPr>
      <t>La entidad cuenta con el contrato cuyo objeto es: Prestar el servicio de mantenimiento preventivo y/o correctivo de los bienes muebles e inmuebles a cargo de la Fundación, con el proveedor EUROAMERICAN INGENIERÍA Y CONSTRUCCIONES SAS, CONTRATO No. FUGA-148-2020, Expediente Orfeo: 202013002000900110E</t>
    </r>
    <r>
      <rPr>
        <b/>
        <sz val="10"/>
        <rFont val="Franklin Gothic Book"/>
        <family val="2"/>
      </rPr>
      <t xml:space="preserve">
OAJ:
</t>
    </r>
    <r>
      <rPr>
        <sz val="10"/>
        <rFont val="Franklin Gothic Book"/>
        <family val="2"/>
      </rPr>
      <t>DURANTE EL PERIODO EVALUADO NO SE LLEVARON A CABO TRAMITES PARA LA CONTRATACION O RENOVACION  DE CONTRATOS DE SUMINISTRO, MANTENIMIENTO O REPARACION DE BIENES MUEBLES Y PARA LA ADQUISICION DE BIENES INMUEBLES.</t>
    </r>
  </si>
  <si>
    <t>A la fecha se encuentra vigente el Pacto Colectivo según el Acuerdo laboral 2020, del cual se ha realizado seguimiento según los compromisos establecidos y a la fecha no se presentan novedades al respecto. 
Dentro del sistema Orfeo reposa el expediente 202028006200100001E en el cual se encuentra el Acuerdo, las respectivas actas de seguimiento. (Expediente de consulta pública)</t>
  </si>
  <si>
    <t>Para el presente periodo no se realizaron vinculaciones de supernumerarios en la Entidad.</t>
  </si>
  <si>
    <t>En el segundo trimestre de 2021, se realizaron (2) entregas de papelería, por cuanto la mayoría de los funcionarios y contratistas no laboran en las instalaciones de la FUGA, de acuerdo con las medidas de bioseguridad y distanciamiento establecidos por el Gobierno Nacional por el Covid- 19 Y medidas que también hace parte de las estrategias para reducir consumo de papel la implementación de la oficina Cero Papel.
Expediente salida de elementos de consumo: 202127005900100001E</t>
  </si>
  <si>
    <t xml:space="preserve">La entidad en el periodo evaluado no ha realizado pagos por los conceptos indicados en el criterio. </t>
  </si>
  <si>
    <t>Se adjunta archivo de las horas extras pagadas durante el trimestre junto a los siguientes soportes: Radicados Orfeo autorización horas extras abril: 20213000025863 y 20213000025763; Confirmación de horas realizadas, Liquidación con Radicado de Orfeo  20212800030083 , 20212800030073 y Resolución de pago No. 050 de 2021 con radicado 20212300000505. Radicado de Orfeo autorización horas extras de mayo: 20213000026003 y 20213000026013, confirmación de horas realizadas, Liquidación según radicado de orfeo 20212088835567 y Resolución de pago No, 067 de 2021 con ORFEO 20212300000675.  Radicado de autorización de orfeo No. 20213000033093, confirmación, liquidación según radicado 20212800043133 y Resolución de pago No. 094 de 2021 con radicado 20212300000945.
Se anexan los Orfeos en: \\192.168.0.34\Informes Austeridad Gasto\AÑO 2021\II TRIM\Decreto 492\HORAS EXTRAS</t>
  </si>
  <si>
    <t>Se adjunta archivo de las horas extras pagadas durante el trimestre junto a los siguientes soportes: Radicados Orfeo autorización horas extras abril: 20213000025863 y 20213000025763; Confirmación de horas realizadas, Liquidación con Radicado de Orfeo  20212800030083 , 20212800030073 y Resolución de pago No. 050 de 2021 con radicado 20212300000505. Radicado de Orfeo autorización horas extras de mayo: 20213000026003 y 20213000026013, confirmación de horas realizadas, Liquidación según radicado de orfeo 20212088835567 y Resolución de pago No, 067 de 2021 con ORFEO 20212300000675.  Radicado de autorización de orfeo No. 20213000033093, confirmación, liquidación según radicado 20212800043133 y Resolución de pago No. 094 de 2021 con radicado 20212300000945.
En la entidad se autorizan horas extras para personas del nivel asistencial y técnico.
Se anexan los Orfeos en: \\192.168.0.34\Informes Austeridad Gasto\AÑO 2021\II TRIM\Decreto 492\HORAS EXTRAS</t>
  </si>
  <si>
    <t>Las horas extras autorizadas son las realizadas extrictamente y necesarias en actividades que la entidad programa en días festivos o fines de semana.</t>
  </si>
  <si>
    <t>La Entidad no tiene sistema de turnos por lo que cuando surgen eventos especiales se debe tener en cuenta a personal de planta como hora extra.</t>
  </si>
  <si>
    <t>Para este periodo no se entregaron bonos navideños a ningún funcionario.</t>
  </si>
  <si>
    <t>Se relaciona el seguimiento al PETH ( Plan Estratégico de Talento Humano) matriz de seguimiento en la hoja 1 que corresponde a la ejecución del PIC:
\\192.168.0.34\Informes Austeridad Gasto\AÑO 2021\II TRIM\Decreto 492\PETH</t>
  </si>
  <si>
    <t>Se relaciona el seguimiento al PETH ( Plan Estratégico de Talento Humano) matriz de seguimiento en la hoja 1 que corresponde a la ejecución del PIC, en los registros de los anexos correspondientes a cada capacitación se pueden evidenciar en los listados de asistencia diligenciados en las distintas herramientas
\\192.168.0.34\Informes Austeridad Gasto\AÑO 2021\II TRIM\Decreto 492\PETH</t>
  </si>
  <si>
    <t>Durante el presente periodo no se han realizado capcitaciones que representen erogaciones presupuestales y gastos relacionados con papelería, elemento o insumos mencionados en lan norma, a la fecha el Plan se viene ejecutando con actividadespor gestión con otras entidades.</t>
  </si>
  <si>
    <t>Se relaciona el seguimiento al PETH ( Plan Estratégico de Talento Humano) matriz de seguimiento en la hoja 2 que corresponde a la ejecución del Plan de bienestar:
\\192.168.0.34\Informes Austeridad Gasto\AÑO 2021\II TRIM\Decreto 492\PETH</t>
  </si>
  <si>
    <t>Para el periodo inmerso dentro el trimestre no se han realizado actividades relacionadas con la modificación de la estructura organizacional</t>
  </si>
  <si>
    <t>Se realizó la verificación de los requisitos minimos de los aspirantes a la Convocatoria 004 de 2020, lo cual es publicado en el enlace de transparencia: https://fuga.gov.co/transparencia/ofertas-de-empleo</t>
  </si>
  <si>
    <t xml:space="preserve">En el periodo evaluado no se han llevado a cabo comisiones de servicio al exterior del pais. </t>
  </si>
  <si>
    <t xml:space="preserve">En el periodo evaluado no se han llevado a cabo comisiones de servicio al interior del pais. </t>
  </si>
  <si>
    <t xml:space="preserve">En el periodo evaluado no se han llevado a cabo comisiones de servicio. </t>
  </si>
  <si>
    <t>En el periodo correspondiente no se realizaron acciones relacionadas con el criterio.</t>
  </si>
  <si>
    <t>Los planes de telefonía móvil no superan el 50% de un SMLMV (salario mínimo mensual vigente) y solo se encuentran asignados a los directivos de la entidad
Se relacionan los consumos del segundo trimestre del 2021 con comparativo del mismo periodo vigencia anterior
Se anexa como evidencia el seguimiento a las líneas telefónicas en documento de informe de austeridad del área de recursos físicos.
Ver INFORME CUALITATIVO RECURSOS FÍSCOS, artículo 14 \\192.168.0.34\Informes Austeridad Gasto\AÑO 2021\II TRIM\Decreto 492\Informe recursos físicos</t>
  </si>
  <si>
    <t>Los planes de telefonía móvil no superan el 50% de un SMLMV (salario mínimo mensual vigente) y solo se encuentran asignados a los directivos de la entidad
Se relacionan los consumos del segundo trimestre del 2021 con comparativo del mismo periodo vigencia anterior
Se anexa como evidencia el seguimiento a las líneas telefónicas en documento de informe de austeridad del área de recursos físicos.
Ver INFORME CUALITATIVO RECURSOS FÍSCOS, artículo 14 \\192.168.0.34\Informes Austeridad Gasto\AÑO 2021\II TRIM\Decreto 492\Informe recursos físicos
A nivel De TI se adjunta  documento correspondiente a la configuración generada en la planta teléfonica ver TELEFONIA FIJA CONTROL,en \\192.168.0.34\Informes Austeridad Gasto\AÑO 2021\II TRIM\Decreto 492\Telefonía Fija</t>
  </si>
  <si>
    <t>El expediente Virtual No. 202013002000900032E,  corresponde al contrato  FUGA-32-2020. Las solicitudes de servicio de los meses de abril a junio de 2021 se encuentran en el radicado No.  20212600056893 como imagen principal y como anexos a este en el expediente virtual 202126007200100001E solicitudes servicios de transporte. Todos los servicios han sido autorizados por los subdirectores y directora general de la FUGA en virtud del objeto del contratro "Prestar el servicio integral de transporte automotor terrestre especial a todo costo, para atender la gestión institucional de la Fundación Gilberto Alzate Avendaño."  y teniendo en cuenta que debido a las medidas de urgencia adoptadas por el Gobierno Nacional en el Decreto 491 del 28 de marzo de 2020, en el marco del Estado de Emergencia Económica, Social y Ecológica ocasionado por la pandemia mundial generada por el coronavirus o covid-19, no se pueden suspender los contratros de prestación de servicios administrativos cuyo objeto sea la prestación de servicios de transporte entre otros , por lo que con radicado No. 20202000011183 se digitalizó modificación de reanudación del contrato.
Se evidencia relación de servicios dado que en virtud de la pandemia se concluyó la no utilización de la planilla para evitar la manipulación de hojas y esferos por lo que se modificó el documento por la relación de servicios. Se informa que el valor cancelado al contratista durante la pandemia se mantiene dentro del valor mensual establecido en el contrato.</t>
  </si>
  <si>
    <t>En el periodo evaluado no se gestiono alguna actividad relacionada con este criterio.</t>
  </si>
  <si>
    <t>Tic Realiza la extracción de la información y esta es consolidado por el profesioal de apoyo PIGA. Los dispositivos tiene gestión por usuario se adjunta el documento lógico de la situación ver documento CONTROL DE IMPRESORAS
\\192.168.0.34\Informes Austeridad Gasto\AÑO 2021\II TRIM\Decreto 492\IMPRESORAS</t>
  </si>
  <si>
    <t xml:space="preserve">En el periodo evaluado, la entidad  no ha realizado pagos por los conceptos indicados en el criterio. </t>
  </si>
  <si>
    <t xml:space="preserve">En el periodo evaluado,  la entidad  no ha recibido pagos por los conceptos indicados en el criterio </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</si>
  <si>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10 Plan Anual de Adquisiciones - 23/junio/2021”
La evidencia de ingresos mensuales se encuentra en el expediente de Orfeo No. 202127003200100002E
Ver INFORME DE RECURSOS FÍSICOS , artículo 19 \\192.168.0.34\Informes Austeridad Gasto\AÑO 2021\II TRIM\Decreto 492\Informe recursos físicos</t>
  </si>
  <si>
    <t xml:space="preserve">1. El 10 de febrero de 2021 se expidió la resolución 013-2021 Por la cual se constituye y establece el funcionamiento de la Caja Menor de la Fundación Gilberto Alzate Avendaño para la vigencia fiscal 2021”. 2. El 17 de junio de 2021 se expidió la resolución 105 de 2021 por la cual se modifica la resolución inicial de caja menor. 3. En el mes de abril se realizó el reembolso No. 1. 4. En el mes de junio se realizó el reembolso No. 2 y el área de contabilidad realizó un arqueo a la caja menor. La ruta de consulta es: Orfeo / Consulta expedientes/Subdirección gestión corporativa/caja menor/año 2021/caja menor/mes correspondiente.                                                                                                                      </t>
  </si>
  <si>
    <t>No se realizaron fraccionamientos de compras de un mismo elemento, tampoco se adquirieron elementos existentes en el almacén de la entidad tal como se puede evidenciar en: Orfeo / Consulta expedientes/Subdirección gestión corporativa/caja menor/año 2021/ mes correspondiente.</t>
  </si>
  <si>
    <t>La entidad cuenta con una caja menor por una cuantía de $7.700.000, inferior a la de años anteriores. Las evidencias se pueden consultar en:  Orfeo / Consulta expedientes/Subdirección gestión corporativa/caja menor/año 2021/mes correspondiente.</t>
  </si>
  <si>
    <t>La entidad no ha contratado o realizado gastos por caja menor para servicios de alimentación de reuniones de trabajo, tal como se puede evidenciar en: Orfeo / Consulta expedientes/Subdirección gestión corporativa/caja menor/año 2021/ mes correspondiente.</t>
  </si>
  <si>
    <t xml:space="preserve">Se realiza control y gestión de la navegación a traves del dispositvo firewall se establece las confiugaciones y se entrega informe derivado del servicio. Ver documento INFORME CONTROL DE CONTENIDO WEB
\\192.168.0.34\Informes Austeridad Gasto\AÑO 2021\II TRIM\Decreto 492\FIREWALL
</t>
  </si>
  <si>
    <t>Dentro del expediente de Orfeo No. 202013002000900052E se encuentra la documentación correspondiente a las pólizas de cubrimiento de los intereses patrimoniales, así como los bienes de propiedad de la Fundación Gilberto Alzate Avendaño vigentes hasta el 17/07/2021</t>
  </si>
  <si>
    <t>En el periodo evaluado  la entidad no ha realizado recepciones, fiestas, agasajos o conmemoraciones, y que además incluyan el servicio o suministro de alimentos, que impliquen so erogaciones con cargo al presupuesto.</t>
  </si>
  <si>
    <t>Durante la semana ambiental se desarrollaron las siguientes actividades:
*Concurso ¿Cómo reciclas en casa?
*Actividad apropiación de las zonas verdes
*Taller virtual de la ruta del agua
*Actividad didactica Reciclaje
*Capacitación virtual "Familia Interespecie"
*Piezas comunicativas y socialización actividad "Adopto un arbol" (actividad reporgramada para julio)
Ver INFORME DE RECURSOS FÍSICOS , artículo 27 \\192.168.0.34\Informes Austeridad Gasto\AÑO 2021\II TRIM\Decreto 492\Informe recursos físicos</t>
  </si>
  <si>
    <t>La Fundación Gilberto Alzate Avendaño mediante el Plan Institucional de Gestión Ambiental (PIGA) 2021-2024, se establecieron objetivos, metas e indicadores para el uso eficiente de los recursos naturales. Los consumos de la entidad han sido inferiores a las metas establecidas. Adicionalmente se realiza el seguimiento al consumo de servicios públicos y los respectivos comparativos 
Ver INFORME DE RECURSOS FÍSICOS , artículo 27 \\192.168.0.34\Informes Austeridad Gasto\AÑO 2021\II TRIM\Decreto 492\Informe recursos físicos</t>
  </si>
  <si>
    <t>Actualmente las sedes de la entidad cuentan con sensores instalados en puntos estratégicos mitigando el consumo continuo de energía. 
La sede Casa amarilla, sede Casa de los Grifos y la sede Principal actualmente cuentan con un 100 % de iluminación LED
Las luminarias que han cumplido su vida util se han venido remplazando en el trimestre a traves del contrato de mantenimiento y/o el todero de servicios generales del contrato de aseo
Ver INFORME DE RECURSOS FÍSICOS , artículo 27 \\192.168.0.34\Informes Austeridad Gasto\AÑO 2021\II TRIM\Decreto 492\Informe recursos físicos</t>
  </si>
  <si>
    <t>*La entidad cuenta con películas o black up que permiten el uso de luz natural, sin embargo existen espacios en los que constantemente se debe usar la luz artificial 
*La iluminación artificial utilizada es de bajo consumo Led
*La Sede Principal, Casa Amarilla y Grifos cuenta con un 100% de equipos hidrosanitarios ahorradores.
*Durante este trimestre se realizaron actividades de revision de luminarias y aparatos hidrosanitarios para su mantenimiento</t>
  </si>
  <si>
    <t>En el plan de mantenimiento de la entidad y a través de la gestión del PIGA se tienen contempladas acciones encaminadas a la revisión y mantenimientos  preventivos y correctivos en los distintos sistemas, las cuales se han ido desarrollando asi como se pueden evidenciar en la ruta al servidor \\192.168.0.34\Recursos Físicos\2021\2T 2021\Mantenimiento
Por otra parte la entidad cuenta con canecas recolectoras de agua lluvia para su aprovechamiento en actividades de limpieza y jardineria 
Ver INFORME DE RECURSOS FÍSICOS , artículo 27 \\192.168.0.34\Informes Austeridad Gasto\AÑO 2021\II TRIM\Decreto 492\Informe recursos físicos</t>
  </si>
  <si>
    <t>Mediante el PIGA en el programa de implementación de prácticas se establece la divulgación de información con el fin de incentivar el uso de medios de transportes alternativos, como la bicicleta y los beneficios que esta trae.
Se realizó la divulgación de la pieza comunicativa comunicativas:
*Registro en Bici
*Conoce las opciones de transporte para moverte de manera sostenible
Ver INFORME DE RECURSOS FÍSICOS , artículo 27 \\192.168.0.34\Informes Austeridad Gasto\AÑO 2021\II TRIM\Decreto 492\Informe recursos físicos</t>
  </si>
  <si>
    <t>Se formuló, y se aprobó el Plan de austeridad correspondiente a la Vigencia 2021, éste fue presentado al cComité directivo de 28 de enero de 2021, como consta en el Acta del mismo bajo Radicado 20211200013103, El plan se encuentra publicado en el link de transparencia
https://fuga.gov.co/sites/default/files/plan_de_austeridad_del_gasto_fuga_2021.pdf
https://fuga.gov.co/sites/default/files/anexo_1_cronograma_plan_de_austeridad_del_gasto_fuga_2021.pdf
La entidad continúa con la elección de gastos elegibles en relación con los consumos de papelería y  tónner.
De otro lado se adjunta el seguimiento correspondiente al primer semestre sobre los indicadores  y actividades del plan de austeridad
\\192.168.0.34\Informes Austeridad Gasto\AÑO 2021\II TRIM\Decreto 492\Plan de austeridad</t>
  </si>
  <si>
    <t>se adjunta el seguimiento correspondiente al primer semestre sobre los indicadores  y actividades del plan de austeridad
\\192.168.0.34\Informes Austeridad Gasto\AÑO 2021\II TRIM\Decreto 492\Plan de austeridad</t>
  </si>
  <si>
    <t>La entidad continúa con la elección de gastos elegibles en relación con los consumos de papelería y  tónner. Y línea base año 2019, teniendo en cuenta que el año 2020 fue atípico en su comportamiento en consumos debido a la pandemia y trabajo en casa
https://fuga.gov.co/sites/default/files/plan_de_austeridad_del_gasto_fuga_2021.pdf
https://fuga.gov.co/sites/default/files/anexo_1_cronograma_plan_de_austeridad_del_gasto_fuga_2021.pdf
se adjunta el seguimiento correspondiente al primer semestre sobre los indicadores  y actividades del plan de austeridad
\\192.168.0.34\Informes Austeridad Gasto\AÑO 2021\II TRIM\Decreto 492\Plan de austeridad</t>
  </si>
  <si>
    <t>Durante el segundo trimestre de la presente vigencia, al interior de la Subdirección de Gestión Corporativa se adelantaron procesos de selección por medio de acuerdos marco de precios, que se vieron reflejados en la suscripción de los siguientes contratos:
* FUGA-102-2021 - Adquisición de licencias google para los funcionarios de la Fundación - Expediente de orfeo: 202113002000900114E.
* FUGA-103-2021 - Adquisición de ropa de labor para funcionarios de la Fundación Gilberto Alzate Avendaño – Vestuario para dama - Expediente de orfeo: 202113002000900133E.
* FUGA-104-2021 - Adquisición de ropa de labor para funcionarios de la Fundación Gilberto Alzate Avendaño – Calzado para caballero - Expediente de orfeo: 202113002000900134E.
* FUGA-105-2021 - Adquisición de ropa de labor para funcionarios de la Fundación Gilberto Alzate Avendaño – Calzado para dama - Expediente de orfeo: 202113002000900135E.
* FUGA-106-2021 - Adquisición de ropa de labor para funcionarios de la Fundación Gilberto Alzate Avendaño – Vestuario para caballero - Expediente de orfeo: 202113002000900093E.
* FUGA-107-2021 - Prestar el servicio integral de aseo y cafetería para las instalaciones de la Fundación Gilberto Alzate Avendaño - Expediente de orfeo: 202113002000900094E.</t>
  </si>
  <si>
    <t>Durante el segundo trimestre de la presente vigencia, al interior de la Subdirección de Gestión Corporativa se adelantaron procesos de selección que se vieron reflejados en la suscripción de los siguientes contratos:
* FUGA-102-2021 - Adquisición de licencias google para los funcionarios de la Fundación - Expediente de orfeo: 202113002000900114E.
* FUGA-96-2021 - Servicio integral de vigilancia y seguridad privada para todos los bienes muebles e inmuebles de propiedad y/o tenencia de la Fundación Gilberto Alzate Avendaño - Expediente de orfeo: 202113002000900095E.
* FUGA-103-2021 - Adquisición de ropa de labor para funcionarios de la Fundación Gilberto Alzate Avendaño – Vestuario para dama - Expediente de orfeo: 202113002000900133E.
* FUGA-104-2021 - Adquisición de ropa de labor para funcionarios de la Fundación Gilberto Alzate Avendaño – Calzado para caballero - Expediente de orfeo: 202113002000900134E.
* FUGA-105-2021 - Adquisición de ropa de labor para funcionarios de la Fundación Gilberto Alzate Avendaño – Calzado para dama - Expediente de orfeo: 202113002000900135E.
* FUGA-106-2021 - Adquisición de ropa de labor para funcionarios de la Fundación Gilberto Alzate Avendaño – Vestuario para caballero - Expediente de orfeo: 202113002000900093E.
* FUGA-107-2021 - Prestar el servicio integral de aseo y cafetería para las instalaciones de la Fundación Gilberto Alzate Avendaño - Expediente de orfeo: 202113002000900094E.</t>
  </si>
  <si>
    <t>A la fecha no sehan realizado modificaciones a la planta que impliquen la solicitud de viabilidad presupuestal ni erogaciones presupuestales no contempladas en el presiupuesto de la vigencia.</t>
  </si>
  <si>
    <t>En el presente periodo no se ha realizado la presentación de balances o resultados, ni delegación alguna de responsabilidades en la consolidación  y construcción en las medidas de austeridad, sin embargo en la actualidad la Subdirección corporativa lidera la implementación del plan de austeridad y la gran mayoría de ítems de la presente norma como lo son: Situaciones administrativas del Talento humano como: horas extras, vacaciones.vinculaciones, desvinculaciones, bienestar, capacitación, rediseño de plantas, entre otras, a su vez lidera las áreas de recursos físicos  de TI que tienen a cargo el control de servicios públicos, mantenimiento, inventarios de bienes, papelería, telefonía, impresoras, hadware y sus respectivos controles, adicionalemente ejerce la supervisión de contratos como seguros, transporte, de otro lado ejerce funciones de la adminsitración y control de los recursos de caja menor. Todas y cada una de estas acciones se encuentran inmersa en: Manual de funciones de la Subdirectora de Gestión Corporativa, Profesional universitario de recursos físicos, en la delegació de supervisión de los contratos, resolución de manejo de caja menor, y la responsablidades establecidas en el plan de austeridad de la vigencia. Dado lo anterior la subdirección se ha encargado de realizar los reportees, análisis y consolidación de información que se envía entidades.</t>
  </si>
  <si>
    <t>En el presente periodo  se realizó la actualización de la siguiente documentación en aras  optimizar y mantener los procesos actualizado : Paz y Salvo retiro de personal y/o contratistas, Guía de  Gestión de conflicto de intereses (proceso Gestión del talento humano), Matriz de producción documental y monitoreo a la producción (Gestión Documental).
https://intranet.fuga.gov.co/sites/default/files/th-gu-06_guia_gestion_de_conflicto_intereses_v2_10062021_1.pdf
https://intranet.fuga.gov.co/node/27</t>
  </si>
  <si>
    <t>En el presente periodo no se ha realizado publicación de resultados  informe de medidasd e austeridad  implementadas por la entidad a través del informe de implementación del piloto Cero Papel, qu está relacionado con el plan de austeridad, estos resultados serán publicados durante el segundo semestre una vez sea evaluado el piloto que finalizó el 30 de junio y que entraría en fase de implementación oficial.</t>
  </si>
  <si>
    <t>La información reportada por la 1a. Línea de defensa es coherente con lo registrado en  el reporte INFORME DE EJECUCIÓN DEL PRESUPUESTO DE GASTO E INVERSIONES con corte junio de 2021 publicado en la página web de la entidad. (https://fuga.gov.co/sites/default/files/6._informe_de_ejecucion_del_presupuesto_de_gasto_e_inversiones_junio_2021.pdf)
Conforme lo anterior no aplica la evaluación del criterio en el presente seguimiento.</t>
  </si>
  <si>
    <t xml:space="preserve">Adicional a lo expuesto en el monitoreo realizado por la 1a. línea de defensa se evidencia que el  Plan Anual de Caja de la entidad esta normalizado a través de:
* Procedimiento Gestión del Programa Anual Mensualizado de Caja PAC (GF-PD-06) Versión 2
* Procedimiento Contractual (GJ-PD-01) Versión 6 -  Políticas de Operación
* Seguimientos mensuales de ejecución del PAC
Conforme lo anterior y  a la evidencia aportada  se observa que de manera general se da  cumplimiento de lo dispuesto en este criterio a través de los controles establecidos para monitorear la ejecución del PAC
</t>
  </si>
  <si>
    <t>De acuerdo a la información registrada en el documento  BD CTOS 2021 con corte 30/06/2021, aportado como evidencia, se observa  que para el periodo no se suscribieron procesos de contratación con las características indicadas en el criterio evaluado. 
El proceso  registrado por la primera línea de defensa  (S Corporativa) evaluado en el III T 2020 por la OCI,  se relaciona con  actividades indispensables para el normal funcionamiento de la entidad o para la prestación de los servicios a su cargo y   no corresponde a la realización de mejoras útiles o suntuarias; Se concluye que la entidad cumple lo normado.</t>
  </si>
  <si>
    <t xml:space="preserve">De la verificación realizada  a la BD CTOS 2021  con corte  30/06/2021, se evidencia que no aplica la validación de éste criterio para el período evaluado.
</t>
  </si>
  <si>
    <r>
      <t xml:space="preserve">
</t>
    </r>
    <r>
      <rPr>
        <b/>
        <sz val="10"/>
        <color theme="1"/>
        <rFont val="Franklin Gothic Book"/>
        <family val="2"/>
      </rPr>
      <t>OAJ:</t>
    </r>
    <r>
      <rPr>
        <sz val="10"/>
        <color theme="1"/>
        <rFont val="Franklin Gothic Book"/>
        <family val="2"/>
      </rPr>
      <t xml:space="preserve">
DURANTE LA VIGENCIA EVALUADA LA ENTIDAD NO TIENE CONTRATOS O CONVENIOS VIGENTES SUSCRITOS CON TERCEROS PARA LA ADMINISTRACION DE RECURSOS.</t>
    </r>
  </si>
  <si>
    <r>
      <rPr>
        <b/>
        <sz val="10"/>
        <color theme="1"/>
        <rFont val="Franklin Gothic Book"/>
        <family val="2"/>
      </rPr>
      <t>SAyC:</t>
    </r>
    <r>
      <rPr>
        <sz val="10"/>
        <color theme="1"/>
        <rFont val="Franklin Gothic Book"/>
        <family val="2"/>
      </rPr>
      <t xml:space="preserve">
Los últimos informes de gestión del convenio con SCRD, generados por la SAC son los correspondientes a marzo y abril de 2021, los cuales se remitieron mediante los radicados No. 20213000008751 del 25 de junio de 2021 y 20213000009211 de 30 de junio de 2021 respectivamente.
A la fecha no se ha remitido/estructurado el informe de gestión de mayo toda vez que, una parte de la información que contienen dicho informe y uno de sus anexos (registro fotográfico) proviene directamente de la información que radica el interventor con el informe para pago del contratista de obra (corte).
</t>
    </r>
    <r>
      <rPr>
        <b/>
        <sz val="10"/>
        <color theme="1"/>
        <rFont val="Franklin Gothic Book"/>
        <family val="2"/>
      </rPr>
      <t>OAJ:</t>
    </r>
    <r>
      <rPr>
        <sz val="10"/>
        <color theme="1"/>
        <rFont val="Franklin Gothic Book"/>
        <family val="2"/>
      </rPr>
      <t xml:space="preserve">
DURANTE LA VIGENCIA EVALUADA LA ENTIDAD NO TIENE CONTRATOS O CONVENIOS VIGENTES SUSCRITOS CON TERCEROS PARA LA ADMINISTRACION DE RECURSOS.</t>
    </r>
  </si>
  <si>
    <t xml:space="preserve">Una vez verificada la información reportada como evidencia  por la 1a. Línea de defensa (Talento Humano) y de acuerdo a la validación realizada al expediente de ORFEO 20212500005783 de fecha 19/01/2021, se  evidencia  que a través del CDP 54 de la misma fecha,  se dispone de los recursos necesarios para el reconocimiento y pago de la nómina y seguridad social  del año 2021, dando cumplimiento a lo normado.
</t>
  </si>
  <si>
    <t xml:space="preserve">De conformidad con lo indicado en el monitoreo de la 1a. Línea de Defensa  se observa que este criterio no aplica  en el período evaluado.
</t>
  </si>
  <si>
    <t xml:space="preserve">La información reportada por la 1a. Línea de defensa es coherente con lo registrado en  el reporte INFORME DE EJECUCIÓN DEL PRESUPUESTO DE GASTO E INVERSIONES con corte junio de 2021 publicado en la página web de la entidad. ((https://fuga.gov.co/sites/default/files/6._informe_de_ejecucion_del_presupuesto_de_gasto_e_inversiones_junio_2021.pdf)
</t>
  </si>
  <si>
    <t xml:space="preserve">La información reportada por la 1a. Línea de defensa es coherente con lo registrado en  el reporte INFORME DE EJECUCIÓN DEL PRESUPUESTO DE GASTO E INVERSIONES con corte junio de 2021 publicado en la página web de la entidad. (https://fuga.gov.co/sites/default/files/6._informe_de_ejecucion_del_presupuesto_de_gasto_e_inversiones_junio_2021.pdf)
</t>
  </si>
  <si>
    <t>De la verificación realizada a lo reportado en el  INFORME DE EJECUCIÓN DEL PRESUPUESTO DE GASTO E INVERSIONES con corte junio de 2021 publicado en la página web de la entidad. (https://fuga.gov.co/sites/default/files/6._informe_de_ejecucion_del_presupuesto_de_gasto_e_inversiones_junio_2021.pdf) y de lo observado en la BD CTOS 2021,  se observa que se da cumplimiento a lo normado.</t>
  </si>
  <si>
    <t xml:space="preserve">De conformidad con lo reportado por la 1ra línea de defensa y lo observado en Informe de Ejecución del Presupuesto de Gastos e Inversiones  con corte a  junio 31 de 2021, se evidencia que durante  el periodo evaluado no se realizaron pagos en la entidad correspondientes a Conciliaciones Judiciales o transacciones de esta naturaleza.
</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</si>
  <si>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t>
  </si>
  <si>
    <t>De conformidad con la evidencia aportada y  lo expuesto  por la 1a. línea de defensa, así como la validación de los reportes  Ejecución del Presupuesto de Gastos e Inversiones de abril a junio de 2021,   se observa que no se reconocen en dinero vacaciones causadas y no disfrutadas;  los pagos gestionados corresponden al reconocimiento de  vacaciones y prima de vacaciones disfrutadas por los dos funcionarios relacionados en el monitoreo de la 1a. linea de defensa.
De acuerdo a lo anterior se da cumplimiento a lo dispuesto en el criterio evaluado.</t>
  </si>
  <si>
    <t xml:space="preserve">De conformidad con lo expuesto  por la 1a. línea de defensa y  con la verificación realizada del reporte  INFORME DE EJECUCIÓN DEL PRESUPUESTO DE GASTOS E INVERSIONES correspondiente al corte del  30/'6/2021,  se observa que  en el periodo evaluado la FUGA no realizó la entrega de bonos navideños a los hijos de los funcionarios, por lo tanto este criterio no aplica  en el período evaluado.
</t>
  </si>
  <si>
    <r>
      <t xml:space="preserve">De conformidad con lo expuesto  por la 1a. línea de defensa y  con la verificación realizada al  </t>
    </r>
    <r>
      <rPr>
        <i/>
        <sz val="10"/>
        <color theme="1"/>
        <rFont val="Calibri"/>
        <family val="2"/>
        <scheme val="minor"/>
      </rPr>
      <t>PETH Vr1 2021 Seguimiento a II trim</t>
    </r>
    <r>
      <rPr>
        <sz val="10"/>
        <color theme="1"/>
        <rFont val="Calibri"/>
        <family val="2"/>
        <scheme val="minor"/>
      </rPr>
      <t>,  especialmente sobre el expediente referenciado como evidencia (20213100042363) se observa que la entidad de manera general da cumplimiento a lo normado</t>
    </r>
  </si>
  <si>
    <t>Durante el presente periodo no se han realizado capcitaciones que representen erogaciones presupuestales y gastos relacionados con papelería, elemento o insumos, alquiler de espacioes, entre otros, mencionados en la norma, a la fecha el Plan se viene ejecutando con actividades por gestión con otras entidades.
Con respecto a los controles de asistencia desde el proceso de talento humano se está realizando la recolección de esta información a través de herramientas como formularios google. En lo que respecta a la  transmisión de conocimiento se está trabajando en la actualización del procedimiento de Plan estratégico en donde se incluye política de operación relacionada con este tema, sin embargo al a fecha ningún funcionario ha asistido a procesos de capacitación que hayan generado gasto con cargo al presupuesto de la entidad.
\\192.168.0.34\Informes Austeridad Gasto\AÑO 2021\II TRIM\Decreto 492\PETH\Borrador Procedimiento en Curs</t>
  </si>
  <si>
    <t>De la verificación realizada a la BD CTOS 2021 corte  30&amp;06/2021 asi como lo registrado en el monitoreo, se observa que la entidad no ha suscrito contratos vinculados al criterio evaluado que afecten el presupuesto de la entidad durante el periodo del seguimiento.</t>
  </si>
  <si>
    <t>Se verifica en el INFORME DE EJECUCIÓN DEL PRESUPUESTO DE GASTOS E INVERSIONES  de junio de 2021, que el  presupuesto asignado para el Plan de Bienestar durante  la vigencia corresponde a $50 millones, con una modificación durante el trimestre de -$ 20 millones; con lo cual para el cierre del periodo evaluado el presupuesto  para la vigencia corresponde a $30 millones, con  ejecución presupuestal  del 0% .
De la verificación realizada al documento  PLAN ESTRATÉGICO DE TALENTO HUMANO 2021, que incluye los planes de Capacitación, Binestar, Seguridad y Salud en el Trabajo y el de vacantes; se observa que para el trimestre se tenia prevista la ejecución de una actividad (Reconocimiento por el día del servidor
público), lo cual es coherente con lo registrado en el formato ge-ft-02_plan_de_accion_para_seguimiento_y_monitoreo_planes_institucionales_y_estrategicos ((PETH Vr1 2021 Seguimiento a II trim)), la ejecución de la misma se evidenció a través de los documentos radicados en el Orfeo 20212800051323.
Se evidencia  la socialización realizada al interior de la entidad a través de los Boletines institucionales, respecto a la divulgación de la oferta institucional del DASCD</t>
  </si>
  <si>
    <t>De conformidad con lo expuesto en el monitoreo de la 1a. linea de defensa, la evidencia aportada y a la ejecución en 0% del presupuesto asigando al Plan de Bienestar, se observa que de manera general se da cumplimiento a lo normado.</t>
  </si>
  <si>
    <t>De la verificación realizada al documento  PLAN ESTRATÉGICO DE TALENTO HUMANO 2021, que incluye los planes de Capacitación, Binestar, Seguridad y Salud en el Trabajo y el de vacantes; se observa que no se tienen previstas actividades relacionadas con la celebración de la secretaria o el conductor; con lo cual se da cumplimiento a lo normado</t>
  </si>
  <si>
    <r>
      <t xml:space="preserve">Se observa que  los 36 contratos de prestación de servicios suscritos en el periodo evaluado, registran el correspondiente Certificado de Registro Presupuestal y Certificado de Disponibilidad Presupuestal.
Se realiza la validación del cumplimiento de los rangos establecidos en la Resolución 256 de 2020  así:
* </t>
    </r>
    <r>
      <rPr>
        <b/>
        <sz val="10"/>
        <rFont val="Calibri"/>
        <family val="2"/>
        <scheme val="minor"/>
      </rPr>
      <t xml:space="preserve">31 31-Servicios Profesionales: </t>
    </r>
    <r>
      <rPr>
        <sz val="10"/>
        <rFont val="Calibri"/>
        <family val="2"/>
        <scheme val="minor"/>
      </rPr>
      <t xml:space="preserve"> corresponden a 28 contratos  los cuales  se encuentran dentro de los rangos establecidos en la Tabla de Honorarios (Valor Mínimo $3,525,000 / Valor Máximo $17,145,000).
* </t>
    </r>
    <r>
      <rPr>
        <b/>
        <sz val="10"/>
        <rFont val="Calibri"/>
        <family val="2"/>
        <scheme val="minor"/>
      </rPr>
      <t>33 33-Servicios Apoyo a la Gestión de la Entidad (servicios administrativos)</t>
    </r>
    <r>
      <rPr>
        <sz val="10"/>
        <rFont val="Calibri"/>
        <family val="2"/>
        <scheme val="minor"/>
      </rPr>
      <t xml:space="preserve"> :  corresponde a 8 contratos,  de los cuales:
-  2 se encuentran dentro de los rangos establecidos para los servicios de Tecnólogos o tecnicos (Valor Mínimo $2,585,000 /  Máximo $4,385,000);
- 2 procesos contractuales cumplen con los rangos establecidos para la clasificación de Operativos o Asistenciales (Valor Mínimo $1,175,000 /  Máximo $2,375,000), especificaciones que son validadas a través de las descripciones de necesidades, en los estudios previos de cada uno de los procesos;  
- 4 procesos contractuales  que establecen forma de pago por valor unitario de la hora de formación equivalente a$65.000,  en periodos mensuales hasta diciembre de 2021;  por un valor total de cada contrato de $15.600.000. 
De acuerdo a lo anteriormente expuesto, se observa que la entidad da cumplimiento a lo normado
</t>
    </r>
  </si>
  <si>
    <t>De la verificación realizada a la BD CTOS 2021  corte 30/06/2021 y a lo informado en el seguimiento del IT 2021 por Talento Humano de la entidad a través de correo electrónico del 20/104/2021, se observa que  los honorarios pactados en los contratos suscritos en el periodo evaluado,  no superan la remuneración total mensual establecida para la Directora de la entidad. 
De igual manera se observa que durante el II Trimestre de la vigencia 2021 no se suscribieron contratos de "remuneración de Servicios Técnicos"</t>
  </si>
  <si>
    <t>De la verificación realizada a la evidencia aportada por la primera línea de defensa,  se observa que  se registran  3 desplazamientos de los vehículos vinculados al contrato, fuera del perímetro del Distrito Capital, realizados los dias  20 de abril y 8 y 20 de junio, con destino  a la Bodega de la Colección de Arte ubicada en el Parque Empresarial La Florida (Kilometro 2 via  Medellin - Jurisdicción de Funza); trasnsportes que fueron debidamente autorizados por funcionarios a nivel directivo de la entidad a través de correo electrónico. 
Conforme lo anteriormente expuesto se observa que la entidad viene dando cumplimiento a lo aquí normado.</t>
  </si>
  <si>
    <t xml:space="preserve">
De conformidad con la evidencia aportada por la primera línea de defensa,   la entidad tiene implementados mecanismos de control  (claves) para acceso a estos equipos de impresión; de igual manera desde el III trimestre de 2020, la entidad  implemento el piloto de  la Política de Cero Papel.
Conforme a los controles implementados respecto a los mecanismos tecnológicos, se observa que la entidad da cumplimiento a lo normado.
</t>
  </si>
  <si>
    <t>De conformidad con lo expuesto por la primera línea de defensa (Subdirecciones misionales y Oficina de Comunicaciones) y verificada la  evidencia aportada por la Oficina Asesora Jurídica (BD CTOS 2021 corte  30/06/2021), se observa que la entidad, en el periodo auditado, no suscribió contratos con las características indicadas en el criterio evaluado.
Conforme lo anterior se observa que la entidad da cumplimiento a lo normado.</t>
  </si>
  <si>
    <t>En el segundo trimestre de 2021, se realizaron (2) entregas de papelería, por cuanto la mayoría de los funcionarios y contratistas no laboran en las instalaciones de la FUGA, de acuerdo con las medidas de bioseguridad y distanciamiento establecidos por el Gobierno Nacional por el Covid- 19
También hace parte de las estrategias para reducir consumo de papel la implementación de la oficina Cero Papel.
Expediente salida de elementos de consumo: 202127005900100001E
Ver INFORME DE RECURSOS FÍSICOS , artículo 19 \\192.168.0.34\Informes Austeridad Gasto\AÑO 2021\II TRIM\Decreto 492\Informe recursos físicos</t>
  </si>
  <si>
    <t>De acuerdo a la información publicada en el ítem 10. INSTRUMENTOS DE GESTIÓN DE INFORMACIÓN PÚBLICA -  10.8 Costos de Reproducción, de la pagina web de la entidad link de Transparencia,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y la validación realizada con el área de contabilidad el día 21/07/2021,  se observa que en el periodo evaluado se da cumplimiento a lo normado.</t>
  </si>
  <si>
    <t>De la verificación realizada a la resoluciones  013 y 105 de 2021,  se observa que el uso de la caja menor, asi como los montos por rubro y las responsabilidades se encuentran definidas conforme lo establece el criterio evaluado.. En el seguimiento anterior se evidencio la socialización del contenido de la resolución 013 conforme se indica en el artículo 9 de la misma ( ORFEO  20212300000135), situación que se cumple tambien con la resolución de modificación 105 (ORFEO 20212000001055)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Esta condición también se cumple con la resolución de modificación 105
Conforme lo anterior se evidencia el cumplimiento de lo normado</t>
  </si>
  <si>
    <t>Conforme lo observcado en el expediente indicado en el monitoreo registrado por la 1a. Linea de defensa, se evidencia el cumplimiento de lo normado en el periodo evaluado.</t>
  </si>
  <si>
    <t xml:space="preserve">De la verificación realizada a la evidencia aportada por la primera línea de defensa (BD CTOS 2021 corte 30/06/2021), se evidencia que en el periodo evaluado no se suscribieron contratos con las características descritas en el criterio.
</t>
  </si>
  <si>
    <t xml:space="preserve">De conformidad con la información registrada en la BD CTOS 2021  corte 30/06/2021, suministrada por la Oficina Asesora Jurídica (Primera Línea de Defensa) y aunado con el monitoreo registrado por las Subdirecciones Misionales como por la Oficina de Comunicaciones, se observa que en el periodo evaluado no se adelantaron procesos de contratación relacionados con el criterio evaluado.
</t>
  </si>
  <si>
    <t>De la verificación realizada a la evidencia aportada por la primera línea de defensa (BD CTOS 2021 corte 30/06/2021), se evidencia que en el periodo evaluado no se suscribieron contratos con las características descritas en el criterio, observandose que los contratos vigentes si bien se susrcibieron en el periodo anterior, los mismos corresponden a necesidades propias de la misionadliad de la entidad, con lo que se cumple con lo normado.</t>
  </si>
  <si>
    <t xml:space="preserve">De conformidad con lo expuesto en el informe presentado como evidencia, se observa que de manera general se da cumplimiento a lo normado
</t>
  </si>
  <si>
    <t>&lt;</t>
  </si>
  <si>
    <r>
      <t xml:space="preserve">Se evidencia en el  cronograma la definición de los indicadores de austeridad y cumplimiento para las 2 metas establecidas:
</t>
    </r>
    <r>
      <rPr>
        <b/>
        <sz val="10"/>
        <rFont val="Calibri"/>
        <family val="2"/>
        <scheme val="minor"/>
      </rPr>
      <t xml:space="preserve">* Disminuir el  5% en el consumo de papelería con relación al año 2019: </t>
    </r>
    <r>
      <rPr>
        <sz val="10"/>
        <rFont val="Calibri"/>
        <family val="2"/>
        <scheme val="minor"/>
      </rPr>
      <t xml:space="preserve">
         *Indicador de ahorro (austeridad):                   (1 - (# de resmas usados por persona en el periodo actual / # de resmas usadas por persona en el periodo anterior)) * 100
         *Indicador de cumplimiento: (indicador ejecutado / indicador programado) *100
</t>
    </r>
    <r>
      <rPr>
        <b/>
        <sz val="10"/>
        <rFont val="Calibri"/>
        <family val="2"/>
        <scheme val="minor"/>
      </rPr>
      <t xml:space="preserve">* Disminuir el 5% en el consumo de tóner para impresora con relación al año 2019
</t>
    </r>
    <r>
      <rPr>
        <sz val="10"/>
        <rFont val="Calibri"/>
        <family val="2"/>
        <scheme val="minor"/>
      </rPr>
      <t xml:space="preserve">         *Indicador de ahorro (austeridad): (1 - (# de tóner usados por persona en el periodo actual / # de tóner usados por persona en el periodo anterior)) * 100
         *Indicador de cumplimiento: (indicador ejecutado / indicador programado) *100
De igual manera a través de la evidencia aportada relacionada con el seguimiento a la ejecución de los indicadores durante el I semestre de la vigencia,  se observa que se da cumplimiento a lo normado</t>
    </r>
  </si>
  <si>
    <t>De la verificación realizada a la BD CTOS 2021  corte 30/06/2021 y a lo reportado por la 1a. linea de defensa, se observa que en el periodo se adelantaron 6 procesos de compra venta, los cuales  se desarrollaron por medio de acuerdos marco de precios.
Conforme lo anterior se evidencia el cumplimiento de lo normado</t>
  </si>
  <si>
    <t xml:space="preserve">Conforme lo expuesto en el monitoreo de  la 1a. Línea de defensa y la verificación  a la  BD CTOS 2021 con corte 30/06/2021, se observa que para el periodo evaluado  se llevaron  a procesos contractuales relacionados con aseo y cafetería y  servicio de vigilancia,los cuales fueron   llevado a cabo de acuerdo a  lo establecido en la Ley.
Conforme lo anterior se evidencia el cumplimiento de lo normado
</t>
  </si>
  <si>
    <t>De la verificación de la evidencia aportada se observa que si bien se cumple en lo relacionado con la presentación del informe,  la misma no permite verificar el cumplimiento de  lo relacionado con el establecimiento de  las funciones y  responsabilidades de consolidación de la información, análisis y presentación, tal como se establece en el criterio; alerta que ya habia sido generada por la OCI en seguimientos anteriores.</t>
  </si>
  <si>
    <t>Conforme le expuesto en el monitoreo de la 1a. Linea de defensa el informe de resultados se gestionará en el segundo semestre de la vigencia, no obstante es importante precisar que de acuerdo a lo observado en seguimientos anteriores de la OCI, la entidad publicó en su página web (https://fuga.gov.co/planes-estrategicos-sectoriales-e-institucionales), el informe de resultados del plan al corte de la vigencia 2020 junto con el resultado de los gastos elegibles en formato de datos abiertos, con lo cual da cumplimiento a lo normado. 
Para el seguimiento del III Trimestre y conforme lo señalado por la 1a linea de defensa se validara la publicación de la información con los resultados al corte de junio de 2021 .</t>
  </si>
  <si>
    <t>De conformidad con lo señalado por la primera línea de defensa y lo evaluado por la OCI en los seguimientos realizados en periodos anteriores, se evidencia que la entidad da cumplimiento a lo normado.</t>
  </si>
  <si>
    <t>De la verificación realizada a la BD CTOS 2021 corte 30/06/2021, se observa que en el periodo evaluado se suscribieron 28 Contratos de Servicios Profesionales y 8 de Servicios Apoyo a la Gestión de la entidad (Servicios Administrativos); de los cuales la OCI verificó  en SECOP II el 100% la incorporación del Certificado de Inexistencia e insuficiencia de personal de planta; evidenciando que en su totalidad cuentan con la correspondiente certificación.</t>
  </si>
  <si>
    <r>
      <t>Se observa en la BD CTOS 2021 con corte junio 2021, que de los 36 procesos suscritos en el periodo evaluado, 3  tienen objetos contractuales iguales (</t>
    </r>
    <r>
      <rPr>
        <i/>
        <sz val="10"/>
        <color theme="1"/>
        <rFont val="Calibri"/>
        <family val="2"/>
        <scheme val="minor"/>
      </rPr>
      <t>“Prestar servicios de apoyo a la gestión a la Fundación Gilberto Alzate Avendaño como artista formador para la línea de Formación de la Subdirección Artística y Cultural, a través del desarrollo de talleres de formación y creación artística, definidos por la entidad y bajo los lineamientos de la misma.”</t>
    </r>
    <r>
      <rPr>
        <sz val="10"/>
        <color theme="1"/>
        <rFont val="Calibri"/>
        <family val="2"/>
        <scheme val="minor"/>
      </rPr>
      <t>), sin embargo esta situación se encuentra sustentada y autorizada por la Directora de la entidad, a través de la Resolución 54 del 20 de abril de 2021; con lo cual se da cumplimiento a lo normado.</t>
    </r>
  </si>
  <si>
    <r>
      <t>De conformidad con las evidencias, el monitoreo de la 1a. Línea de Defensa  y la validación realizada al reporte INFORME DE EJECUCIÓN DEL PRESUPUESTO DE GASTO E INVERSIONES, correspondientes a los meses de abril, mayo y  junio de 2021;</t>
    </r>
    <r>
      <rPr>
        <strike/>
        <sz val="10"/>
        <color theme="1"/>
        <rFont val="Calibri"/>
        <family val="2"/>
        <scheme val="minor"/>
      </rPr>
      <t xml:space="preserve"> </t>
    </r>
    <r>
      <rPr>
        <sz val="10"/>
        <color theme="1"/>
        <rFont val="Calibri"/>
        <family val="2"/>
        <scheme val="minor"/>
      </rPr>
      <t>se evidencia el pago de  horas extras en el II Trimestre de la vigencia asi:
Abril: $279.002
Mayo: $251.679
Junio: $61.063:  es importante precisar que para junio los soportes inicialmente recibidos dan cuenta de horas extras por valor de $38.924; la diferencia la aclara la 1a. linea de defensa de manera complementaria a través de correo electronico de fecha 19/07/2021 en los siguientes terminos: "..</t>
    </r>
    <r>
      <rPr>
        <i/>
        <sz val="10"/>
        <color theme="1"/>
        <rFont val="Calibri"/>
        <family val="2"/>
        <scheme val="minor"/>
      </rPr>
      <t>.la diferencia que se presenta entre las horas autorizadas para el mes de junio y el valor ejecutado en el presupuesto por valor de 22.139, corresponde al ajuste del retroactivo salarial que se pagó en el mes de junio para el rubro de horas extras</t>
    </r>
    <r>
      <rPr>
        <sz val="10"/>
        <color theme="1"/>
        <rFont val="Calibri"/>
        <family val="2"/>
        <scheme val="minor"/>
      </rPr>
      <t>"
De igual manera en el formato  Autorización de Horas Extras (GTH-FT-30 Versión 3)</t>
    </r>
    <r>
      <rPr>
        <strike/>
        <sz val="10"/>
        <color theme="1"/>
        <rFont val="Calibri"/>
        <family val="2"/>
        <scheme val="minor"/>
      </rPr>
      <t xml:space="preserve"> </t>
    </r>
    <r>
      <rPr>
        <sz val="10"/>
        <color theme="1"/>
        <rFont val="Calibri"/>
        <family val="2"/>
        <scheme val="minor"/>
      </rPr>
      <t xml:space="preserve">se observa  en la justificación de la programación de las horas extras, que estas corresponden al desarrollo de  actividades misionales de la entidad.
</t>
    </r>
  </si>
  <si>
    <t xml:space="preserve">Teniendo en cuenta la información registrada en el documento Excel HORAS EXTRAS aportado  de manera complementaria por la 1a.  línea de defensa a través de correo electrónico de fecha 19/07/2021, se observa que el valor reconocido de HE en el periodo evaluado corresponde en promedio  al 7% de la remuneración básica mensual de los funcionarios a quienes se les reconoció el pago de éstas. </t>
  </si>
  <si>
    <t>De conformidad con lo expuesto por la 1a. Linea de defensa, las evidencias aportadas relacionadas con las listas de asistencia a las diferentes actividades desarrolladas en el periodo evaluado, asi como a la ejecución presupuestal reportada en el  INFORME DE EJECUCIÓN DEL PRESUPUESTO DE GASTOS E INVERSIONES correspondiente al corte del  30/06/2021 del 0%; se observa que la entidad, de manera general, viene dando cumplimiento a lo normado.</t>
  </si>
  <si>
    <r>
      <t xml:space="preserve">De conformidad con lo expuesto por la 1a. linea de defensa y de la verificación realizada al documento  PLAN ESTRATÉGICO DE TALENTO HUMANO 2021, que incluye los planes de Capacitación, Bienestar e incentivos, Seguridad y Salud en el Trabajo y el de vacantes; no se identifica de manera clara cual es el </t>
    </r>
    <r>
      <rPr>
        <b/>
        <sz val="10"/>
        <color theme="1"/>
        <rFont val="Calibri"/>
        <family val="2"/>
        <scheme val="minor"/>
      </rPr>
      <t>Plan de Incentivos</t>
    </r>
    <r>
      <rPr>
        <sz val="10"/>
        <color theme="1"/>
        <rFont val="Calibri"/>
        <family val="2"/>
        <scheme val="minor"/>
      </rPr>
      <t xml:space="preserve"> para los funcionarios de la entidad en la vigencia 2021; conforme lo anterior se mantiene la recomendación de  tener en cuenta los aspectos identificados como oportunidad de mejora para los planes estrategicos de Talento Humano en el informe presentado por la OCI en marzo de 2021 a través del radicado de ORFEO 20211100027573 (Informe Seguimiento Planes Institucionales).
Sobre este particular la 1a. linea de defensa a través de correo electrónico de fecha 19/07/2021,. realiza la siguiente precisión:
"</t>
    </r>
    <r>
      <rPr>
        <i/>
        <sz val="10"/>
        <color theme="1"/>
        <rFont val="Calibri"/>
        <family val="2"/>
        <scheme val="minor"/>
      </rPr>
      <t>De conformidad  con la normatividad vigente se establece que "Las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 es así como se estableció tanto en el reporte del primer trimestre como en el segundo, que la Entidad actualmente no cuenta con los recursos para cumplir con este ítem, encontrándose con ello que se ha realizado la promoción de la oferta de capacitación ofertada por el DASCD, actividad contemplada en el Plan de Bienestar e Incentivos de la Entidad, el cual puede consultar en el enlace: https://fuga.gov.co/sites/default/files/plan-estrategico-de-talento-humano_peth_fuga_2021.pdf
Por lo anterior, mediante ORFEO 20212800031943, el cual es de consulta publica se relaciono la oferta de cursos del Instituto de Lenguas de la Universidad Distrital, con cuya gestión se obtuvo descuentos especiales por ser empleados del Distrito, así mismo, se adjunta los boletines de fechas 01 de junio y 22 de junio, en los cuales, respectivamente se divulgo las inscripciones para la 11a convocatoria del Fondo Educativo en Administración de Recursos para Capacitación Educativa de los Empleados Públicos del Distrito Capital - FRADEC y el curso virtual en liderazgo e innovación en la Universidad de Georgetown. Se resalta que respecto a los boletines del 01 de junio y 22 de junio se espera la publicación por ORFEO por parte del área de comunicaciones, quienes realizan ese proceso de forma trimestral."</t>
    </r>
  </si>
  <si>
    <t>Se evidencia que la papelería de la entidad es uniforme en su calidad. 
De la consulta realizada  al expediente salida de elementos de consumo indicado por la 1a. linea de defensa,  se evidencia que la entrega de papelería en el periodo evaluado corresponde a las necesidades propias de las actividades desarrolladas en cumplimiento de su misionalidad.
Conforme lo anterior se observa cumplimiento de lo normado.</t>
  </si>
  <si>
    <t>CAPÍTULO VI. PLANES DE AUSTERIDAD E INDICADOR DE AUSTERIDAD</t>
  </si>
  <si>
    <t>Una vez evaluado el monitoreo de la 1a. Línea de Defensa y la evidencia aportada; así como la implementación en la entidad de la Política Cero Papel, se observa que la entidad de manera general  cumple lo normado.
De igual manera  la 1a. linea de defensa  presenta  la estadistica de impresiones realizadas en el periodo evaluado en el IINFORME DE AUSTERIDAD DEL GASTO II TRIMESTRE 2021 FUNDACIÓN GILBERTO ALZATE AVEDAÑO, donde se registra un total de 2080 impresiones (Correspondencia 1.783, Casa Amarilla 294 y Sede Grifos 3), identificando las dependencias con mayor consumo y la justificación de las situaciones por la cuales se lleva a cabo impresiones.</t>
  </si>
  <si>
    <t>Se adjunta archivo de las horas extras pagadas durante el trimestre junto a los siguientes soportes: Radicados Orfeo autorización horas extras abril: 20213000025863 y 20213000025763; Confirmación de horas realizadas, Liquidación con Radicado de Orfeo  20212800030083 , 20212800030073 y Resolución de pago No. 050 de 2021 con radicado 20212300000505. Radicado de Orfeo autorización horas extras de mayo: 20213000026003 y 20213000026013, confirmación de horas realizadas, Liquidación según radicado de orfeo 20212088835567 y Resolución de pago No, 067 de 2021 con ORFEO 20212300000675.  Radicado de autorización de orfeo No. 20213000033093, confirmación, liquidación según radicado 20212800043133 y Resolución de pago No. 094 de 2021 con radicado 20212300000945.
Se anexan los Orfeos en: \\192.168.0.34\Informes Austeridad Gasto\AÑO 2021\II TRIM\Decreto 492\HORAS EXTRAS</t>
  </si>
  <si>
    <t xml:space="preserve">
Conforme lo expuesto por la 1a. Linea de defensa  y la misionalidad de la entidad,  no aplica la evaluación del criterio.</t>
  </si>
  <si>
    <r>
      <t xml:space="preserve">Se observa en la evidencia aportada por la primera línea de defensa, que la ejecución de la reserva alcanzó al cierre del período evaluado el 74,50%   de ejecución  (23 puntos por encima de lo reportado al cierre de marzo), así:
* </t>
    </r>
    <r>
      <rPr>
        <b/>
        <sz val="10"/>
        <rFont val="Calibri"/>
        <family val="2"/>
        <scheme val="minor"/>
      </rPr>
      <t>Gastos de Funcionamiento:</t>
    </r>
    <r>
      <rPr>
        <sz val="10"/>
        <rFont val="Calibri"/>
        <family val="2"/>
        <scheme val="minor"/>
      </rPr>
      <t xml:space="preserve"> 56,80% (36 puntos por encima respecto al cierre de marzo 20,93%)
*</t>
    </r>
    <r>
      <rPr>
        <b/>
        <sz val="10"/>
        <rFont val="Calibri"/>
        <family val="2"/>
        <scheme val="minor"/>
      </rPr>
      <t xml:space="preserve"> Inversión</t>
    </r>
    <r>
      <rPr>
        <sz val="10"/>
        <rFont val="Calibri"/>
        <family val="2"/>
        <scheme val="minor"/>
      </rPr>
      <t xml:space="preserve"> 76,97% (21 puntos por encima respecto al cierre de marzo 55,82%)
El documento aportado como evidencia tambien presenta las recomendaciones realizadas por el área de Presupuesto a la ejecución de las reservas, asi como la desagregación de cada uno de los registros que componen las reservas tanto de funcionamiento como de inversión, con las alertas correspondientes para cada uno de ellos.  
Conforme lo anterior y a la información registrada en el documento de evidencia, se observa que  los procesos contractuales relacionados  fueron suscritos en el 2020, con lo cual se da cumplimiento a lo normado</t>
    </r>
  </si>
  <si>
    <t xml:space="preserve">De conformidad con lo expuesto en el monitoreo, así como lo evidenciado en la verificación realizada a la información registrada en el documento BD CTOS 2021 con corte 30/06/2021, se observa que para el periodo evaluado la entidad llevo a cabo 6 procesos de Compraventa (Tipología especifica 121 121 Compraventa Bienes Muebles), los cuales  fueron adelantados bajo la modalidad de Acuerdo Marco (5: Ordenes de Compra 69923, 69925, 69926, 69927, 69924) y Minima Cuantía (1: CO1.BDOS.1971550)
Teniendo en cuenta lo  anterior y lo evidenicado en la consulta en el link  https://colombiacompra.gov.co/tienda-virtual-del-estado-colombiano/ordenes-compra/?number_order=69923&amp;state=&amp;entity=FUNDACI%C3%93N%20GILBERTO%20ALZATE%20AVENDA%C3%91O&amp;tool=&amp;date_to=2021-06-30&amp;date_from=2021-04-01, se evidencia que la entidad cumple con el criterio evaluado.
</t>
  </si>
  <si>
    <r>
      <rPr>
        <b/>
        <sz val="10"/>
        <color theme="1"/>
        <rFont val="Franklin Gothic Book"/>
        <family val="2"/>
      </rPr>
      <t>Subdirección Centro:</t>
    </r>
    <r>
      <rPr>
        <sz val="10"/>
        <color theme="1"/>
        <rFont val="Franklin Gothic Book"/>
        <family val="2"/>
      </rPr>
      <t xml:space="preserve">
En el periodo reportado NO se llevaron a cabo compras sin licitación o concurso de méritos.
</t>
    </r>
    <r>
      <rPr>
        <b/>
        <sz val="10"/>
        <color theme="1"/>
        <rFont val="Franklin Gothic Book"/>
        <family val="2"/>
      </rPr>
      <t xml:space="preserve">
SAyC:
</t>
    </r>
    <r>
      <rPr>
        <sz val="10"/>
        <color theme="1"/>
        <rFont val="Franklin Gothic Book"/>
        <family val="2"/>
      </rPr>
      <t>En el periodo evaluado  NO se llevaron a cabo compras sin licitacion o concurso de meritos.</t>
    </r>
    <r>
      <rPr>
        <b/>
        <sz val="10"/>
        <color theme="1"/>
        <rFont val="Franklin Gothic Book"/>
        <family val="2"/>
      </rPr>
      <t xml:space="preserve"> 
SCorporativa:
</t>
    </r>
    <r>
      <rPr>
        <sz val="10"/>
        <color theme="1"/>
        <rFont val="Franklin Gothic Book"/>
        <family val="2"/>
      </rPr>
      <t xml:space="preserve">Durante el segundo trimestre de la presente vigencia, al interior de la Subdirección de Gestión Corporativa se adelantaron procesos de selección que se vieron reflejados en la suscripción de los siguientes contratos:
* FUGA-102-2021 - Adquisición de licencias google para los funcionarios de la Fundación - Expediente de orfeo: 202113002000900114E.
* FUGA-96-2021 - Servicio integral de vigilancia y seguridad privada para todos los bienes muebles e inmuebles de propiedad y/o tenencia de la Fundación Gilberto Alzate Avendaño - Expediente de orfeo: 202113002000900095E.
* FUGA-103-2021 - Adquisición de ropa de labor para funcionarios de la Fundación Gilberto Alzate Avendaño – Vestuario para dama - Expediente de orfeo: 202113002000900133E.
* FUGA-104-2021 - Adquisición de ropa de labor para funcionarios de la Fundación Gilberto Alzate Avendaño – Calzado para caballero - Expediente de orfeo: 202113002000900134E.
* FUGA-105-2021 - Adquisición de ropa de labor para funcionarios de la Fundación Gilberto Alzate Avendaño – Calzado para dama - Expediente de orfeo: 202113002000900135E.
* FUGA-106-2021 - Adquisición de ropa de labor para funcionarios de la Fundación Gilberto Alzate Avendaño – Vestuario para caballero - Expediente de orfeo: 202113002000900093E.
* FUGA-107-2021 - Prestar el servicio integral de aseo y cafetería para las instalaciones de la Fundación Gilberto Alzate Avendaño - Expediente de orfeo: 202113002000900094E.
</t>
    </r>
    <r>
      <rPr>
        <b/>
        <sz val="10"/>
        <color theme="1"/>
        <rFont val="Franklin Gothic Book"/>
        <family val="2"/>
      </rPr>
      <t xml:space="preserve">
OAJ:
</t>
    </r>
    <r>
      <rPr>
        <sz val="10"/>
        <color theme="1"/>
        <rFont val="Franklin Gothic Book"/>
        <family val="2"/>
      </rPr>
      <t xml:space="preserve">DURANTE EL PERIODO EVALUADO SE REALIZARON CONTRATACIONES POR MODALIDADES DISTINTAS A LA LICITACION PUBLICA O CONCURSO DE MERITOS.
COMO EVIDENCIA SE ENVIA LA BASE DE DATOS DE CONTRATACION DEL PERIODO.
ES VALIDO ACLARAR QUE PARA EL DESARROLLO DE TODOS LOS PROCESOS SE TIENE EN CUENTA LAS CONDICIONES QUE EL MERCADO OFREZCA Y SE ESCOGIO LA MAS EFICIENTE Y FAVORABLE.
</t>
    </r>
  </si>
  <si>
    <t>De conformidad con lo expuesto en el monitoreo, así como lo evidenciado en la verificación realizada al documento BD CTOS 2021, con corte 30/06/2021, se observa que para el periodo evaluado la entidad no llevo a cabo procesos de contratación vinculados a lo aqui normado.
Teniendo en cuenta lo  anterior, este criterio no se evalúa en el presente seguimiento.</t>
  </si>
  <si>
    <t xml:space="preserve">En el  periodo  no se celebraron contratos o convenios relacionados con el criterio evaluado.
Se verifican las evidencias aportadas por la  Subdirección Artística y Cultural, sobre el Convenio con Recursos LEP del II Trimestre de 2021; sobre el particular se aclara que si bien la entidad no reporta de forma directa a la Dirección General del Presupuesto, si presenta el correspondiente informe mensual ante la SCRD para lo de su competencia, con lo cual se da cumplimiento a lo normado.
</t>
  </si>
  <si>
    <t xml:space="preserve">De acuerdo con lo expuesto por la primera línea de defensa y la verificación realizada a la BD CTOS 2021 con corte 30/06/2021, se evidencia que no aplica la validación de éste criterio para el período evaluado
</t>
  </si>
  <si>
    <r>
      <t xml:space="preserve">De acuerdo a la información  entregada por la primera línea de defensa, se evidencia:
* </t>
    </r>
    <r>
      <rPr>
        <b/>
        <sz val="10"/>
        <color theme="1"/>
        <rFont val="Calibri"/>
        <family val="2"/>
        <scheme val="minor"/>
      </rPr>
      <t xml:space="preserve">Retiros: </t>
    </r>
    <r>
      <rPr>
        <sz val="10"/>
        <color theme="1"/>
        <rFont val="Calibri"/>
        <family val="2"/>
        <scheme val="minor"/>
      </rPr>
      <t xml:space="preserve"> No se presentan para el periodo evaluado.
</t>
    </r>
    <r>
      <rPr>
        <b/>
        <sz val="10"/>
        <color theme="1"/>
        <rFont val="Calibri"/>
        <family val="2"/>
        <scheme val="minor"/>
      </rPr>
      <t xml:space="preserve">* Vinculaciones: </t>
    </r>
    <r>
      <rPr>
        <sz val="10"/>
        <color theme="1"/>
        <rFont val="Calibri"/>
        <family val="2"/>
        <scheme val="minor"/>
      </rPr>
      <t xml:space="preserve"> Se valida la información reportada en el monitoreo, asi como la información complementaria recibida a través de correo electrónico de fecha 19/07/2021:
1. Acta de induccion (ORFEO 20212800055483).
2. Formato evaluación de inducción (ORFEO 20214000061273).
3. Pantallazos del ORFEO 20212800039633 donde reposa el examen preocupacional de ingreso.
Adicionalmente se hace la siguiente precisión:
4. Respecto al entrenamiento en puesto de trabajo, la Guia  TH-GU-03 indica que el mismo se realizará dentro de los treinta (30) días hábiles posteriores a la inducción, los cuales a la fecha de reporte no se han cumplido, término que puede ser prorrogado por situaciones de fuerza mayor o caso fortuito, por lo tanto, su relación no es obligatoria en el presente informe.
Conforme lo anterior se observa que se está dando cumplimiento a los requisitos legales establecidos para los procesos de vinculación. Respecto al formato de entrenamiento en el puesto de trabajo, este será validado en el  seguimiento IIIT.
</t>
    </r>
  </si>
  <si>
    <t xml:space="preserve">De acuerdo con  lo reportado por la 1a. linea de defensa y de la verificación realizada a la evidencia aportada por la Oficina Asesora Jurídica (BD CTOS 2021 con corte 30/06/2021)  se observa que en el periodo evaluado no se susccribieron contratos de impresión y publicaciones.
Conforme lo anterior, se observa que la entidad cumple en términos generales el criterio evaluado, también  con lo establecido en la Ley 1474 de 2011 Artículo 10. que busca garantizar el derecho a la información de los ciudadanos, lo cual se realiza  a través de la página web de la entidad (http://www.fuga.gov.co/).
Adicionalmente  no se evidencia la utilización de los medios de comunicación de la entidad con fines de divulgación de partidos políticos o candidatos.
</t>
  </si>
  <si>
    <t xml:space="preserve">De acuerdo con lo reportado por la 1a. linea de defensa y de  la verificación realizada a la evidencia aportada por la Oficina Asesora Jurídica (BD CTOS 2021 con corte 30/06/2021), se observa que  la entidad cumple en términos generales el criterio evaluado.  
Se cumple también lo establecido en la Ley 1474 de 2011 Artículo 10. que busca garantizar el derecho a la información de los ciudadanos,  a través de la página web de la entidad (http://www.fuga.gov.co/).
</t>
  </si>
  <si>
    <t xml:space="preserve">
En el periodo evaluado, de conformidad con lo expuesto por la primera línea de defensa y de la verificación realizada  a  la  BD CTOS 2021 con corte 30/06/2021;  se observa que en el periodo evaluado la entidad da cumplimiento al criterio establecido.
</t>
  </si>
  <si>
    <t>De acuerdo con lo registrado en el monitoreo realizado por la 1a. línea de defensa y a la verificación de los Considerando de las Resoluciones 050, 067 y 094 de 2021 aportadas como evidencia, se observa que las horas extras pagadas en abril, mayo y junio se reconocen a  funcionarios con el cargo de Operario y Técnico Operativo, estan justificadas  y se encontraban previamente autorizadas; conforme lo anterior se cumple con el criterio evaluado.</t>
  </si>
  <si>
    <r>
      <t xml:space="preserve">De acuerdo con  lo indicado por la 1a. linea de defensa, asi como de la verificación realizada a la evidencia aportada y  al documento PLAN ESTRATÉGICO DE TALENTO HUMANO 2021, que incluye los planes de Capacitación, Binestar, Seguridad y Salud en el Trabajo y el de vacantes; se observa que para el trimestre se tenía prevista la ejecución de seis actividades (1. Liderazgo, 2. Supervisión de Contratos, manual de Contratación y Contratación Publica, 3. Gobierno en línea - Buen Gobierno, 4. Evaluación de desempeño, 5. Administración de Riesgo, y 6. Manejo de residuos y uso de los recursos), lo cual es coherente con lo registrado en el formato ge-ft-02_plan_de_accion_para_seguimiento_y_monitoreo_planes_institucionales_y_estrategicos (PETH Vr1 2021 Seguimiento a II trim)
De la verificación realizada a las evidencias aportadas de manera complementaria a través de correo electrónico de fecha 19/07/2021, se observa:
1. Liderazgo:  Se evidencia lista de asistencia a las dos capacitaciones realizadas y la presentación realizada.
2. Supervisión de Contratos, Manual de Contratación y Contratación Publica: Se aporta la presentaación realizada en desarrollo de esta actividad y el registro de asistencia.
3. Gobierno en Linea - Buen Gobierno:  Se aporta las piezas comunicativas de invitación al evento, asi como los pantallazos de la presentación, no obstante este último  no permite identificar de manera clara cuantos participantes de la FUGA asistieron a esa capacitación.
 4. Evaluación de desempeño: Se evidencia a través del Orfeo 20212800027313 la gestión adelantada. Se soporta con la publicación de participar en la actividad, presentación y lista de inscritos.
5. Administración de Riesgo: Se evidencia a través del Orfeo 20212000027703, la gestión adelantada. Se soporta con la convocatoria realizada, la presentación,  el caso expuesto y la  lista de asistencia.
6. Manejo de residuos y uso de los recursos: Se evidencia a través del Orfeo 20212800028823 la gestión adelantada. Se soporta con la  convocatoria, la presentación y la lista de asistentes que incluye la aplicación de una encuesta de aprehensión de conocimiento.
Se mantiene lo observado en el seguimiento respecto a:
"... </t>
    </r>
    <r>
      <rPr>
        <i/>
        <sz val="10"/>
        <color theme="1"/>
        <rFont val="Calibri"/>
        <family val="2"/>
        <scheme val="minor"/>
      </rPr>
      <t xml:space="preserve">es importante indicar que  la capacitación </t>
    </r>
    <r>
      <rPr>
        <b/>
        <i/>
        <sz val="10"/>
        <color theme="1"/>
        <rFont val="Calibri"/>
        <family val="2"/>
        <scheme val="minor"/>
      </rPr>
      <t>PAAC y pagos</t>
    </r>
    <r>
      <rPr>
        <i/>
        <sz val="10"/>
        <color theme="1"/>
        <rFont val="Calibri"/>
        <family val="2"/>
        <scheme val="minor"/>
      </rPr>
      <t>, está vinculada a la actividad</t>
    </r>
    <r>
      <rPr>
        <b/>
        <i/>
        <sz val="10"/>
        <color theme="1"/>
        <rFont val="Calibri"/>
        <family val="2"/>
        <scheme val="minor"/>
      </rPr>
      <t xml:space="preserve"> Capacitación relacionada con los temas de gestión financiera,</t>
    </r>
    <r>
      <rPr>
        <i/>
        <sz val="10"/>
        <color theme="1"/>
        <rFont val="Calibri"/>
        <family val="2"/>
        <scheme val="minor"/>
      </rPr>
      <t xml:space="preserve"> con una meta de 1 capacitación en la vigencia; no obstante la capacitación recibida correspondió a un tema puntual de presupuesto y de diligenciamiento de formatos; no se identifica como en éste ejercicio se abarcan los temas de todo el proceso de gestión financiera, observación hecha también en el seguimiento de Control Interno Contable</t>
    </r>
    <r>
      <rPr>
        <sz val="10"/>
        <color theme="1"/>
        <rFont val="Calibri"/>
        <family val="2"/>
        <scheme val="minor"/>
      </rPr>
      <t xml:space="preserve">", sobre este particular, la 1a. linea de defensa realiza la siguiente precisión:  </t>
    </r>
    <r>
      <rPr>
        <i/>
        <sz val="10"/>
        <color theme="1"/>
        <rFont val="Calibri"/>
        <family val="2"/>
        <scheme val="minor"/>
      </rPr>
      <t>"La capacitación de GESTIÓN FINANCIERA se relaciono en el Plan de Austeridad del primer trimestre no en el reporte del segundo trimestre, por cuanto se cumplió antes del periodo de vencimiento, en la cual se remitió el listado de asistencia, la misma se encuentra en ORFEO 20212800040933. Adicionalmente, es de precisar que en la capacitación se abordó el tema de PAAC y PAGOS como tema interno de la Gestión Financiera, encontrándose que el PIC al no ser específico con el tema de Gestión Financiera a abordar, permite que la misma capacitación sea de cualquier tema inmerso, de acuerdo a las necesidades de la Entidad, es por ello, que se da como cumplida la actividad por cuanto se realizó la capacitación en el tema de Gestión Financiera conforme las necesidades del servicio, para esto, se adjunta también la presentación de la capacitación</t>
    </r>
    <r>
      <rPr>
        <sz val="10"/>
        <color theme="1"/>
        <rFont val="Calibri"/>
        <family val="2"/>
        <scheme val="minor"/>
      </rPr>
      <t xml:space="preserve">". 
</t>
    </r>
    <r>
      <rPr>
        <strike/>
        <sz val="10"/>
        <color theme="1"/>
        <rFont val="Calibri"/>
        <family val="2"/>
        <scheme val="minor"/>
      </rPr>
      <t xml:space="preserve">
</t>
    </r>
    <r>
      <rPr>
        <sz val="10"/>
        <color theme="1"/>
        <rFont val="Calibri"/>
        <family val="2"/>
        <scheme val="minor"/>
      </rPr>
      <t xml:space="preserve">Se verifica en el INFORME DE EJECUCIÓN DEL PRESUPUESTO DE GASTOS E INVERSIONES  de junio de 2021, que el  presupuesto asignado para el PIC durante  la vigencia correspondia  a $42,830,000 con una modificación durante el trimestre de -$ 17.132.000; con lo cual para el cierre del periodo evaluado el presupuesto  para la vigencia corresponde a $25.698.000, con  ejecución presupuestal  del 0% .
</t>
    </r>
  </si>
  <si>
    <r>
      <t>De acuerdo con  la  verificación realizada a las actividades de capacitación previstas en el   PIC 2021 Versión 1 de enero  de 2021,   se evidencia que no se preveen actividades que se encuentran ofertadas en el DASCD (https://moodle.serviciocivil.gov.co/pao/public/).
Conforme lo anterior y si bien se observa que de manera general se cumple lo normado,  se evidencia que  la</t>
    </r>
    <r>
      <rPr>
        <b/>
        <sz val="10"/>
        <color theme="1"/>
        <rFont val="Calibri"/>
        <family val="2"/>
        <scheme val="minor"/>
      </rPr>
      <t xml:space="preserve"> Capacitación en Supervisión de contratos, manual de  contratación y contratación pública,</t>
    </r>
    <r>
      <rPr>
        <sz val="10"/>
        <color theme="1"/>
        <rFont val="Calibri"/>
        <family val="2"/>
        <scheme val="minor"/>
      </rPr>
      <t xml:space="preserve"> prevista en el PIC, podría haber estado articulada con la ofertada por el DASCD, </t>
    </r>
    <r>
      <rPr>
        <b/>
        <sz val="10"/>
        <color theme="1"/>
        <rFont val="Calibri"/>
        <family val="2"/>
        <scheme val="minor"/>
      </rPr>
      <t>Modelo de Gestión Juridíca</t>
    </r>
    <r>
      <rPr>
        <sz val="10"/>
        <color theme="1"/>
        <rFont val="Calibri"/>
        <family val="2"/>
        <scheme val="minor"/>
      </rPr>
      <t>;  sin embargo de acuerdo a las evidencias aportadas, el desarrollo de la misma se enfoco en temas propios y particulares para  la entidad.</t>
    </r>
  </si>
  <si>
    <r>
      <t>De acuerdo con  las evidencias dispuestas en Orfeo  y lo expuesto en el monitoreo se evidencia los controles de asistencia y se soporta la gestión que se viene adelantado respecto a la transmisión de conocimiento con la actualización del procedimiento GS-PD-03 Procedimiento para elaboración del Plan Estratgégico de Talento Humano  02072021, en donde se establece como politica de operación la siguiente: "</t>
    </r>
    <r>
      <rPr>
        <i/>
        <sz val="10"/>
        <color theme="1"/>
        <rFont val="Calibri"/>
        <family val="2"/>
        <scheme val="minor"/>
      </rPr>
      <t>Cada vez que un servidor público reciba una capacitación especializada financiada por la Fundación Gilberto Alzate Avendaño, deberá firmar un compromiso (documento no controlado por el SIG), en donde deba realizar una socialización del conocimiento adquirido a servidores públicos y directivos siempre y cuando el tema sea pertinente para replicar al interior de la Entidad. En cualquier caso, se debe dejar registro de reunión en un plazo no mayor a 30 días calendario, posterior a ser recibida la capacitación. Adicionalmente realizará una entrega de copia digital de las memorias de capacitación a su jefe de área y al profesional especializado de Talento Humano para su custodia, sí estas fueron entregadas durante la capacitación. En la carta de compromiso el servidor público deberá establecer la autorización de descuento del valor de capacitación aprobada en caso de incumplir los compromisos.</t>
    </r>
    <r>
      <rPr>
        <sz val="10"/>
        <color theme="1"/>
        <rFont val="Calibri"/>
        <family val="2"/>
        <scheme val="minor"/>
      </rPr>
      <t>".
Se verifica  la ejecución del presupuesto asignado a Capacitación, el cual corresponde al  0% al corte de junio, rubro que comprende los gastos en alimentación o provisión de refrigerios en el desarrollo de las actividades del PIC.</t>
    </r>
  </si>
  <si>
    <t>De acuerdo con  lo indicado por la 1a. Línea de Defensa y lo observado en el INFORME DE EJECUCIÓN DEL PRESUPUESTO DE GASTOS E INVERSIONES con corte a junio 2021,  este criterio no aplica  en el período evaluado.</t>
  </si>
  <si>
    <t>De acuerdo con lo indicado por la 1a. Línea de Defensa y lo observado en el INFORME DE EJECUCIÓN DEL PRESUPUESTO DE GASTOS E INVERSIONES con corte a junio 2021,  este criterio no aplica  en el período evaluado.</t>
  </si>
  <si>
    <t>De acuerdo con lo indicado por la 1a. Línea de Defensa,  lo observado en el INFORME DE EJECUCIÓN DEL PRESUPUESTO DE GASTOS E INVERSIONES con corte a junio 2021, así como en la revisión efectuada a los procesos contractuales relacionados en la  BD CTOS 2021; este criterio no aplica  en el período evaluado.</t>
  </si>
  <si>
    <t xml:space="preserve">De acuerdo con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2.
</t>
  </si>
  <si>
    <t>La entidad desde la vigencia 2018 no tiene vehículos propios. 
De acuerdo con  los soportes  presentados por la 1a. línea de defensa  se observa que el servicio de transporte  se encuentra justificado por los subdirectores de la entidad conforme las necesidades misionales de la misma y en ejecución del contrato antes referenciado.
Conforme lo anteriormente expuesto se observa que la entidad viene dando cumplimiento a lo aquí normado.</t>
  </si>
  <si>
    <t>De acuerdo con  lo expuesto  por la primera línea de Defensa y a lo registrado en el   INFORME DE EJECUCIÓN DEL PRESUPUESTO DE GASTOS E INVERSIONES con corte a junio de 2021,   se cumple con lo dispuesto en la normatividad evaluada.</t>
  </si>
  <si>
    <t>De acuerdo con  lo indicado por la 1a. línea de defensa y a la evidencia aportada  se observa que los procesos registrados  de adquisición de elementos de consumo, se encuentran incluidos en el Plan Anual de Adquisiciones de la vigencia.
Adicionalmente y de acuerdo a  lo observado en el documento BD CTOS 2021 corte 30/06/2021, se evidencia que en el periodo evaluado no se gestionaron procesos con estas características.
 Conforme lo anteriormente expuesto se observa que se da cumplimiento a lo normado</t>
  </si>
  <si>
    <t>De acuerdo con la evidencia aportada,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b) Desarrollar campañas internas de concientización de ahorro de agua y energía. 
c) Mensajes de ahorro de agua y energía a través de correos electrónicos internos.</t>
  </si>
  <si>
    <r>
      <t>De conformidad con la verificación realizada al expediente de ORFEO registrado en el monitoreo por la 1a. Linea de defensa, se observa que las Resoluciones  013-2021 y  105-2021  establecen los criterios para el uso de los recursos de caja menor, los cuales cumplen con el criterio evaluado.
Se observa a través de los siguientes expedientes: 202120000800100003E,  202120000800100004E y 202120000800100005E que se registraron solicitudes de desembolso de caja menor por conceptos tales como:
* Servicio de disposición final de residuos arte orgánico (pieles de animales), cuyo peso es de 101 kg (Orfeo 20212700028483), cumpliendo el criterio establecido
* Impresión de 100 copias a color en papel opalina de recordatorio del evento del 28 de mayo en el marco de la conmemoración del Bronx Distrito Creativo. (Orfeo 20214000040483).
* Compra de 31 bolsas Kraft ecológicas tamaño 33 cm de alto, 13 cm de profundidad y 25 cm de ancho:  (Orfeo 20212800042953).
Sobre estas dos últimas solicitudes, no es clara la justificación de las condiciones de "</t>
    </r>
    <r>
      <rPr>
        <i/>
        <sz val="10"/>
        <color theme="1"/>
        <rFont val="Calibri"/>
        <family val="2"/>
        <scheme val="minor"/>
      </rPr>
      <t xml:space="preserve">carácter de imprevistos, urgentes, imprescindibles e inaplazables </t>
    </r>
    <r>
      <rPr>
        <sz val="10"/>
        <color theme="1"/>
        <rFont val="Calibri"/>
        <family val="2"/>
        <scheme val="minor"/>
      </rPr>
      <t xml:space="preserve">" que señala el criterio evaluado.
Sobre los formatos de Solicitud de Gasto se observa que todos se encuentran debidamente firmados tanto por el funcionario que solicita caja menor, como por el Ordenador del Gasto de Caja Menor;  las facturas o soportes de lo pagado y los  correspondientes formatos diligenciados de  Comprobantes de Caja Menor se evidencian en cada uno de los reembolsos realizados como soporte de la gestión adelantada. En el reembolso realizado en abril (Orfeo 20212600032343)  se evidencian los documentos soportes correspondientes a la gestión del I T, observada en el informe de seguimiento presentado por la OCI para ese periodo.
</t>
    </r>
  </si>
  <si>
    <t>2.8.4.3.1.3</t>
  </si>
  <si>
    <r>
      <t xml:space="preserve">En el trimestre solo se presentó la vinculación de </t>
    </r>
    <r>
      <rPr>
        <sz val="10"/>
        <color theme="0"/>
        <rFont val="Calibri"/>
        <family val="2"/>
        <scheme val="minor"/>
      </rPr>
      <t>MARÍA DEL PILAR MAYA HERRERA</t>
    </r>
    <r>
      <rPr>
        <sz val="10"/>
        <color theme="1"/>
        <rFont val="Calibri"/>
        <family val="2"/>
        <scheme val="minor"/>
      </rPr>
      <t>, como subdirectora para la Gestión del Centro de Bogotá  cuya acta de posesión se encuentra en ORFEO 20212300041653, (Este radicado de Orfeo se encuentra con acceso público), motivo por el cual no se anexa.  Adicionalmente mediante ORFEO 20212500055723 reposa la certificación de disponibilidad presupuestal para dicha vinculación. (Esta certificación también se encuentra con acceso público)</t>
    </r>
  </si>
  <si>
    <r>
      <t xml:space="preserve">En el trimestre solo se presentó la vinculación de </t>
    </r>
    <r>
      <rPr>
        <sz val="10"/>
        <color theme="0"/>
        <rFont val="Calibri"/>
        <family val="2"/>
        <scheme val="minor"/>
      </rPr>
      <t>MARÍA DEL PILAR MAYA HERRERA</t>
    </r>
    <r>
      <rPr>
        <sz val="10"/>
        <color theme="1"/>
        <rFont val="Calibri"/>
        <family val="2"/>
        <scheme val="minor"/>
      </rPr>
      <t>, como subdirectora para la Gestión del Centro de Bogotá  cuya acta de posesión se encuentra en ORFEO 20212300041653, (Este radicado de Orfeo se encuentra con acceso público), motivo por el cual no se anexa.  Adicionalmente mediante ORFEO 20212500055723 reposa la certificación de disponibilidad presupuestal para dicha vinculación. (Esta certificación también se encuentra con acceso público). Adicionalmente no se presentasron desvinculaciones en el periodo registrado.</t>
    </r>
  </si>
  <si>
    <r>
      <t xml:space="preserve">Durante el presente periodo se otorgó disfrute de las vacaciones a los funcionarios </t>
    </r>
    <r>
      <rPr>
        <sz val="10"/>
        <color theme="0"/>
        <rFont val="Franklin Gothic Book"/>
        <family val="2"/>
      </rPr>
      <t>Claudia Marcela Delgado</t>
    </r>
    <r>
      <rPr>
        <sz val="10"/>
        <rFont val="Franklin Gothic Book"/>
        <family val="2"/>
      </rPr>
      <t xml:space="preserve"> y </t>
    </r>
    <r>
      <rPr>
        <sz val="10"/>
        <color theme="0"/>
        <rFont val="Franklin Gothic Book"/>
        <family val="2"/>
      </rPr>
      <t>Luis Eduardo Vargas</t>
    </r>
    <r>
      <rPr>
        <sz val="10"/>
        <rFont val="Franklin Gothic Book"/>
        <family val="2"/>
      </rPr>
      <t xml:space="preserve">, Ver resoluciones 033 y 068 las cuales se pueden consultar en:
\\192.168.0.34\Informes Austeridad Gasto\AÑO 2021\II TRIM\Decreto 492\VACACIONES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</si>
</sst>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00%"/>
  </numFmts>
  <fonts count="24" x14ac:knownFonts="1">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sz val="9"/>
      <color theme="1"/>
      <name val="Calibri"/>
      <family val="2"/>
      <scheme val="minor"/>
    </font>
    <font>
      <sz val="10"/>
      <name val="Franklin Gothic Book"/>
      <family val="2"/>
    </font>
    <font>
      <sz val="10"/>
      <color rgb="FFFF0000"/>
      <name val="Franklin Gothic Book"/>
      <family val="2"/>
    </font>
    <font>
      <sz val="10"/>
      <color theme="1"/>
      <name val="Franklin Gothic Book"/>
      <family val="2"/>
    </font>
    <font>
      <b/>
      <sz val="10"/>
      <name val="Franklin Gothic Book"/>
      <family val="2"/>
    </font>
    <font>
      <strike/>
      <sz val="10"/>
      <color theme="1"/>
      <name val="Calibri"/>
      <family val="2"/>
      <scheme val="minor"/>
    </font>
    <font>
      <b/>
      <sz val="10"/>
      <color theme="4"/>
      <name val="Calibri"/>
      <family val="2"/>
      <scheme val="minor"/>
    </font>
    <font>
      <b/>
      <sz val="10"/>
      <color theme="1"/>
      <name val="Franklin Gothic Book"/>
      <family val="2"/>
    </font>
    <font>
      <b/>
      <i/>
      <sz val="10"/>
      <color theme="1"/>
      <name val="Calibri"/>
      <family val="2"/>
      <scheme val="minor"/>
    </font>
    <font>
      <sz val="10"/>
      <color theme="0"/>
      <name val="Calibri"/>
      <family val="2"/>
      <scheme val="minor"/>
    </font>
    <font>
      <sz val="10"/>
      <color theme="0"/>
      <name val="Franklin Gothic Book"/>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3">
    <xf numFmtId="0" fontId="0" fillId="0" borderId="0"/>
    <xf numFmtId="9" fontId="9" fillId="0" borderId="0" applyFont="0" applyFill="0" applyBorder="0" applyAlignment="0" applyProtection="0"/>
    <xf numFmtId="164" fontId="9" fillId="0" borderId="0" applyFont="0" applyFill="0" applyBorder="0" applyAlignment="0" applyProtection="0"/>
  </cellStyleXfs>
  <cellXfs count="232">
    <xf numFmtId="0" fontId="0" fillId="0" borderId="0" xfId="0"/>
    <xf numFmtId="0" fontId="0" fillId="0" borderId="0" xfId="0" applyAlignment="1">
      <alignment wrapText="1"/>
    </xf>
    <xf numFmtId="0" fontId="0" fillId="0" borderId="0" xfId="0" applyAlignment="1">
      <alignment horizontal="justify" vertical="center"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xf>
    <xf numFmtId="0" fontId="0" fillId="0" borderId="0" xfId="0" applyAlignment="1">
      <alignment horizontal="justify" wrapText="1"/>
    </xf>
    <xf numFmtId="0" fontId="0" fillId="0" borderId="0" xfId="0" applyFont="1" applyAlignment="1">
      <alignment horizontal="justify" wrapText="1"/>
    </xf>
    <xf numFmtId="0" fontId="1" fillId="0" borderId="0" xfId="0" applyFont="1" applyAlignment="1">
      <alignment horizontal="justify"/>
    </xf>
    <xf numFmtId="14" fontId="0" fillId="0" borderId="0" xfId="0" applyNumberFormat="1" applyAlignment="1">
      <alignment horizontal="justify"/>
    </xf>
    <xf numFmtId="0" fontId="4" fillId="0" borderId="0" xfId="0" applyFont="1"/>
    <xf numFmtId="0" fontId="6" fillId="0" borderId="0" xfId="0" applyFont="1"/>
    <xf numFmtId="0" fontId="5" fillId="2" borderId="2" xfId="0" applyFont="1" applyFill="1" applyBorder="1" applyAlignment="1">
      <alignment horizontal="left"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xf>
    <xf numFmtId="0" fontId="6" fillId="0" borderId="1" xfId="0" applyFont="1" applyBorder="1" applyAlignment="1">
      <alignment horizontal="justify" vertical="center"/>
    </xf>
    <xf numFmtId="0" fontId="6" fillId="0" borderId="1" xfId="0" applyFont="1" applyBorder="1" applyAlignment="1">
      <alignment vertical="center"/>
    </xf>
    <xf numFmtId="0" fontId="6" fillId="0" borderId="10" xfId="0" applyFont="1" applyBorder="1" applyAlignment="1">
      <alignment horizontal="justify"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6" fillId="0" borderId="1" xfId="0" applyFont="1" applyBorder="1" applyAlignment="1">
      <alignment horizontal="justify" vertical="center" wrapText="1"/>
    </xf>
    <xf numFmtId="0" fontId="6" fillId="0" borderId="0" xfId="0" applyFont="1" applyAlignment="1">
      <alignment horizontal="justify"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3" borderId="0" xfId="0" applyFont="1" applyFill="1"/>
    <xf numFmtId="0" fontId="5" fillId="2" borderId="13" xfId="0" applyFont="1" applyFill="1" applyBorder="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6" fillId="0" borderId="1" xfId="0" applyFont="1" applyBorder="1" applyAlignment="1">
      <alignment horizontal="justify" vertical="top" wrapText="1"/>
    </xf>
    <xf numFmtId="9" fontId="6" fillId="0" borderId="0" xfId="1" applyFont="1"/>
    <xf numFmtId="0" fontId="5" fillId="0" borderId="0" xfId="0" applyFont="1" applyAlignment="1">
      <alignment horizontal="justify" vertical="center"/>
    </xf>
    <xf numFmtId="0" fontId="5" fillId="0" borderId="0" xfId="0" applyFont="1"/>
    <xf numFmtId="0" fontId="5" fillId="0" borderId="0" xfId="0" applyFont="1" applyAlignment="1">
      <alignment horizontal="center" vertical="center"/>
    </xf>
    <xf numFmtId="9" fontId="5" fillId="0" borderId="0" xfId="0" applyNumberFormat="1" applyFont="1" applyAlignment="1">
      <alignment horizontal="center" vertical="center"/>
    </xf>
    <xf numFmtId="0" fontId="8" fillId="0" borderId="0" xfId="0" applyFont="1" applyFill="1"/>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justify" vertical="center" wrapText="1"/>
    </xf>
    <xf numFmtId="0" fontId="6" fillId="0" borderId="19" xfId="0" applyFont="1" applyBorder="1" applyAlignment="1">
      <alignment horizontal="justify" vertical="center"/>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6" fillId="0" borderId="23" xfId="0" applyFont="1" applyBorder="1" applyAlignment="1">
      <alignment horizontal="justify" vertical="center"/>
    </xf>
    <xf numFmtId="0" fontId="5" fillId="0" borderId="0" xfId="0" applyFont="1" applyAlignment="1">
      <alignment horizontal="left" vertical="center"/>
    </xf>
    <xf numFmtId="0" fontId="6" fillId="0" borderId="1" xfId="0" applyFont="1" applyBorder="1" applyAlignment="1">
      <alignment horizontal="center" vertical="center"/>
    </xf>
    <xf numFmtId="165" fontId="6" fillId="0" borderId="0" xfId="2" applyNumberFormat="1" applyFont="1"/>
    <xf numFmtId="10" fontId="6" fillId="0" borderId="0" xfId="1" applyNumberFormat="1" applyFont="1"/>
    <xf numFmtId="0" fontId="6" fillId="0" borderId="1" xfId="0" applyFont="1" applyFill="1" applyBorder="1" applyAlignment="1">
      <alignment horizontal="justify" vertical="center"/>
    </xf>
    <xf numFmtId="0" fontId="5" fillId="0" borderId="0" xfId="0" applyFont="1" applyAlignment="1">
      <alignment horizontal="left" vertical="center"/>
    </xf>
    <xf numFmtId="0" fontId="6" fillId="0" borderId="15" xfId="0" applyFont="1" applyBorder="1" applyAlignment="1">
      <alignment horizontal="justify" vertical="center"/>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10" fontId="5" fillId="0" borderId="0" xfId="1" applyNumberFormat="1" applyFont="1" applyAlignment="1">
      <alignment horizontal="center" vertical="center"/>
    </xf>
    <xf numFmtId="0" fontId="6" fillId="0" borderId="1" xfId="0" applyFont="1" applyFill="1" applyBorder="1" applyAlignment="1">
      <alignment horizontal="center" vertical="center"/>
    </xf>
    <xf numFmtId="0" fontId="6" fillId="0" borderId="15" xfId="0" applyFont="1" applyBorder="1" applyAlignment="1">
      <alignment horizontal="center" vertical="center" wrapText="1"/>
    </xf>
    <xf numFmtId="0" fontId="6" fillId="0" borderId="1" xfId="0" applyFont="1" applyBorder="1" applyAlignment="1">
      <alignment horizontal="center" vertical="center"/>
    </xf>
    <xf numFmtId="0" fontId="6" fillId="0" borderId="15" xfId="0" applyFont="1" applyBorder="1" applyAlignment="1">
      <alignment horizontal="justify" vertical="center" wrapText="1"/>
    </xf>
    <xf numFmtId="0" fontId="6" fillId="0" borderId="15" xfId="0" applyFont="1" applyBorder="1" applyAlignment="1">
      <alignment horizontal="center" vertical="center"/>
    </xf>
    <xf numFmtId="0" fontId="6" fillId="0" borderId="7" xfId="0" applyFont="1" applyFill="1" applyBorder="1" applyAlignment="1">
      <alignment horizontal="justify" vertical="center"/>
    </xf>
    <xf numFmtId="0" fontId="6" fillId="0" borderId="7" xfId="0" applyFont="1" applyFill="1" applyBorder="1" applyAlignment="1">
      <alignment horizontal="justify" vertical="center" wrapText="1"/>
    </xf>
    <xf numFmtId="0" fontId="6" fillId="0" borderId="19" xfId="0" applyFont="1" applyFill="1" applyBorder="1" applyAlignment="1">
      <alignment horizontal="justify" vertical="center"/>
    </xf>
    <xf numFmtId="0" fontId="6" fillId="0" borderId="19"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11" fillId="0" borderId="11" xfId="0" applyFont="1" applyBorder="1" applyAlignment="1">
      <alignment vertical="center"/>
    </xf>
    <xf numFmtId="0" fontId="11" fillId="0" borderId="1" xfId="0" applyFont="1" applyBorder="1" applyAlignment="1">
      <alignment vertical="center" wrapText="1"/>
    </xf>
    <xf numFmtId="0" fontId="11" fillId="2"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0" xfId="0" applyFont="1" applyAlignment="1">
      <alignment horizontal="center" vertical="center"/>
    </xf>
    <xf numFmtId="0" fontId="11" fillId="0" borderId="26" xfId="0" applyFont="1" applyBorder="1" applyAlignment="1">
      <alignment horizontal="justify" vertical="center"/>
    </xf>
    <xf numFmtId="0" fontId="11" fillId="0" borderId="27" xfId="0" applyFont="1" applyBorder="1" applyAlignment="1">
      <alignment horizontal="justify" vertical="center"/>
    </xf>
    <xf numFmtId="0" fontId="11" fillId="0" borderId="28" xfId="0" applyFont="1" applyBorder="1" applyAlignment="1">
      <alignment horizontal="justify" vertical="center"/>
    </xf>
    <xf numFmtId="0" fontId="11" fillId="0" borderId="7" xfId="0" applyFont="1" applyBorder="1" applyAlignment="1">
      <alignment horizontal="justify" vertical="center"/>
    </xf>
    <xf numFmtId="0" fontId="11" fillId="0" borderId="1" xfId="0" applyFont="1" applyBorder="1" applyAlignment="1">
      <alignment horizontal="justify" vertical="center"/>
    </xf>
    <xf numFmtId="0" fontId="11" fillId="0" borderId="15" xfId="0" applyFont="1" applyBorder="1" applyAlignment="1">
      <alignmen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11" fillId="0" borderId="1" xfId="0" applyFont="1" applyBorder="1" applyAlignment="1">
      <alignment horizontal="justify" vertical="center" wrapText="1"/>
    </xf>
    <xf numFmtId="0" fontId="6" fillId="3" borderId="8" xfId="0" applyFont="1" applyFill="1" applyBorder="1" applyAlignment="1">
      <alignment horizontal="justify" vertical="center"/>
    </xf>
    <xf numFmtId="0" fontId="6" fillId="3" borderId="1" xfId="0" applyFont="1" applyFill="1" applyBorder="1" applyAlignment="1">
      <alignment horizontal="justify" vertical="center"/>
    </xf>
    <xf numFmtId="0" fontId="6" fillId="3" borderId="1" xfId="0" applyFont="1" applyFill="1" applyBorder="1" applyAlignment="1">
      <alignment horizontal="justify" vertical="center" wrapText="1"/>
    </xf>
    <xf numFmtId="0" fontId="6" fillId="3" borderId="1" xfId="0" applyFont="1" applyFill="1" applyBorder="1" applyAlignment="1">
      <alignment horizontal="center" vertical="center"/>
    </xf>
    <xf numFmtId="0" fontId="5" fillId="2" borderId="25" xfId="0" applyFont="1" applyFill="1" applyBorder="1" applyAlignment="1">
      <alignment horizontal="left" vertical="center"/>
    </xf>
    <xf numFmtId="0" fontId="6" fillId="0" borderId="27" xfId="0" applyFont="1" applyFill="1" applyBorder="1" applyAlignment="1">
      <alignment horizontal="justify" vertical="center" wrapText="1"/>
    </xf>
    <xf numFmtId="0" fontId="6" fillId="0" borderId="8" xfId="0" applyFont="1" applyFill="1" applyBorder="1" applyAlignment="1">
      <alignment horizontal="justify" vertical="center"/>
    </xf>
    <xf numFmtId="0" fontId="6" fillId="0" borderId="1" xfId="0" applyFont="1" applyFill="1" applyBorder="1" applyAlignment="1">
      <alignment horizontal="justify" vertical="top"/>
    </xf>
    <xf numFmtId="0" fontId="6" fillId="0" borderId="15" xfId="0" applyFont="1" applyFill="1" applyBorder="1" applyAlignment="1">
      <alignment horizontal="justify" vertical="center"/>
    </xf>
    <xf numFmtId="0" fontId="6" fillId="0" borderId="15" xfId="0" applyFont="1" applyFill="1" applyBorder="1" applyAlignment="1">
      <alignment horizontal="center" vertical="center"/>
    </xf>
    <xf numFmtId="0" fontId="11" fillId="0" borderId="28" xfId="0" applyFont="1" applyFill="1" applyBorder="1" applyAlignment="1">
      <alignment horizontal="justify" vertical="center"/>
    </xf>
    <xf numFmtId="0" fontId="6" fillId="0" borderId="0" xfId="0" applyFont="1" applyFill="1"/>
    <xf numFmtId="0" fontId="8" fillId="0" borderId="1" xfId="0" applyFont="1" applyFill="1" applyBorder="1" applyAlignment="1">
      <alignment horizontal="justify" vertical="center" wrapText="1"/>
    </xf>
    <xf numFmtId="0" fontId="6" fillId="0" borderId="27" xfId="0" applyFont="1" applyBorder="1" applyAlignment="1">
      <alignment horizontal="center" vertical="center" wrapText="1"/>
    </xf>
    <xf numFmtId="0" fontId="6" fillId="0" borderId="31" xfId="0" applyFont="1" applyBorder="1" applyAlignment="1">
      <alignment horizontal="justify" vertical="center"/>
    </xf>
    <xf numFmtId="0" fontId="5" fillId="2" borderId="1" xfId="0" applyFont="1" applyFill="1" applyBorder="1" applyAlignment="1">
      <alignment horizontal="center" vertical="center"/>
    </xf>
    <xf numFmtId="0" fontId="6" fillId="0" borderId="32" xfId="0" applyFont="1" applyBorder="1" applyAlignment="1">
      <alignment horizontal="center" vertical="center"/>
    </xf>
    <xf numFmtId="0" fontId="5" fillId="2"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xf>
    <xf numFmtId="166" fontId="6" fillId="0" borderId="0" xfId="1" applyNumberFormat="1" applyFont="1"/>
    <xf numFmtId="1" fontId="6" fillId="0" borderId="0" xfId="1" applyNumberFormat="1" applyFont="1"/>
    <xf numFmtId="0" fontId="8" fillId="3"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6" fillId="0" borderId="23" xfId="0" applyFont="1" applyFill="1" applyBorder="1" applyAlignment="1">
      <alignment horizontal="justify" vertical="center"/>
    </xf>
    <xf numFmtId="0" fontId="6" fillId="0" borderId="19" xfId="0" applyFont="1" applyFill="1" applyBorder="1" applyAlignment="1">
      <alignment horizontal="justify" vertical="top" wrapText="1"/>
    </xf>
    <xf numFmtId="0" fontId="6" fillId="0" borderId="19" xfId="0" applyFont="1" applyFill="1" applyBorder="1" applyAlignment="1">
      <alignment horizontal="center" vertical="center"/>
    </xf>
    <xf numFmtId="0" fontId="0" fillId="0" borderId="1" xfId="0" applyFill="1" applyBorder="1"/>
    <xf numFmtId="0" fontId="8" fillId="3" borderId="0" xfId="0" applyFont="1" applyFill="1"/>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0" xfId="0" applyFont="1" applyAlignment="1">
      <alignment horizontal="center" vertical="center"/>
    </xf>
    <xf numFmtId="9" fontId="12" fillId="0" borderId="0" xfId="0" applyNumberFormat="1" applyFont="1" applyAlignment="1">
      <alignment horizontal="center" vertical="center"/>
    </xf>
    <xf numFmtId="0" fontId="8" fillId="0" borderId="0" xfId="0" applyFont="1" applyAlignment="1">
      <alignment horizontal="justify" vertical="center"/>
    </xf>
    <xf numFmtId="0" fontId="8" fillId="0" borderId="0" xfId="0" applyFont="1"/>
    <xf numFmtId="10" fontId="12" fillId="0" borderId="0" xfId="1" applyNumberFormat="1" applyFont="1" applyAlignment="1">
      <alignment horizontal="center" vertical="center"/>
    </xf>
    <xf numFmtId="0" fontId="16" fillId="0" borderId="1" xfId="0" applyFont="1" applyFill="1" applyBorder="1" applyAlignment="1">
      <alignment vertical="center" wrapText="1"/>
    </xf>
    <xf numFmtId="0" fontId="1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4" fillId="0" borderId="1" xfId="0" applyFont="1" applyBorder="1" applyAlignment="1">
      <alignment horizontal="justify" vertical="center"/>
    </xf>
    <xf numFmtId="0" fontId="8" fillId="0" borderId="1" xfId="0" applyFont="1" applyBorder="1" applyAlignment="1">
      <alignment horizontal="justify" vertical="center" wrapText="1"/>
    </xf>
    <xf numFmtId="0" fontId="6" fillId="0" borderId="1" xfId="0" applyFont="1" applyFill="1" applyBorder="1" applyAlignment="1">
      <alignment vertical="center"/>
    </xf>
    <xf numFmtId="0" fontId="11" fillId="0" borderId="15" xfId="0" applyFont="1" applyBorder="1" applyAlignment="1">
      <alignment horizontal="justify" vertical="center"/>
    </xf>
    <xf numFmtId="0" fontId="12" fillId="2" borderId="5"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10" fillId="0" borderId="0" xfId="0" applyFont="1" applyFill="1" applyAlignment="1">
      <alignment horizontal="center" vertical="center"/>
    </xf>
    <xf numFmtId="0" fontId="12" fillId="0" borderId="0" xfId="0" applyFont="1" applyFill="1" applyAlignment="1">
      <alignment horizontal="center" vertical="center"/>
    </xf>
    <xf numFmtId="0" fontId="6" fillId="0" borderId="7" xfId="0" applyFont="1" applyBorder="1" applyAlignment="1">
      <alignment vertical="center"/>
    </xf>
    <xf numFmtId="0" fontId="11" fillId="0" borderId="7" xfId="0" applyFont="1" applyBorder="1" applyAlignment="1">
      <alignment vertical="center" wrapText="1"/>
    </xf>
    <xf numFmtId="0" fontId="6" fillId="0" borderId="15" xfId="0" applyFont="1" applyBorder="1" applyAlignment="1">
      <alignment horizontal="center" vertical="center"/>
    </xf>
    <xf numFmtId="0" fontId="8" fillId="0" borderId="7" xfId="0" applyFont="1" applyFill="1" applyBorder="1" applyAlignment="1">
      <alignment horizontal="justify" vertical="center" wrapText="1"/>
    </xf>
    <xf numFmtId="0" fontId="11" fillId="0" borderId="28" xfId="0" applyFont="1" applyBorder="1" applyAlignment="1">
      <alignment vertical="center" wrapText="1"/>
    </xf>
    <xf numFmtId="0" fontId="14" fillId="0" borderId="15" xfId="0" applyFont="1" applyBorder="1" applyAlignment="1">
      <alignment horizontal="justify" vertical="center" wrapText="1"/>
    </xf>
    <xf numFmtId="0" fontId="6" fillId="0" borderId="1" xfId="0" applyFont="1" applyBorder="1" applyAlignment="1">
      <alignment horizontal="center" vertical="center"/>
    </xf>
    <xf numFmtId="0" fontId="14" fillId="0" borderId="1" xfId="0" applyFont="1" applyFill="1" applyBorder="1" applyAlignment="1">
      <alignment horizontal="justify" vertical="center" wrapText="1"/>
    </xf>
    <xf numFmtId="0" fontId="6" fillId="0" borderId="15" xfId="0" applyFont="1" applyFill="1" applyBorder="1" applyAlignment="1">
      <alignment horizontal="center" vertical="center" wrapText="1"/>
    </xf>
    <xf numFmtId="0" fontId="6" fillId="0" borderId="1" xfId="0" applyFont="1" applyBorder="1" applyAlignment="1">
      <alignment horizontal="center" vertical="center"/>
    </xf>
    <xf numFmtId="0" fontId="12" fillId="2" borderId="3" xfId="0" applyFont="1" applyFill="1" applyBorder="1" applyAlignment="1">
      <alignment horizontal="center" vertical="center" wrapText="1"/>
    </xf>
    <xf numFmtId="0" fontId="14" fillId="0" borderId="1" xfId="0" applyFont="1" applyBorder="1" applyAlignment="1">
      <alignment horizontal="justify" vertical="top" wrapText="1"/>
    </xf>
    <xf numFmtId="0" fontId="11" fillId="3"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6" fillId="0" borderId="1" xfId="0" applyFont="1" applyBorder="1" applyAlignment="1">
      <alignment horizontal="justify" vertical="center" wrapText="1"/>
    </xf>
    <xf numFmtId="0" fontId="11" fillId="0" borderId="11" xfId="0" applyFont="1" applyBorder="1" applyAlignment="1">
      <alignment horizontal="justify" vertical="center" wrapText="1"/>
    </xf>
    <xf numFmtId="0" fontId="6" fillId="4" borderId="8" xfId="0" applyFont="1" applyFill="1" applyBorder="1" applyAlignment="1">
      <alignment horizontal="justify" vertical="center"/>
    </xf>
    <xf numFmtId="0" fontId="6" fillId="4" borderId="1" xfId="0" applyFont="1" applyFill="1" applyBorder="1" applyAlignment="1">
      <alignment horizontal="justify" vertical="center"/>
    </xf>
    <xf numFmtId="0" fontId="11" fillId="4" borderId="27" xfId="0" applyFont="1" applyFill="1" applyBorder="1" applyAlignment="1">
      <alignment horizontal="justify" vertical="center"/>
    </xf>
    <xf numFmtId="0" fontId="6" fillId="4" borderId="9" xfId="0" applyFont="1" applyFill="1" applyBorder="1" applyAlignment="1">
      <alignment horizontal="justify" vertical="center"/>
    </xf>
    <xf numFmtId="0" fontId="6" fillId="4" borderId="0" xfId="0" applyFont="1" applyFill="1"/>
    <xf numFmtId="0" fontId="12" fillId="2" borderId="24" xfId="0" applyFont="1" applyFill="1" applyBorder="1" applyAlignment="1">
      <alignment horizontal="center" vertical="center" wrapText="1"/>
    </xf>
    <xf numFmtId="0" fontId="16" fillId="0" borderId="15" xfId="0" applyFont="1" applyFill="1" applyBorder="1" applyAlignment="1">
      <alignment vertical="center" wrapText="1"/>
    </xf>
    <xf numFmtId="0" fontId="8" fillId="0" borderId="15" xfId="0" applyFont="1" applyFill="1" applyBorder="1" applyAlignment="1">
      <alignment horizontal="justify" vertical="top" wrapText="1"/>
    </xf>
    <xf numFmtId="0" fontId="8" fillId="0" borderId="2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8" fillId="0" borderId="1" xfId="0" applyFont="1" applyFill="1" applyBorder="1" applyAlignment="1">
      <alignment horizontal="justify" vertical="top" wrapText="1"/>
    </xf>
    <xf numFmtId="0" fontId="16" fillId="0" borderId="11" xfId="0" applyFont="1" applyFill="1" applyBorder="1" applyAlignment="1">
      <alignment horizontal="justify" vertical="center" wrapText="1"/>
    </xf>
    <xf numFmtId="0" fontId="11" fillId="0" borderId="27" xfId="0" applyFont="1" applyBorder="1" applyAlignment="1">
      <alignment horizontal="justify" vertical="center" wrapText="1"/>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14" fillId="0" borderId="1" xfId="0" applyFont="1" applyFill="1" applyBorder="1" applyAlignment="1">
      <alignment horizontal="justify" vertical="top" wrapText="1"/>
    </xf>
    <xf numFmtId="0" fontId="8" fillId="0" borderId="34" xfId="0" applyFont="1" applyFill="1" applyBorder="1" applyAlignment="1">
      <alignment horizontal="justify" vertical="center" wrapText="1"/>
    </xf>
    <xf numFmtId="0" fontId="14" fillId="0" borderId="12" xfId="0" applyFont="1" applyFill="1" applyBorder="1" applyAlignment="1">
      <alignment vertical="center" wrapText="1"/>
    </xf>
    <xf numFmtId="0" fontId="8" fillId="0" borderId="35" xfId="0" applyFont="1" applyFill="1" applyBorder="1" applyAlignment="1">
      <alignment horizontal="justify" vertical="top" wrapText="1"/>
    </xf>
    <xf numFmtId="0" fontId="8" fillId="0" borderId="36" xfId="0" applyFont="1" applyFill="1" applyBorder="1" applyAlignment="1">
      <alignment horizontal="justify" vertical="center" wrapText="1"/>
    </xf>
    <xf numFmtId="0" fontId="6" fillId="0" borderId="36" xfId="0" applyFont="1" applyFill="1" applyBorder="1" applyAlignment="1">
      <alignment horizontal="justify" vertical="center" wrapText="1"/>
    </xf>
    <xf numFmtId="0" fontId="6" fillId="0" borderId="36" xfId="0" applyFont="1" applyFill="1" applyBorder="1" applyAlignment="1">
      <alignment horizontal="justify" vertical="center"/>
    </xf>
    <xf numFmtId="0" fontId="6" fillId="0" borderId="12" xfId="0" applyFont="1" applyFill="1" applyBorder="1" applyAlignment="1">
      <alignment horizontal="justify" vertical="center" wrapText="1"/>
    </xf>
    <xf numFmtId="0" fontId="6" fillId="0" borderId="35" xfId="0" applyFont="1" applyFill="1" applyBorder="1" applyAlignment="1">
      <alignment horizontal="justify" vertical="center" wrapText="1"/>
    </xf>
    <xf numFmtId="0" fontId="6" fillId="0" borderId="37" xfId="0" applyFont="1" applyFill="1" applyBorder="1" applyAlignment="1">
      <alignment horizontal="justify" vertical="center" wrapText="1"/>
    </xf>
    <xf numFmtId="0" fontId="8" fillId="0" borderId="33" xfId="0" applyFont="1" applyFill="1" applyBorder="1" applyAlignment="1">
      <alignment horizontal="justify" vertical="center" wrapText="1"/>
    </xf>
    <xf numFmtId="0" fontId="6" fillId="0" borderId="31" xfId="0" applyFont="1" applyFill="1" applyBorder="1" applyAlignment="1">
      <alignment horizontal="justify" vertical="center" wrapText="1"/>
    </xf>
    <xf numFmtId="0" fontId="8" fillId="0" borderId="31" xfId="0" applyFont="1" applyFill="1" applyBorder="1" applyAlignment="1">
      <alignment horizontal="left" vertical="top" wrapText="1"/>
    </xf>
    <xf numFmtId="0" fontId="8" fillId="0" borderId="31" xfId="0" applyFont="1" applyFill="1" applyBorder="1" applyAlignment="1">
      <alignment horizontal="justify" vertical="center" wrapText="1"/>
    </xf>
    <xf numFmtId="0" fontId="6" fillId="0" borderId="31" xfId="0" applyFont="1" applyFill="1" applyBorder="1" applyAlignment="1">
      <alignment horizontal="justify" vertical="top" wrapText="1"/>
    </xf>
    <xf numFmtId="0" fontId="6" fillId="0" borderId="28"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8" fillId="0" borderId="27" xfId="0" applyFont="1" applyFill="1" applyBorder="1" applyAlignment="1">
      <alignment horizontal="justify" vertical="center" wrapText="1"/>
    </xf>
    <xf numFmtId="0" fontId="8" fillId="0" borderId="27" xfId="0" applyFont="1" applyFill="1" applyBorder="1" applyAlignment="1">
      <alignment horizontal="justify" vertical="center"/>
    </xf>
    <xf numFmtId="0" fontId="6" fillId="0" borderId="27" xfId="0" applyFont="1" applyFill="1" applyBorder="1" applyAlignment="1">
      <alignment horizontal="justify" vertical="center"/>
    </xf>
    <xf numFmtId="0" fontId="6" fillId="0" borderId="15" xfId="0" applyFont="1" applyFill="1" applyBorder="1" applyAlignment="1">
      <alignment horizontal="justify" vertical="center" wrapText="1"/>
    </xf>
    <xf numFmtId="0" fontId="6" fillId="0" borderId="1" xfId="0" applyFont="1" applyFill="1" applyBorder="1" applyAlignment="1">
      <alignment horizontal="justify" vertical="top" wrapText="1"/>
    </xf>
    <xf numFmtId="0" fontId="14" fillId="0" borderId="15" xfId="0" applyFont="1" applyBorder="1" applyAlignment="1">
      <alignment horizontal="justify" vertical="top" wrapText="1"/>
    </xf>
    <xf numFmtId="0" fontId="11" fillId="0" borderId="38" xfId="0" applyFont="1" applyBorder="1" applyAlignment="1">
      <alignment horizontal="justify" vertical="center"/>
    </xf>
    <xf numFmtId="0" fontId="6" fillId="0" borderId="5" xfId="0" applyFont="1" applyFill="1" applyBorder="1" applyAlignment="1">
      <alignment horizontal="justify" vertical="center" wrapText="1"/>
    </xf>
    <xf numFmtId="0" fontId="5" fillId="2" borderId="5" xfId="0" applyFont="1" applyFill="1" applyBorder="1" applyAlignment="1">
      <alignment horizontal="center" vertical="center"/>
    </xf>
    <xf numFmtId="0" fontId="8" fillId="0" borderId="39" xfId="0" applyFont="1" applyFill="1" applyBorder="1" applyAlignment="1">
      <alignment horizontal="justify" vertical="top" wrapText="1"/>
    </xf>
    <xf numFmtId="0" fontId="8" fillId="0" borderId="9" xfId="0" applyFont="1" applyFill="1" applyBorder="1" applyAlignment="1">
      <alignment horizontal="justify" vertical="center" wrapText="1"/>
    </xf>
    <xf numFmtId="0" fontId="6" fillId="0" borderId="9" xfId="0" applyFont="1" applyFill="1" applyBorder="1" applyAlignment="1">
      <alignment horizontal="justify" vertical="top" wrapText="1"/>
    </xf>
    <xf numFmtId="0" fontId="11" fillId="0" borderId="11" xfId="0" applyFont="1" applyBorder="1" applyAlignment="1">
      <alignment horizontal="justify" vertical="center"/>
    </xf>
    <xf numFmtId="0" fontId="8" fillId="0" borderId="11" xfId="0" applyFont="1" applyBorder="1" applyAlignment="1">
      <alignment horizontal="justify" vertical="center"/>
    </xf>
    <xf numFmtId="0" fontId="6" fillId="0" borderId="12" xfId="0" applyFont="1" applyFill="1" applyBorder="1" applyAlignment="1">
      <alignment horizontal="justify" vertical="center"/>
    </xf>
    <xf numFmtId="0" fontId="11" fillId="0" borderId="40" xfId="0" applyFont="1" applyBorder="1" applyAlignment="1">
      <alignment horizontal="justify" vertical="center"/>
    </xf>
    <xf numFmtId="0" fontId="6" fillId="0" borderId="11" xfId="0" applyFont="1" applyFill="1" applyBorder="1" applyAlignment="1">
      <alignment horizontal="justify" vertical="center" wrapText="1"/>
    </xf>
    <xf numFmtId="0" fontId="11" fillId="0" borderId="7" xfId="0" applyFont="1" applyBorder="1" applyAlignment="1">
      <alignment horizontal="justify" vertical="center" wrapText="1"/>
    </xf>
    <xf numFmtId="0" fontId="8" fillId="0" borderId="7" xfId="0" applyFont="1" applyBorder="1" applyAlignment="1">
      <alignment horizontal="justify" vertical="center"/>
    </xf>
    <xf numFmtId="0" fontId="6" fillId="0" borderId="34" xfId="0" applyFont="1" applyFill="1" applyBorder="1" applyAlignment="1">
      <alignment horizontal="justify" vertical="center" wrapText="1"/>
    </xf>
    <xf numFmtId="0" fontId="6" fillId="0" borderId="9" xfId="0" applyFont="1" applyFill="1" applyBorder="1" applyAlignment="1">
      <alignment horizontal="justify" vertical="center"/>
    </xf>
    <xf numFmtId="0" fontId="16" fillId="0" borderId="1" xfId="0" applyFont="1" applyBorder="1" applyAlignment="1">
      <alignment horizontal="justify" vertical="top" wrapText="1"/>
    </xf>
    <xf numFmtId="0" fontId="6" fillId="0" borderId="27" xfId="0" applyFont="1" applyFill="1" applyBorder="1" applyAlignment="1">
      <alignment horizontal="justify" vertical="top" wrapText="1"/>
    </xf>
    <xf numFmtId="0" fontId="1" fillId="0" borderId="0" xfId="0" applyFont="1" applyAlignment="1">
      <alignment horizontal="justify" vertical="center" wrapText="1"/>
    </xf>
    <xf numFmtId="0" fontId="0" fillId="0" borderId="0" xfId="0" applyAlignment="1">
      <alignment horizontal="justify"/>
    </xf>
    <xf numFmtId="0" fontId="10" fillId="0" borderId="0" xfId="0" applyFont="1" applyFill="1" applyAlignment="1">
      <alignment horizontal="center" vertical="center"/>
    </xf>
    <xf numFmtId="0" fontId="5" fillId="0" borderId="0" xfId="0" applyFont="1" applyAlignment="1">
      <alignment horizontal="left" vertical="center"/>
    </xf>
    <xf numFmtId="0" fontId="10" fillId="0" borderId="0" xfId="0" applyFont="1" applyFill="1" applyAlignment="1">
      <alignment horizontal="left"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13" fillId="0" borderId="19" xfId="0" applyFont="1" applyBorder="1" applyAlignment="1">
      <alignment horizontal="justify" vertical="center" wrapText="1"/>
    </xf>
    <xf numFmtId="0" fontId="13" fillId="0" borderId="15" xfId="0" applyFont="1" applyBorder="1" applyAlignment="1">
      <alignment horizontal="justify"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Fill="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cellXfs>
  <cellStyles count="3">
    <cellStyle name="Millares" xfId="2" builtinId="3"/>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243907</xdr:colOff>
      <xdr:row>25</xdr:row>
      <xdr:rowOff>837180</xdr:rowOff>
    </xdr:from>
    <xdr:to>
      <xdr:col>5</xdr:col>
      <xdr:colOff>520132</xdr:colOff>
      <xdr:row>25</xdr:row>
      <xdr:rowOff>1113405</xdr:rowOff>
    </xdr:to>
    <xdr:sp macro="" textlink="">
      <xdr:nvSpPr>
        <xdr:cNvPr id="4097" name="Elipse 22">
          <a:extLst>
            <a:ext uri="{FF2B5EF4-FFF2-40B4-BE49-F238E27FC236}">
              <a16:creationId xmlns:a16="http://schemas.microsoft.com/office/drawing/2014/main" id="{00000000-0008-0000-0100-000001100000}"/>
            </a:ext>
          </a:extLst>
        </xdr:cNvPr>
        <xdr:cNvSpPr>
          <a:spLocks noChangeArrowheads="1"/>
        </xdr:cNvSpPr>
      </xdr:nvSpPr>
      <xdr:spPr bwMode="auto">
        <a:xfrm>
          <a:off x="7265193" y="353312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185014</xdr:colOff>
      <xdr:row>12</xdr:row>
      <xdr:rowOff>715931</xdr:rowOff>
    </xdr:from>
    <xdr:to>
      <xdr:col>5</xdr:col>
      <xdr:colOff>461239</xdr:colOff>
      <xdr:row>12</xdr:row>
      <xdr:rowOff>992156</xdr:rowOff>
    </xdr:to>
    <xdr:sp macro="" textlink="">
      <xdr:nvSpPr>
        <xdr:cNvPr id="3" name="Elipse 22">
          <a:extLst>
            <a:ext uri="{FF2B5EF4-FFF2-40B4-BE49-F238E27FC236}">
              <a16:creationId xmlns:a16="http://schemas.microsoft.com/office/drawing/2014/main" id="{00000000-0008-0000-0100-000003000000}"/>
            </a:ext>
          </a:extLst>
        </xdr:cNvPr>
        <xdr:cNvSpPr>
          <a:spLocks noChangeArrowheads="1"/>
        </xdr:cNvSpPr>
      </xdr:nvSpPr>
      <xdr:spPr bwMode="auto">
        <a:xfrm>
          <a:off x="7206300" y="56825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163861</xdr:colOff>
      <xdr:row>16</xdr:row>
      <xdr:rowOff>1821823</xdr:rowOff>
    </xdr:from>
    <xdr:to>
      <xdr:col>5</xdr:col>
      <xdr:colOff>440086</xdr:colOff>
      <xdr:row>16</xdr:row>
      <xdr:rowOff>2098048</xdr:rowOff>
    </xdr:to>
    <xdr:sp macro="" textlink="">
      <xdr:nvSpPr>
        <xdr:cNvPr id="6" name="Elipse 22">
          <a:extLst>
            <a:ext uri="{FF2B5EF4-FFF2-40B4-BE49-F238E27FC236}">
              <a16:creationId xmlns:a16="http://schemas.microsoft.com/office/drawing/2014/main" id="{00000000-0008-0000-0100-000006000000}"/>
            </a:ext>
          </a:extLst>
        </xdr:cNvPr>
        <xdr:cNvSpPr>
          <a:spLocks noChangeArrowheads="1"/>
        </xdr:cNvSpPr>
      </xdr:nvSpPr>
      <xdr:spPr bwMode="auto">
        <a:xfrm>
          <a:off x="7185147" y="194294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167368</xdr:colOff>
      <xdr:row>20</xdr:row>
      <xdr:rowOff>212270</xdr:rowOff>
    </xdr:from>
    <xdr:to>
      <xdr:col>5</xdr:col>
      <xdr:colOff>443593</xdr:colOff>
      <xdr:row>20</xdr:row>
      <xdr:rowOff>488495</xdr:rowOff>
    </xdr:to>
    <xdr:sp macro="" textlink="">
      <xdr:nvSpPr>
        <xdr:cNvPr id="4099" name="Elipse 22">
          <a:extLst>
            <a:ext uri="{FF2B5EF4-FFF2-40B4-BE49-F238E27FC236}">
              <a16:creationId xmlns:a16="http://schemas.microsoft.com/office/drawing/2014/main" id="{00000000-0008-0000-0100-000003100000}"/>
            </a:ext>
          </a:extLst>
        </xdr:cNvPr>
        <xdr:cNvSpPr>
          <a:spLocks noChangeArrowheads="1"/>
        </xdr:cNvSpPr>
      </xdr:nvSpPr>
      <xdr:spPr bwMode="auto">
        <a:xfrm>
          <a:off x="7937047" y="351281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234044</xdr:colOff>
      <xdr:row>26</xdr:row>
      <xdr:rowOff>732066</xdr:rowOff>
    </xdr:from>
    <xdr:to>
      <xdr:col>5</xdr:col>
      <xdr:colOff>510269</xdr:colOff>
      <xdr:row>26</xdr:row>
      <xdr:rowOff>1008291</xdr:rowOff>
    </xdr:to>
    <xdr:sp macro="" textlink="">
      <xdr:nvSpPr>
        <xdr:cNvPr id="9" name="Elipse 22">
          <a:extLst>
            <a:ext uri="{FF2B5EF4-FFF2-40B4-BE49-F238E27FC236}">
              <a16:creationId xmlns:a16="http://schemas.microsoft.com/office/drawing/2014/main" id="{00000000-0008-0000-0100-000009000000}"/>
            </a:ext>
          </a:extLst>
        </xdr:cNvPr>
        <xdr:cNvSpPr>
          <a:spLocks noChangeArrowheads="1"/>
        </xdr:cNvSpPr>
      </xdr:nvSpPr>
      <xdr:spPr bwMode="auto">
        <a:xfrm>
          <a:off x="7255330" y="384510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31</xdr:row>
      <xdr:rowOff>857250</xdr:rowOff>
    </xdr:from>
    <xdr:to>
      <xdr:col>5</xdr:col>
      <xdr:colOff>453118</xdr:colOff>
      <xdr:row>31</xdr:row>
      <xdr:rowOff>1133475</xdr:rowOff>
    </xdr:to>
    <xdr:sp macro="" textlink="">
      <xdr:nvSpPr>
        <xdr:cNvPr id="11" name="Elipse 22">
          <a:extLst>
            <a:ext uri="{FF2B5EF4-FFF2-40B4-BE49-F238E27FC236}">
              <a16:creationId xmlns:a16="http://schemas.microsoft.com/office/drawing/2014/main" id="{00000000-0008-0000-0100-00000B000000}"/>
            </a:ext>
          </a:extLst>
        </xdr:cNvPr>
        <xdr:cNvSpPr>
          <a:spLocks noChangeArrowheads="1"/>
        </xdr:cNvSpPr>
      </xdr:nvSpPr>
      <xdr:spPr bwMode="auto">
        <a:xfrm>
          <a:off x="7198179" y="468902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32</xdr:row>
      <xdr:rowOff>1211036</xdr:rowOff>
    </xdr:from>
    <xdr:to>
      <xdr:col>5</xdr:col>
      <xdr:colOff>476249</xdr:colOff>
      <xdr:row>32</xdr:row>
      <xdr:rowOff>1496786</xdr:rowOff>
    </xdr:to>
    <xdr:sp macro="" textlink="">
      <xdr:nvSpPr>
        <xdr:cNvPr id="12" name="Elipse 22">
          <a:extLst>
            <a:ext uri="{FF2B5EF4-FFF2-40B4-BE49-F238E27FC236}">
              <a16:creationId xmlns:a16="http://schemas.microsoft.com/office/drawing/2014/main" id="{00000000-0008-0000-0100-00000C000000}"/>
            </a:ext>
          </a:extLst>
        </xdr:cNvPr>
        <xdr:cNvSpPr>
          <a:spLocks noChangeArrowheads="1"/>
        </xdr:cNvSpPr>
      </xdr:nvSpPr>
      <xdr:spPr bwMode="auto">
        <a:xfrm>
          <a:off x="7239000" y="49380322"/>
          <a:ext cx="258535" cy="285750"/>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34</xdr:row>
      <xdr:rowOff>1197428</xdr:rowOff>
    </xdr:from>
    <xdr:to>
      <xdr:col>5</xdr:col>
      <xdr:colOff>453118</xdr:colOff>
      <xdr:row>34</xdr:row>
      <xdr:rowOff>1473653</xdr:rowOff>
    </xdr:to>
    <xdr:sp macro="" textlink="">
      <xdr:nvSpPr>
        <xdr:cNvPr id="13" name="Elipse 22">
          <a:extLst>
            <a:ext uri="{FF2B5EF4-FFF2-40B4-BE49-F238E27FC236}">
              <a16:creationId xmlns:a16="http://schemas.microsoft.com/office/drawing/2014/main" id="{00000000-0008-0000-0100-00000D000000}"/>
            </a:ext>
          </a:extLst>
        </xdr:cNvPr>
        <xdr:cNvSpPr>
          <a:spLocks noChangeArrowheads="1"/>
        </xdr:cNvSpPr>
      </xdr:nvSpPr>
      <xdr:spPr bwMode="auto">
        <a:xfrm>
          <a:off x="7198179" y="492986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35</xdr:row>
      <xdr:rowOff>244928</xdr:rowOff>
    </xdr:from>
    <xdr:to>
      <xdr:col>5</xdr:col>
      <xdr:colOff>439510</xdr:colOff>
      <xdr:row>35</xdr:row>
      <xdr:rowOff>521153</xdr:rowOff>
    </xdr:to>
    <xdr:sp macro="" textlink="">
      <xdr:nvSpPr>
        <xdr:cNvPr id="14" name="Elipse 22">
          <a:extLst>
            <a:ext uri="{FF2B5EF4-FFF2-40B4-BE49-F238E27FC236}">
              <a16:creationId xmlns:a16="http://schemas.microsoft.com/office/drawing/2014/main" id="{00000000-0008-0000-0100-00000E000000}"/>
            </a:ext>
          </a:extLst>
        </xdr:cNvPr>
        <xdr:cNvSpPr>
          <a:spLocks noChangeArrowheads="1"/>
        </xdr:cNvSpPr>
      </xdr:nvSpPr>
      <xdr:spPr bwMode="auto">
        <a:xfrm>
          <a:off x="7184571" y="458016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192201</xdr:colOff>
      <xdr:row>38</xdr:row>
      <xdr:rowOff>452436</xdr:rowOff>
    </xdr:from>
    <xdr:to>
      <xdr:col>5</xdr:col>
      <xdr:colOff>468426</xdr:colOff>
      <xdr:row>38</xdr:row>
      <xdr:rowOff>728661</xdr:rowOff>
    </xdr:to>
    <xdr:sp macro="" textlink="">
      <xdr:nvSpPr>
        <xdr:cNvPr id="15" name="Elipse 22">
          <a:extLst>
            <a:ext uri="{FF2B5EF4-FFF2-40B4-BE49-F238E27FC236}">
              <a16:creationId xmlns:a16="http://schemas.microsoft.com/office/drawing/2014/main" id="{00000000-0008-0000-0100-00000F000000}"/>
            </a:ext>
          </a:extLst>
        </xdr:cNvPr>
        <xdr:cNvSpPr>
          <a:spLocks noChangeArrowheads="1"/>
        </xdr:cNvSpPr>
      </xdr:nvSpPr>
      <xdr:spPr bwMode="auto">
        <a:xfrm>
          <a:off x="7213487" y="475467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39</xdr:row>
      <xdr:rowOff>381193</xdr:rowOff>
    </xdr:from>
    <xdr:to>
      <xdr:col>5</xdr:col>
      <xdr:colOff>453118</xdr:colOff>
      <xdr:row>39</xdr:row>
      <xdr:rowOff>657418</xdr:rowOff>
    </xdr:to>
    <xdr:sp macro="" textlink="">
      <xdr:nvSpPr>
        <xdr:cNvPr id="16" name="Elipse 22">
          <a:extLst>
            <a:ext uri="{FF2B5EF4-FFF2-40B4-BE49-F238E27FC236}">
              <a16:creationId xmlns:a16="http://schemas.microsoft.com/office/drawing/2014/main" id="{00000000-0008-0000-0100-000010000000}"/>
            </a:ext>
          </a:extLst>
        </xdr:cNvPr>
        <xdr:cNvSpPr>
          <a:spLocks noChangeArrowheads="1"/>
        </xdr:cNvSpPr>
      </xdr:nvSpPr>
      <xdr:spPr bwMode="auto">
        <a:xfrm>
          <a:off x="7206611" y="5134665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40</xdr:row>
      <xdr:rowOff>449037</xdr:rowOff>
    </xdr:from>
    <xdr:to>
      <xdr:col>5</xdr:col>
      <xdr:colOff>466725</xdr:colOff>
      <xdr:row>40</xdr:row>
      <xdr:rowOff>725262</xdr:rowOff>
    </xdr:to>
    <xdr:sp macro="" textlink="">
      <xdr:nvSpPr>
        <xdr:cNvPr id="17" name="Elipse 22">
          <a:extLst>
            <a:ext uri="{FF2B5EF4-FFF2-40B4-BE49-F238E27FC236}">
              <a16:creationId xmlns:a16="http://schemas.microsoft.com/office/drawing/2014/main" id="{00000000-0008-0000-0100-000011000000}"/>
            </a:ext>
          </a:extLst>
        </xdr:cNvPr>
        <xdr:cNvSpPr>
          <a:spLocks noChangeArrowheads="1"/>
        </xdr:cNvSpPr>
      </xdr:nvSpPr>
      <xdr:spPr bwMode="auto">
        <a:xfrm>
          <a:off x="7211786" y="498293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43</xdr:row>
      <xdr:rowOff>408214</xdr:rowOff>
    </xdr:from>
    <xdr:to>
      <xdr:col>5</xdr:col>
      <xdr:colOff>493939</xdr:colOff>
      <xdr:row>43</xdr:row>
      <xdr:rowOff>684439</xdr:rowOff>
    </xdr:to>
    <xdr:sp macro="" textlink="">
      <xdr:nvSpPr>
        <xdr:cNvPr id="18" name="Elipse 22">
          <a:extLst>
            <a:ext uri="{FF2B5EF4-FFF2-40B4-BE49-F238E27FC236}">
              <a16:creationId xmlns:a16="http://schemas.microsoft.com/office/drawing/2014/main" id="{00000000-0008-0000-0100-000012000000}"/>
            </a:ext>
          </a:extLst>
        </xdr:cNvPr>
        <xdr:cNvSpPr>
          <a:spLocks noChangeArrowheads="1"/>
        </xdr:cNvSpPr>
      </xdr:nvSpPr>
      <xdr:spPr bwMode="auto">
        <a:xfrm>
          <a:off x="7987393" y="624295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44</xdr:row>
      <xdr:rowOff>639536</xdr:rowOff>
    </xdr:from>
    <xdr:to>
      <xdr:col>5</xdr:col>
      <xdr:colOff>521154</xdr:colOff>
      <xdr:row>44</xdr:row>
      <xdr:rowOff>915761</xdr:rowOff>
    </xdr:to>
    <xdr:sp macro="" textlink="">
      <xdr:nvSpPr>
        <xdr:cNvPr id="19" name="Elipse 22">
          <a:extLst>
            <a:ext uri="{FF2B5EF4-FFF2-40B4-BE49-F238E27FC236}">
              <a16:creationId xmlns:a16="http://schemas.microsoft.com/office/drawing/2014/main" id="{00000000-0008-0000-0100-000013000000}"/>
            </a:ext>
          </a:extLst>
        </xdr:cNvPr>
        <xdr:cNvSpPr>
          <a:spLocks noChangeArrowheads="1"/>
        </xdr:cNvSpPr>
      </xdr:nvSpPr>
      <xdr:spPr bwMode="auto">
        <a:xfrm>
          <a:off x="7266215" y="62021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258537</xdr:colOff>
      <xdr:row>45</xdr:row>
      <xdr:rowOff>449037</xdr:rowOff>
    </xdr:from>
    <xdr:to>
      <xdr:col>5</xdr:col>
      <xdr:colOff>534762</xdr:colOff>
      <xdr:row>45</xdr:row>
      <xdr:rowOff>725262</xdr:rowOff>
    </xdr:to>
    <xdr:sp macro="" textlink="">
      <xdr:nvSpPr>
        <xdr:cNvPr id="20" name="Elipse 22">
          <a:extLst>
            <a:ext uri="{FF2B5EF4-FFF2-40B4-BE49-F238E27FC236}">
              <a16:creationId xmlns:a16="http://schemas.microsoft.com/office/drawing/2014/main" id="{00000000-0008-0000-0100-000014000000}"/>
            </a:ext>
          </a:extLst>
        </xdr:cNvPr>
        <xdr:cNvSpPr>
          <a:spLocks noChangeArrowheads="1"/>
        </xdr:cNvSpPr>
      </xdr:nvSpPr>
      <xdr:spPr bwMode="auto">
        <a:xfrm>
          <a:off x="7279823" y="634092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214313</xdr:colOff>
      <xdr:row>33</xdr:row>
      <xdr:rowOff>666750</xdr:rowOff>
    </xdr:from>
    <xdr:to>
      <xdr:col>5</xdr:col>
      <xdr:colOff>490538</xdr:colOff>
      <xdr:row>33</xdr:row>
      <xdr:rowOff>942975</xdr:rowOff>
    </xdr:to>
    <xdr:sp macro="" textlink="">
      <xdr:nvSpPr>
        <xdr:cNvPr id="22" name="Elipse 22">
          <a:extLst>
            <a:ext uri="{FF2B5EF4-FFF2-40B4-BE49-F238E27FC236}">
              <a16:creationId xmlns:a16="http://schemas.microsoft.com/office/drawing/2014/main" id="{00000000-0008-0000-0100-000016000000}"/>
            </a:ext>
          </a:extLst>
        </xdr:cNvPr>
        <xdr:cNvSpPr>
          <a:spLocks noChangeArrowheads="1"/>
        </xdr:cNvSpPr>
      </xdr:nvSpPr>
      <xdr:spPr bwMode="auto">
        <a:xfrm>
          <a:off x="7977188" y="553878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198246</xdr:colOff>
      <xdr:row>13</xdr:row>
      <xdr:rowOff>1440065</xdr:rowOff>
    </xdr:from>
    <xdr:to>
      <xdr:col>5</xdr:col>
      <xdr:colOff>474471</xdr:colOff>
      <xdr:row>13</xdr:row>
      <xdr:rowOff>1716290</xdr:rowOff>
    </xdr:to>
    <xdr:sp macro="" textlink="">
      <xdr:nvSpPr>
        <xdr:cNvPr id="23" name="Elipse 22">
          <a:extLst>
            <a:ext uri="{FF2B5EF4-FFF2-40B4-BE49-F238E27FC236}">
              <a16:creationId xmlns:a16="http://schemas.microsoft.com/office/drawing/2014/main" id="{00000000-0008-0000-0100-000017000000}"/>
            </a:ext>
          </a:extLst>
        </xdr:cNvPr>
        <xdr:cNvSpPr>
          <a:spLocks noChangeArrowheads="1"/>
        </xdr:cNvSpPr>
      </xdr:nvSpPr>
      <xdr:spPr bwMode="auto">
        <a:xfrm>
          <a:off x="7219532" y="82028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17</xdr:row>
      <xdr:rowOff>1945821</xdr:rowOff>
    </xdr:from>
    <xdr:to>
      <xdr:col>5</xdr:col>
      <xdr:colOff>466725</xdr:colOff>
      <xdr:row>17</xdr:row>
      <xdr:rowOff>2222046</xdr:rowOff>
    </xdr:to>
    <xdr:sp macro="" textlink="">
      <xdr:nvSpPr>
        <xdr:cNvPr id="21" name="Elipse 22">
          <a:extLst>
            <a:ext uri="{FF2B5EF4-FFF2-40B4-BE49-F238E27FC236}">
              <a16:creationId xmlns:a16="http://schemas.microsoft.com/office/drawing/2014/main" id="{00000000-0008-0000-0100-000015000000}"/>
            </a:ext>
          </a:extLst>
        </xdr:cNvPr>
        <xdr:cNvSpPr>
          <a:spLocks noChangeArrowheads="1"/>
        </xdr:cNvSpPr>
      </xdr:nvSpPr>
      <xdr:spPr bwMode="auto">
        <a:xfrm>
          <a:off x="7211786" y="247650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136072</xdr:colOff>
      <xdr:row>14</xdr:row>
      <xdr:rowOff>2449286</xdr:rowOff>
    </xdr:from>
    <xdr:to>
      <xdr:col>5</xdr:col>
      <xdr:colOff>412297</xdr:colOff>
      <xdr:row>14</xdr:row>
      <xdr:rowOff>2725511</xdr:rowOff>
    </xdr:to>
    <xdr:sp macro="" textlink="">
      <xdr:nvSpPr>
        <xdr:cNvPr id="25" name="Elipse 24">
          <a:extLst>
            <a:ext uri="{FF2B5EF4-FFF2-40B4-BE49-F238E27FC236}">
              <a16:creationId xmlns:a16="http://schemas.microsoft.com/office/drawing/2014/main" id="{E99D0566-A26E-482C-BA84-5739CF232FE1}"/>
            </a:ext>
          </a:extLst>
        </xdr:cNvPr>
        <xdr:cNvSpPr>
          <a:spLocks noChangeArrowheads="1"/>
        </xdr:cNvSpPr>
      </xdr:nvSpPr>
      <xdr:spPr bwMode="auto">
        <a:xfrm>
          <a:off x="7157358" y="124505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27</xdr:row>
      <xdr:rowOff>1551213</xdr:rowOff>
    </xdr:from>
    <xdr:to>
      <xdr:col>5</xdr:col>
      <xdr:colOff>439511</xdr:colOff>
      <xdr:row>27</xdr:row>
      <xdr:rowOff>1827438</xdr:rowOff>
    </xdr:to>
    <xdr:sp macro="" textlink="">
      <xdr:nvSpPr>
        <xdr:cNvPr id="28" name="Elipse 22">
          <a:extLst>
            <a:ext uri="{FF2B5EF4-FFF2-40B4-BE49-F238E27FC236}">
              <a16:creationId xmlns:a16="http://schemas.microsoft.com/office/drawing/2014/main" id="{81B81DDC-7262-4E5F-AAA1-A3E37592CDED}"/>
            </a:ext>
          </a:extLst>
        </xdr:cNvPr>
        <xdr:cNvSpPr>
          <a:spLocks noChangeArrowheads="1"/>
        </xdr:cNvSpPr>
      </xdr:nvSpPr>
      <xdr:spPr bwMode="auto">
        <a:xfrm>
          <a:off x="7184572" y="390524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193675</xdr:colOff>
      <xdr:row>6</xdr:row>
      <xdr:rowOff>974725</xdr:rowOff>
    </xdr:from>
    <xdr:to>
      <xdr:col>5</xdr:col>
      <xdr:colOff>469900</xdr:colOff>
      <xdr:row>6</xdr:row>
      <xdr:rowOff>1250950</xdr:rowOff>
    </xdr:to>
    <xdr:sp macro="" textlink="">
      <xdr:nvSpPr>
        <xdr:cNvPr id="3" name="Elipse 22">
          <a:extLst>
            <a:ext uri="{FF2B5EF4-FFF2-40B4-BE49-F238E27FC236}">
              <a16:creationId xmlns:a16="http://schemas.microsoft.com/office/drawing/2014/main" id="{00000000-0008-0000-0300-000003000000}"/>
            </a:ext>
          </a:extLst>
        </xdr:cNvPr>
        <xdr:cNvSpPr>
          <a:spLocks noChangeArrowheads="1"/>
        </xdr:cNvSpPr>
      </xdr:nvSpPr>
      <xdr:spPr bwMode="auto">
        <a:xfrm>
          <a:off x="7868104" y="293415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204105</xdr:colOff>
      <xdr:row>7</xdr:row>
      <xdr:rowOff>639536</xdr:rowOff>
    </xdr:from>
    <xdr:to>
      <xdr:col>5</xdr:col>
      <xdr:colOff>480330</xdr:colOff>
      <xdr:row>7</xdr:row>
      <xdr:rowOff>915761</xdr:rowOff>
    </xdr:to>
    <xdr:sp macro="" textlink="">
      <xdr:nvSpPr>
        <xdr:cNvPr id="4" name="Elipse 22">
          <a:extLst>
            <a:ext uri="{FF2B5EF4-FFF2-40B4-BE49-F238E27FC236}">
              <a16:creationId xmlns:a16="http://schemas.microsoft.com/office/drawing/2014/main" id="{00000000-0008-0000-0300-000004000000}"/>
            </a:ext>
          </a:extLst>
        </xdr:cNvPr>
        <xdr:cNvSpPr>
          <a:spLocks noChangeArrowheads="1"/>
        </xdr:cNvSpPr>
      </xdr:nvSpPr>
      <xdr:spPr bwMode="auto">
        <a:xfrm>
          <a:off x="6749141" y="49121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11</xdr:row>
      <xdr:rowOff>1156606</xdr:rowOff>
    </xdr:from>
    <xdr:to>
      <xdr:col>5</xdr:col>
      <xdr:colOff>466725</xdr:colOff>
      <xdr:row>11</xdr:row>
      <xdr:rowOff>1432831</xdr:rowOff>
    </xdr:to>
    <xdr:sp macro="" textlink="">
      <xdr:nvSpPr>
        <xdr:cNvPr id="6" name="Elipse 22">
          <a:extLst>
            <a:ext uri="{FF2B5EF4-FFF2-40B4-BE49-F238E27FC236}">
              <a16:creationId xmlns:a16="http://schemas.microsoft.com/office/drawing/2014/main" id="{00000000-0008-0000-0300-000006000000}"/>
            </a:ext>
          </a:extLst>
        </xdr:cNvPr>
        <xdr:cNvSpPr>
          <a:spLocks noChangeArrowheads="1"/>
        </xdr:cNvSpPr>
      </xdr:nvSpPr>
      <xdr:spPr bwMode="auto">
        <a:xfrm>
          <a:off x="7864929" y="144507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13</xdr:row>
      <xdr:rowOff>381001</xdr:rowOff>
    </xdr:from>
    <xdr:to>
      <xdr:col>5</xdr:col>
      <xdr:colOff>480332</xdr:colOff>
      <xdr:row>13</xdr:row>
      <xdr:rowOff>657226</xdr:rowOff>
    </xdr:to>
    <xdr:sp macro="" textlink="">
      <xdr:nvSpPr>
        <xdr:cNvPr id="7" name="Elipse 22">
          <a:extLst>
            <a:ext uri="{FF2B5EF4-FFF2-40B4-BE49-F238E27FC236}">
              <a16:creationId xmlns:a16="http://schemas.microsoft.com/office/drawing/2014/main" id="{00000000-0008-0000-0300-000007000000}"/>
            </a:ext>
          </a:extLst>
        </xdr:cNvPr>
        <xdr:cNvSpPr>
          <a:spLocks noChangeArrowheads="1"/>
        </xdr:cNvSpPr>
      </xdr:nvSpPr>
      <xdr:spPr bwMode="auto">
        <a:xfrm>
          <a:off x="7878536" y="16600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15</xdr:row>
      <xdr:rowOff>762000</xdr:rowOff>
    </xdr:from>
    <xdr:to>
      <xdr:col>5</xdr:col>
      <xdr:colOff>493939</xdr:colOff>
      <xdr:row>15</xdr:row>
      <xdr:rowOff>1038225</xdr:rowOff>
    </xdr:to>
    <xdr:sp macro="" textlink="">
      <xdr:nvSpPr>
        <xdr:cNvPr id="13" name="Elipse 22">
          <a:extLst>
            <a:ext uri="{FF2B5EF4-FFF2-40B4-BE49-F238E27FC236}">
              <a16:creationId xmlns:a16="http://schemas.microsoft.com/office/drawing/2014/main" id="{00000000-0008-0000-0300-00000D000000}"/>
            </a:ext>
          </a:extLst>
        </xdr:cNvPr>
        <xdr:cNvSpPr>
          <a:spLocks noChangeArrowheads="1"/>
        </xdr:cNvSpPr>
      </xdr:nvSpPr>
      <xdr:spPr bwMode="auto">
        <a:xfrm>
          <a:off x="7892143" y="21812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176892</xdr:colOff>
      <xdr:row>29</xdr:row>
      <xdr:rowOff>571500</xdr:rowOff>
    </xdr:from>
    <xdr:to>
      <xdr:col>5</xdr:col>
      <xdr:colOff>462642</xdr:colOff>
      <xdr:row>29</xdr:row>
      <xdr:rowOff>830036</xdr:rowOff>
    </xdr:to>
    <xdr:sp macro="" textlink="">
      <xdr:nvSpPr>
        <xdr:cNvPr id="15" name="Elipse 22">
          <a:extLst>
            <a:ext uri="{FF2B5EF4-FFF2-40B4-BE49-F238E27FC236}">
              <a16:creationId xmlns:a16="http://schemas.microsoft.com/office/drawing/2014/main" id="{00000000-0008-0000-0300-00000F000000}"/>
            </a:ext>
          </a:extLst>
        </xdr:cNvPr>
        <xdr:cNvSpPr>
          <a:spLocks noChangeArrowheads="1"/>
        </xdr:cNvSpPr>
      </xdr:nvSpPr>
      <xdr:spPr bwMode="auto">
        <a:xfrm>
          <a:off x="7851321" y="54033964"/>
          <a:ext cx="285750" cy="258536"/>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42</xdr:row>
      <xdr:rowOff>966107</xdr:rowOff>
    </xdr:from>
    <xdr:to>
      <xdr:col>5</xdr:col>
      <xdr:colOff>425904</xdr:colOff>
      <xdr:row>42</xdr:row>
      <xdr:rowOff>1242332</xdr:rowOff>
    </xdr:to>
    <xdr:sp macro="" textlink="">
      <xdr:nvSpPr>
        <xdr:cNvPr id="16" name="Elipse 22">
          <a:extLst>
            <a:ext uri="{FF2B5EF4-FFF2-40B4-BE49-F238E27FC236}">
              <a16:creationId xmlns:a16="http://schemas.microsoft.com/office/drawing/2014/main" id="{00000000-0008-0000-0300-000010000000}"/>
            </a:ext>
          </a:extLst>
        </xdr:cNvPr>
        <xdr:cNvSpPr>
          <a:spLocks noChangeArrowheads="1"/>
        </xdr:cNvSpPr>
      </xdr:nvSpPr>
      <xdr:spPr bwMode="auto">
        <a:xfrm>
          <a:off x="6694715" y="696821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182940</xdr:colOff>
      <xdr:row>43</xdr:row>
      <xdr:rowOff>737810</xdr:rowOff>
    </xdr:from>
    <xdr:to>
      <xdr:col>5</xdr:col>
      <xdr:colOff>459165</xdr:colOff>
      <xdr:row>43</xdr:row>
      <xdr:rowOff>1014035</xdr:rowOff>
    </xdr:to>
    <xdr:sp macro="" textlink="">
      <xdr:nvSpPr>
        <xdr:cNvPr id="17" name="Elipse 22">
          <a:extLst>
            <a:ext uri="{FF2B5EF4-FFF2-40B4-BE49-F238E27FC236}">
              <a16:creationId xmlns:a16="http://schemas.microsoft.com/office/drawing/2014/main" id="{00000000-0008-0000-0300-000011000000}"/>
            </a:ext>
          </a:extLst>
        </xdr:cNvPr>
        <xdr:cNvSpPr>
          <a:spLocks noChangeArrowheads="1"/>
        </xdr:cNvSpPr>
      </xdr:nvSpPr>
      <xdr:spPr bwMode="auto">
        <a:xfrm>
          <a:off x="6727976" y="7172627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44</xdr:row>
      <xdr:rowOff>1156608</xdr:rowOff>
    </xdr:from>
    <xdr:to>
      <xdr:col>5</xdr:col>
      <xdr:colOff>493940</xdr:colOff>
      <xdr:row>44</xdr:row>
      <xdr:rowOff>1432833</xdr:rowOff>
    </xdr:to>
    <xdr:sp macro="" textlink="">
      <xdr:nvSpPr>
        <xdr:cNvPr id="18" name="Elipse 22">
          <a:extLst>
            <a:ext uri="{FF2B5EF4-FFF2-40B4-BE49-F238E27FC236}">
              <a16:creationId xmlns:a16="http://schemas.microsoft.com/office/drawing/2014/main" id="{00000000-0008-0000-0300-000012000000}"/>
            </a:ext>
          </a:extLst>
        </xdr:cNvPr>
        <xdr:cNvSpPr>
          <a:spLocks noChangeArrowheads="1"/>
        </xdr:cNvSpPr>
      </xdr:nvSpPr>
      <xdr:spPr bwMode="auto">
        <a:xfrm>
          <a:off x="6762751" y="753971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53</xdr:row>
      <xdr:rowOff>421822</xdr:rowOff>
    </xdr:from>
    <xdr:to>
      <xdr:col>5</xdr:col>
      <xdr:colOff>493939</xdr:colOff>
      <xdr:row>53</xdr:row>
      <xdr:rowOff>698047</xdr:rowOff>
    </xdr:to>
    <xdr:sp macro="" textlink="">
      <xdr:nvSpPr>
        <xdr:cNvPr id="19" name="Elipse 22">
          <a:extLst>
            <a:ext uri="{FF2B5EF4-FFF2-40B4-BE49-F238E27FC236}">
              <a16:creationId xmlns:a16="http://schemas.microsoft.com/office/drawing/2014/main" id="{00000000-0008-0000-0300-000013000000}"/>
            </a:ext>
          </a:extLst>
        </xdr:cNvPr>
        <xdr:cNvSpPr>
          <a:spLocks noChangeArrowheads="1"/>
        </xdr:cNvSpPr>
      </xdr:nvSpPr>
      <xdr:spPr bwMode="auto">
        <a:xfrm>
          <a:off x="6762750" y="90147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234723</xdr:colOff>
      <xdr:row>55</xdr:row>
      <xdr:rowOff>517072</xdr:rowOff>
    </xdr:from>
    <xdr:to>
      <xdr:col>5</xdr:col>
      <xdr:colOff>510948</xdr:colOff>
      <xdr:row>55</xdr:row>
      <xdr:rowOff>793297</xdr:rowOff>
    </xdr:to>
    <xdr:sp macro="" textlink="">
      <xdr:nvSpPr>
        <xdr:cNvPr id="20" name="Elipse 22">
          <a:extLst>
            <a:ext uri="{FF2B5EF4-FFF2-40B4-BE49-F238E27FC236}">
              <a16:creationId xmlns:a16="http://schemas.microsoft.com/office/drawing/2014/main" id="{00000000-0008-0000-0300-000014000000}"/>
            </a:ext>
          </a:extLst>
        </xdr:cNvPr>
        <xdr:cNvSpPr>
          <a:spLocks noChangeArrowheads="1"/>
        </xdr:cNvSpPr>
      </xdr:nvSpPr>
      <xdr:spPr bwMode="auto">
        <a:xfrm>
          <a:off x="6779759" y="940525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70</xdr:row>
      <xdr:rowOff>489858</xdr:rowOff>
    </xdr:from>
    <xdr:to>
      <xdr:col>5</xdr:col>
      <xdr:colOff>449036</xdr:colOff>
      <xdr:row>70</xdr:row>
      <xdr:rowOff>762000</xdr:rowOff>
    </xdr:to>
    <xdr:sp macro="" textlink="">
      <xdr:nvSpPr>
        <xdr:cNvPr id="21" name="Elipse 22">
          <a:extLst>
            <a:ext uri="{FF2B5EF4-FFF2-40B4-BE49-F238E27FC236}">
              <a16:creationId xmlns:a16="http://schemas.microsoft.com/office/drawing/2014/main" id="{00000000-0008-0000-0300-000015000000}"/>
            </a:ext>
          </a:extLst>
        </xdr:cNvPr>
        <xdr:cNvSpPr>
          <a:spLocks noChangeArrowheads="1"/>
        </xdr:cNvSpPr>
      </xdr:nvSpPr>
      <xdr:spPr bwMode="auto">
        <a:xfrm>
          <a:off x="7864930" y="116150572"/>
          <a:ext cx="258535" cy="27214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71</xdr:row>
      <xdr:rowOff>544286</xdr:rowOff>
    </xdr:from>
    <xdr:to>
      <xdr:col>5</xdr:col>
      <xdr:colOff>439510</xdr:colOff>
      <xdr:row>71</xdr:row>
      <xdr:rowOff>820511</xdr:rowOff>
    </xdr:to>
    <xdr:sp macro="" textlink="">
      <xdr:nvSpPr>
        <xdr:cNvPr id="22" name="Elipse 22">
          <a:extLst>
            <a:ext uri="{FF2B5EF4-FFF2-40B4-BE49-F238E27FC236}">
              <a16:creationId xmlns:a16="http://schemas.microsoft.com/office/drawing/2014/main" id="{00000000-0008-0000-0300-000016000000}"/>
            </a:ext>
          </a:extLst>
        </xdr:cNvPr>
        <xdr:cNvSpPr>
          <a:spLocks noChangeArrowheads="1"/>
        </xdr:cNvSpPr>
      </xdr:nvSpPr>
      <xdr:spPr bwMode="auto">
        <a:xfrm>
          <a:off x="8191499" y="101414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18</xdr:row>
      <xdr:rowOff>748394</xdr:rowOff>
    </xdr:from>
    <xdr:to>
      <xdr:col>5</xdr:col>
      <xdr:colOff>480331</xdr:colOff>
      <xdr:row>18</xdr:row>
      <xdr:rowOff>1024619</xdr:rowOff>
    </xdr:to>
    <xdr:sp macro="" textlink="">
      <xdr:nvSpPr>
        <xdr:cNvPr id="24" name="Elipse 22">
          <a:extLst>
            <a:ext uri="{FF2B5EF4-FFF2-40B4-BE49-F238E27FC236}">
              <a16:creationId xmlns:a16="http://schemas.microsoft.com/office/drawing/2014/main" id="{00000000-0008-0000-0300-000018000000}"/>
            </a:ext>
          </a:extLst>
        </xdr:cNvPr>
        <xdr:cNvSpPr>
          <a:spLocks noChangeArrowheads="1"/>
        </xdr:cNvSpPr>
      </xdr:nvSpPr>
      <xdr:spPr bwMode="auto">
        <a:xfrm>
          <a:off x="6749142" y="313644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196547</xdr:colOff>
      <xdr:row>19</xdr:row>
      <xdr:rowOff>1156607</xdr:rowOff>
    </xdr:from>
    <xdr:to>
      <xdr:col>5</xdr:col>
      <xdr:colOff>472772</xdr:colOff>
      <xdr:row>19</xdr:row>
      <xdr:rowOff>1432832</xdr:rowOff>
    </xdr:to>
    <xdr:sp macro="" textlink="">
      <xdr:nvSpPr>
        <xdr:cNvPr id="25" name="Elipse 22">
          <a:extLst>
            <a:ext uri="{FF2B5EF4-FFF2-40B4-BE49-F238E27FC236}">
              <a16:creationId xmlns:a16="http://schemas.microsoft.com/office/drawing/2014/main" id="{00000000-0008-0000-0300-000019000000}"/>
            </a:ext>
          </a:extLst>
        </xdr:cNvPr>
        <xdr:cNvSpPr>
          <a:spLocks noChangeArrowheads="1"/>
        </xdr:cNvSpPr>
      </xdr:nvSpPr>
      <xdr:spPr bwMode="auto">
        <a:xfrm>
          <a:off x="7880047" y="3200702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21</xdr:row>
      <xdr:rowOff>816429</xdr:rowOff>
    </xdr:from>
    <xdr:to>
      <xdr:col>5</xdr:col>
      <xdr:colOff>507546</xdr:colOff>
      <xdr:row>21</xdr:row>
      <xdr:rowOff>1092654</xdr:rowOff>
    </xdr:to>
    <xdr:sp macro="" textlink="">
      <xdr:nvSpPr>
        <xdr:cNvPr id="27" name="Elipse 22">
          <a:extLst>
            <a:ext uri="{FF2B5EF4-FFF2-40B4-BE49-F238E27FC236}">
              <a16:creationId xmlns:a16="http://schemas.microsoft.com/office/drawing/2014/main" id="{00000000-0008-0000-0300-00001B000000}"/>
            </a:ext>
          </a:extLst>
        </xdr:cNvPr>
        <xdr:cNvSpPr>
          <a:spLocks noChangeArrowheads="1"/>
        </xdr:cNvSpPr>
      </xdr:nvSpPr>
      <xdr:spPr bwMode="auto">
        <a:xfrm>
          <a:off x="6776357" y="30466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244928</xdr:colOff>
      <xdr:row>22</xdr:row>
      <xdr:rowOff>666751</xdr:rowOff>
    </xdr:from>
    <xdr:to>
      <xdr:col>5</xdr:col>
      <xdr:colOff>521153</xdr:colOff>
      <xdr:row>22</xdr:row>
      <xdr:rowOff>942976</xdr:rowOff>
    </xdr:to>
    <xdr:sp macro="" textlink="">
      <xdr:nvSpPr>
        <xdr:cNvPr id="28" name="Elipse 22">
          <a:extLst>
            <a:ext uri="{FF2B5EF4-FFF2-40B4-BE49-F238E27FC236}">
              <a16:creationId xmlns:a16="http://schemas.microsoft.com/office/drawing/2014/main" id="{00000000-0008-0000-0300-00001C000000}"/>
            </a:ext>
          </a:extLst>
        </xdr:cNvPr>
        <xdr:cNvSpPr>
          <a:spLocks noChangeArrowheads="1"/>
        </xdr:cNvSpPr>
      </xdr:nvSpPr>
      <xdr:spPr bwMode="auto">
        <a:xfrm>
          <a:off x="6789964" y="322625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26</xdr:row>
      <xdr:rowOff>816428</xdr:rowOff>
    </xdr:from>
    <xdr:to>
      <xdr:col>5</xdr:col>
      <xdr:colOff>480332</xdr:colOff>
      <xdr:row>26</xdr:row>
      <xdr:rowOff>1092653</xdr:rowOff>
    </xdr:to>
    <xdr:sp macro="" textlink="">
      <xdr:nvSpPr>
        <xdr:cNvPr id="32" name="Elipse 22">
          <a:extLst>
            <a:ext uri="{FF2B5EF4-FFF2-40B4-BE49-F238E27FC236}">
              <a16:creationId xmlns:a16="http://schemas.microsoft.com/office/drawing/2014/main" id="{00000000-0008-0000-0300-000020000000}"/>
            </a:ext>
          </a:extLst>
        </xdr:cNvPr>
        <xdr:cNvSpPr>
          <a:spLocks noChangeArrowheads="1"/>
        </xdr:cNvSpPr>
      </xdr:nvSpPr>
      <xdr:spPr bwMode="auto">
        <a:xfrm>
          <a:off x="6749143" y="413793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206829</xdr:colOff>
      <xdr:row>46</xdr:row>
      <xdr:rowOff>533398</xdr:rowOff>
    </xdr:from>
    <xdr:to>
      <xdr:col>5</xdr:col>
      <xdr:colOff>483054</xdr:colOff>
      <xdr:row>46</xdr:row>
      <xdr:rowOff>809623</xdr:rowOff>
    </xdr:to>
    <xdr:sp macro="" textlink="">
      <xdr:nvSpPr>
        <xdr:cNvPr id="35" name="Elipse 22">
          <a:extLst>
            <a:ext uri="{FF2B5EF4-FFF2-40B4-BE49-F238E27FC236}">
              <a16:creationId xmlns:a16="http://schemas.microsoft.com/office/drawing/2014/main" id="{00000000-0008-0000-0300-000023000000}"/>
            </a:ext>
          </a:extLst>
        </xdr:cNvPr>
        <xdr:cNvSpPr>
          <a:spLocks noChangeArrowheads="1"/>
        </xdr:cNvSpPr>
      </xdr:nvSpPr>
      <xdr:spPr bwMode="auto">
        <a:xfrm>
          <a:off x="8235043" y="722838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54</xdr:row>
      <xdr:rowOff>1115787</xdr:rowOff>
    </xdr:from>
    <xdr:to>
      <xdr:col>5</xdr:col>
      <xdr:colOff>507546</xdr:colOff>
      <xdr:row>54</xdr:row>
      <xdr:rowOff>1353912</xdr:rowOff>
    </xdr:to>
    <xdr:sp macro="" textlink="">
      <xdr:nvSpPr>
        <xdr:cNvPr id="39" name="Elipse 22">
          <a:extLst>
            <a:ext uri="{FF2B5EF4-FFF2-40B4-BE49-F238E27FC236}">
              <a16:creationId xmlns:a16="http://schemas.microsoft.com/office/drawing/2014/main" id="{00000000-0008-0000-0300-000027000000}"/>
            </a:ext>
          </a:extLst>
        </xdr:cNvPr>
        <xdr:cNvSpPr>
          <a:spLocks noChangeArrowheads="1"/>
        </xdr:cNvSpPr>
      </xdr:nvSpPr>
      <xdr:spPr bwMode="auto">
        <a:xfrm>
          <a:off x="6776357" y="91970680"/>
          <a:ext cx="276225" cy="2381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204108</xdr:colOff>
      <xdr:row>56</xdr:row>
      <xdr:rowOff>857249</xdr:rowOff>
    </xdr:from>
    <xdr:to>
      <xdr:col>5</xdr:col>
      <xdr:colOff>480333</xdr:colOff>
      <xdr:row>56</xdr:row>
      <xdr:rowOff>1133474</xdr:rowOff>
    </xdr:to>
    <xdr:sp macro="" textlink="">
      <xdr:nvSpPr>
        <xdr:cNvPr id="40" name="Elipse 22">
          <a:extLst>
            <a:ext uri="{FF2B5EF4-FFF2-40B4-BE49-F238E27FC236}">
              <a16:creationId xmlns:a16="http://schemas.microsoft.com/office/drawing/2014/main" id="{00000000-0008-0000-0300-000028000000}"/>
            </a:ext>
          </a:extLst>
        </xdr:cNvPr>
        <xdr:cNvSpPr>
          <a:spLocks noChangeArrowheads="1"/>
        </xdr:cNvSpPr>
      </xdr:nvSpPr>
      <xdr:spPr bwMode="auto">
        <a:xfrm>
          <a:off x="6749144" y="959847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221116</xdr:colOff>
      <xdr:row>57</xdr:row>
      <xdr:rowOff>908276</xdr:rowOff>
    </xdr:from>
    <xdr:to>
      <xdr:col>5</xdr:col>
      <xdr:colOff>497341</xdr:colOff>
      <xdr:row>57</xdr:row>
      <xdr:rowOff>1184501</xdr:rowOff>
    </xdr:to>
    <xdr:sp macro="" textlink="">
      <xdr:nvSpPr>
        <xdr:cNvPr id="41" name="Elipse 22">
          <a:extLst>
            <a:ext uri="{FF2B5EF4-FFF2-40B4-BE49-F238E27FC236}">
              <a16:creationId xmlns:a16="http://schemas.microsoft.com/office/drawing/2014/main" id="{00000000-0008-0000-0300-000029000000}"/>
            </a:ext>
          </a:extLst>
        </xdr:cNvPr>
        <xdr:cNvSpPr>
          <a:spLocks noChangeArrowheads="1"/>
        </xdr:cNvSpPr>
      </xdr:nvSpPr>
      <xdr:spPr bwMode="auto">
        <a:xfrm>
          <a:off x="6766152" y="9887970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59</xdr:row>
      <xdr:rowOff>557894</xdr:rowOff>
    </xdr:from>
    <xdr:to>
      <xdr:col>5</xdr:col>
      <xdr:colOff>480332</xdr:colOff>
      <xdr:row>59</xdr:row>
      <xdr:rowOff>834119</xdr:rowOff>
    </xdr:to>
    <xdr:sp macro="" textlink="">
      <xdr:nvSpPr>
        <xdr:cNvPr id="45" name="Elipse 22">
          <a:extLst>
            <a:ext uri="{FF2B5EF4-FFF2-40B4-BE49-F238E27FC236}">
              <a16:creationId xmlns:a16="http://schemas.microsoft.com/office/drawing/2014/main" id="{00000000-0008-0000-0300-00002D000000}"/>
            </a:ext>
          </a:extLst>
        </xdr:cNvPr>
        <xdr:cNvSpPr>
          <a:spLocks noChangeArrowheads="1"/>
        </xdr:cNvSpPr>
      </xdr:nvSpPr>
      <xdr:spPr bwMode="auto">
        <a:xfrm>
          <a:off x="6749143" y="1104763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217713</xdr:colOff>
      <xdr:row>61</xdr:row>
      <xdr:rowOff>408214</xdr:rowOff>
    </xdr:from>
    <xdr:to>
      <xdr:col>5</xdr:col>
      <xdr:colOff>493938</xdr:colOff>
      <xdr:row>61</xdr:row>
      <xdr:rowOff>684439</xdr:rowOff>
    </xdr:to>
    <xdr:sp macro="" textlink="">
      <xdr:nvSpPr>
        <xdr:cNvPr id="47" name="Elipse 22">
          <a:extLst>
            <a:ext uri="{FF2B5EF4-FFF2-40B4-BE49-F238E27FC236}">
              <a16:creationId xmlns:a16="http://schemas.microsoft.com/office/drawing/2014/main" id="{00000000-0008-0000-0300-00002F000000}"/>
            </a:ext>
          </a:extLst>
        </xdr:cNvPr>
        <xdr:cNvSpPr>
          <a:spLocks noChangeArrowheads="1"/>
        </xdr:cNvSpPr>
      </xdr:nvSpPr>
      <xdr:spPr bwMode="auto">
        <a:xfrm>
          <a:off x="6762749" y="10707460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62</xdr:row>
      <xdr:rowOff>517072</xdr:rowOff>
    </xdr:from>
    <xdr:to>
      <xdr:col>5</xdr:col>
      <xdr:colOff>480332</xdr:colOff>
      <xdr:row>62</xdr:row>
      <xdr:rowOff>793297</xdr:rowOff>
    </xdr:to>
    <xdr:sp macro="" textlink="">
      <xdr:nvSpPr>
        <xdr:cNvPr id="48" name="Elipse 22">
          <a:extLst>
            <a:ext uri="{FF2B5EF4-FFF2-40B4-BE49-F238E27FC236}">
              <a16:creationId xmlns:a16="http://schemas.microsoft.com/office/drawing/2014/main" id="{00000000-0008-0000-0300-000030000000}"/>
            </a:ext>
          </a:extLst>
        </xdr:cNvPr>
        <xdr:cNvSpPr>
          <a:spLocks noChangeArrowheads="1"/>
        </xdr:cNvSpPr>
      </xdr:nvSpPr>
      <xdr:spPr bwMode="auto">
        <a:xfrm>
          <a:off x="8232321" y="102325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64</xdr:row>
      <xdr:rowOff>381001</xdr:rowOff>
    </xdr:from>
    <xdr:to>
      <xdr:col>5</xdr:col>
      <xdr:colOff>507546</xdr:colOff>
      <xdr:row>64</xdr:row>
      <xdr:rowOff>657226</xdr:rowOff>
    </xdr:to>
    <xdr:sp macro="" textlink="">
      <xdr:nvSpPr>
        <xdr:cNvPr id="50" name="Elipse 22">
          <a:extLst>
            <a:ext uri="{FF2B5EF4-FFF2-40B4-BE49-F238E27FC236}">
              <a16:creationId xmlns:a16="http://schemas.microsoft.com/office/drawing/2014/main" id="{00000000-0008-0000-0300-000032000000}"/>
            </a:ext>
          </a:extLst>
        </xdr:cNvPr>
        <xdr:cNvSpPr>
          <a:spLocks noChangeArrowheads="1"/>
        </xdr:cNvSpPr>
      </xdr:nvSpPr>
      <xdr:spPr bwMode="auto">
        <a:xfrm>
          <a:off x="7905750" y="10161814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65</xdr:row>
      <xdr:rowOff>612333</xdr:rowOff>
    </xdr:from>
    <xdr:to>
      <xdr:col>5</xdr:col>
      <xdr:colOff>480331</xdr:colOff>
      <xdr:row>65</xdr:row>
      <xdr:rowOff>888558</xdr:rowOff>
    </xdr:to>
    <xdr:sp macro="" textlink="">
      <xdr:nvSpPr>
        <xdr:cNvPr id="51" name="Elipse 22">
          <a:extLst>
            <a:ext uri="{FF2B5EF4-FFF2-40B4-BE49-F238E27FC236}">
              <a16:creationId xmlns:a16="http://schemas.microsoft.com/office/drawing/2014/main" id="{00000000-0008-0000-0300-000033000000}"/>
            </a:ext>
          </a:extLst>
        </xdr:cNvPr>
        <xdr:cNvSpPr>
          <a:spLocks noChangeArrowheads="1"/>
        </xdr:cNvSpPr>
      </xdr:nvSpPr>
      <xdr:spPr bwMode="auto">
        <a:xfrm>
          <a:off x="8250463" y="1038996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66</xdr:row>
      <xdr:rowOff>381000</xdr:rowOff>
    </xdr:from>
    <xdr:to>
      <xdr:col>5</xdr:col>
      <xdr:colOff>453118</xdr:colOff>
      <xdr:row>66</xdr:row>
      <xdr:rowOff>657225</xdr:rowOff>
    </xdr:to>
    <xdr:sp macro="" textlink="">
      <xdr:nvSpPr>
        <xdr:cNvPr id="52" name="Elipse 22">
          <a:extLst>
            <a:ext uri="{FF2B5EF4-FFF2-40B4-BE49-F238E27FC236}">
              <a16:creationId xmlns:a16="http://schemas.microsoft.com/office/drawing/2014/main" id="{00000000-0008-0000-0300-000034000000}"/>
            </a:ext>
          </a:extLst>
        </xdr:cNvPr>
        <xdr:cNvSpPr>
          <a:spLocks noChangeArrowheads="1"/>
        </xdr:cNvSpPr>
      </xdr:nvSpPr>
      <xdr:spPr bwMode="auto">
        <a:xfrm>
          <a:off x="8205107" y="1151844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67</xdr:row>
      <xdr:rowOff>476250</xdr:rowOff>
    </xdr:from>
    <xdr:to>
      <xdr:col>5</xdr:col>
      <xdr:colOff>480332</xdr:colOff>
      <xdr:row>67</xdr:row>
      <xdr:rowOff>752475</xdr:rowOff>
    </xdr:to>
    <xdr:sp macro="" textlink="">
      <xdr:nvSpPr>
        <xdr:cNvPr id="53" name="Elipse 22">
          <a:extLst>
            <a:ext uri="{FF2B5EF4-FFF2-40B4-BE49-F238E27FC236}">
              <a16:creationId xmlns:a16="http://schemas.microsoft.com/office/drawing/2014/main" id="{00000000-0008-0000-0300-000035000000}"/>
            </a:ext>
          </a:extLst>
        </xdr:cNvPr>
        <xdr:cNvSpPr>
          <a:spLocks noChangeArrowheads="1"/>
        </xdr:cNvSpPr>
      </xdr:nvSpPr>
      <xdr:spPr bwMode="auto">
        <a:xfrm>
          <a:off x="7878536" y="110163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68</xdr:row>
      <xdr:rowOff>1224643</xdr:rowOff>
    </xdr:from>
    <xdr:to>
      <xdr:col>5</xdr:col>
      <xdr:colOff>453118</xdr:colOff>
      <xdr:row>68</xdr:row>
      <xdr:rowOff>1500868</xdr:rowOff>
    </xdr:to>
    <xdr:sp macro="" textlink="">
      <xdr:nvSpPr>
        <xdr:cNvPr id="54" name="Elipse 22">
          <a:extLst>
            <a:ext uri="{FF2B5EF4-FFF2-40B4-BE49-F238E27FC236}">
              <a16:creationId xmlns:a16="http://schemas.microsoft.com/office/drawing/2014/main" id="{00000000-0008-0000-0300-000036000000}"/>
            </a:ext>
          </a:extLst>
        </xdr:cNvPr>
        <xdr:cNvSpPr>
          <a:spLocks noChangeArrowheads="1"/>
        </xdr:cNvSpPr>
      </xdr:nvSpPr>
      <xdr:spPr bwMode="auto">
        <a:xfrm>
          <a:off x="6721929" y="1166268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69</xdr:row>
      <xdr:rowOff>1156606</xdr:rowOff>
    </xdr:from>
    <xdr:to>
      <xdr:col>5</xdr:col>
      <xdr:colOff>521154</xdr:colOff>
      <xdr:row>69</xdr:row>
      <xdr:rowOff>1432831</xdr:rowOff>
    </xdr:to>
    <xdr:sp macro="" textlink="">
      <xdr:nvSpPr>
        <xdr:cNvPr id="55" name="Elipse 22">
          <a:extLst>
            <a:ext uri="{FF2B5EF4-FFF2-40B4-BE49-F238E27FC236}">
              <a16:creationId xmlns:a16="http://schemas.microsoft.com/office/drawing/2014/main" id="{00000000-0008-0000-0300-000037000000}"/>
            </a:ext>
          </a:extLst>
        </xdr:cNvPr>
        <xdr:cNvSpPr>
          <a:spLocks noChangeArrowheads="1"/>
        </xdr:cNvSpPr>
      </xdr:nvSpPr>
      <xdr:spPr bwMode="auto">
        <a:xfrm>
          <a:off x="6789965" y="1192529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74</xdr:row>
      <xdr:rowOff>571500</xdr:rowOff>
    </xdr:from>
    <xdr:to>
      <xdr:col>5</xdr:col>
      <xdr:colOff>493940</xdr:colOff>
      <xdr:row>74</xdr:row>
      <xdr:rowOff>847725</xdr:rowOff>
    </xdr:to>
    <xdr:sp macro="" textlink="">
      <xdr:nvSpPr>
        <xdr:cNvPr id="56" name="Elipse 22">
          <a:extLst>
            <a:ext uri="{FF2B5EF4-FFF2-40B4-BE49-F238E27FC236}">
              <a16:creationId xmlns:a16="http://schemas.microsoft.com/office/drawing/2014/main" id="{00000000-0008-0000-0300-000038000000}"/>
            </a:ext>
          </a:extLst>
        </xdr:cNvPr>
        <xdr:cNvSpPr>
          <a:spLocks noChangeArrowheads="1"/>
        </xdr:cNvSpPr>
      </xdr:nvSpPr>
      <xdr:spPr bwMode="auto">
        <a:xfrm>
          <a:off x="6762751" y="124777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79</xdr:row>
      <xdr:rowOff>816429</xdr:rowOff>
    </xdr:from>
    <xdr:to>
      <xdr:col>5</xdr:col>
      <xdr:colOff>480332</xdr:colOff>
      <xdr:row>79</xdr:row>
      <xdr:rowOff>1092654</xdr:rowOff>
    </xdr:to>
    <xdr:sp macro="" textlink="">
      <xdr:nvSpPr>
        <xdr:cNvPr id="62" name="Elipse 22">
          <a:extLst>
            <a:ext uri="{FF2B5EF4-FFF2-40B4-BE49-F238E27FC236}">
              <a16:creationId xmlns:a16="http://schemas.microsoft.com/office/drawing/2014/main" id="{00000000-0008-0000-0300-00003E000000}"/>
            </a:ext>
          </a:extLst>
        </xdr:cNvPr>
        <xdr:cNvSpPr>
          <a:spLocks noChangeArrowheads="1"/>
        </xdr:cNvSpPr>
      </xdr:nvSpPr>
      <xdr:spPr bwMode="auto">
        <a:xfrm>
          <a:off x="8232321" y="136302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244930</xdr:colOff>
      <xdr:row>82</xdr:row>
      <xdr:rowOff>693966</xdr:rowOff>
    </xdr:from>
    <xdr:to>
      <xdr:col>5</xdr:col>
      <xdr:colOff>521155</xdr:colOff>
      <xdr:row>82</xdr:row>
      <xdr:rowOff>951141</xdr:rowOff>
    </xdr:to>
    <xdr:sp macro="" textlink="">
      <xdr:nvSpPr>
        <xdr:cNvPr id="63" name="Elipse 22">
          <a:extLst>
            <a:ext uri="{FF2B5EF4-FFF2-40B4-BE49-F238E27FC236}">
              <a16:creationId xmlns:a16="http://schemas.microsoft.com/office/drawing/2014/main" id="{00000000-0008-0000-0300-00003F000000}"/>
            </a:ext>
          </a:extLst>
        </xdr:cNvPr>
        <xdr:cNvSpPr>
          <a:spLocks noChangeArrowheads="1"/>
        </xdr:cNvSpPr>
      </xdr:nvSpPr>
      <xdr:spPr bwMode="auto">
        <a:xfrm>
          <a:off x="7919359" y="134016752"/>
          <a:ext cx="276225" cy="25717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83</xdr:row>
      <xdr:rowOff>503464</xdr:rowOff>
    </xdr:from>
    <xdr:to>
      <xdr:col>5</xdr:col>
      <xdr:colOff>453118</xdr:colOff>
      <xdr:row>83</xdr:row>
      <xdr:rowOff>779689</xdr:rowOff>
    </xdr:to>
    <xdr:sp macro="" textlink="">
      <xdr:nvSpPr>
        <xdr:cNvPr id="64" name="Elipse 22">
          <a:extLst>
            <a:ext uri="{FF2B5EF4-FFF2-40B4-BE49-F238E27FC236}">
              <a16:creationId xmlns:a16="http://schemas.microsoft.com/office/drawing/2014/main" id="{00000000-0008-0000-0300-000040000000}"/>
            </a:ext>
          </a:extLst>
        </xdr:cNvPr>
        <xdr:cNvSpPr>
          <a:spLocks noChangeArrowheads="1"/>
        </xdr:cNvSpPr>
      </xdr:nvSpPr>
      <xdr:spPr bwMode="auto">
        <a:xfrm>
          <a:off x="8205107" y="1418136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88</xdr:row>
      <xdr:rowOff>2381249</xdr:rowOff>
    </xdr:from>
    <xdr:to>
      <xdr:col>5</xdr:col>
      <xdr:colOff>493939</xdr:colOff>
      <xdr:row>88</xdr:row>
      <xdr:rowOff>2657474</xdr:rowOff>
    </xdr:to>
    <xdr:sp macro="" textlink="">
      <xdr:nvSpPr>
        <xdr:cNvPr id="67" name="Elipse 22">
          <a:extLst>
            <a:ext uri="{FF2B5EF4-FFF2-40B4-BE49-F238E27FC236}">
              <a16:creationId xmlns:a16="http://schemas.microsoft.com/office/drawing/2014/main" id="{00000000-0008-0000-0300-000043000000}"/>
            </a:ext>
          </a:extLst>
        </xdr:cNvPr>
        <xdr:cNvSpPr>
          <a:spLocks noChangeArrowheads="1"/>
        </xdr:cNvSpPr>
      </xdr:nvSpPr>
      <xdr:spPr bwMode="auto">
        <a:xfrm>
          <a:off x="6762750" y="16489135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89</xdr:row>
      <xdr:rowOff>857250</xdr:rowOff>
    </xdr:from>
    <xdr:to>
      <xdr:col>5</xdr:col>
      <xdr:colOff>439511</xdr:colOff>
      <xdr:row>89</xdr:row>
      <xdr:rowOff>1133475</xdr:rowOff>
    </xdr:to>
    <xdr:sp macro="" textlink="">
      <xdr:nvSpPr>
        <xdr:cNvPr id="68" name="Elipse 22">
          <a:extLst>
            <a:ext uri="{FF2B5EF4-FFF2-40B4-BE49-F238E27FC236}">
              <a16:creationId xmlns:a16="http://schemas.microsoft.com/office/drawing/2014/main" id="{00000000-0008-0000-0300-000044000000}"/>
            </a:ext>
          </a:extLst>
        </xdr:cNvPr>
        <xdr:cNvSpPr>
          <a:spLocks noChangeArrowheads="1"/>
        </xdr:cNvSpPr>
      </xdr:nvSpPr>
      <xdr:spPr bwMode="auto">
        <a:xfrm>
          <a:off x="7837715" y="147555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91</xdr:row>
      <xdr:rowOff>938893</xdr:rowOff>
    </xdr:from>
    <xdr:to>
      <xdr:col>5</xdr:col>
      <xdr:colOff>466725</xdr:colOff>
      <xdr:row>91</xdr:row>
      <xdr:rowOff>1215118</xdr:rowOff>
    </xdr:to>
    <xdr:sp macro="" textlink="">
      <xdr:nvSpPr>
        <xdr:cNvPr id="70" name="Elipse 22">
          <a:extLst>
            <a:ext uri="{FF2B5EF4-FFF2-40B4-BE49-F238E27FC236}">
              <a16:creationId xmlns:a16="http://schemas.microsoft.com/office/drawing/2014/main" id="{00000000-0008-0000-0300-000046000000}"/>
            </a:ext>
          </a:extLst>
        </xdr:cNvPr>
        <xdr:cNvSpPr>
          <a:spLocks noChangeArrowheads="1"/>
        </xdr:cNvSpPr>
      </xdr:nvSpPr>
      <xdr:spPr bwMode="auto">
        <a:xfrm>
          <a:off x="7864929" y="146916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258535</xdr:colOff>
      <xdr:row>78</xdr:row>
      <xdr:rowOff>1034143</xdr:rowOff>
    </xdr:from>
    <xdr:to>
      <xdr:col>5</xdr:col>
      <xdr:colOff>534760</xdr:colOff>
      <xdr:row>78</xdr:row>
      <xdr:rowOff>1310368</xdr:rowOff>
    </xdr:to>
    <xdr:sp macro="" textlink="">
      <xdr:nvSpPr>
        <xdr:cNvPr id="65" name="Elipse 22">
          <a:extLst>
            <a:ext uri="{FF2B5EF4-FFF2-40B4-BE49-F238E27FC236}">
              <a16:creationId xmlns:a16="http://schemas.microsoft.com/office/drawing/2014/main" id="{00000000-0008-0000-0300-000041000000}"/>
            </a:ext>
          </a:extLst>
        </xdr:cNvPr>
        <xdr:cNvSpPr>
          <a:spLocks noChangeArrowheads="1"/>
        </xdr:cNvSpPr>
      </xdr:nvSpPr>
      <xdr:spPr bwMode="auto">
        <a:xfrm>
          <a:off x="6803571" y="1323838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210911</xdr:colOff>
      <xdr:row>52</xdr:row>
      <xdr:rowOff>557892</xdr:rowOff>
    </xdr:from>
    <xdr:to>
      <xdr:col>5</xdr:col>
      <xdr:colOff>469447</xdr:colOff>
      <xdr:row>52</xdr:row>
      <xdr:rowOff>830036</xdr:rowOff>
    </xdr:to>
    <xdr:sp macro="" textlink="">
      <xdr:nvSpPr>
        <xdr:cNvPr id="72" name="Elipse 22">
          <a:extLst>
            <a:ext uri="{FF2B5EF4-FFF2-40B4-BE49-F238E27FC236}">
              <a16:creationId xmlns:a16="http://schemas.microsoft.com/office/drawing/2014/main" id="{00000000-0008-0000-0300-000048000000}"/>
            </a:ext>
          </a:extLst>
        </xdr:cNvPr>
        <xdr:cNvSpPr>
          <a:spLocks noChangeArrowheads="1"/>
        </xdr:cNvSpPr>
      </xdr:nvSpPr>
      <xdr:spPr bwMode="auto">
        <a:xfrm>
          <a:off x="7885340" y="80078035"/>
          <a:ext cx="258536" cy="27214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75</xdr:row>
      <xdr:rowOff>721179</xdr:rowOff>
    </xdr:from>
    <xdr:to>
      <xdr:col>5</xdr:col>
      <xdr:colOff>480331</xdr:colOff>
      <xdr:row>75</xdr:row>
      <xdr:rowOff>997404</xdr:rowOff>
    </xdr:to>
    <xdr:sp macro="" textlink="">
      <xdr:nvSpPr>
        <xdr:cNvPr id="73" name="Elipse 22">
          <a:extLst>
            <a:ext uri="{FF2B5EF4-FFF2-40B4-BE49-F238E27FC236}">
              <a16:creationId xmlns:a16="http://schemas.microsoft.com/office/drawing/2014/main" id="{00000000-0008-0000-0300-000049000000}"/>
            </a:ext>
          </a:extLst>
        </xdr:cNvPr>
        <xdr:cNvSpPr>
          <a:spLocks noChangeArrowheads="1"/>
        </xdr:cNvSpPr>
      </xdr:nvSpPr>
      <xdr:spPr bwMode="auto">
        <a:xfrm>
          <a:off x="6749142" y="126560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9</xdr:row>
      <xdr:rowOff>707571</xdr:rowOff>
    </xdr:from>
    <xdr:to>
      <xdr:col>5</xdr:col>
      <xdr:colOff>480332</xdr:colOff>
      <xdr:row>9</xdr:row>
      <xdr:rowOff>983796</xdr:rowOff>
    </xdr:to>
    <xdr:sp macro="" textlink="">
      <xdr:nvSpPr>
        <xdr:cNvPr id="74" name="Elipse 22">
          <a:extLst>
            <a:ext uri="{FF2B5EF4-FFF2-40B4-BE49-F238E27FC236}">
              <a16:creationId xmlns:a16="http://schemas.microsoft.com/office/drawing/2014/main" id="{00000000-0008-0000-0300-00004A000000}"/>
            </a:ext>
          </a:extLst>
        </xdr:cNvPr>
        <xdr:cNvSpPr>
          <a:spLocks noChangeArrowheads="1"/>
        </xdr:cNvSpPr>
      </xdr:nvSpPr>
      <xdr:spPr bwMode="auto">
        <a:xfrm>
          <a:off x="7878536" y="9443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12</xdr:row>
      <xdr:rowOff>1143000</xdr:rowOff>
    </xdr:from>
    <xdr:to>
      <xdr:col>5</xdr:col>
      <xdr:colOff>466726</xdr:colOff>
      <xdr:row>12</xdr:row>
      <xdr:rowOff>1419225</xdr:rowOff>
    </xdr:to>
    <xdr:sp macro="" textlink="">
      <xdr:nvSpPr>
        <xdr:cNvPr id="75" name="Elipse 22">
          <a:extLst>
            <a:ext uri="{FF2B5EF4-FFF2-40B4-BE49-F238E27FC236}">
              <a16:creationId xmlns:a16="http://schemas.microsoft.com/office/drawing/2014/main" id="{00000000-0008-0000-0300-00004B000000}"/>
            </a:ext>
          </a:extLst>
        </xdr:cNvPr>
        <xdr:cNvSpPr>
          <a:spLocks noChangeArrowheads="1"/>
        </xdr:cNvSpPr>
      </xdr:nvSpPr>
      <xdr:spPr bwMode="auto">
        <a:xfrm>
          <a:off x="7864930" y="17049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84</xdr:row>
      <xdr:rowOff>843643</xdr:rowOff>
    </xdr:from>
    <xdr:to>
      <xdr:col>5</xdr:col>
      <xdr:colOff>425904</xdr:colOff>
      <xdr:row>84</xdr:row>
      <xdr:rowOff>1119868</xdr:rowOff>
    </xdr:to>
    <xdr:sp macro="" textlink="">
      <xdr:nvSpPr>
        <xdr:cNvPr id="77" name="Elipse 22">
          <a:extLst>
            <a:ext uri="{FF2B5EF4-FFF2-40B4-BE49-F238E27FC236}">
              <a16:creationId xmlns:a16="http://schemas.microsoft.com/office/drawing/2014/main" id="{00000000-0008-0000-0300-00004D000000}"/>
            </a:ext>
          </a:extLst>
        </xdr:cNvPr>
        <xdr:cNvSpPr>
          <a:spLocks noChangeArrowheads="1"/>
        </xdr:cNvSpPr>
      </xdr:nvSpPr>
      <xdr:spPr bwMode="auto">
        <a:xfrm>
          <a:off x="7824108" y="137976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10</xdr:row>
      <xdr:rowOff>1836964</xdr:rowOff>
    </xdr:from>
    <xdr:to>
      <xdr:col>5</xdr:col>
      <xdr:colOff>453118</xdr:colOff>
      <xdr:row>10</xdr:row>
      <xdr:rowOff>2113189</xdr:rowOff>
    </xdr:to>
    <xdr:sp macro="" textlink="">
      <xdr:nvSpPr>
        <xdr:cNvPr id="79" name="Elipse 22">
          <a:extLst>
            <a:ext uri="{FF2B5EF4-FFF2-40B4-BE49-F238E27FC236}">
              <a16:creationId xmlns:a16="http://schemas.microsoft.com/office/drawing/2014/main" id="{00000000-0008-0000-0300-00004F000000}"/>
            </a:ext>
          </a:extLst>
        </xdr:cNvPr>
        <xdr:cNvSpPr>
          <a:spLocks noChangeArrowheads="1"/>
        </xdr:cNvSpPr>
      </xdr:nvSpPr>
      <xdr:spPr bwMode="auto">
        <a:xfrm>
          <a:off x="6721929" y="3796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205618</xdr:colOff>
      <xdr:row>90</xdr:row>
      <xdr:rowOff>1850572</xdr:rowOff>
    </xdr:from>
    <xdr:to>
      <xdr:col>5</xdr:col>
      <xdr:colOff>481843</xdr:colOff>
      <xdr:row>90</xdr:row>
      <xdr:rowOff>2126797</xdr:rowOff>
    </xdr:to>
    <xdr:sp macro="" textlink="">
      <xdr:nvSpPr>
        <xdr:cNvPr id="83" name="Elipse 21">
          <a:extLst>
            <a:ext uri="{FF2B5EF4-FFF2-40B4-BE49-F238E27FC236}">
              <a16:creationId xmlns:a16="http://schemas.microsoft.com/office/drawing/2014/main" id="{00000000-0008-0000-0300-000053000000}"/>
            </a:ext>
          </a:extLst>
        </xdr:cNvPr>
        <xdr:cNvSpPr>
          <a:spLocks noChangeArrowheads="1"/>
        </xdr:cNvSpPr>
      </xdr:nvSpPr>
      <xdr:spPr bwMode="auto">
        <a:xfrm>
          <a:off x="6750654" y="158836179"/>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272142</xdr:colOff>
      <xdr:row>17</xdr:row>
      <xdr:rowOff>2462893</xdr:rowOff>
    </xdr:from>
    <xdr:to>
      <xdr:col>5</xdr:col>
      <xdr:colOff>548367</xdr:colOff>
      <xdr:row>17</xdr:row>
      <xdr:rowOff>2739118</xdr:rowOff>
    </xdr:to>
    <xdr:sp macro="" textlink="">
      <xdr:nvSpPr>
        <xdr:cNvPr id="78" name="Elipse 22">
          <a:extLst>
            <a:ext uri="{FF2B5EF4-FFF2-40B4-BE49-F238E27FC236}">
              <a16:creationId xmlns:a16="http://schemas.microsoft.com/office/drawing/2014/main" id="{00000000-0008-0000-0300-00004E000000}"/>
            </a:ext>
          </a:extLst>
        </xdr:cNvPr>
        <xdr:cNvSpPr>
          <a:spLocks noChangeArrowheads="1"/>
        </xdr:cNvSpPr>
      </xdr:nvSpPr>
      <xdr:spPr bwMode="auto">
        <a:xfrm>
          <a:off x="6817178" y="273231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24</xdr:row>
      <xdr:rowOff>1360715</xdr:rowOff>
    </xdr:from>
    <xdr:to>
      <xdr:col>5</xdr:col>
      <xdr:colOff>521154</xdr:colOff>
      <xdr:row>24</xdr:row>
      <xdr:rowOff>1636940</xdr:rowOff>
    </xdr:to>
    <xdr:sp macro="" textlink="">
      <xdr:nvSpPr>
        <xdr:cNvPr id="84" name="Elipse 22">
          <a:extLst>
            <a:ext uri="{FF2B5EF4-FFF2-40B4-BE49-F238E27FC236}">
              <a16:creationId xmlns:a16="http://schemas.microsoft.com/office/drawing/2014/main" id="{00000000-0008-0000-0300-000054000000}"/>
            </a:ext>
          </a:extLst>
        </xdr:cNvPr>
        <xdr:cNvSpPr>
          <a:spLocks noChangeArrowheads="1"/>
        </xdr:cNvSpPr>
      </xdr:nvSpPr>
      <xdr:spPr bwMode="auto">
        <a:xfrm>
          <a:off x="6789965" y="372699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45</xdr:row>
      <xdr:rowOff>2013858</xdr:rowOff>
    </xdr:from>
    <xdr:to>
      <xdr:col>5</xdr:col>
      <xdr:colOff>480332</xdr:colOff>
      <xdr:row>45</xdr:row>
      <xdr:rowOff>2290083</xdr:rowOff>
    </xdr:to>
    <xdr:sp macro="" textlink="">
      <xdr:nvSpPr>
        <xdr:cNvPr id="87" name="Elipse 22">
          <a:extLst>
            <a:ext uri="{FF2B5EF4-FFF2-40B4-BE49-F238E27FC236}">
              <a16:creationId xmlns:a16="http://schemas.microsoft.com/office/drawing/2014/main" id="{00000000-0008-0000-0300-000057000000}"/>
            </a:ext>
          </a:extLst>
        </xdr:cNvPr>
        <xdr:cNvSpPr>
          <a:spLocks noChangeArrowheads="1"/>
        </xdr:cNvSpPr>
      </xdr:nvSpPr>
      <xdr:spPr bwMode="auto">
        <a:xfrm>
          <a:off x="6749143" y="7772400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76</xdr:row>
      <xdr:rowOff>843642</xdr:rowOff>
    </xdr:from>
    <xdr:to>
      <xdr:col>5</xdr:col>
      <xdr:colOff>466725</xdr:colOff>
      <xdr:row>76</xdr:row>
      <xdr:rowOff>1119867</xdr:rowOff>
    </xdr:to>
    <xdr:sp macro="" textlink="">
      <xdr:nvSpPr>
        <xdr:cNvPr id="90" name="Elipse 22">
          <a:extLst>
            <a:ext uri="{FF2B5EF4-FFF2-40B4-BE49-F238E27FC236}">
              <a16:creationId xmlns:a16="http://schemas.microsoft.com/office/drawing/2014/main" id="{00000000-0008-0000-0300-00005A000000}"/>
            </a:ext>
          </a:extLst>
        </xdr:cNvPr>
        <xdr:cNvSpPr>
          <a:spLocks noChangeArrowheads="1"/>
        </xdr:cNvSpPr>
      </xdr:nvSpPr>
      <xdr:spPr bwMode="auto">
        <a:xfrm>
          <a:off x="6735536" y="1285194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92</xdr:row>
      <xdr:rowOff>666751</xdr:rowOff>
    </xdr:from>
    <xdr:to>
      <xdr:col>5</xdr:col>
      <xdr:colOff>493939</xdr:colOff>
      <xdr:row>92</xdr:row>
      <xdr:rowOff>942976</xdr:rowOff>
    </xdr:to>
    <xdr:sp macro="" textlink="">
      <xdr:nvSpPr>
        <xdr:cNvPr id="91" name="Elipse 22">
          <a:extLst>
            <a:ext uri="{FF2B5EF4-FFF2-40B4-BE49-F238E27FC236}">
              <a16:creationId xmlns:a16="http://schemas.microsoft.com/office/drawing/2014/main" id="{00000000-0008-0000-0300-00005B000000}"/>
            </a:ext>
          </a:extLst>
        </xdr:cNvPr>
        <xdr:cNvSpPr>
          <a:spLocks noChangeArrowheads="1"/>
        </xdr:cNvSpPr>
      </xdr:nvSpPr>
      <xdr:spPr bwMode="auto">
        <a:xfrm>
          <a:off x="6762750" y="16403410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244928</xdr:colOff>
      <xdr:row>77</xdr:row>
      <xdr:rowOff>707572</xdr:rowOff>
    </xdr:from>
    <xdr:to>
      <xdr:col>5</xdr:col>
      <xdr:colOff>521153</xdr:colOff>
      <xdr:row>77</xdr:row>
      <xdr:rowOff>983797</xdr:rowOff>
    </xdr:to>
    <xdr:sp macro="" textlink="">
      <xdr:nvSpPr>
        <xdr:cNvPr id="66" name="Elipse 22">
          <a:extLst>
            <a:ext uri="{FF2B5EF4-FFF2-40B4-BE49-F238E27FC236}">
              <a16:creationId xmlns:a16="http://schemas.microsoft.com/office/drawing/2014/main" id="{00000000-0008-0000-0300-000042000000}"/>
            </a:ext>
          </a:extLst>
        </xdr:cNvPr>
        <xdr:cNvSpPr>
          <a:spLocks noChangeArrowheads="1"/>
        </xdr:cNvSpPr>
      </xdr:nvSpPr>
      <xdr:spPr bwMode="auto">
        <a:xfrm>
          <a:off x="6789964" y="13069660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8</xdr:row>
      <xdr:rowOff>1428749</xdr:rowOff>
    </xdr:from>
    <xdr:to>
      <xdr:col>5</xdr:col>
      <xdr:colOff>480332</xdr:colOff>
      <xdr:row>8</xdr:row>
      <xdr:rowOff>1704974</xdr:rowOff>
    </xdr:to>
    <xdr:sp macro="" textlink="">
      <xdr:nvSpPr>
        <xdr:cNvPr id="76" name="Elipse 22">
          <a:extLst>
            <a:ext uri="{FF2B5EF4-FFF2-40B4-BE49-F238E27FC236}">
              <a16:creationId xmlns:a16="http://schemas.microsoft.com/office/drawing/2014/main" id="{00000000-0008-0000-0300-00004C000000}"/>
            </a:ext>
          </a:extLst>
        </xdr:cNvPr>
        <xdr:cNvSpPr>
          <a:spLocks noChangeArrowheads="1"/>
        </xdr:cNvSpPr>
      </xdr:nvSpPr>
      <xdr:spPr bwMode="auto">
        <a:xfrm>
          <a:off x="6749143" y="73614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63</xdr:row>
      <xdr:rowOff>421821</xdr:rowOff>
    </xdr:from>
    <xdr:to>
      <xdr:col>5</xdr:col>
      <xdr:colOff>493940</xdr:colOff>
      <xdr:row>63</xdr:row>
      <xdr:rowOff>698046</xdr:rowOff>
    </xdr:to>
    <xdr:sp macro="" textlink="">
      <xdr:nvSpPr>
        <xdr:cNvPr id="80" name="Elipse 22">
          <a:extLst>
            <a:ext uri="{FF2B5EF4-FFF2-40B4-BE49-F238E27FC236}">
              <a16:creationId xmlns:a16="http://schemas.microsoft.com/office/drawing/2014/main" id="{00000000-0008-0000-0300-000050000000}"/>
            </a:ext>
          </a:extLst>
        </xdr:cNvPr>
        <xdr:cNvSpPr>
          <a:spLocks noChangeArrowheads="1"/>
        </xdr:cNvSpPr>
      </xdr:nvSpPr>
      <xdr:spPr bwMode="auto">
        <a:xfrm>
          <a:off x="6762751" y="1095919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231323</xdr:colOff>
      <xdr:row>60</xdr:row>
      <xdr:rowOff>1115787</xdr:rowOff>
    </xdr:from>
    <xdr:to>
      <xdr:col>5</xdr:col>
      <xdr:colOff>507548</xdr:colOff>
      <xdr:row>60</xdr:row>
      <xdr:rowOff>1392012</xdr:rowOff>
    </xdr:to>
    <xdr:sp macro="" textlink="">
      <xdr:nvSpPr>
        <xdr:cNvPr id="69" name="Elipse 22">
          <a:extLst>
            <a:ext uri="{FF2B5EF4-FFF2-40B4-BE49-F238E27FC236}">
              <a16:creationId xmlns:a16="http://schemas.microsoft.com/office/drawing/2014/main" id="{00000000-0008-0000-0300-000045000000}"/>
            </a:ext>
          </a:extLst>
        </xdr:cNvPr>
        <xdr:cNvSpPr>
          <a:spLocks noChangeArrowheads="1"/>
        </xdr:cNvSpPr>
      </xdr:nvSpPr>
      <xdr:spPr bwMode="auto">
        <a:xfrm>
          <a:off x="6776359" y="1053192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20</xdr:row>
      <xdr:rowOff>653143</xdr:rowOff>
    </xdr:from>
    <xdr:to>
      <xdr:col>5</xdr:col>
      <xdr:colOff>466725</xdr:colOff>
      <xdr:row>20</xdr:row>
      <xdr:rowOff>929368</xdr:rowOff>
    </xdr:to>
    <xdr:sp macro="" textlink="">
      <xdr:nvSpPr>
        <xdr:cNvPr id="88" name="Elipse 22">
          <a:extLst>
            <a:ext uri="{FF2B5EF4-FFF2-40B4-BE49-F238E27FC236}">
              <a16:creationId xmlns:a16="http://schemas.microsoft.com/office/drawing/2014/main" id="{92D05103-F0B6-413A-8B0B-4281A8E788AA}"/>
            </a:ext>
          </a:extLst>
        </xdr:cNvPr>
        <xdr:cNvSpPr>
          <a:spLocks noChangeArrowheads="1"/>
        </xdr:cNvSpPr>
      </xdr:nvSpPr>
      <xdr:spPr bwMode="auto">
        <a:xfrm>
          <a:off x="6735536" y="287246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23</xdr:row>
      <xdr:rowOff>1238250</xdr:rowOff>
    </xdr:from>
    <xdr:to>
      <xdr:col>5</xdr:col>
      <xdr:colOff>493939</xdr:colOff>
      <xdr:row>23</xdr:row>
      <xdr:rowOff>1514475</xdr:rowOff>
    </xdr:to>
    <xdr:sp macro="" textlink="">
      <xdr:nvSpPr>
        <xdr:cNvPr id="89" name="Elipse 22">
          <a:extLst>
            <a:ext uri="{FF2B5EF4-FFF2-40B4-BE49-F238E27FC236}">
              <a16:creationId xmlns:a16="http://schemas.microsoft.com/office/drawing/2014/main" id="{91C21B7B-4AA5-4D49-8D6B-F1D258A28CC4}"/>
            </a:ext>
          </a:extLst>
        </xdr:cNvPr>
        <xdr:cNvSpPr>
          <a:spLocks noChangeArrowheads="1"/>
        </xdr:cNvSpPr>
      </xdr:nvSpPr>
      <xdr:spPr bwMode="auto">
        <a:xfrm>
          <a:off x="6762750" y="41515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25</xdr:row>
      <xdr:rowOff>612322</xdr:rowOff>
    </xdr:from>
    <xdr:to>
      <xdr:col>5</xdr:col>
      <xdr:colOff>466725</xdr:colOff>
      <xdr:row>25</xdr:row>
      <xdr:rowOff>888547</xdr:rowOff>
    </xdr:to>
    <xdr:sp macro="" textlink="">
      <xdr:nvSpPr>
        <xdr:cNvPr id="92" name="Elipse 22">
          <a:extLst>
            <a:ext uri="{FF2B5EF4-FFF2-40B4-BE49-F238E27FC236}">
              <a16:creationId xmlns:a16="http://schemas.microsoft.com/office/drawing/2014/main" id="{022207CB-89ED-4FFA-B4C9-EB7952B1A7E2}"/>
            </a:ext>
          </a:extLst>
        </xdr:cNvPr>
        <xdr:cNvSpPr>
          <a:spLocks noChangeArrowheads="1"/>
        </xdr:cNvSpPr>
      </xdr:nvSpPr>
      <xdr:spPr bwMode="auto">
        <a:xfrm>
          <a:off x="6735536" y="395831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87</xdr:row>
      <xdr:rowOff>1959428</xdr:rowOff>
    </xdr:from>
    <xdr:to>
      <xdr:col>5</xdr:col>
      <xdr:colOff>493940</xdr:colOff>
      <xdr:row>87</xdr:row>
      <xdr:rowOff>2235653</xdr:rowOff>
    </xdr:to>
    <xdr:sp macro="" textlink="">
      <xdr:nvSpPr>
        <xdr:cNvPr id="85" name="Elipse 22">
          <a:extLst>
            <a:ext uri="{FF2B5EF4-FFF2-40B4-BE49-F238E27FC236}">
              <a16:creationId xmlns:a16="http://schemas.microsoft.com/office/drawing/2014/main" id="{34982E11-AA93-454E-8E33-9AE373623965}"/>
            </a:ext>
          </a:extLst>
        </xdr:cNvPr>
        <xdr:cNvSpPr>
          <a:spLocks noChangeArrowheads="1"/>
        </xdr:cNvSpPr>
      </xdr:nvSpPr>
      <xdr:spPr bwMode="auto">
        <a:xfrm>
          <a:off x="6762751" y="1476647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27</xdr:row>
      <xdr:rowOff>2299608</xdr:rowOff>
    </xdr:from>
    <xdr:to>
      <xdr:col>5</xdr:col>
      <xdr:colOff>466725</xdr:colOff>
      <xdr:row>27</xdr:row>
      <xdr:rowOff>2575833</xdr:rowOff>
    </xdr:to>
    <xdr:sp macro="" textlink="">
      <xdr:nvSpPr>
        <xdr:cNvPr id="93" name="Elipse 22">
          <a:extLst>
            <a:ext uri="{FF2B5EF4-FFF2-40B4-BE49-F238E27FC236}">
              <a16:creationId xmlns:a16="http://schemas.microsoft.com/office/drawing/2014/main" id="{D333A78B-2857-4111-92D2-48FFAA1DAECD}"/>
            </a:ext>
          </a:extLst>
        </xdr:cNvPr>
        <xdr:cNvSpPr>
          <a:spLocks noChangeArrowheads="1"/>
        </xdr:cNvSpPr>
      </xdr:nvSpPr>
      <xdr:spPr bwMode="auto">
        <a:xfrm>
          <a:off x="6735536" y="518840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173182</xdr:colOff>
      <xdr:row>58</xdr:row>
      <xdr:rowOff>1749136</xdr:rowOff>
    </xdr:from>
    <xdr:to>
      <xdr:col>5</xdr:col>
      <xdr:colOff>449407</xdr:colOff>
      <xdr:row>58</xdr:row>
      <xdr:rowOff>2025361</xdr:rowOff>
    </xdr:to>
    <xdr:sp macro="" textlink="">
      <xdr:nvSpPr>
        <xdr:cNvPr id="71" name="Elipse 21">
          <a:extLst>
            <a:ext uri="{FF2B5EF4-FFF2-40B4-BE49-F238E27FC236}">
              <a16:creationId xmlns:a16="http://schemas.microsoft.com/office/drawing/2014/main" id="{C6A639AB-803A-4A0E-BCAC-578508D4966C}"/>
            </a:ext>
          </a:extLst>
        </xdr:cNvPr>
        <xdr:cNvSpPr>
          <a:spLocks noChangeArrowheads="1"/>
        </xdr:cNvSpPr>
      </xdr:nvSpPr>
      <xdr:spPr bwMode="auto">
        <a:xfrm>
          <a:off x="6719455" y="101285386"/>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opLeftCell="A15" workbookViewId="0">
      <selection activeCell="A15" sqref="A15:A27"/>
    </sheetView>
  </sheetViews>
  <sheetFormatPr baseColWidth="10" defaultRowHeight="15" x14ac:dyDescent="0.25"/>
  <cols>
    <col min="1" max="1" width="25.28515625" style="5" customWidth="1"/>
    <col min="2" max="2" width="67.7109375" style="5" customWidth="1"/>
    <col min="3" max="3" width="40" customWidth="1"/>
  </cols>
  <sheetData>
    <row r="1" spans="1:3" ht="18.75" x14ac:dyDescent="0.3">
      <c r="A1" s="10" t="s">
        <v>126</v>
      </c>
    </row>
    <row r="2" spans="1:3" x14ac:dyDescent="0.25">
      <c r="A2" s="9">
        <v>36028</v>
      </c>
    </row>
    <row r="3" spans="1:3" ht="33" customHeight="1" x14ac:dyDescent="0.25">
      <c r="A3" s="208" t="s">
        <v>127</v>
      </c>
      <c r="B3" s="208"/>
      <c r="C3" s="208"/>
    </row>
    <row r="5" spans="1:3" x14ac:dyDescent="0.25">
      <c r="A5" s="8" t="s">
        <v>128</v>
      </c>
      <c r="B5" s="8" t="s">
        <v>0</v>
      </c>
    </row>
    <row r="6" spans="1:3" ht="60" customHeight="1" x14ac:dyDescent="0.25">
      <c r="A6" s="207" t="s">
        <v>129</v>
      </c>
      <c r="B6" s="6" t="s">
        <v>130</v>
      </c>
    </row>
    <row r="7" spans="1:3" ht="30" x14ac:dyDescent="0.25">
      <c r="A7" s="207"/>
      <c r="B7" s="7" t="s">
        <v>134</v>
      </c>
    </row>
    <row r="8" spans="1:3" ht="315" x14ac:dyDescent="0.25">
      <c r="A8" s="207" t="s">
        <v>131</v>
      </c>
      <c r="B8" s="6" t="s">
        <v>154</v>
      </c>
    </row>
    <row r="9" spans="1:3" ht="409.5" x14ac:dyDescent="0.25">
      <c r="A9" s="207"/>
      <c r="B9" s="6" t="s">
        <v>132</v>
      </c>
    </row>
    <row r="10" spans="1:3" ht="62.25" customHeight="1" x14ac:dyDescent="0.25">
      <c r="A10" s="207"/>
      <c r="B10" s="5" t="s">
        <v>133</v>
      </c>
    </row>
    <row r="11" spans="1:3" ht="298.5" customHeight="1" x14ac:dyDescent="0.25">
      <c r="A11" s="207" t="s">
        <v>135</v>
      </c>
      <c r="B11" s="2" t="s">
        <v>136</v>
      </c>
    </row>
    <row r="12" spans="1:3" ht="75" x14ac:dyDescent="0.25">
      <c r="A12" s="207"/>
      <c r="B12" s="5" t="s">
        <v>137</v>
      </c>
    </row>
    <row r="13" spans="1:3" ht="409.5" x14ac:dyDescent="0.25">
      <c r="A13" s="207"/>
      <c r="B13" s="6" t="s">
        <v>138</v>
      </c>
    </row>
    <row r="14" spans="1:3" ht="180" x14ac:dyDescent="0.25">
      <c r="A14" s="207"/>
      <c r="B14" s="6" t="s">
        <v>139</v>
      </c>
    </row>
    <row r="15" spans="1:3" ht="60" x14ac:dyDescent="0.25">
      <c r="A15" s="207" t="s">
        <v>140</v>
      </c>
      <c r="B15" s="5" t="s">
        <v>141</v>
      </c>
    </row>
    <row r="16" spans="1:3" ht="375" x14ac:dyDescent="0.25">
      <c r="A16" s="207"/>
      <c r="B16" s="6" t="s">
        <v>142</v>
      </c>
    </row>
    <row r="17" spans="1:2" ht="225" x14ac:dyDescent="0.25">
      <c r="A17" s="207"/>
      <c r="B17" s="6" t="s">
        <v>143</v>
      </c>
    </row>
    <row r="18" spans="1:2" ht="90" x14ac:dyDescent="0.25">
      <c r="A18" s="207"/>
      <c r="B18" s="5" t="s">
        <v>144</v>
      </c>
    </row>
    <row r="19" spans="1:2" ht="120" x14ac:dyDescent="0.25">
      <c r="A19" s="207"/>
      <c r="B19" s="5" t="s">
        <v>145</v>
      </c>
    </row>
    <row r="20" spans="1:2" ht="409.5" x14ac:dyDescent="0.25">
      <c r="A20" s="207"/>
      <c r="B20" s="6" t="s">
        <v>146</v>
      </c>
    </row>
    <row r="21" spans="1:2" ht="165" x14ac:dyDescent="0.25">
      <c r="A21" s="207"/>
      <c r="B21" s="6" t="s">
        <v>147</v>
      </c>
    </row>
    <row r="22" spans="1:2" ht="409.5" x14ac:dyDescent="0.25">
      <c r="A22" s="207"/>
      <c r="B22" s="6" t="s">
        <v>148</v>
      </c>
    </row>
    <row r="23" spans="1:2" ht="330" x14ac:dyDescent="0.25">
      <c r="A23" s="207"/>
      <c r="B23" s="6" t="s">
        <v>149</v>
      </c>
    </row>
    <row r="24" spans="1:2" ht="135" x14ac:dyDescent="0.25">
      <c r="A24" s="207"/>
      <c r="B24" s="5" t="s">
        <v>150</v>
      </c>
    </row>
    <row r="25" spans="1:2" ht="150" x14ac:dyDescent="0.25">
      <c r="A25" s="207"/>
      <c r="B25" s="6" t="s">
        <v>151</v>
      </c>
    </row>
    <row r="26" spans="1:2" ht="210" x14ac:dyDescent="0.25">
      <c r="A26" s="207"/>
      <c r="B26" s="6" t="s">
        <v>152</v>
      </c>
    </row>
    <row r="27" spans="1:2" ht="270" x14ac:dyDescent="0.25">
      <c r="A27" s="207"/>
      <c r="B27" s="6" t="s">
        <v>153</v>
      </c>
    </row>
  </sheetData>
  <mergeCells count="5">
    <mergeCell ref="A6:A7"/>
    <mergeCell ref="A8:A10"/>
    <mergeCell ref="A11:A14"/>
    <mergeCell ref="A15:A27"/>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4"/>
  <sheetViews>
    <sheetView tabSelected="1" view="pageBreakPreview" zoomScale="70" zoomScaleNormal="70" zoomScaleSheetLayoutView="70" workbookViewId="0">
      <selection sqref="A1:H1"/>
    </sheetView>
  </sheetViews>
  <sheetFormatPr baseColWidth="10" defaultColWidth="11.42578125" defaultRowHeight="12.75" x14ac:dyDescent="0.2"/>
  <cols>
    <col min="1" max="1" width="10" style="11" customWidth="1"/>
    <col min="2" max="2" width="13.140625" style="11" customWidth="1"/>
    <col min="3" max="3" width="37.5703125" style="11" customWidth="1"/>
    <col min="4" max="4" width="17.140625" style="11" customWidth="1"/>
    <col min="5" max="5" width="19" style="11" customWidth="1"/>
    <col min="6" max="6" width="10.42578125" style="11" customWidth="1"/>
    <col min="7" max="7" width="13.85546875" style="11" customWidth="1"/>
    <col min="8" max="8" width="68.42578125" style="123" customWidth="1"/>
    <col min="9" max="9" width="79.28515625" style="123" customWidth="1"/>
    <col min="10" max="16384" width="11.42578125" style="11"/>
  </cols>
  <sheetData>
    <row r="1" spans="1:12" ht="43.5" customHeight="1" x14ac:dyDescent="0.2">
      <c r="A1" s="209" t="s">
        <v>178</v>
      </c>
      <c r="B1" s="209"/>
      <c r="C1" s="209"/>
      <c r="D1" s="209"/>
      <c r="E1" s="209"/>
      <c r="F1" s="209"/>
      <c r="G1" s="209"/>
      <c r="H1" s="209"/>
      <c r="I1" s="134"/>
    </row>
    <row r="2" spans="1:12" ht="15" x14ac:dyDescent="0.2">
      <c r="A2" s="211" t="s">
        <v>155</v>
      </c>
      <c r="B2" s="211"/>
      <c r="C2" s="211"/>
      <c r="D2" s="211"/>
      <c r="E2" s="41"/>
      <c r="F2" s="41"/>
      <c r="G2" s="41"/>
      <c r="H2" s="41"/>
      <c r="I2" s="41"/>
    </row>
    <row r="3" spans="1:12" ht="15" x14ac:dyDescent="0.2">
      <c r="A3" s="211" t="s">
        <v>104</v>
      </c>
      <c r="B3" s="211"/>
      <c r="C3" s="211"/>
      <c r="D3" s="211"/>
      <c r="E3" s="41"/>
      <c r="F3" s="41"/>
      <c r="G3" s="41"/>
      <c r="H3" s="41"/>
      <c r="I3" s="41"/>
    </row>
    <row r="4" spans="1:12" ht="15.75" customHeight="1" x14ac:dyDescent="0.2">
      <c r="A4" s="211" t="s">
        <v>105</v>
      </c>
      <c r="B4" s="211"/>
      <c r="C4" s="211"/>
      <c r="D4" s="211"/>
      <c r="E4" s="41"/>
      <c r="F4" s="41"/>
      <c r="G4" s="41"/>
      <c r="H4" s="41"/>
      <c r="I4" s="41"/>
    </row>
    <row r="5" spans="1:12" ht="15" x14ac:dyDescent="0.2">
      <c r="A5" s="211" t="s">
        <v>106</v>
      </c>
      <c r="B5" s="211"/>
      <c r="C5" s="211"/>
      <c r="D5" s="211"/>
      <c r="E5" s="41"/>
      <c r="F5" s="41"/>
      <c r="G5" s="41"/>
      <c r="H5" s="41"/>
      <c r="I5" s="41"/>
    </row>
    <row r="6" spans="1:12" ht="13.5" thickBot="1" x14ac:dyDescent="0.25">
      <c r="A6" s="31"/>
      <c r="B6" s="31"/>
      <c r="C6" s="31"/>
      <c r="D6" s="31"/>
      <c r="E6" s="31"/>
      <c r="F6" s="31"/>
      <c r="G6" s="31"/>
      <c r="H6" s="115"/>
      <c r="I6" s="115"/>
    </row>
    <row r="7" spans="1:12" ht="13.5" thickBot="1" x14ac:dyDescent="0.25">
      <c r="A7" s="91" t="s">
        <v>159</v>
      </c>
      <c r="B7" s="83"/>
      <c r="C7" s="83"/>
      <c r="D7" s="84"/>
      <c r="E7" s="84"/>
      <c r="F7" s="84"/>
      <c r="G7" s="84"/>
      <c r="H7" s="116"/>
      <c r="I7" s="116"/>
    </row>
    <row r="8" spans="1:12" ht="39" customHeight="1" thickBot="1" x14ac:dyDescent="0.25">
      <c r="A8" s="15" t="s">
        <v>0</v>
      </c>
      <c r="B8" s="13" t="s">
        <v>1</v>
      </c>
      <c r="C8" s="15" t="s">
        <v>2</v>
      </c>
      <c r="D8" s="16" t="s">
        <v>165</v>
      </c>
      <c r="E8" s="14" t="s">
        <v>166</v>
      </c>
      <c r="F8" s="16" t="s">
        <v>177</v>
      </c>
      <c r="G8" s="70" t="s">
        <v>320</v>
      </c>
      <c r="H8" s="146" t="s">
        <v>313</v>
      </c>
      <c r="I8" s="132" t="s">
        <v>333</v>
      </c>
      <c r="J8" s="11" t="s">
        <v>307</v>
      </c>
      <c r="K8" s="11" t="s">
        <v>308</v>
      </c>
      <c r="L8" s="11" t="s">
        <v>309</v>
      </c>
    </row>
    <row r="9" spans="1:12" ht="128.25" customHeight="1" x14ac:dyDescent="0.2">
      <c r="A9" s="17" t="s">
        <v>3</v>
      </c>
      <c r="B9" s="18" t="s">
        <v>4</v>
      </c>
      <c r="C9" s="18" t="s">
        <v>5</v>
      </c>
      <c r="D9" s="18" t="s">
        <v>6</v>
      </c>
      <c r="E9" s="28" t="s">
        <v>167</v>
      </c>
      <c r="F9" s="136"/>
      <c r="G9" s="137" t="s">
        <v>314</v>
      </c>
      <c r="H9" s="99" t="s">
        <v>367</v>
      </c>
      <c r="I9" s="168" t="s">
        <v>422</v>
      </c>
    </row>
    <row r="10" spans="1:12" ht="39" thickBot="1" x14ac:dyDescent="0.25">
      <c r="A10" s="23" t="s">
        <v>7</v>
      </c>
      <c r="B10" s="24" t="s">
        <v>8</v>
      </c>
      <c r="C10" s="24" t="s">
        <v>9</v>
      </c>
      <c r="D10" s="24" t="s">
        <v>10</v>
      </c>
      <c r="E10" s="30" t="s">
        <v>167</v>
      </c>
      <c r="F10" s="25"/>
      <c r="G10" s="71" t="s">
        <v>315</v>
      </c>
      <c r="H10" s="160" t="s">
        <v>368</v>
      </c>
      <c r="I10" s="169" t="s">
        <v>167</v>
      </c>
    </row>
    <row r="11" spans="1:12" ht="13.5" thickBot="1" x14ac:dyDescent="0.25">
      <c r="A11" s="32" t="s">
        <v>160</v>
      </c>
      <c r="B11" s="33"/>
      <c r="C11" s="33"/>
      <c r="D11" s="34"/>
      <c r="E11" s="34"/>
      <c r="F11" s="34"/>
      <c r="G11" s="34"/>
      <c r="H11" s="118"/>
      <c r="I11" s="118"/>
    </row>
    <row r="12" spans="1:12" ht="39" thickBot="1" x14ac:dyDescent="0.25">
      <c r="A12" s="15" t="s">
        <v>0</v>
      </c>
      <c r="B12" s="13" t="s">
        <v>1</v>
      </c>
      <c r="C12" s="15" t="s">
        <v>2</v>
      </c>
      <c r="D12" s="16" t="s">
        <v>165</v>
      </c>
      <c r="E12" s="14" t="s">
        <v>166</v>
      </c>
      <c r="F12" s="16" t="s">
        <v>156</v>
      </c>
      <c r="G12" s="70" t="s">
        <v>320</v>
      </c>
      <c r="H12" s="157" t="s">
        <v>313</v>
      </c>
      <c r="I12" s="146" t="s">
        <v>333</v>
      </c>
    </row>
    <row r="13" spans="1:12" ht="141" customHeight="1" x14ac:dyDescent="0.2">
      <c r="A13" s="17" t="s">
        <v>11</v>
      </c>
      <c r="B13" s="18" t="s">
        <v>12</v>
      </c>
      <c r="C13" s="18" t="s">
        <v>13</v>
      </c>
      <c r="D13" s="18" t="s">
        <v>14</v>
      </c>
      <c r="E13" s="28" t="s">
        <v>167</v>
      </c>
      <c r="F13" s="18"/>
      <c r="G13" s="79" t="s">
        <v>317</v>
      </c>
      <c r="H13" s="159" t="s">
        <v>369</v>
      </c>
      <c r="I13" s="170" t="s">
        <v>423</v>
      </c>
      <c r="J13" s="11">
        <v>1</v>
      </c>
    </row>
    <row r="14" spans="1:12" ht="246.75" customHeight="1" x14ac:dyDescent="0.2">
      <c r="A14" s="20" t="s">
        <v>15</v>
      </c>
      <c r="B14" s="21" t="s">
        <v>16</v>
      </c>
      <c r="C14" s="21" t="s">
        <v>157</v>
      </c>
      <c r="D14" s="21" t="s">
        <v>17</v>
      </c>
      <c r="E14" s="145" t="s">
        <v>167</v>
      </c>
      <c r="F14" s="55"/>
      <c r="G14" s="80" t="s">
        <v>317</v>
      </c>
      <c r="H14" s="162" t="s">
        <v>370</v>
      </c>
      <c r="I14" s="171" t="s">
        <v>474</v>
      </c>
      <c r="J14" s="11">
        <v>1</v>
      </c>
      <c r="K14" s="108"/>
      <c r="L14" s="54"/>
    </row>
    <row r="15" spans="1:12" ht="409.5" customHeight="1" x14ac:dyDescent="0.2">
      <c r="A15" s="20" t="s">
        <v>18</v>
      </c>
      <c r="B15" s="21" t="s">
        <v>19</v>
      </c>
      <c r="C15" s="21" t="s">
        <v>20</v>
      </c>
      <c r="D15" s="21" t="s">
        <v>21</v>
      </c>
      <c r="E15" s="145" t="s">
        <v>167</v>
      </c>
      <c r="F15" s="21"/>
      <c r="G15" s="80" t="s">
        <v>318</v>
      </c>
      <c r="H15" s="205" t="s">
        <v>476</v>
      </c>
      <c r="I15" s="172" t="s">
        <v>475</v>
      </c>
      <c r="J15" s="11">
        <v>1</v>
      </c>
    </row>
    <row r="16" spans="1:12" ht="172.5" customHeight="1" x14ac:dyDescent="0.2">
      <c r="A16" s="87" t="s">
        <v>22</v>
      </c>
      <c r="B16" s="88" t="s">
        <v>23</v>
      </c>
      <c r="C16" s="88" t="s">
        <v>24</v>
      </c>
      <c r="D16" s="89" t="s">
        <v>25</v>
      </c>
      <c r="E16" s="90" t="s">
        <v>167</v>
      </c>
      <c r="F16" s="89"/>
      <c r="G16" s="148" t="s">
        <v>332</v>
      </c>
      <c r="H16" s="126" t="s">
        <v>371</v>
      </c>
      <c r="I16" s="172" t="s">
        <v>477</v>
      </c>
    </row>
    <row r="17" spans="1:10" ht="308.25" customHeight="1" x14ac:dyDescent="0.2">
      <c r="A17" s="93" t="s">
        <v>22</v>
      </c>
      <c r="B17" s="55" t="s">
        <v>26</v>
      </c>
      <c r="C17" s="94" t="s">
        <v>27</v>
      </c>
      <c r="D17" s="55" t="s">
        <v>28</v>
      </c>
      <c r="E17" s="61" t="s">
        <v>167</v>
      </c>
      <c r="F17" s="48"/>
      <c r="G17" s="110" t="s">
        <v>318</v>
      </c>
      <c r="H17" s="147" t="s">
        <v>372</v>
      </c>
      <c r="I17" s="171" t="s">
        <v>424</v>
      </c>
      <c r="J17" s="11">
        <v>1</v>
      </c>
    </row>
    <row r="18" spans="1:10" ht="318" customHeight="1" x14ac:dyDescent="0.2">
      <c r="A18" s="20" t="s">
        <v>29</v>
      </c>
      <c r="B18" s="21" t="s">
        <v>30</v>
      </c>
      <c r="C18" s="26" t="s">
        <v>171</v>
      </c>
      <c r="D18" s="21" t="s">
        <v>31</v>
      </c>
      <c r="E18" s="145" t="s">
        <v>167</v>
      </c>
      <c r="F18" s="48"/>
      <c r="G18" s="149" t="s">
        <v>343</v>
      </c>
      <c r="H18" s="150" t="s">
        <v>427</v>
      </c>
      <c r="I18" s="172" t="s">
        <v>478</v>
      </c>
      <c r="J18" s="11">
        <v>1</v>
      </c>
    </row>
    <row r="19" spans="1:10" ht="174" customHeight="1" x14ac:dyDescent="0.2">
      <c r="A19" s="20" t="s">
        <v>32</v>
      </c>
      <c r="B19" s="21" t="s">
        <v>33</v>
      </c>
      <c r="C19" s="21" t="s">
        <v>34</v>
      </c>
      <c r="D19" s="21" t="s">
        <v>35</v>
      </c>
      <c r="E19" s="145" t="s">
        <v>167</v>
      </c>
      <c r="F19" s="26"/>
      <c r="G19" s="86" t="s">
        <v>344</v>
      </c>
      <c r="H19" s="88" t="s">
        <v>167</v>
      </c>
      <c r="I19" s="173" t="s">
        <v>167</v>
      </c>
    </row>
    <row r="20" spans="1:10" ht="158.25" customHeight="1" x14ac:dyDescent="0.2">
      <c r="A20" s="20" t="s">
        <v>497</v>
      </c>
      <c r="B20" s="21" t="s">
        <v>36</v>
      </c>
      <c r="C20" s="21" t="s">
        <v>37</v>
      </c>
      <c r="D20" s="21" t="s">
        <v>38</v>
      </c>
      <c r="E20" s="145" t="s">
        <v>167</v>
      </c>
      <c r="F20" s="26"/>
      <c r="G20" s="86" t="s">
        <v>316</v>
      </c>
      <c r="H20" s="161" t="s">
        <v>426</v>
      </c>
      <c r="I20" s="172" t="s">
        <v>425</v>
      </c>
    </row>
    <row r="21" spans="1:10" ht="59.25" customHeight="1" x14ac:dyDescent="0.2">
      <c r="A21" s="20" t="s">
        <v>39</v>
      </c>
      <c r="B21" s="21" t="s">
        <v>40</v>
      </c>
      <c r="C21" s="21" t="s">
        <v>41</v>
      </c>
      <c r="D21" s="26" t="s">
        <v>42</v>
      </c>
      <c r="E21" s="145" t="s">
        <v>167</v>
      </c>
      <c r="F21" s="26"/>
      <c r="G21" s="86" t="s">
        <v>319</v>
      </c>
      <c r="H21" s="129"/>
      <c r="I21" s="173" t="s">
        <v>334</v>
      </c>
      <c r="J21" s="11">
        <v>1</v>
      </c>
    </row>
    <row r="22" spans="1:10" s="156" customFormat="1" ht="117.75" hidden="1" customHeight="1" x14ac:dyDescent="0.2">
      <c r="A22" s="152" t="s">
        <v>355</v>
      </c>
      <c r="B22" s="153" t="s">
        <v>356</v>
      </c>
      <c r="C22" s="153" t="s">
        <v>357</v>
      </c>
      <c r="D22" s="153" t="s">
        <v>358</v>
      </c>
      <c r="E22" s="153"/>
      <c r="F22" s="153"/>
      <c r="G22" s="154"/>
      <c r="H22" s="155" t="s">
        <v>167</v>
      </c>
      <c r="I22" s="98"/>
    </row>
    <row r="23" spans="1:10" ht="102" customHeight="1" thickBot="1" x14ac:dyDescent="0.25">
      <c r="A23" s="23" t="s">
        <v>43</v>
      </c>
      <c r="B23" s="24" t="s">
        <v>44</v>
      </c>
      <c r="C23" s="24" t="s">
        <v>45</v>
      </c>
      <c r="D23" s="24" t="s">
        <v>46</v>
      </c>
      <c r="E23" s="30" t="s">
        <v>167</v>
      </c>
      <c r="F23" s="24"/>
      <c r="G23" s="151" t="s">
        <v>316</v>
      </c>
      <c r="H23" s="163" t="s">
        <v>426</v>
      </c>
      <c r="I23" s="174" t="s">
        <v>479</v>
      </c>
    </row>
    <row r="24" spans="1:10" ht="13.5" thickBot="1" x14ac:dyDescent="0.25">
      <c r="A24" s="32" t="s">
        <v>161</v>
      </c>
      <c r="B24" s="33"/>
      <c r="C24" s="33"/>
      <c r="D24" s="34"/>
      <c r="E24" s="34"/>
      <c r="F24" s="34"/>
      <c r="G24" s="73"/>
      <c r="H24" s="118"/>
      <c r="I24" s="118"/>
    </row>
    <row r="25" spans="1:10" ht="39" thickBot="1" x14ac:dyDescent="0.25">
      <c r="A25" s="82" t="s">
        <v>0</v>
      </c>
      <c r="B25" s="83" t="s">
        <v>1</v>
      </c>
      <c r="C25" s="82" t="s">
        <v>2</v>
      </c>
      <c r="D25" s="59" t="s">
        <v>165</v>
      </c>
      <c r="E25" s="58" t="s">
        <v>166</v>
      </c>
      <c r="F25" s="59" t="s">
        <v>156</v>
      </c>
      <c r="G25" s="85" t="s">
        <v>320</v>
      </c>
      <c r="H25" s="132" t="s">
        <v>313</v>
      </c>
      <c r="I25" s="15" t="s">
        <v>333</v>
      </c>
    </row>
    <row r="26" spans="1:10" s="98" customFormat="1" ht="150.75" customHeight="1" x14ac:dyDescent="0.2">
      <c r="A26" s="95" t="s">
        <v>47</v>
      </c>
      <c r="B26" s="95" t="s">
        <v>48</v>
      </c>
      <c r="C26" s="95" t="s">
        <v>49</v>
      </c>
      <c r="D26" s="95" t="s">
        <v>50</v>
      </c>
      <c r="E26" s="96" t="s">
        <v>167</v>
      </c>
      <c r="F26" s="95"/>
      <c r="G26" s="97" t="s">
        <v>314</v>
      </c>
      <c r="H26" s="48" t="s">
        <v>498</v>
      </c>
      <c r="I26" s="175" t="s">
        <v>428</v>
      </c>
      <c r="J26" s="98">
        <v>1</v>
      </c>
    </row>
    <row r="27" spans="1:10" ht="141" customHeight="1" thickBot="1" x14ac:dyDescent="0.25">
      <c r="A27" s="21" t="s">
        <v>52</v>
      </c>
      <c r="B27" s="21" t="s">
        <v>51</v>
      </c>
      <c r="C27" s="21" t="s">
        <v>53</v>
      </c>
      <c r="D27" s="21" t="s">
        <v>54</v>
      </c>
      <c r="E27" s="29" t="s">
        <v>167</v>
      </c>
      <c r="F27" s="21"/>
      <c r="G27" s="77" t="s">
        <v>314</v>
      </c>
      <c r="H27" s="48" t="s">
        <v>373</v>
      </c>
      <c r="I27" s="172" t="s">
        <v>462</v>
      </c>
      <c r="J27" s="11">
        <v>1</v>
      </c>
    </row>
    <row r="28" spans="1:10" ht="297" customHeight="1" thickBot="1" x14ac:dyDescent="0.25">
      <c r="A28" s="21" t="s">
        <v>55</v>
      </c>
      <c r="B28" s="21" t="s">
        <v>56</v>
      </c>
      <c r="C28" s="35" t="s">
        <v>57</v>
      </c>
      <c r="D28" s="21" t="s">
        <v>58</v>
      </c>
      <c r="E28" s="29" t="s">
        <v>167</v>
      </c>
      <c r="F28" s="55"/>
      <c r="G28" s="78" t="s">
        <v>314</v>
      </c>
      <c r="H28" s="48" t="s">
        <v>499</v>
      </c>
      <c r="I28" s="175" t="s">
        <v>480</v>
      </c>
      <c r="J28" s="11">
        <v>1</v>
      </c>
    </row>
    <row r="29" spans="1:10" ht="89.25" customHeight="1" thickBot="1" x14ac:dyDescent="0.25">
      <c r="A29" s="47" t="s">
        <v>60</v>
      </c>
      <c r="B29" s="47" t="s">
        <v>59</v>
      </c>
      <c r="C29" s="47" t="s">
        <v>61</v>
      </c>
      <c r="D29" s="47" t="s">
        <v>62</v>
      </c>
      <c r="E29" s="165" t="s">
        <v>167</v>
      </c>
      <c r="F29" s="47"/>
      <c r="G29" s="190" t="s">
        <v>314</v>
      </c>
      <c r="H29" s="69" t="s">
        <v>374</v>
      </c>
      <c r="I29" s="191" t="s">
        <v>429</v>
      </c>
    </row>
    <row r="30" spans="1:10" ht="13.5" thickBot="1" x14ac:dyDescent="0.25">
      <c r="A30" s="12" t="s">
        <v>162</v>
      </c>
      <c r="B30" s="13"/>
      <c r="C30" s="13"/>
      <c r="D30" s="14"/>
      <c r="E30" s="14"/>
      <c r="F30" s="14"/>
      <c r="G30" s="74"/>
      <c r="H30" s="119"/>
      <c r="I30" s="192"/>
    </row>
    <row r="31" spans="1:10" ht="39" thickBot="1" x14ac:dyDescent="0.25">
      <c r="A31" s="15" t="s">
        <v>0</v>
      </c>
      <c r="B31" s="13" t="s">
        <v>1</v>
      </c>
      <c r="C31" s="15" t="s">
        <v>2</v>
      </c>
      <c r="D31" s="16" t="s">
        <v>165</v>
      </c>
      <c r="E31" s="58" t="s">
        <v>166</v>
      </c>
      <c r="F31" s="59" t="s">
        <v>156</v>
      </c>
      <c r="G31" s="85" t="s">
        <v>320</v>
      </c>
      <c r="H31" s="117" t="s">
        <v>313</v>
      </c>
      <c r="I31" s="82" t="s">
        <v>333</v>
      </c>
    </row>
    <row r="32" spans="1:10" ht="168" customHeight="1" x14ac:dyDescent="0.2">
      <c r="A32" s="17" t="s">
        <v>63</v>
      </c>
      <c r="B32" s="18" t="s">
        <v>64</v>
      </c>
      <c r="C32" s="18" t="s">
        <v>65</v>
      </c>
      <c r="D32" s="18" t="s">
        <v>66</v>
      </c>
      <c r="E32" s="57" t="s">
        <v>170</v>
      </c>
      <c r="F32" s="57"/>
      <c r="G32" s="131" t="s">
        <v>321</v>
      </c>
      <c r="H32" s="189" t="s">
        <v>361</v>
      </c>
      <c r="I32" s="193" t="s">
        <v>481</v>
      </c>
      <c r="J32" s="11">
        <v>1</v>
      </c>
    </row>
    <row r="33" spans="1:13" ht="225.75" customHeight="1" x14ac:dyDescent="0.2">
      <c r="A33" s="20" t="s">
        <v>67</v>
      </c>
      <c r="B33" s="21" t="s">
        <v>68</v>
      </c>
      <c r="C33" s="26" t="s">
        <v>70</v>
      </c>
      <c r="D33" s="21" t="s">
        <v>69</v>
      </c>
      <c r="E33" s="166" t="s">
        <v>167</v>
      </c>
      <c r="F33" s="21"/>
      <c r="G33" s="80" t="s">
        <v>321</v>
      </c>
      <c r="H33" s="147" t="s">
        <v>362</v>
      </c>
      <c r="I33" s="194" t="s">
        <v>482</v>
      </c>
      <c r="J33" s="11">
        <v>1</v>
      </c>
    </row>
    <row r="34" spans="1:13" ht="104.25" customHeight="1" x14ac:dyDescent="0.2">
      <c r="A34" s="20" t="s">
        <v>71</v>
      </c>
      <c r="B34" s="21" t="s">
        <v>72</v>
      </c>
      <c r="C34" s="21" t="s">
        <v>73</v>
      </c>
      <c r="D34" s="26" t="s">
        <v>168</v>
      </c>
      <c r="E34" s="166" t="s">
        <v>167</v>
      </c>
      <c r="F34" s="21"/>
      <c r="G34" s="80" t="s">
        <v>322</v>
      </c>
      <c r="H34" s="188" t="s">
        <v>375</v>
      </c>
      <c r="I34" s="195" t="s">
        <v>469</v>
      </c>
      <c r="J34" s="11">
        <v>1</v>
      </c>
      <c r="M34" s="107"/>
    </row>
    <row r="35" spans="1:13" ht="204.75" customHeight="1" x14ac:dyDescent="0.2">
      <c r="A35" s="20" t="s">
        <v>75</v>
      </c>
      <c r="B35" s="21" t="s">
        <v>74</v>
      </c>
      <c r="C35" s="21" t="s">
        <v>76</v>
      </c>
      <c r="D35" s="21" t="s">
        <v>77</v>
      </c>
      <c r="E35" s="166" t="s">
        <v>167</v>
      </c>
      <c r="F35" s="21"/>
      <c r="G35" s="80" t="s">
        <v>321</v>
      </c>
      <c r="H35" s="147" t="s">
        <v>363</v>
      </c>
      <c r="I35" s="194" t="s">
        <v>483</v>
      </c>
      <c r="J35" s="11">
        <v>1</v>
      </c>
    </row>
    <row r="36" spans="1:13" ht="68.25" customHeight="1" thickBot="1" x14ac:dyDescent="0.25">
      <c r="A36" s="23" t="s">
        <v>78</v>
      </c>
      <c r="B36" s="24" t="s">
        <v>79</v>
      </c>
      <c r="C36" s="24" t="s">
        <v>80</v>
      </c>
      <c r="D36" s="24" t="s">
        <v>81</v>
      </c>
      <c r="E36" s="30" t="s">
        <v>167</v>
      </c>
      <c r="F36" s="24"/>
      <c r="G36" s="196"/>
      <c r="H36" s="197"/>
      <c r="I36" s="198" t="s">
        <v>335</v>
      </c>
      <c r="J36" s="11">
        <v>1</v>
      </c>
    </row>
    <row r="37" spans="1:13" ht="13.5" thickBot="1" x14ac:dyDescent="0.25">
      <c r="A37" s="12" t="s">
        <v>163</v>
      </c>
      <c r="B37" s="13"/>
      <c r="C37" s="13"/>
      <c r="D37" s="14"/>
      <c r="E37" s="14"/>
      <c r="F37" s="14"/>
      <c r="G37" s="74"/>
      <c r="H37" s="119"/>
      <c r="I37" s="132"/>
    </row>
    <row r="38" spans="1:13" ht="39" thickBot="1" x14ac:dyDescent="0.25">
      <c r="A38" s="15" t="s">
        <v>0</v>
      </c>
      <c r="B38" s="13" t="s">
        <v>1</v>
      </c>
      <c r="C38" s="15" t="s">
        <v>2</v>
      </c>
      <c r="D38" s="16" t="s">
        <v>165</v>
      </c>
      <c r="E38" s="14" t="s">
        <v>166</v>
      </c>
      <c r="F38" s="16" t="s">
        <v>156</v>
      </c>
      <c r="G38" s="85" t="s">
        <v>320</v>
      </c>
      <c r="H38" s="117" t="s">
        <v>313</v>
      </c>
      <c r="I38" s="15" t="s">
        <v>333</v>
      </c>
    </row>
    <row r="39" spans="1:13" ht="90" customHeight="1" x14ac:dyDescent="0.2">
      <c r="A39" s="17" t="s">
        <v>82</v>
      </c>
      <c r="B39" s="18" t="s">
        <v>83</v>
      </c>
      <c r="C39" s="18" t="s">
        <v>84</v>
      </c>
      <c r="D39" s="18" t="s">
        <v>85</v>
      </c>
      <c r="E39" s="166" t="s">
        <v>167</v>
      </c>
      <c r="F39" s="18"/>
      <c r="G39" s="76" t="s">
        <v>315</v>
      </c>
      <c r="H39" s="139" t="s">
        <v>376</v>
      </c>
      <c r="I39" s="168" t="s">
        <v>431</v>
      </c>
      <c r="J39" s="11">
        <v>1</v>
      </c>
    </row>
    <row r="40" spans="1:13" ht="90" customHeight="1" x14ac:dyDescent="0.2">
      <c r="A40" s="20" t="s">
        <v>86</v>
      </c>
      <c r="B40" s="21" t="s">
        <v>87</v>
      </c>
      <c r="C40" s="35" t="s">
        <v>172</v>
      </c>
      <c r="D40" s="26" t="s">
        <v>88</v>
      </c>
      <c r="E40" s="166" t="s">
        <v>167</v>
      </c>
      <c r="F40" s="26"/>
      <c r="G40" s="164" t="s">
        <v>316</v>
      </c>
      <c r="H40" s="55" t="s">
        <v>359</v>
      </c>
      <c r="I40" s="173" t="s">
        <v>432</v>
      </c>
      <c r="J40" s="11">
        <v>1</v>
      </c>
    </row>
    <row r="41" spans="1:13" ht="105" customHeight="1" thickBot="1" x14ac:dyDescent="0.25">
      <c r="A41" s="23" t="s">
        <v>89</v>
      </c>
      <c r="B41" s="24" t="s">
        <v>90</v>
      </c>
      <c r="C41" s="24" t="s">
        <v>91</v>
      </c>
      <c r="D41" s="24" t="s">
        <v>92</v>
      </c>
      <c r="E41" s="24" t="s">
        <v>169</v>
      </c>
      <c r="F41" s="24"/>
      <c r="G41" s="199" t="s">
        <v>315</v>
      </c>
      <c r="H41" s="200" t="s">
        <v>376</v>
      </c>
      <c r="I41" s="176" t="s">
        <v>430</v>
      </c>
      <c r="J41" s="11">
        <v>1</v>
      </c>
    </row>
    <row r="42" spans="1:13" ht="13.5" thickBot="1" x14ac:dyDescent="0.25">
      <c r="A42" s="32" t="s">
        <v>164</v>
      </c>
      <c r="B42" s="33"/>
      <c r="C42" s="33"/>
      <c r="D42" s="34"/>
      <c r="E42" s="34"/>
      <c r="F42" s="34"/>
      <c r="G42" s="73"/>
      <c r="H42" s="118"/>
      <c r="I42" s="118"/>
    </row>
    <row r="43" spans="1:13" ht="39" thickBot="1" x14ac:dyDescent="0.25">
      <c r="A43" s="15" t="s">
        <v>0</v>
      </c>
      <c r="B43" s="13" t="s">
        <v>1</v>
      </c>
      <c r="C43" s="15" t="s">
        <v>2</v>
      </c>
      <c r="D43" s="16" t="s">
        <v>165</v>
      </c>
      <c r="E43" s="14" t="s">
        <v>166</v>
      </c>
      <c r="F43" s="16" t="s">
        <v>156</v>
      </c>
      <c r="G43" s="70" t="s">
        <v>320</v>
      </c>
      <c r="H43" s="132" t="s">
        <v>313</v>
      </c>
      <c r="I43" s="15" t="s">
        <v>333</v>
      </c>
    </row>
    <row r="44" spans="1:13" ht="90" customHeight="1" x14ac:dyDescent="0.2">
      <c r="A44" s="17" t="s">
        <v>93</v>
      </c>
      <c r="B44" s="18" t="s">
        <v>94</v>
      </c>
      <c r="C44" s="19" t="s">
        <v>95</v>
      </c>
      <c r="D44" s="18" t="s">
        <v>96</v>
      </c>
      <c r="E44" s="28" t="s">
        <v>167</v>
      </c>
      <c r="F44" s="18"/>
      <c r="G44" s="201" t="s">
        <v>316</v>
      </c>
      <c r="H44" s="202" t="s">
        <v>360</v>
      </c>
      <c r="I44" s="203" t="s">
        <v>433</v>
      </c>
      <c r="J44" s="11">
        <v>1</v>
      </c>
    </row>
    <row r="45" spans="1:13" ht="124.5" customHeight="1" x14ac:dyDescent="0.2">
      <c r="A45" s="20" t="s">
        <v>97</v>
      </c>
      <c r="B45" s="21" t="s">
        <v>98</v>
      </c>
      <c r="C45" s="35" t="s">
        <v>173</v>
      </c>
      <c r="D45" s="21" t="s">
        <v>99</v>
      </c>
      <c r="E45" s="166" t="s">
        <v>167</v>
      </c>
      <c r="F45" s="21"/>
      <c r="G45" s="80" t="s">
        <v>319</v>
      </c>
      <c r="H45" s="106"/>
      <c r="I45" s="204" t="s">
        <v>336</v>
      </c>
      <c r="J45" s="11">
        <v>1</v>
      </c>
    </row>
    <row r="46" spans="1:13" ht="108.75" customHeight="1" thickBot="1" x14ac:dyDescent="0.25">
      <c r="A46" s="23" t="s">
        <v>100</v>
      </c>
      <c r="B46" s="24" t="s">
        <v>102</v>
      </c>
      <c r="C46" s="24" t="s">
        <v>101</v>
      </c>
      <c r="D46" s="24" t="s">
        <v>103</v>
      </c>
      <c r="E46" s="30" t="s">
        <v>158</v>
      </c>
      <c r="F46" s="24"/>
      <c r="G46" s="196"/>
      <c r="H46" s="197"/>
      <c r="I46" s="198" t="s">
        <v>340</v>
      </c>
      <c r="J46" s="11">
        <v>1</v>
      </c>
    </row>
    <row r="47" spans="1:13" ht="18.75" customHeight="1" x14ac:dyDescent="0.2">
      <c r="A47" s="27"/>
      <c r="B47" s="27"/>
      <c r="C47" s="27"/>
      <c r="D47" s="37" t="s">
        <v>174</v>
      </c>
      <c r="E47" s="38"/>
      <c r="F47" s="39">
        <f>SUM(J47:L47)</f>
        <v>20</v>
      </c>
      <c r="G47" s="75"/>
      <c r="H47" s="120"/>
      <c r="I47" s="120"/>
      <c r="J47" s="11">
        <f>SUM(J9:J46)</f>
        <v>20</v>
      </c>
      <c r="K47" s="11">
        <f>SUM(K9:K46)</f>
        <v>0</v>
      </c>
      <c r="L47" s="11">
        <f>SUM(L9:L46)</f>
        <v>0</v>
      </c>
    </row>
    <row r="48" spans="1:13" ht="13.5" customHeight="1" x14ac:dyDescent="0.2">
      <c r="A48" s="27"/>
      <c r="B48" s="27"/>
      <c r="C48" s="27"/>
      <c r="D48" s="210" t="s">
        <v>175</v>
      </c>
      <c r="E48" s="210"/>
      <c r="F48" s="39">
        <f>+J47</f>
        <v>20</v>
      </c>
      <c r="G48" s="39"/>
      <c r="H48" s="120"/>
      <c r="I48" s="120"/>
    </row>
    <row r="49" spans="1:11" ht="18.75" customHeight="1" x14ac:dyDescent="0.2">
      <c r="A49" s="27"/>
      <c r="B49" s="27"/>
      <c r="C49" s="27"/>
      <c r="D49" s="56" t="s">
        <v>304</v>
      </c>
      <c r="E49" s="56"/>
      <c r="F49" s="39">
        <f>+K47</f>
        <v>0</v>
      </c>
      <c r="G49" s="39"/>
      <c r="H49" s="120"/>
      <c r="I49" s="120"/>
    </row>
    <row r="50" spans="1:11" ht="21.75" customHeight="1" x14ac:dyDescent="0.2">
      <c r="A50" s="27"/>
      <c r="B50" s="27"/>
      <c r="C50" s="27"/>
      <c r="D50" s="56" t="s">
        <v>305</v>
      </c>
      <c r="E50" s="56"/>
      <c r="F50" s="39">
        <f>+L47</f>
        <v>0</v>
      </c>
      <c r="G50" s="39"/>
      <c r="H50" s="120"/>
      <c r="I50" s="120"/>
      <c r="K50" s="36"/>
    </row>
    <row r="51" spans="1:11" ht="26.25" customHeight="1" x14ac:dyDescent="0.2">
      <c r="A51" s="27"/>
      <c r="B51" s="27"/>
      <c r="C51" s="27"/>
      <c r="D51" s="37" t="s">
        <v>176</v>
      </c>
      <c r="E51" s="37"/>
      <c r="F51" s="60">
        <f>+F48/F47</f>
        <v>1</v>
      </c>
      <c r="G51" s="60"/>
      <c r="H51" s="124"/>
      <c r="I51" s="124"/>
    </row>
    <row r="52" spans="1:11" x14ac:dyDescent="0.2">
      <c r="A52" s="27"/>
      <c r="B52" s="27"/>
      <c r="C52" s="27"/>
      <c r="D52" s="27"/>
      <c r="E52" s="27"/>
      <c r="F52" s="27"/>
      <c r="G52" s="27"/>
      <c r="H52" s="122"/>
      <c r="I52" s="122"/>
    </row>
    <row r="53" spans="1:11" x14ac:dyDescent="0.2">
      <c r="A53" s="27"/>
      <c r="B53" s="27"/>
      <c r="C53" s="27"/>
      <c r="D53" s="27"/>
      <c r="E53" s="27"/>
      <c r="F53" s="27"/>
      <c r="G53" s="27"/>
      <c r="H53" s="122"/>
      <c r="I53" s="122"/>
    </row>
    <row r="54" spans="1:11" x14ac:dyDescent="0.2">
      <c r="A54" s="27"/>
      <c r="B54" s="27"/>
      <c r="C54" s="27"/>
      <c r="D54" s="27"/>
      <c r="E54" s="27"/>
      <c r="F54" s="27"/>
      <c r="G54" s="27"/>
      <c r="H54" s="122"/>
      <c r="I54" s="122"/>
    </row>
    <row r="55" spans="1:11" x14ac:dyDescent="0.2">
      <c r="A55" s="27"/>
      <c r="B55" s="27"/>
      <c r="C55" s="27"/>
      <c r="D55" s="27"/>
      <c r="E55" s="27"/>
      <c r="F55" s="27"/>
      <c r="G55" s="27"/>
      <c r="H55" s="122"/>
      <c r="I55" s="122"/>
    </row>
    <row r="56" spans="1:11" x14ac:dyDescent="0.2">
      <c r="A56" s="27"/>
      <c r="B56" s="27"/>
      <c r="C56" s="27"/>
      <c r="D56" s="27"/>
      <c r="E56" s="27"/>
      <c r="F56" s="27"/>
      <c r="G56" s="27"/>
      <c r="H56" s="122"/>
      <c r="I56" s="122"/>
    </row>
    <row r="57" spans="1:11" x14ac:dyDescent="0.2">
      <c r="A57" s="27"/>
      <c r="B57" s="27"/>
      <c r="C57" s="27"/>
      <c r="D57" s="27"/>
      <c r="E57" s="27"/>
      <c r="F57" s="27"/>
      <c r="G57" s="27"/>
      <c r="H57" s="122"/>
      <c r="I57" s="122"/>
    </row>
    <row r="58" spans="1:11" x14ac:dyDescent="0.2">
      <c r="A58" s="27"/>
      <c r="B58" s="27"/>
      <c r="C58" s="27"/>
      <c r="D58" s="27"/>
      <c r="E58" s="27"/>
      <c r="F58" s="27"/>
      <c r="G58" s="27"/>
      <c r="H58" s="122"/>
      <c r="I58" s="122"/>
    </row>
    <row r="59" spans="1:11" x14ac:dyDescent="0.2">
      <c r="A59" s="27"/>
      <c r="B59" s="27"/>
      <c r="C59" s="27"/>
      <c r="D59" s="27"/>
      <c r="E59" s="27"/>
      <c r="F59" s="27"/>
      <c r="G59" s="27"/>
      <c r="H59" s="122"/>
      <c r="I59" s="122"/>
    </row>
    <row r="60" spans="1:11" x14ac:dyDescent="0.2">
      <c r="A60" s="27"/>
      <c r="B60" s="27"/>
      <c r="C60" s="27"/>
      <c r="D60" s="27"/>
      <c r="E60" s="27"/>
      <c r="F60" s="27"/>
      <c r="G60" s="27"/>
      <c r="H60" s="122"/>
      <c r="I60" s="122"/>
    </row>
    <row r="61" spans="1:11" x14ac:dyDescent="0.2">
      <c r="A61" s="27"/>
      <c r="B61" s="27"/>
      <c r="C61" s="27"/>
      <c r="D61" s="27"/>
      <c r="E61" s="27"/>
      <c r="F61" s="27"/>
      <c r="G61" s="27"/>
      <c r="H61" s="122"/>
      <c r="I61" s="122"/>
    </row>
    <row r="62" spans="1:11" x14ac:dyDescent="0.2">
      <c r="A62" s="27"/>
      <c r="B62" s="27"/>
      <c r="C62" s="27"/>
      <c r="D62" s="27"/>
      <c r="E62" s="27"/>
      <c r="F62" s="27"/>
      <c r="G62" s="27"/>
      <c r="H62" s="122"/>
      <c r="I62" s="122"/>
    </row>
    <row r="63" spans="1:11" x14ac:dyDescent="0.2">
      <c r="A63" s="27"/>
      <c r="B63" s="27"/>
      <c r="C63" s="27"/>
      <c r="D63" s="27"/>
      <c r="E63" s="27"/>
      <c r="F63" s="27"/>
      <c r="G63" s="27"/>
      <c r="H63" s="122"/>
      <c r="I63" s="122"/>
    </row>
    <row r="64" spans="1:11" x14ac:dyDescent="0.2">
      <c r="A64" s="27"/>
      <c r="B64" s="27"/>
      <c r="C64" s="27"/>
      <c r="D64" s="27"/>
      <c r="E64" s="27"/>
      <c r="F64" s="27"/>
      <c r="G64" s="27"/>
      <c r="H64" s="122"/>
      <c r="I64" s="122"/>
    </row>
    <row r="65" spans="1:9" x14ac:dyDescent="0.2">
      <c r="A65" s="27"/>
      <c r="B65" s="27"/>
      <c r="C65" s="27"/>
      <c r="D65" s="27"/>
      <c r="E65" s="27"/>
      <c r="F65" s="27"/>
      <c r="G65" s="27"/>
      <c r="H65" s="122"/>
      <c r="I65" s="122"/>
    </row>
    <row r="66" spans="1:9" x14ac:dyDescent="0.2">
      <c r="A66" s="27"/>
      <c r="B66" s="27"/>
      <c r="C66" s="27"/>
      <c r="D66" s="27"/>
      <c r="E66" s="27"/>
      <c r="F66" s="27"/>
      <c r="G66" s="27"/>
      <c r="H66" s="122"/>
      <c r="I66" s="122"/>
    </row>
    <row r="67" spans="1:9" x14ac:dyDescent="0.2">
      <c r="A67" s="27"/>
      <c r="B67" s="27"/>
      <c r="C67" s="27"/>
      <c r="D67" s="27"/>
      <c r="E67" s="27"/>
      <c r="F67" s="27"/>
      <c r="G67" s="27"/>
      <c r="H67" s="122"/>
      <c r="I67" s="122"/>
    </row>
    <row r="68" spans="1:9" x14ac:dyDescent="0.2">
      <c r="A68" s="27"/>
      <c r="B68" s="27"/>
      <c r="C68" s="27"/>
      <c r="D68" s="27"/>
      <c r="E68" s="27"/>
      <c r="F68" s="27"/>
      <c r="G68" s="27"/>
      <c r="H68" s="122"/>
      <c r="I68" s="122"/>
    </row>
    <row r="69" spans="1:9" x14ac:dyDescent="0.2">
      <c r="A69" s="27"/>
      <c r="B69" s="27"/>
      <c r="C69" s="27"/>
      <c r="D69" s="27"/>
      <c r="E69" s="27"/>
      <c r="F69" s="27"/>
      <c r="G69" s="27"/>
      <c r="H69" s="122"/>
      <c r="I69" s="122"/>
    </row>
    <row r="70" spans="1:9" x14ac:dyDescent="0.2">
      <c r="A70" s="27"/>
      <c r="B70" s="27"/>
      <c r="C70" s="27"/>
      <c r="D70" s="27"/>
      <c r="E70" s="27"/>
      <c r="F70" s="27"/>
      <c r="G70" s="27"/>
      <c r="H70" s="122"/>
      <c r="I70" s="122"/>
    </row>
    <row r="71" spans="1:9" x14ac:dyDescent="0.2">
      <c r="A71" s="27"/>
      <c r="B71" s="27"/>
      <c r="C71" s="27"/>
      <c r="D71" s="27"/>
      <c r="E71" s="27"/>
      <c r="F71" s="27"/>
      <c r="G71" s="27"/>
      <c r="H71" s="122"/>
      <c r="I71" s="122"/>
    </row>
    <row r="72" spans="1:9" x14ac:dyDescent="0.2">
      <c r="A72" s="27"/>
      <c r="B72" s="27"/>
      <c r="C72" s="27"/>
      <c r="D72" s="27"/>
      <c r="E72" s="27"/>
      <c r="F72" s="27"/>
      <c r="G72" s="27"/>
      <c r="H72" s="122"/>
      <c r="I72" s="122"/>
    </row>
    <row r="73" spans="1:9" x14ac:dyDescent="0.2">
      <c r="A73" s="27"/>
      <c r="B73" s="27"/>
      <c r="C73" s="27"/>
      <c r="D73" s="27"/>
      <c r="E73" s="27"/>
      <c r="F73" s="27"/>
      <c r="G73" s="27"/>
      <c r="H73" s="122"/>
      <c r="I73" s="122"/>
    </row>
    <row r="74" spans="1:9" x14ac:dyDescent="0.2">
      <c r="A74" s="27"/>
      <c r="B74" s="27"/>
      <c r="C74" s="27"/>
      <c r="D74" s="27"/>
      <c r="E74" s="27"/>
      <c r="F74" s="27"/>
      <c r="G74" s="27"/>
      <c r="H74" s="122"/>
      <c r="I74" s="122"/>
    </row>
    <row r="75" spans="1:9" x14ac:dyDescent="0.2">
      <c r="A75" s="27"/>
      <c r="B75" s="27"/>
      <c r="C75" s="27"/>
      <c r="D75" s="27"/>
      <c r="E75" s="27"/>
      <c r="F75" s="27"/>
      <c r="G75" s="27"/>
      <c r="H75" s="122"/>
      <c r="I75" s="122"/>
    </row>
    <row r="76" spans="1:9" x14ac:dyDescent="0.2">
      <c r="A76" s="27"/>
      <c r="B76" s="27"/>
      <c r="C76" s="27"/>
      <c r="D76" s="27"/>
      <c r="E76" s="27"/>
      <c r="F76" s="27"/>
      <c r="G76" s="27"/>
      <c r="H76" s="122"/>
      <c r="I76" s="122"/>
    </row>
    <row r="77" spans="1:9" x14ac:dyDescent="0.2">
      <c r="A77" s="27"/>
      <c r="B77" s="27"/>
      <c r="C77" s="27"/>
      <c r="D77" s="27"/>
      <c r="E77" s="27"/>
      <c r="F77" s="27"/>
      <c r="G77" s="27"/>
      <c r="H77" s="122"/>
      <c r="I77" s="122"/>
    </row>
    <row r="78" spans="1:9" x14ac:dyDescent="0.2">
      <c r="A78" s="27"/>
      <c r="B78" s="27"/>
      <c r="C78" s="27"/>
      <c r="D78" s="27"/>
      <c r="E78" s="27"/>
      <c r="F78" s="27"/>
      <c r="G78" s="27"/>
      <c r="H78" s="122"/>
      <c r="I78" s="122"/>
    </row>
    <row r="79" spans="1:9" x14ac:dyDescent="0.2">
      <c r="A79" s="27"/>
      <c r="B79" s="27"/>
      <c r="C79" s="27"/>
      <c r="D79" s="27"/>
      <c r="E79" s="27"/>
      <c r="F79" s="27"/>
      <c r="G79" s="27"/>
      <c r="H79" s="122"/>
      <c r="I79" s="122"/>
    </row>
    <row r="80" spans="1:9" x14ac:dyDescent="0.2">
      <c r="A80" s="27"/>
      <c r="B80" s="27"/>
      <c r="C80" s="27"/>
      <c r="D80" s="27"/>
      <c r="E80" s="27"/>
      <c r="F80" s="27"/>
      <c r="G80" s="27"/>
      <c r="H80" s="122"/>
      <c r="I80" s="122"/>
    </row>
    <row r="81" spans="1:9" x14ac:dyDescent="0.2">
      <c r="A81" s="27"/>
      <c r="B81" s="27"/>
      <c r="C81" s="27"/>
      <c r="D81" s="27"/>
      <c r="E81" s="27"/>
      <c r="F81" s="27"/>
      <c r="G81" s="27"/>
      <c r="H81" s="122"/>
      <c r="I81" s="122"/>
    </row>
    <row r="82" spans="1:9" x14ac:dyDescent="0.2">
      <c r="A82" s="27"/>
      <c r="B82" s="27"/>
      <c r="C82" s="27"/>
      <c r="D82" s="27"/>
      <c r="E82" s="27"/>
      <c r="F82" s="27"/>
      <c r="G82" s="27"/>
      <c r="H82" s="122"/>
      <c r="I82" s="122"/>
    </row>
    <row r="83" spans="1:9" x14ac:dyDescent="0.2">
      <c r="A83" s="27"/>
      <c r="B83" s="27"/>
      <c r="C83" s="27"/>
      <c r="D83" s="27"/>
      <c r="E83" s="27"/>
      <c r="F83" s="27"/>
      <c r="G83" s="27"/>
      <c r="H83" s="122"/>
      <c r="I83" s="122"/>
    </row>
    <row r="84" spans="1:9" x14ac:dyDescent="0.2">
      <c r="A84" s="27"/>
      <c r="B84" s="27"/>
      <c r="C84" s="27"/>
      <c r="D84" s="27"/>
      <c r="E84" s="27"/>
      <c r="F84" s="27"/>
      <c r="G84" s="27"/>
      <c r="H84" s="122"/>
      <c r="I84" s="122"/>
    </row>
    <row r="85" spans="1:9" x14ac:dyDescent="0.2">
      <c r="A85" s="27"/>
      <c r="B85" s="27"/>
      <c r="C85" s="27"/>
      <c r="D85" s="27"/>
      <c r="E85" s="27"/>
      <c r="F85" s="27"/>
      <c r="G85" s="27"/>
      <c r="H85" s="122"/>
      <c r="I85" s="122"/>
    </row>
    <row r="86" spans="1:9" x14ac:dyDescent="0.2">
      <c r="A86" s="27"/>
      <c r="B86" s="27"/>
      <c r="C86" s="27"/>
      <c r="D86" s="27"/>
      <c r="E86" s="27"/>
      <c r="F86" s="27"/>
      <c r="G86" s="27"/>
      <c r="H86" s="122"/>
      <c r="I86" s="122"/>
    </row>
    <row r="87" spans="1:9" x14ac:dyDescent="0.2">
      <c r="A87" s="27"/>
      <c r="B87" s="27"/>
      <c r="C87" s="27"/>
      <c r="D87" s="27"/>
      <c r="E87" s="27"/>
      <c r="F87" s="27"/>
      <c r="G87" s="27"/>
      <c r="H87" s="122"/>
      <c r="I87" s="122"/>
    </row>
    <row r="88" spans="1:9" x14ac:dyDescent="0.2">
      <c r="A88" s="27"/>
      <c r="B88" s="27"/>
      <c r="C88" s="27"/>
      <c r="D88" s="27"/>
      <c r="E88" s="27"/>
      <c r="F88" s="27"/>
      <c r="G88" s="27"/>
      <c r="H88" s="122"/>
      <c r="I88" s="122"/>
    </row>
    <row r="89" spans="1:9" x14ac:dyDescent="0.2">
      <c r="A89" s="27"/>
      <c r="B89" s="27"/>
      <c r="C89" s="27"/>
      <c r="D89" s="27"/>
      <c r="E89" s="27"/>
      <c r="F89" s="27"/>
      <c r="G89" s="27"/>
      <c r="H89" s="122"/>
      <c r="I89" s="122"/>
    </row>
    <row r="90" spans="1:9" x14ac:dyDescent="0.2">
      <c r="A90" s="27"/>
      <c r="B90" s="27"/>
      <c r="C90" s="27"/>
      <c r="D90" s="27"/>
      <c r="E90" s="27"/>
      <c r="F90" s="27"/>
      <c r="G90" s="27"/>
      <c r="H90" s="122"/>
      <c r="I90" s="122"/>
    </row>
    <row r="91" spans="1:9" x14ac:dyDescent="0.2">
      <c r="A91" s="27"/>
      <c r="B91" s="27"/>
      <c r="C91" s="27"/>
      <c r="D91" s="27"/>
      <c r="E91" s="27"/>
      <c r="F91" s="27"/>
      <c r="G91" s="27"/>
      <c r="H91" s="122"/>
      <c r="I91" s="122"/>
    </row>
    <row r="92" spans="1:9" x14ac:dyDescent="0.2">
      <c r="A92" s="27"/>
      <c r="B92" s="27"/>
      <c r="C92" s="27"/>
      <c r="D92" s="27"/>
      <c r="E92" s="27"/>
      <c r="F92" s="27"/>
      <c r="G92" s="27"/>
      <c r="H92" s="122"/>
      <c r="I92" s="122"/>
    </row>
    <row r="93" spans="1:9" x14ac:dyDescent="0.2">
      <c r="A93" s="27"/>
      <c r="B93" s="27"/>
      <c r="C93" s="27"/>
      <c r="D93" s="27"/>
      <c r="E93" s="27"/>
      <c r="F93" s="27"/>
      <c r="G93" s="27"/>
      <c r="H93" s="122"/>
      <c r="I93" s="122"/>
    </row>
    <row r="94" spans="1:9" x14ac:dyDescent="0.2">
      <c r="A94" s="27"/>
      <c r="B94" s="27"/>
      <c r="C94" s="27"/>
      <c r="D94" s="27"/>
      <c r="E94" s="27"/>
      <c r="F94" s="27"/>
      <c r="G94" s="27"/>
      <c r="H94" s="122"/>
      <c r="I94" s="122"/>
    </row>
    <row r="95" spans="1:9" x14ac:dyDescent="0.2">
      <c r="A95" s="27"/>
      <c r="B95" s="27"/>
      <c r="C95" s="27"/>
      <c r="D95" s="27"/>
      <c r="E95" s="27"/>
      <c r="F95" s="27"/>
      <c r="G95" s="27"/>
      <c r="H95" s="122"/>
      <c r="I95" s="122"/>
    </row>
    <row r="96" spans="1:9" x14ac:dyDescent="0.2">
      <c r="A96" s="27"/>
      <c r="B96" s="27"/>
      <c r="C96" s="27"/>
      <c r="D96" s="27"/>
      <c r="E96" s="27"/>
      <c r="F96" s="27"/>
      <c r="G96" s="27"/>
      <c r="H96" s="122"/>
      <c r="I96" s="122"/>
    </row>
    <row r="97" spans="1:9" x14ac:dyDescent="0.2">
      <c r="A97" s="27"/>
      <c r="B97" s="27"/>
      <c r="C97" s="27"/>
      <c r="D97" s="27"/>
      <c r="E97" s="27"/>
      <c r="F97" s="27"/>
      <c r="G97" s="27"/>
      <c r="H97" s="122"/>
      <c r="I97" s="122"/>
    </row>
    <row r="98" spans="1:9" x14ac:dyDescent="0.2">
      <c r="A98" s="27"/>
      <c r="B98" s="27"/>
      <c r="C98" s="27"/>
      <c r="D98" s="27"/>
      <c r="E98" s="27"/>
      <c r="F98" s="27"/>
      <c r="G98" s="27"/>
      <c r="H98" s="122"/>
      <c r="I98" s="122"/>
    </row>
    <row r="99" spans="1:9" x14ac:dyDescent="0.2">
      <c r="A99" s="27"/>
      <c r="B99" s="27"/>
      <c r="C99" s="27"/>
      <c r="D99" s="27"/>
      <c r="E99" s="27"/>
      <c r="F99" s="27"/>
      <c r="G99" s="27"/>
      <c r="H99" s="122"/>
      <c r="I99" s="122"/>
    </row>
    <row r="100" spans="1:9" x14ac:dyDescent="0.2">
      <c r="A100" s="27"/>
      <c r="B100" s="27"/>
      <c r="C100" s="27"/>
      <c r="D100" s="27"/>
      <c r="E100" s="27"/>
      <c r="F100" s="27"/>
      <c r="G100" s="27"/>
      <c r="H100" s="122"/>
      <c r="I100" s="122"/>
    </row>
    <row r="101" spans="1:9" x14ac:dyDescent="0.2">
      <c r="A101" s="27"/>
      <c r="B101" s="27"/>
      <c r="C101" s="27"/>
      <c r="D101" s="27"/>
      <c r="E101" s="27"/>
      <c r="F101" s="27"/>
      <c r="G101" s="27"/>
      <c r="H101" s="122"/>
      <c r="I101" s="122"/>
    </row>
    <row r="102" spans="1:9" x14ac:dyDescent="0.2">
      <c r="A102" s="27"/>
      <c r="B102" s="27"/>
      <c r="C102" s="27"/>
      <c r="D102" s="27"/>
      <c r="E102" s="27"/>
      <c r="F102" s="27"/>
      <c r="G102" s="27"/>
      <c r="H102" s="122"/>
      <c r="I102" s="122"/>
    </row>
    <row r="103" spans="1:9" x14ac:dyDescent="0.2">
      <c r="A103" s="27"/>
      <c r="B103" s="27"/>
      <c r="C103" s="27"/>
      <c r="D103" s="27"/>
      <c r="E103" s="27"/>
      <c r="F103" s="27"/>
      <c r="G103" s="27"/>
      <c r="H103" s="122"/>
      <c r="I103" s="122"/>
    </row>
    <row r="104" spans="1:9" x14ac:dyDescent="0.2">
      <c r="A104" s="27"/>
      <c r="B104" s="27"/>
      <c r="C104" s="27"/>
      <c r="D104" s="27"/>
      <c r="E104" s="27"/>
      <c r="F104" s="27"/>
      <c r="G104" s="27"/>
      <c r="H104" s="122"/>
      <c r="I104" s="122"/>
    </row>
    <row r="105" spans="1:9" x14ac:dyDescent="0.2">
      <c r="A105" s="27"/>
      <c r="B105" s="27"/>
      <c r="C105" s="27"/>
      <c r="D105" s="27"/>
      <c r="E105" s="27"/>
      <c r="F105" s="27"/>
      <c r="G105" s="27"/>
      <c r="H105" s="122"/>
      <c r="I105" s="122"/>
    </row>
    <row r="106" spans="1:9" x14ac:dyDescent="0.2">
      <c r="A106" s="27"/>
      <c r="B106" s="27"/>
      <c r="C106" s="27"/>
      <c r="D106" s="27"/>
      <c r="E106" s="27"/>
      <c r="F106" s="27"/>
      <c r="G106" s="27"/>
      <c r="H106" s="122"/>
      <c r="I106" s="122"/>
    </row>
    <row r="107" spans="1:9" x14ac:dyDescent="0.2">
      <c r="A107" s="27"/>
      <c r="B107" s="27"/>
      <c r="C107" s="27"/>
      <c r="D107" s="27"/>
      <c r="E107" s="27"/>
      <c r="F107" s="27"/>
      <c r="G107" s="27"/>
      <c r="H107" s="122"/>
      <c r="I107" s="122"/>
    </row>
    <row r="108" spans="1:9" x14ac:dyDescent="0.2">
      <c r="A108" s="27"/>
      <c r="B108" s="27"/>
      <c r="C108" s="27"/>
      <c r="D108" s="27"/>
      <c r="E108" s="27"/>
      <c r="F108" s="27"/>
      <c r="G108" s="27"/>
      <c r="H108" s="122"/>
      <c r="I108" s="122"/>
    </row>
    <row r="109" spans="1:9" x14ac:dyDescent="0.2">
      <c r="A109" s="27"/>
      <c r="B109" s="27"/>
      <c r="C109" s="27"/>
      <c r="D109" s="27"/>
      <c r="E109" s="27"/>
      <c r="F109" s="27"/>
      <c r="G109" s="27"/>
      <c r="H109" s="122"/>
      <c r="I109" s="122"/>
    </row>
    <row r="110" spans="1:9" x14ac:dyDescent="0.2">
      <c r="A110" s="27"/>
      <c r="B110" s="27"/>
      <c r="C110" s="27"/>
      <c r="D110" s="27"/>
      <c r="E110" s="27"/>
      <c r="F110" s="27"/>
      <c r="G110" s="27"/>
      <c r="H110" s="122"/>
      <c r="I110" s="122"/>
    </row>
    <row r="111" spans="1:9" x14ac:dyDescent="0.2">
      <c r="A111" s="27"/>
      <c r="B111" s="27"/>
      <c r="C111" s="27"/>
      <c r="D111" s="27"/>
      <c r="E111" s="27"/>
      <c r="F111" s="27"/>
      <c r="G111" s="27"/>
      <c r="H111" s="122"/>
      <c r="I111" s="122"/>
    </row>
    <row r="112" spans="1:9" x14ac:dyDescent="0.2">
      <c r="A112" s="27"/>
      <c r="B112" s="27"/>
      <c r="C112" s="27"/>
      <c r="D112" s="27"/>
      <c r="E112" s="27"/>
      <c r="F112" s="27"/>
      <c r="G112" s="27"/>
      <c r="H112" s="122"/>
      <c r="I112" s="122"/>
    </row>
    <row r="113" spans="1:9" x14ac:dyDescent="0.2">
      <c r="A113" s="27"/>
      <c r="B113" s="27"/>
      <c r="C113" s="27"/>
      <c r="D113" s="27"/>
      <c r="E113" s="27"/>
      <c r="F113" s="27"/>
      <c r="G113" s="27"/>
      <c r="H113" s="122"/>
      <c r="I113" s="122"/>
    </row>
    <row r="114" spans="1:9" x14ac:dyDescent="0.2">
      <c r="A114" s="27"/>
      <c r="B114" s="27"/>
      <c r="C114" s="27"/>
      <c r="D114" s="27"/>
      <c r="E114" s="27"/>
      <c r="F114" s="27"/>
      <c r="G114" s="27"/>
      <c r="H114" s="122"/>
      <c r="I114" s="122"/>
    </row>
    <row r="115" spans="1:9" x14ac:dyDescent="0.2">
      <c r="A115" s="27"/>
      <c r="B115" s="27"/>
      <c r="C115" s="27"/>
      <c r="D115" s="27"/>
      <c r="E115" s="27"/>
      <c r="F115" s="27"/>
      <c r="G115" s="27"/>
      <c r="H115" s="122"/>
      <c r="I115" s="122"/>
    </row>
    <row r="116" spans="1:9" x14ac:dyDescent="0.2">
      <c r="A116" s="27"/>
      <c r="B116" s="27"/>
      <c r="C116" s="27"/>
      <c r="D116" s="27"/>
      <c r="E116" s="27"/>
      <c r="F116" s="27"/>
      <c r="G116" s="27"/>
      <c r="H116" s="122"/>
      <c r="I116" s="122"/>
    </row>
    <row r="117" spans="1:9" x14ac:dyDescent="0.2">
      <c r="A117" s="27"/>
      <c r="B117" s="27"/>
      <c r="C117" s="27"/>
      <c r="D117" s="27"/>
      <c r="E117" s="27"/>
      <c r="F117" s="27"/>
      <c r="G117" s="27"/>
      <c r="H117" s="122"/>
      <c r="I117" s="122"/>
    </row>
    <row r="118" spans="1:9" x14ac:dyDescent="0.2">
      <c r="A118" s="27"/>
      <c r="B118" s="27"/>
      <c r="C118" s="27"/>
      <c r="D118" s="27"/>
      <c r="E118" s="27"/>
      <c r="F118" s="27"/>
      <c r="G118" s="27"/>
      <c r="H118" s="122"/>
      <c r="I118" s="122"/>
    </row>
    <row r="119" spans="1:9" x14ac:dyDescent="0.2">
      <c r="A119" s="27"/>
      <c r="B119" s="27"/>
      <c r="C119" s="27"/>
      <c r="D119" s="27"/>
      <c r="E119" s="27"/>
      <c r="F119" s="27"/>
      <c r="G119" s="27"/>
      <c r="H119" s="122"/>
      <c r="I119" s="122"/>
    </row>
    <row r="120" spans="1:9" x14ac:dyDescent="0.2">
      <c r="A120" s="27"/>
      <c r="B120" s="27"/>
      <c r="C120" s="27"/>
      <c r="D120" s="27"/>
      <c r="E120" s="27"/>
      <c r="F120" s="27"/>
      <c r="G120" s="27"/>
      <c r="H120" s="122"/>
      <c r="I120" s="122"/>
    </row>
    <row r="121" spans="1:9" x14ac:dyDescent="0.2">
      <c r="A121" s="27"/>
      <c r="B121" s="27"/>
      <c r="C121" s="27"/>
      <c r="D121" s="27"/>
      <c r="E121" s="27"/>
      <c r="F121" s="27"/>
      <c r="G121" s="27"/>
      <c r="H121" s="122"/>
      <c r="I121" s="122"/>
    </row>
    <row r="122" spans="1:9" x14ac:dyDescent="0.2">
      <c r="A122" s="27"/>
      <c r="B122" s="27"/>
      <c r="C122" s="27"/>
      <c r="D122" s="27"/>
      <c r="E122" s="27"/>
      <c r="F122" s="27"/>
      <c r="G122" s="27"/>
      <c r="H122" s="122"/>
      <c r="I122" s="122"/>
    </row>
    <row r="123" spans="1:9" x14ac:dyDescent="0.2">
      <c r="A123" s="27"/>
      <c r="B123" s="27"/>
      <c r="C123" s="27"/>
      <c r="D123" s="27"/>
      <c r="E123" s="27"/>
      <c r="F123" s="27"/>
      <c r="G123" s="27"/>
      <c r="H123" s="122"/>
      <c r="I123" s="122"/>
    </row>
    <row r="124" spans="1:9" x14ac:dyDescent="0.2">
      <c r="A124" s="27"/>
      <c r="B124" s="27"/>
      <c r="C124" s="27"/>
      <c r="D124" s="27"/>
      <c r="E124" s="27"/>
      <c r="F124" s="27"/>
      <c r="G124" s="27"/>
      <c r="H124" s="122"/>
      <c r="I124" s="122"/>
    </row>
    <row r="125" spans="1:9" x14ac:dyDescent="0.2">
      <c r="A125" s="27"/>
      <c r="B125" s="27"/>
      <c r="C125" s="27"/>
      <c r="D125" s="27"/>
      <c r="E125" s="27"/>
      <c r="F125" s="27"/>
      <c r="G125" s="27"/>
      <c r="H125" s="122"/>
      <c r="I125" s="122"/>
    </row>
    <row r="126" spans="1:9" x14ac:dyDescent="0.2">
      <c r="A126" s="27"/>
      <c r="B126" s="27"/>
      <c r="C126" s="27"/>
      <c r="D126" s="27"/>
      <c r="E126" s="27"/>
      <c r="F126" s="27"/>
      <c r="G126" s="27"/>
      <c r="H126" s="122"/>
      <c r="I126" s="122"/>
    </row>
    <row r="127" spans="1:9" x14ac:dyDescent="0.2">
      <c r="A127" s="27"/>
      <c r="B127" s="27"/>
      <c r="C127" s="27"/>
      <c r="D127" s="27"/>
      <c r="E127" s="27"/>
      <c r="F127" s="27"/>
      <c r="G127" s="27"/>
      <c r="H127" s="122"/>
      <c r="I127" s="122"/>
    </row>
    <row r="128" spans="1:9" x14ac:dyDescent="0.2">
      <c r="A128" s="27"/>
      <c r="B128" s="27"/>
      <c r="C128" s="27"/>
      <c r="D128" s="27"/>
      <c r="E128" s="27"/>
      <c r="F128" s="27"/>
      <c r="G128" s="27"/>
      <c r="H128" s="122"/>
      <c r="I128" s="122"/>
    </row>
    <row r="129" spans="1:9" x14ac:dyDescent="0.2">
      <c r="A129" s="27"/>
      <c r="B129" s="27"/>
      <c r="C129" s="27"/>
      <c r="D129" s="27"/>
      <c r="E129" s="27"/>
      <c r="F129" s="27"/>
      <c r="G129" s="27"/>
      <c r="H129" s="122"/>
      <c r="I129" s="122"/>
    </row>
    <row r="130" spans="1:9" x14ac:dyDescent="0.2">
      <c r="A130" s="27"/>
      <c r="B130" s="27"/>
      <c r="C130" s="27"/>
      <c r="D130" s="27"/>
      <c r="E130" s="27"/>
      <c r="F130" s="27"/>
      <c r="G130" s="27"/>
      <c r="H130" s="122"/>
      <c r="I130" s="122"/>
    </row>
    <row r="131" spans="1:9" x14ac:dyDescent="0.2">
      <c r="A131" s="27"/>
      <c r="B131" s="27"/>
      <c r="C131" s="27"/>
      <c r="D131" s="27"/>
      <c r="E131" s="27"/>
      <c r="F131" s="27"/>
      <c r="G131" s="27"/>
      <c r="H131" s="122"/>
      <c r="I131" s="122"/>
    </row>
    <row r="132" spans="1:9" x14ac:dyDescent="0.2">
      <c r="A132" s="27"/>
      <c r="B132" s="27"/>
      <c r="C132" s="27"/>
      <c r="D132" s="27"/>
      <c r="E132" s="27"/>
      <c r="F132" s="27"/>
      <c r="G132" s="27"/>
      <c r="H132" s="122"/>
      <c r="I132" s="122"/>
    </row>
    <row r="133" spans="1:9" x14ac:dyDescent="0.2">
      <c r="A133" s="27"/>
      <c r="B133" s="27"/>
      <c r="C133" s="27"/>
      <c r="D133" s="27"/>
      <c r="E133" s="27"/>
      <c r="F133" s="27"/>
      <c r="G133" s="27"/>
      <c r="H133" s="122"/>
      <c r="I133" s="122"/>
    </row>
    <row r="134" spans="1:9" x14ac:dyDescent="0.2">
      <c r="A134" s="27"/>
      <c r="B134" s="27"/>
      <c r="C134" s="27"/>
      <c r="D134" s="27"/>
      <c r="E134" s="27"/>
      <c r="F134" s="27"/>
      <c r="G134" s="27"/>
      <c r="H134" s="122"/>
      <c r="I134" s="122"/>
    </row>
    <row r="135" spans="1:9" x14ac:dyDescent="0.2">
      <c r="A135" s="27"/>
      <c r="B135" s="27"/>
      <c r="C135" s="27"/>
      <c r="D135" s="27"/>
      <c r="E135" s="27"/>
      <c r="F135" s="27"/>
      <c r="G135" s="27"/>
      <c r="H135" s="122"/>
      <c r="I135" s="122"/>
    </row>
    <row r="136" spans="1:9" x14ac:dyDescent="0.2">
      <c r="A136" s="27"/>
      <c r="B136" s="27"/>
      <c r="C136" s="27"/>
      <c r="D136" s="27"/>
      <c r="E136" s="27"/>
      <c r="F136" s="27"/>
      <c r="G136" s="27"/>
      <c r="H136" s="122"/>
      <c r="I136" s="122"/>
    </row>
    <row r="137" spans="1:9" x14ac:dyDescent="0.2">
      <c r="A137" s="27"/>
      <c r="B137" s="27"/>
      <c r="C137" s="27"/>
      <c r="D137" s="27"/>
      <c r="E137" s="27"/>
      <c r="F137" s="27"/>
      <c r="G137" s="27"/>
      <c r="H137" s="122"/>
      <c r="I137" s="122"/>
    </row>
    <row r="138" spans="1:9" x14ac:dyDescent="0.2">
      <c r="A138" s="27"/>
      <c r="B138" s="27"/>
      <c r="C138" s="27"/>
      <c r="D138" s="27"/>
      <c r="E138" s="27"/>
      <c r="F138" s="27"/>
      <c r="G138" s="27"/>
      <c r="H138" s="122"/>
      <c r="I138" s="122"/>
    </row>
    <row r="139" spans="1:9" x14ac:dyDescent="0.2">
      <c r="A139" s="27"/>
      <c r="B139" s="27"/>
      <c r="C139" s="27"/>
      <c r="D139" s="27"/>
      <c r="E139" s="27"/>
      <c r="F139" s="27"/>
      <c r="G139" s="27"/>
      <c r="H139" s="122"/>
      <c r="I139" s="122"/>
    </row>
    <row r="140" spans="1:9" x14ac:dyDescent="0.2">
      <c r="A140" s="27"/>
      <c r="B140" s="27"/>
      <c r="C140" s="27"/>
      <c r="D140" s="27"/>
      <c r="E140" s="27"/>
      <c r="F140" s="27"/>
      <c r="G140" s="27"/>
      <c r="H140" s="122"/>
      <c r="I140" s="122"/>
    </row>
    <row r="141" spans="1:9" x14ac:dyDescent="0.2">
      <c r="A141" s="27"/>
      <c r="B141" s="27"/>
      <c r="C141" s="27"/>
      <c r="D141" s="27"/>
      <c r="E141" s="27"/>
      <c r="F141" s="27"/>
      <c r="G141" s="27"/>
      <c r="H141" s="122"/>
      <c r="I141" s="122"/>
    </row>
    <row r="142" spans="1:9" x14ac:dyDescent="0.2">
      <c r="A142" s="27"/>
      <c r="B142" s="27"/>
      <c r="C142" s="27"/>
      <c r="D142" s="27"/>
      <c r="E142" s="27"/>
      <c r="F142" s="27"/>
      <c r="G142" s="27"/>
      <c r="H142" s="122"/>
      <c r="I142" s="122"/>
    </row>
    <row r="143" spans="1:9" x14ac:dyDescent="0.2">
      <c r="A143" s="27"/>
      <c r="B143" s="27"/>
      <c r="C143" s="27"/>
      <c r="D143" s="27"/>
      <c r="E143" s="27"/>
      <c r="F143" s="27"/>
      <c r="G143" s="27"/>
      <c r="H143" s="122"/>
      <c r="I143" s="122"/>
    </row>
    <row r="144" spans="1:9" x14ac:dyDescent="0.2">
      <c r="A144" s="27"/>
      <c r="B144" s="27"/>
      <c r="C144" s="27"/>
      <c r="D144" s="27"/>
      <c r="E144" s="27"/>
      <c r="F144" s="27"/>
      <c r="G144" s="27"/>
      <c r="H144" s="122"/>
      <c r="I144" s="122"/>
    </row>
    <row r="145" spans="1:9" x14ac:dyDescent="0.2">
      <c r="A145" s="27"/>
      <c r="B145" s="27"/>
      <c r="C145" s="27"/>
      <c r="D145" s="27"/>
      <c r="E145" s="27"/>
      <c r="F145" s="27"/>
      <c r="G145" s="27"/>
      <c r="H145" s="122"/>
      <c r="I145" s="122"/>
    </row>
    <row r="146" spans="1:9" x14ac:dyDescent="0.2">
      <c r="A146" s="27"/>
      <c r="B146" s="27"/>
      <c r="C146" s="27"/>
      <c r="D146" s="27"/>
      <c r="E146" s="27"/>
      <c r="F146" s="27"/>
      <c r="G146" s="27"/>
      <c r="H146" s="122"/>
      <c r="I146" s="122"/>
    </row>
    <row r="147" spans="1:9" x14ac:dyDescent="0.2">
      <c r="A147" s="27"/>
      <c r="B147" s="27"/>
      <c r="C147" s="27"/>
      <c r="D147" s="27"/>
      <c r="E147" s="27"/>
      <c r="F147" s="27"/>
      <c r="G147" s="27"/>
      <c r="H147" s="122"/>
      <c r="I147" s="122"/>
    </row>
    <row r="148" spans="1:9" x14ac:dyDescent="0.2">
      <c r="A148" s="27"/>
      <c r="B148" s="27"/>
      <c r="C148" s="27"/>
      <c r="D148" s="27"/>
      <c r="E148" s="27"/>
      <c r="F148" s="27"/>
      <c r="G148" s="27"/>
      <c r="H148" s="122"/>
      <c r="I148" s="122"/>
    </row>
    <row r="149" spans="1:9" x14ac:dyDescent="0.2">
      <c r="A149" s="27"/>
      <c r="B149" s="27"/>
      <c r="C149" s="27"/>
      <c r="D149" s="27"/>
      <c r="E149" s="27"/>
      <c r="F149" s="27"/>
      <c r="G149" s="27"/>
      <c r="H149" s="122"/>
      <c r="I149" s="122"/>
    </row>
    <row r="150" spans="1:9" x14ac:dyDescent="0.2">
      <c r="A150" s="27"/>
      <c r="B150" s="27"/>
      <c r="C150" s="27"/>
      <c r="D150" s="27"/>
      <c r="E150" s="27"/>
      <c r="F150" s="27"/>
      <c r="G150" s="27"/>
      <c r="H150" s="122"/>
      <c r="I150" s="122"/>
    </row>
    <row r="151" spans="1:9" x14ac:dyDescent="0.2">
      <c r="A151" s="27"/>
      <c r="B151" s="27"/>
      <c r="C151" s="27"/>
      <c r="D151" s="27"/>
      <c r="E151" s="27"/>
      <c r="F151" s="27"/>
      <c r="G151" s="27"/>
      <c r="H151" s="122"/>
      <c r="I151" s="122"/>
    </row>
    <row r="152" spans="1:9" x14ac:dyDescent="0.2">
      <c r="A152" s="27"/>
      <c r="B152" s="27"/>
      <c r="C152" s="27"/>
      <c r="D152" s="27"/>
      <c r="E152" s="27"/>
      <c r="F152" s="27"/>
      <c r="G152" s="27"/>
      <c r="H152" s="122"/>
      <c r="I152" s="122"/>
    </row>
    <row r="153" spans="1:9" x14ac:dyDescent="0.2">
      <c r="A153" s="27"/>
      <c r="B153" s="27"/>
      <c r="C153" s="27"/>
      <c r="D153" s="27"/>
      <c r="E153" s="27"/>
      <c r="F153" s="27"/>
      <c r="G153" s="27"/>
      <c r="H153" s="122"/>
      <c r="I153" s="122"/>
    </row>
    <row r="154" spans="1:9" x14ac:dyDescent="0.2">
      <c r="A154" s="27"/>
      <c r="B154" s="27"/>
      <c r="C154" s="27"/>
      <c r="D154" s="27"/>
      <c r="E154" s="27"/>
      <c r="F154" s="27"/>
      <c r="G154" s="27"/>
      <c r="H154" s="122"/>
      <c r="I154" s="122"/>
    </row>
    <row r="155" spans="1:9" x14ac:dyDescent="0.2">
      <c r="A155" s="27"/>
      <c r="B155" s="27"/>
      <c r="C155" s="27"/>
      <c r="D155" s="27"/>
      <c r="E155" s="27"/>
      <c r="F155" s="27"/>
      <c r="G155" s="27"/>
      <c r="H155" s="122"/>
      <c r="I155" s="122"/>
    </row>
    <row r="156" spans="1:9" x14ac:dyDescent="0.2">
      <c r="A156" s="27"/>
      <c r="B156" s="27"/>
      <c r="C156" s="27"/>
      <c r="D156" s="27"/>
      <c r="E156" s="27"/>
      <c r="F156" s="27"/>
      <c r="G156" s="27"/>
      <c r="H156" s="122"/>
      <c r="I156" s="122"/>
    </row>
    <row r="157" spans="1:9" x14ac:dyDescent="0.2">
      <c r="A157" s="27"/>
      <c r="B157" s="27"/>
      <c r="C157" s="27"/>
      <c r="D157" s="27"/>
      <c r="E157" s="27"/>
      <c r="F157" s="27"/>
      <c r="G157" s="27"/>
      <c r="H157" s="122"/>
      <c r="I157" s="122"/>
    </row>
    <row r="158" spans="1:9" x14ac:dyDescent="0.2">
      <c r="A158" s="27"/>
      <c r="B158" s="27"/>
      <c r="C158" s="27"/>
      <c r="D158" s="27"/>
      <c r="E158" s="27"/>
      <c r="F158" s="27"/>
      <c r="G158" s="27"/>
      <c r="H158" s="122"/>
      <c r="I158" s="122"/>
    </row>
    <row r="159" spans="1:9" x14ac:dyDescent="0.2">
      <c r="A159" s="27"/>
      <c r="B159" s="27"/>
      <c r="C159" s="27"/>
      <c r="D159" s="27"/>
      <c r="E159" s="27"/>
      <c r="F159" s="27"/>
      <c r="G159" s="27"/>
      <c r="H159" s="122"/>
      <c r="I159" s="122"/>
    </row>
    <row r="160" spans="1:9" x14ac:dyDescent="0.2">
      <c r="A160" s="27"/>
      <c r="B160" s="27"/>
      <c r="C160" s="27"/>
      <c r="D160" s="27"/>
      <c r="E160" s="27"/>
      <c r="F160" s="27"/>
      <c r="G160" s="27"/>
      <c r="H160" s="122"/>
      <c r="I160" s="122"/>
    </row>
    <row r="161" spans="1:9" x14ac:dyDescent="0.2">
      <c r="A161" s="27"/>
      <c r="B161" s="27"/>
      <c r="C161" s="27"/>
      <c r="D161" s="27"/>
      <c r="E161" s="27"/>
      <c r="F161" s="27"/>
      <c r="G161" s="27"/>
      <c r="H161" s="122"/>
      <c r="I161" s="122"/>
    </row>
    <row r="162" spans="1:9" x14ac:dyDescent="0.2">
      <c r="A162" s="27"/>
      <c r="B162" s="27"/>
      <c r="C162" s="27"/>
      <c r="D162" s="27"/>
      <c r="E162" s="27"/>
      <c r="F162" s="27"/>
      <c r="G162" s="27"/>
      <c r="H162" s="122"/>
      <c r="I162" s="122"/>
    </row>
    <row r="163" spans="1:9" x14ac:dyDescent="0.2">
      <c r="A163" s="27"/>
      <c r="B163" s="27"/>
      <c r="C163" s="27"/>
      <c r="D163" s="27"/>
      <c r="E163" s="27"/>
      <c r="F163" s="27"/>
      <c r="G163" s="27"/>
      <c r="H163" s="122"/>
      <c r="I163" s="122"/>
    </row>
    <row r="164" spans="1:9" x14ac:dyDescent="0.2">
      <c r="A164" s="27"/>
      <c r="B164" s="27"/>
      <c r="C164" s="27"/>
      <c r="D164" s="27"/>
      <c r="E164" s="27"/>
      <c r="F164" s="27"/>
      <c r="G164" s="27"/>
      <c r="H164" s="122"/>
      <c r="I164" s="122"/>
    </row>
    <row r="165" spans="1:9" x14ac:dyDescent="0.2">
      <c r="A165" s="27"/>
      <c r="B165" s="27"/>
      <c r="C165" s="27"/>
      <c r="D165" s="27"/>
      <c r="E165" s="27"/>
      <c r="F165" s="27"/>
      <c r="G165" s="27"/>
      <c r="H165" s="122"/>
      <c r="I165" s="122"/>
    </row>
    <row r="166" spans="1:9" x14ac:dyDescent="0.2">
      <c r="A166" s="27"/>
      <c r="B166" s="27"/>
      <c r="C166" s="27"/>
      <c r="D166" s="27"/>
      <c r="E166" s="27"/>
      <c r="F166" s="27"/>
      <c r="G166" s="27"/>
      <c r="H166" s="122"/>
      <c r="I166" s="122"/>
    </row>
    <row r="167" spans="1:9" x14ac:dyDescent="0.2">
      <c r="A167" s="27"/>
      <c r="B167" s="27"/>
      <c r="C167" s="27"/>
      <c r="D167" s="27"/>
      <c r="E167" s="27"/>
      <c r="F167" s="27"/>
      <c r="G167" s="27"/>
      <c r="H167" s="122"/>
      <c r="I167" s="122"/>
    </row>
    <row r="168" spans="1:9" x14ac:dyDescent="0.2">
      <c r="A168" s="27"/>
      <c r="B168" s="27"/>
      <c r="C168" s="27"/>
      <c r="D168" s="27"/>
      <c r="E168" s="27"/>
      <c r="F168" s="27"/>
      <c r="G168" s="27"/>
      <c r="H168" s="122"/>
      <c r="I168" s="122"/>
    </row>
    <row r="169" spans="1:9" x14ac:dyDescent="0.2">
      <c r="A169" s="27"/>
      <c r="B169" s="27"/>
      <c r="C169" s="27"/>
      <c r="D169" s="27"/>
      <c r="E169" s="27"/>
      <c r="F169" s="27"/>
      <c r="G169" s="27"/>
      <c r="H169" s="122"/>
      <c r="I169" s="122"/>
    </row>
    <row r="170" spans="1:9" x14ac:dyDescent="0.2">
      <c r="A170" s="27"/>
      <c r="B170" s="27"/>
      <c r="C170" s="27"/>
      <c r="D170" s="27"/>
      <c r="E170" s="27"/>
      <c r="F170" s="27"/>
      <c r="G170" s="27"/>
      <c r="H170" s="122"/>
      <c r="I170" s="122"/>
    </row>
    <row r="171" spans="1:9" x14ac:dyDescent="0.2">
      <c r="A171" s="27"/>
      <c r="B171" s="27"/>
      <c r="C171" s="27"/>
      <c r="D171" s="27"/>
      <c r="E171" s="27"/>
      <c r="F171" s="27"/>
      <c r="G171" s="27"/>
      <c r="H171" s="122"/>
      <c r="I171" s="122"/>
    </row>
    <row r="172" spans="1:9" x14ac:dyDescent="0.2">
      <c r="A172" s="27"/>
      <c r="B172" s="27"/>
      <c r="C172" s="27"/>
      <c r="D172" s="27"/>
      <c r="E172" s="27"/>
      <c r="F172" s="27"/>
      <c r="G172" s="27"/>
      <c r="H172" s="122"/>
      <c r="I172" s="122"/>
    </row>
    <row r="173" spans="1:9" x14ac:dyDescent="0.2">
      <c r="A173" s="27"/>
      <c r="B173" s="27"/>
      <c r="C173" s="27"/>
      <c r="D173" s="27"/>
      <c r="E173" s="27"/>
      <c r="F173" s="27"/>
      <c r="G173" s="27"/>
      <c r="H173" s="122"/>
      <c r="I173" s="122"/>
    </row>
    <row r="174" spans="1:9" x14ac:dyDescent="0.2">
      <c r="A174" s="27"/>
      <c r="B174" s="27"/>
      <c r="C174" s="27"/>
      <c r="D174" s="27"/>
      <c r="E174" s="27"/>
      <c r="F174" s="27"/>
      <c r="G174" s="27"/>
      <c r="H174" s="122"/>
      <c r="I174" s="122"/>
    </row>
    <row r="175" spans="1:9" x14ac:dyDescent="0.2">
      <c r="A175" s="27"/>
      <c r="B175" s="27"/>
      <c r="C175" s="27"/>
      <c r="D175" s="27"/>
      <c r="E175" s="27"/>
      <c r="F175" s="27"/>
      <c r="G175" s="27"/>
      <c r="H175" s="122"/>
      <c r="I175" s="122"/>
    </row>
    <row r="176" spans="1:9" x14ac:dyDescent="0.2">
      <c r="A176" s="27"/>
      <c r="B176" s="27"/>
      <c r="C176" s="27"/>
      <c r="D176" s="27"/>
      <c r="E176" s="27"/>
      <c r="F176" s="27"/>
      <c r="G176" s="27"/>
      <c r="H176" s="122"/>
      <c r="I176" s="122"/>
    </row>
    <row r="177" spans="1:9" x14ac:dyDescent="0.2">
      <c r="A177" s="27"/>
      <c r="B177" s="27"/>
      <c r="C177" s="27"/>
      <c r="D177" s="27"/>
      <c r="E177" s="27"/>
      <c r="F177" s="27"/>
      <c r="G177" s="27"/>
      <c r="H177" s="122"/>
      <c r="I177" s="122"/>
    </row>
    <row r="178" spans="1:9" x14ac:dyDescent="0.2">
      <c r="A178" s="27"/>
      <c r="B178" s="27"/>
      <c r="C178" s="27"/>
      <c r="D178" s="27"/>
      <c r="E178" s="27"/>
      <c r="F178" s="27"/>
      <c r="G178" s="27"/>
      <c r="H178" s="122"/>
      <c r="I178" s="122"/>
    </row>
    <row r="179" spans="1:9" x14ac:dyDescent="0.2">
      <c r="A179" s="27"/>
      <c r="B179" s="27"/>
      <c r="C179" s="27"/>
      <c r="D179" s="27"/>
      <c r="E179" s="27"/>
      <c r="F179" s="27"/>
      <c r="G179" s="27"/>
      <c r="H179" s="122"/>
      <c r="I179" s="122"/>
    </row>
    <row r="180" spans="1:9" x14ac:dyDescent="0.2">
      <c r="A180" s="27"/>
      <c r="B180" s="27"/>
      <c r="C180" s="27"/>
      <c r="D180" s="27"/>
      <c r="E180" s="27"/>
      <c r="F180" s="27"/>
      <c r="G180" s="27"/>
      <c r="H180" s="122"/>
      <c r="I180" s="122"/>
    </row>
    <row r="181" spans="1:9" x14ac:dyDescent="0.2">
      <c r="A181" s="27"/>
      <c r="B181" s="27"/>
      <c r="C181" s="27"/>
      <c r="D181" s="27"/>
      <c r="E181" s="27"/>
      <c r="F181" s="27"/>
      <c r="G181" s="27"/>
      <c r="H181" s="122"/>
      <c r="I181" s="122"/>
    </row>
    <row r="182" spans="1:9" x14ac:dyDescent="0.2">
      <c r="A182" s="27"/>
      <c r="B182" s="27"/>
      <c r="C182" s="27"/>
      <c r="D182" s="27"/>
      <c r="E182" s="27"/>
      <c r="F182" s="27"/>
      <c r="G182" s="27"/>
      <c r="H182" s="122"/>
      <c r="I182" s="122"/>
    </row>
    <row r="183" spans="1:9" x14ac:dyDescent="0.2">
      <c r="A183" s="27"/>
      <c r="B183" s="27"/>
      <c r="C183" s="27"/>
      <c r="D183" s="27"/>
      <c r="E183" s="27"/>
      <c r="F183" s="27"/>
      <c r="G183" s="27"/>
      <c r="H183" s="122"/>
      <c r="I183" s="122"/>
    </row>
    <row r="184" spans="1:9" x14ac:dyDescent="0.2">
      <c r="A184" s="27"/>
      <c r="B184" s="27"/>
      <c r="C184" s="27"/>
      <c r="D184" s="27"/>
      <c r="E184" s="27"/>
      <c r="F184" s="27"/>
      <c r="G184" s="27"/>
      <c r="H184" s="122"/>
      <c r="I184" s="122"/>
    </row>
    <row r="185" spans="1:9" x14ac:dyDescent="0.2">
      <c r="A185" s="27"/>
      <c r="B185" s="27"/>
      <c r="C185" s="27"/>
      <c r="D185" s="27"/>
      <c r="E185" s="27"/>
      <c r="F185" s="27"/>
      <c r="G185" s="27"/>
      <c r="H185" s="122"/>
      <c r="I185" s="122"/>
    </row>
    <row r="186" spans="1:9" x14ac:dyDescent="0.2">
      <c r="A186" s="27"/>
      <c r="B186" s="27"/>
      <c r="C186" s="27"/>
      <c r="D186" s="27"/>
      <c r="E186" s="27"/>
      <c r="F186" s="27"/>
      <c r="G186" s="27"/>
      <c r="H186" s="122"/>
      <c r="I186" s="122"/>
    </row>
    <row r="187" spans="1:9" x14ac:dyDescent="0.2">
      <c r="A187" s="27"/>
      <c r="B187" s="27"/>
      <c r="C187" s="27"/>
      <c r="D187" s="27"/>
      <c r="E187" s="27"/>
      <c r="F187" s="27"/>
      <c r="G187" s="27"/>
      <c r="H187" s="122"/>
      <c r="I187" s="122"/>
    </row>
    <row r="188" spans="1:9" x14ac:dyDescent="0.2">
      <c r="A188" s="27"/>
      <c r="B188" s="27"/>
      <c r="C188" s="27"/>
      <c r="D188" s="27"/>
      <c r="E188" s="27"/>
      <c r="F188" s="27"/>
      <c r="G188" s="27"/>
      <c r="H188" s="122"/>
      <c r="I188" s="122"/>
    </row>
    <row r="189" spans="1:9" x14ac:dyDescent="0.2">
      <c r="A189" s="27"/>
      <c r="B189" s="27"/>
      <c r="C189" s="27"/>
      <c r="D189" s="27"/>
      <c r="E189" s="27"/>
      <c r="F189" s="27"/>
      <c r="G189" s="27"/>
      <c r="H189" s="122"/>
      <c r="I189" s="122"/>
    </row>
    <row r="190" spans="1:9" x14ac:dyDescent="0.2">
      <c r="A190" s="27"/>
      <c r="B190" s="27"/>
      <c r="C190" s="27"/>
      <c r="D190" s="27"/>
      <c r="E190" s="27"/>
      <c r="F190" s="27"/>
      <c r="G190" s="27"/>
      <c r="H190" s="122"/>
      <c r="I190" s="122"/>
    </row>
    <row r="191" spans="1:9" x14ac:dyDescent="0.2">
      <c r="A191" s="27"/>
      <c r="B191" s="27"/>
      <c r="C191" s="27"/>
      <c r="D191" s="27"/>
      <c r="E191" s="27"/>
      <c r="F191" s="27"/>
      <c r="G191" s="27"/>
      <c r="H191" s="122"/>
      <c r="I191" s="122"/>
    </row>
    <row r="192" spans="1:9" x14ac:dyDescent="0.2">
      <c r="A192" s="27"/>
      <c r="B192" s="27"/>
      <c r="C192" s="27"/>
      <c r="D192" s="27"/>
      <c r="E192" s="27"/>
      <c r="F192" s="27"/>
      <c r="G192" s="27"/>
      <c r="H192" s="122"/>
      <c r="I192" s="122"/>
    </row>
    <row r="193" spans="1:9" x14ac:dyDescent="0.2">
      <c r="A193" s="27"/>
      <c r="B193" s="27"/>
      <c r="C193" s="27"/>
      <c r="D193" s="27"/>
      <c r="E193" s="27"/>
      <c r="F193" s="27"/>
      <c r="G193" s="27"/>
      <c r="H193" s="122"/>
      <c r="I193" s="122"/>
    </row>
    <row r="194" spans="1:9" x14ac:dyDescent="0.2">
      <c r="A194" s="27"/>
      <c r="B194" s="27"/>
      <c r="C194" s="27"/>
      <c r="D194" s="27"/>
      <c r="E194" s="27"/>
      <c r="F194" s="27"/>
      <c r="G194" s="27"/>
      <c r="H194" s="122"/>
      <c r="I194" s="122"/>
    </row>
    <row r="195" spans="1:9" x14ac:dyDescent="0.2">
      <c r="A195" s="27"/>
      <c r="B195" s="27"/>
      <c r="C195" s="27"/>
      <c r="D195" s="27"/>
      <c r="E195" s="27"/>
      <c r="F195" s="27"/>
      <c r="G195" s="27"/>
      <c r="H195" s="122"/>
      <c r="I195" s="122"/>
    </row>
    <row r="196" spans="1:9" x14ac:dyDescent="0.2">
      <c r="A196" s="27"/>
      <c r="B196" s="27"/>
      <c r="C196" s="27"/>
      <c r="D196" s="27"/>
      <c r="E196" s="27"/>
      <c r="F196" s="27"/>
      <c r="G196" s="27"/>
      <c r="H196" s="122"/>
      <c r="I196" s="122"/>
    </row>
    <row r="197" spans="1:9" x14ac:dyDescent="0.2">
      <c r="A197" s="27"/>
      <c r="B197" s="27"/>
      <c r="C197" s="27"/>
      <c r="D197" s="27"/>
      <c r="E197" s="27"/>
      <c r="F197" s="27"/>
      <c r="G197" s="27"/>
      <c r="H197" s="122"/>
      <c r="I197" s="122"/>
    </row>
    <row r="198" spans="1:9" x14ac:dyDescent="0.2">
      <c r="A198" s="27"/>
      <c r="B198" s="27"/>
      <c r="C198" s="27"/>
      <c r="D198" s="27"/>
      <c r="E198" s="27"/>
      <c r="F198" s="27"/>
      <c r="G198" s="27"/>
      <c r="H198" s="122"/>
      <c r="I198" s="122"/>
    </row>
    <row r="199" spans="1:9" x14ac:dyDescent="0.2">
      <c r="A199" s="27"/>
      <c r="B199" s="27"/>
      <c r="C199" s="27"/>
      <c r="D199" s="27"/>
      <c r="E199" s="27"/>
      <c r="F199" s="27"/>
      <c r="G199" s="27"/>
      <c r="H199" s="122"/>
      <c r="I199" s="122"/>
    </row>
    <row r="200" spans="1:9" x14ac:dyDescent="0.2">
      <c r="A200" s="27"/>
      <c r="B200" s="27"/>
      <c r="C200" s="27"/>
      <c r="D200" s="27"/>
      <c r="E200" s="27"/>
      <c r="F200" s="27"/>
      <c r="G200" s="27"/>
      <c r="H200" s="122"/>
      <c r="I200" s="122"/>
    </row>
    <row r="201" spans="1:9" x14ac:dyDescent="0.2">
      <c r="A201" s="27"/>
      <c r="B201" s="27"/>
      <c r="C201" s="27"/>
      <c r="D201" s="27"/>
      <c r="E201" s="27"/>
      <c r="F201" s="27"/>
      <c r="G201" s="27"/>
      <c r="H201" s="122"/>
      <c r="I201" s="122"/>
    </row>
    <row r="202" spans="1:9" x14ac:dyDescent="0.2">
      <c r="A202" s="27"/>
      <c r="B202" s="27"/>
      <c r="C202" s="27"/>
      <c r="D202" s="27"/>
      <c r="E202" s="27"/>
      <c r="F202" s="27"/>
      <c r="G202" s="27"/>
      <c r="H202" s="122"/>
      <c r="I202" s="122"/>
    </row>
    <row r="203" spans="1:9" x14ac:dyDescent="0.2">
      <c r="A203" s="27"/>
      <c r="B203" s="27"/>
      <c r="C203" s="27"/>
      <c r="D203" s="27"/>
      <c r="E203" s="27"/>
      <c r="F203" s="27"/>
      <c r="G203" s="27"/>
      <c r="H203" s="122"/>
      <c r="I203" s="122"/>
    </row>
    <row r="204" spans="1:9" x14ac:dyDescent="0.2">
      <c r="A204" s="27"/>
      <c r="B204" s="27"/>
      <c r="C204" s="27"/>
      <c r="D204" s="27"/>
      <c r="E204" s="27"/>
      <c r="F204" s="27"/>
      <c r="G204" s="27"/>
      <c r="H204" s="122"/>
      <c r="I204" s="122"/>
    </row>
    <row r="205" spans="1:9" x14ac:dyDescent="0.2">
      <c r="A205" s="27"/>
      <c r="B205" s="27"/>
      <c r="C205" s="27"/>
      <c r="D205" s="27"/>
      <c r="E205" s="27"/>
      <c r="F205" s="27"/>
      <c r="G205" s="27"/>
      <c r="H205" s="122"/>
      <c r="I205" s="122"/>
    </row>
    <row r="206" spans="1:9" x14ac:dyDescent="0.2">
      <c r="A206" s="27"/>
      <c r="B206" s="27"/>
      <c r="C206" s="27"/>
      <c r="D206" s="27"/>
      <c r="E206" s="27"/>
      <c r="F206" s="27"/>
      <c r="G206" s="27"/>
      <c r="H206" s="122"/>
      <c r="I206" s="122"/>
    </row>
    <row r="207" spans="1:9" x14ac:dyDescent="0.2">
      <c r="A207" s="27"/>
      <c r="B207" s="27"/>
      <c r="C207" s="27"/>
      <c r="D207" s="27"/>
      <c r="E207" s="27"/>
      <c r="F207" s="27"/>
      <c r="G207" s="27"/>
      <c r="H207" s="122"/>
      <c r="I207" s="122"/>
    </row>
    <row r="208" spans="1:9" x14ac:dyDescent="0.2">
      <c r="A208" s="27"/>
      <c r="B208" s="27"/>
      <c r="C208" s="27"/>
      <c r="D208" s="27"/>
      <c r="E208" s="27"/>
      <c r="F208" s="27"/>
      <c r="G208" s="27"/>
      <c r="H208" s="122"/>
      <c r="I208" s="122"/>
    </row>
    <row r="209" spans="1:9" x14ac:dyDescent="0.2">
      <c r="A209" s="27"/>
      <c r="B209" s="27"/>
      <c r="C209" s="27"/>
      <c r="D209" s="27"/>
      <c r="E209" s="27"/>
      <c r="F209" s="27"/>
      <c r="G209" s="27"/>
      <c r="H209" s="122"/>
      <c r="I209" s="122"/>
    </row>
    <row r="210" spans="1:9" x14ac:dyDescent="0.2">
      <c r="A210" s="27"/>
      <c r="B210" s="27"/>
      <c r="C210" s="27"/>
      <c r="D210" s="27"/>
      <c r="E210" s="27"/>
      <c r="F210" s="27"/>
      <c r="G210" s="27"/>
      <c r="H210" s="122"/>
      <c r="I210" s="122"/>
    </row>
    <row r="211" spans="1:9" x14ac:dyDescent="0.2">
      <c r="A211" s="27"/>
      <c r="B211" s="27"/>
      <c r="C211" s="27"/>
      <c r="D211" s="27"/>
      <c r="E211" s="27"/>
      <c r="F211" s="27"/>
      <c r="G211" s="27"/>
      <c r="H211" s="122"/>
      <c r="I211" s="122"/>
    </row>
    <row r="212" spans="1:9" x14ac:dyDescent="0.2">
      <c r="A212" s="27"/>
      <c r="B212" s="27"/>
      <c r="C212" s="27"/>
      <c r="D212" s="27"/>
      <c r="E212" s="27"/>
      <c r="F212" s="27"/>
      <c r="G212" s="27"/>
      <c r="H212" s="122"/>
      <c r="I212" s="122"/>
    </row>
    <row r="213" spans="1:9" x14ac:dyDescent="0.2">
      <c r="A213" s="27"/>
      <c r="B213" s="27"/>
      <c r="C213" s="27"/>
      <c r="D213" s="27"/>
      <c r="E213" s="27"/>
      <c r="F213" s="27"/>
      <c r="G213" s="27"/>
      <c r="H213" s="122"/>
      <c r="I213" s="122"/>
    </row>
    <row r="214" spans="1:9" x14ac:dyDescent="0.2">
      <c r="A214" s="27"/>
      <c r="B214" s="27"/>
      <c r="C214" s="27"/>
      <c r="D214" s="27"/>
      <c r="E214" s="27"/>
      <c r="F214" s="27"/>
      <c r="G214" s="27"/>
      <c r="H214" s="122"/>
      <c r="I214" s="122"/>
    </row>
    <row r="215" spans="1:9" x14ac:dyDescent="0.2">
      <c r="A215" s="27"/>
      <c r="B215" s="27"/>
      <c r="C215" s="27"/>
      <c r="D215" s="27"/>
      <c r="E215" s="27"/>
      <c r="F215" s="27"/>
      <c r="G215" s="27"/>
      <c r="H215" s="122"/>
      <c r="I215" s="122"/>
    </row>
    <row r="216" spans="1:9" x14ac:dyDescent="0.2">
      <c r="A216" s="27"/>
      <c r="B216" s="27"/>
      <c r="C216" s="27"/>
      <c r="D216" s="27"/>
      <c r="E216" s="27"/>
      <c r="F216" s="27"/>
      <c r="G216" s="27"/>
      <c r="H216" s="122"/>
      <c r="I216" s="122"/>
    </row>
    <row r="217" spans="1:9" x14ac:dyDescent="0.2">
      <c r="A217" s="27"/>
      <c r="B217" s="27"/>
      <c r="C217" s="27"/>
      <c r="D217" s="27"/>
      <c r="E217" s="27"/>
      <c r="F217" s="27"/>
      <c r="G217" s="27"/>
      <c r="H217" s="122"/>
      <c r="I217" s="122"/>
    </row>
    <row r="218" spans="1:9" x14ac:dyDescent="0.2">
      <c r="A218" s="27"/>
      <c r="B218" s="27"/>
      <c r="C218" s="27"/>
      <c r="D218" s="27"/>
      <c r="E218" s="27"/>
      <c r="F218" s="27"/>
      <c r="G218" s="27"/>
      <c r="H218" s="122"/>
      <c r="I218" s="122"/>
    </row>
    <row r="219" spans="1:9" x14ac:dyDescent="0.2">
      <c r="A219" s="27"/>
      <c r="B219" s="27"/>
      <c r="C219" s="27"/>
      <c r="D219" s="27"/>
      <c r="E219" s="27"/>
      <c r="F219" s="27"/>
      <c r="G219" s="27"/>
      <c r="H219" s="122"/>
      <c r="I219" s="122"/>
    </row>
    <row r="220" spans="1:9" x14ac:dyDescent="0.2">
      <c r="A220" s="27"/>
      <c r="B220" s="27"/>
      <c r="C220" s="27"/>
      <c r="D220" s="27"/>
      <c r="E220" s="27"/>
      <c r="F220" s="27"/>
      <c r="G220" s="27"/>
      <c r="H220" s="122"/>
      <c r="I220" s="122"/>
    </row>
    <row r="221" spans="1:9" x14ac:dyDescent="0.2">
      <c r="A221" s="27"/>
      <c r="B221" s="27"/>
      <c r="C221" s="27"/>
      <c r="D221" s="27"/>
      <c r="E221" s="27"/>
      <c r="F221" s="27"/>
      <c r="G221" s="27"/>
      <c r="H221" s="122"/>
      <c r="I221" s="122"/>
    </row>
    <row r="222" spans="1:9" x14ac:dyDescent="0.2">
      <c r="A222" s="27"/>
      <c r="B222" s="27"/>
      <c r="C222" s="27"/>
      <c r="D222" s="27"/>
      <c r="E222" s="27"/>
      <c r="F222" s="27"/>
      <c r="G222" s="27"/>
      <c r="H222" s="122"/>
      <c r="I222" s="122"/>
    </row>
    <row r="223" spans="1:9" x14ac:dyDescent="0.2">
      <c r="A223" s="27"/>
      <c r="B223" s="27"/>
      <c r="C223" s="27"/>
      <c r="D223" s="27"/>
      <c r="E223" s="27"/>
      <c r="F223" s="27"/>
      <c r="G223" s="27"/>
      <c r="H223" s="122"/>
      <c r="I223" s="122"/>
    </row>
    <row r="224" spans="1:9" x14ac:dyDescent="0.2">
      <c r="A224" s="27"/>
      <c r="B224" s="27"/>
      <c r="C224" s="27"/>
      <c r="D224" s="27"/>
      <c r="E224" s="27"/>
      <c r="F224" s="27"/>
      <c r="G224" s="27"/>
      <c r="H224" s="122"/>
      <c r="I224" s="122"/>
    </row>
    <row r="225" spans="1:9" x14ac:dyDescent="0.2">
      <c r="A225" s="27"/>
      <c r="B225" s="27"/>
      <c r="C225" s="27"/>
      <c r="D225" s="27"/>
      <c r="E225" s="27"/>
      <c r="F225" s="27"/>
      <c r="G225" s="27"/>
      <c r="H225" s="122"/>
      <c r="I225" s="122"/>
    </row>
    <row r="226" spans="1:9" x14ac:dyDescent="0.2">
      <c r="A226" s="27"/>
      <c r="B226" s="27"/>
      <c r="C226" s="27"/>
      <c r="D226" s="27"/>
      <c r="E226" s="27"/>
      <c r="F226" s="27"/>
      <c r="G226" s="27"/>
      <c r="H226" s="122"/>
      <c r="I226" s="122"/>
    </row>
    <row r="227" spans="1:9" x14ac:dyDescent="0.2">
      <c r="A227" s="27"/>
      <c r="B227" s="27"/>
      <c r="C227" s="27"/>
      <c r="D227" s="27"/>
      <c r="E227" s="27"/>
      <c r="F227" s="27"/>
      <c r="G227" s="27"/>
      <c r="H227" s="122"/>
      <c r="I227" s="122"/>
    </row>
    <row r="228" spans="1:9" x14ac:dyDescent="0.2">
      <c r="A228" s="27"/>
      <c r="B228" s="27"/>
      <c r="C228" s="27"/>
      <c r="D228" s="27"/>
      <c r="E228" s="27"/>
      <c r="F228" s="27"/>
      <c r="G228" s="27"/>
      <c r="H228" s="122"/>
      <c r="I228" s="122"/>
    </row>
    <row r="229" spans="1:9" x14ac:dyDescent="0.2">
      <c r="A229" s="27"/>
      <c r="B229" s="27"/>
      <c r="C229" s="27"/>
      <c r="D229" s="27"/>
      <c r="E229" s="27"/>
      <c r="F229" s="27"/>
      <c r="G229" s="27"/>
      <c r="H229" s="122"/>
      <c r="I229" s="122"/>
    </row>
    <row r="230" spans="1:9" x14ac:dyDescent="0.2">
      <c r="A230" s="27"/>
      <c r="B230" s="27"/>
      <c r="C230" s="27"/>
      <c r="D230" s="27"/>
      <c r="E230" s="27"/>
      <c r="F230" s="27"/>
      <c r="G230" s="27"/>
      <c r="H230" s="122"/>
      <c r="I230" s="122"/>
    </row>
    <row r="231" spans="1:9" x14ac:dyDescent="0.2">
      <c r="A231" s="27"/>
      <c r="B231" s="27"/>
      <c r="C231" s="27"/>
      <c r="D231" s="27"/>
      <c r="E231" s="27"/>
      <c r="F231" s="27"/>
      <c r="G231" s="27"/>
      <c r="H231" s="122"/>
      <c r="I231" s="122"/>
    </row>
    <row r="232" spans="1:9" x14ac:dyDescent="0.2">
      <c r="A232" s="27"/>
      <c r="B232" s="27"/>
      <c r="C232" s="27"/>
      <c r="D232" s="27"/>
      <c r="E232" s="27"/>
      <c r="F232" s="27"/>
      <c r="G232" s="27"/>
      <c r="H232" s="122"/>
      <c r="I232" s="122"/>
    </row>
    <row r="233" spans="1:9" x14ac:dyDescent="0.2">
      <c r="A233" s="27"/>
      <c r="B233" s="27"/>
      <c r="C233" s="27"/>
      <c r="D233" s="27"/>
      <c r="E233" s="27"/>
      <c r="F233" s="27"/>
      <c r="G233" s="27"/>
      <c r="H233" s="122"/>
      <c r="I233" s="122"/>
    </row>
    <row r="234" spans="1:9" x14ac:dyDescent="0.2">
      <c r="A234" s="27"/>
      <c r="B234" s="27"/>
      <c r="C234" s="27"/>
      <c r="D234" s="27"/>
      <c r="E234" s="27"/>
      <c r="F234" s="27"/>
      <c r="G234" s="27"/>
      <c r="H234" s="122"/>
      <c r="I234" s="122"/>
    </row>
    <row r="235" spans="1:9" x14ac:dyDescent="0.2">
      <c r="A235" s="27"/>
      <c r="B235" s="27"/>
      <c r="C235" s="27"/>
      <c r="D235" s="27"/>
      <c r="E235" s="27"/>
      <c r="F235" s="27"/>
      <c r="G235" s="27"/>
      <c r="H235" s="122"/>
      <c r="I235" s="122"/>
    </row>
    <row r="236" spans="1:9" x14ac:dyDescent="0.2">
      <c r="A236" s="27"/>
      <c r="B236" s="27"/>
      <c r="C236" s="27"/>
      <c r="D236" s="27"/>
      <c r="E236" s="27"/>
      <c r="F236" s="27"/>
      <c r="G236" s="27"/>
      <c r="H236" s="122"/>
      <c r="I236" s="122"/>
    </row>
    <row r="237" spans="1:9" x14ac:dyDescent="0.2">
      <c r="A237" s="27"/>
      <c r="B237" s="27"/>
      <c r="C237" s="27"/>
      <c r="D237" s="27"/>
      <c r="E237" s="27"/>
      <c r="F237" s="27"/>
      <c r="G237" s="27"/>
      <c r="H237" s="122"/>
      <c r="I237" s="122"/>
    </row>
    <row r="238" spans="1:9" x14ac:dyDescent="0.2">
      <c r="A238" s="27"/>
      <c r="B238" s="27"/>
      <c r="C238" s="27"/>
      <c r="D238" s="27"/>
      <c r="E238" s="27"/>
      <c r="F238" s="27"/>
      <c r="G238" s="27"/>
      <c r="H238" s="122"/>
      <c r="I238" s="122"/>
    </row>
    <row r="239" spans="1:9" x14ac:dyDescent="0.2">
      <c r="A239" s="27"/>
      <c r="B239" s="27"/>
      <c r="C239" s="27"/>
      <c r="D239" s="27"/>
      <c r="E239" s="27"/>
      <c r="F239" s="27"/>
      <c r="G239" s="27"/>
      <c r="H239" s="122"/>
      <c r="I239" s="122"/>
    </row>
    <row r="240" spans="1:9" x14ac:dyDescent="0.2">
      <c r="A240" s="27"/>
      <c r="B240" s="27"/>
      <c r="C240" s="27"/>
      <c r="D240" s="27"/>
      <c r="E240" s="27"/>
      <c r="F240" s="27"/>
      <c r="G240" s="27"/>
      <c r="H240" s="122"/>
      <c r="I240" s="122"/>
    </row>
    <row r="241" spans="1:9" x14ac:dyDescent="0.2">
      <c r="A241" s="27"/>
      <c r="B241" s="27"/>
      <c r="C241" s="27"/>
      <c r="D241" s="27"/>
      <c r="E241" s="27"/>
      <c r="F241" s="27"/>
      <c r="G241" s="27"/>
      <c r="H241" s="122"/>
      <c r="I241" s="122"/>
    </row>
    <row r="242" spans="1:9" x14ac:dyDescent="0.2">
      <c r="A242" s="27"/>
      <c r="B242" s="27"/>
      <c r="C242" s="27"/>
      <c r="D242" s="27"/>
      <c r="E242" s="27"/>
      <c r="F242" s="27"/>
      <c r="G242" s="27"/>
      <c r="H242" s="122"/>
      <c r="I242" s="122"/>
    </row>
    <row r="243" spans="1:9" x14ac:dyDescent="0.2">
      <c r="A243" s="27"/>
      <c r="B243" s="27"/>
      <c r="C243" s="27"/>
      <c r="D243" s="27"/>
      <c r="E243" s="27"/>
      <c r="F243" s="27"/>
      <c r="G243" s="27"/>
      <c r="H243" s="122"/>
      <c r="I243" s="122"/>
    </row>
    <row r="244" spans="1:9" x14ac:dyDescent="0.2">
      <c r="A244" s="27"/>
      <c r="B244" s="27"/>
      <c r="C244" s="27"/>
      <c r="D244" s="27"/>
      <c r="E244" s="27"/>
      <c r="F244" s="27"/>
      <c r="G244" s="27"/>
      <c r="H244" s="122"/>
      <c r="I244" s="122"/>
    </row>
    <row r="245" spans="1:9" x14ac:dyDescent="0.2">
      <c r="A245" s="27"/>
      <c r="B245" s="27"/>
      <c r="C245" s="27"/>
      <c r="D245" s="27"/>
      <c r="E245" s="27"/>
      <c r="F245" s="27"/>
      <c r="G245" s="27"/>
      <c r="H245" s="122"/>
      <c r="I245" s="122"/>
    </row>
    <row r="246" spans="1:9" x14ac:dyDescent="0.2">
      <c r="A246" s="27"/>
      <c r="B246" s="27"/>
      <c r="C246" s="27"/>
      <c r="D246" s="27"/>
      <c r="E246" s="27"/>
      <c r="F246" s="27"/>
      <c r="G246" s="27"/>
      <c r="H246" s="122"/>
      <c r="I246" s="122"/>
    </row>
    <row r="247" spans="1:9" x14ac:dyDescent="0.2">
      <c r="A247" s="27"/>
      <c r="B247" s="27"/>
      <c r="C247" s="27"/>
      <c r="D247" s="27"/>
      <c r="E247" s="27"/>
      <c r="F247" s="27"/>
      <c r="G247" s="27"/>
      <c r="H247" s="122"/>
      <c r="I247" s="122"/>
    </row>
    <row r="248" spans="1:9" x14ac:dyDescent="0.2">
      <c r="A248" s="27"/>
      <c r="B248" s="27"/>
      <c r="C248" s="27"/>
      <c r="D248" s="27"/>
      <c r="E248" s="27"/>
      <c r="F248" s="27"/>
      <c r="G248" s="27"/>
      <c r="H248" s="122"/>
      <c r="I248" s="122"/>
    </row>
    <row r="249" spans="1:9" x14ac:dyDescent="0.2">
      <c r="A249" s="27"/>
      <c r="B249" s="27"/>
      <c r="C249" s="27"/>
      <c r="D249" s="27"/>
      <c r="E249" s="27"/>
      <c r="F249" s="27"/>
      <c r="G249" s="27"/>
      <c r="H249" s="122"/>
      <c r="I249" s="122"/>
    </row>
    <row r="250" spans="1:9" x14ac:dyDescent="0.2">
      <c r="A250" s="27"/>
      <c r="B250" s="27"/>
      <c r="C250" s="27"/>
      <c r="D250" s="27"/>
      <c r="E250" s="27"/>
      <c r="F250" s="27"/>
      <c r="G250" s="27"/>
      <c r="H250" s="122"/>
      <c r="I250" s="122"/>
    </row>
    <row r="251" spans="1:9" x14ac:dyDescent="0.2">
      <c r="A251" s="27"/>
      <c r="B251" s="27"/>
      <c r="C251" s="27"/>
      <c r="D251" s="27"/>
      <c r="E251" s="27"/>
      <c r="F251" s="27"/>
      <c r="G251" s="27"/>
      <c r="H251" s="122"/>
      <c r="I251" s="122"/>
    </row>
    <row r="252" spans="1:9" x14ac:dyDescent="0.2">
      <c r="A252" s="27"/>
      <c r="B252" s="27"/>
      <c r="C252" s="27"/>
      <c r="D252" s="27"/>
      <c r="E252" s="27"/>
      <c r="F252" s="27"/>
      <c r="G252" s="27"/>
      <c r="H252" s="122"/>
      <c r="I252" s="122"/>
    </row>
    <row r="253" spans="1:9" x14ac:dyDescent="0.2">
      <c r="A253" s="27"/>
      <c r="B253" s="27"/>
      <c r="C253" s="27"/>
      <c r="D253" s="27"/>
      <c r="E253" s="27"/>
      <c r="F253" s="27"/>
      <c r="G253" s="27"/>
      <c r="H253" s="122"/>
      <c r="I253" s="122"/>
    </row>
    <row r="254" spans="1:9" x14ac:dyDescent="0.2">
      <c r="A254" s="27"/>
      <c r="B254" s="27"/>
      <c r="C254" s="27"/>
      <c r="D254" s="27"/>
      <c r="E254" s="27"/>
      <c r="F254" s="27"/>
      <c r="G254" s="27"/>
      <c r="H254" s="122"/>
      <c r="I254" s="122"/>
    </row>
    <row r="255" spans="1:9" x14ac:dyDescent="0.2">
      <c r="A255" s="27"/>
      <c r="B255" s="27"/>
      <c r="C255" s="27"/>
      <c r="D255" s="27"/>
      <c r="E255" s="27"/>
      <c r="F255" s="27"/>
      <c r="G255" s="27"/>
      <c r="H255" s="122"/>
      <c r="I255" s="122"/>
    </row>
    <row r="256" spans="1:9" x14ac:dyDescent="0.2">
      <c r="A256" s="27"/>
      <c r="B256" s="27"/>
      <c r="C256" s="27"/>
      <c r="D256" s="27"/>
      <c r="E256" s="27"/>
      <c r="F256" s="27"/>
      <c r="G256" s="27"/>
      <c r="H256" s="122"/>
      <c r="I256" s="122"/>
    </row>
    <row r="257" spans="1:9" x14ac:dyDescent="0.2">
      <c r="A257" s="27"/>
      <c r="B257" s="27"/>
      <c r="C257" s="27"/>
      <c r="D257" s="27"/>
      <c r="E257" s="27"/>
      <c r="F257" s="27"/>
      <c r="G257" s="27"/>
      <c r="H257" s="122"/>
      <c r="I257" s="122"/>
    </row>
    <row r="258" spans="1:9" x14ac:dyDescent="0.2">
      <c r="A258" s="27"/>
      <c r="B258" s="27"/>
      <c r="C258" s="27"/>
      <c r="D258" s="27"/>
      <c r="E258" s="27"/>
      <c r="F258" s="27"/>
      <c r="G258" s="27"/>
      <c r="H258" s="122"/>
      <c r="I258" s="122"/>
    </row>
    <row r="259" spans="1:9" x14ac:dyDescent="0.2">
      <c r="A259" s="27"/>
      <c r="B259" s="27"/>
      <c r="C259" s="27"/>
      <c r="D259" s="27"/>
      <c r="E259" s="27"/>
      <c r="F259" s="27"/>
      <c r="G259" s="27"/>
      <c r="H259" s="122"/>
      <c r="I259" s="122"/>
    </row>
    <row r="260" spans="1:9" x14ac:dyDescent="0.2">
      <c r="A260" s="27"/>
      <c r="B260" s="27"/>
      <c r="C260" s="27"/>
      <c r="D260" s="27"/>
      <c r="E260" s="27"/>
      <c r="F260" s="27"/>
      <c r="G260" s="27"/>
      <c r="H260" s="122"/>
      <c r="I260" s="122"/>
    </row>
    <row r="261" spans="1:9" x14ac:dyDescent="0.2">
      <c r="A261" s="27"/>
      <c r="B261" s="27"/>
      <c r="C261" s="27"/>
      <c r="D261" s="27"/>
      <c r="E261" s="27"/>
      <c r="F261" s="27"/>
      <c r="G261" s="27"/>
      <c r="H261" s="122"/>
      <c r="I261" s="122"/>
    </row>
    <row r="262" spans="1:9" x14ac:dyDescent="0.2">
      <c r="A262" s="27"/>
      <c r="B262" s="27"/>
      <c r="C262" s="27"/>
      <c r="D262" s="27"/>
      <c r="E262" s="27"/>
      <c r="F262" s="27"/>
      <c r="G262" s="27"/>
      <c r="H262" s="122"/>
      <c r="I262" s="122"/>
    </row>
    <row r="263" spans="1:9" x14ac:dyDescent="0.2">
      <c r="A263" s="27"/>
      <c r="B263" s="27"/>
      <c r="C263" s="27"/>
      <c r="D263" s="27"/>
      <c r="E263" s="27"/>
      <c r="F263" s="27"/>
      <c r="G263" s="27"/>
      <c r="H263" s="122"/>
      <c r="I263" s="122"/>
    </row>
    <row r="264" spans="1:9" x14ac:dyDescent="0.2">
      <c r="A264" s="27"/>
      <c r="B264" s="27"/>
      <c r="C264" s="27"/>
      <c r="D264" s="27"/>
      <c r="E264" s="27"/>
      <c r="F264" s="27"/>
      <c r="G264" s="27"/>
      <c r="H264" s="122"/>
      <c r="I264" s="122"/>
    </row>
    <row r="265" spans="1:9" x14ac:dyDescent="0.2">
      <c r="A265" s="27"/>
      <c r="B265" s="27"/>
      <c r="C265" s="27"/>
      <c r="D265" s="27"/>
      <c r="E265" s="27"/>
      <c r="F265" s="27"/>
      <c r="G265" s="27"/>
      <c r="H265" s="122"/>
      <c r="I265" s="122"/>
    </row>
    <row r="266" spans="1:9" x14ac:dyDescent="0.2">
      <c r="A266" s="27"/>
      <c r="B266" s="27"/>
      <c r="C266" s="27"/>
      <c r="D266" s="27"/>
      <c r="E266" s="27"/>
      <c r="F266" s="27"/>
      <c r="G266" s="27"/>
      <c r="H266" s="122"/>
      <c r="I266" s="122"/>
    </row>
    <row r="267" spans="1:9" x14ac:dyDescent="0.2">
      <c r="A267" s="27"/>
      <c r="B267" s="27"/>
      <c r="C267" s="27"/>
      <c r="D267" s="27"/>
      <c r="E267" s="27"/>
      <c r="F267" s="27"/>
      <c r="G267" s="27"/>
      <c r="H267" s="122"/>
      <c r="I267" s="122"/>
    </row>
    <row r="268" spans="1:9" x14ac:dyDescent="0.2">
      <c r="A268" s="27"/>
      <c r="B268" s="27"/>
      <c r="C268" s="27"/>
      <c r="D268" s="27"/>
      <c r="E268" s="27"/>
      <c r="F268" s="27"/>
      <c r="G268" s="27"/>
      <c r="H268" s="122"/>
      <c r="I268" s="122"/>
    </row>
    <row r="269" spans="1:9" x14ac:dyDescent="0.2">
      <c r="A269" s="27"/>
      <c r="B269" s="27"/>
      <c r="C269" s="27"/>
      <c r="D269" s="27"/>
      <c r="E269" s="27"/>
      <c r="F269" s="27"/>
      <c r="G269" s="27"/>
      <c r="H269" s="122"/>
      <c r="I269" s="122"/>
    </row>
    <row r="270" spans="1:9" x14ac:dyDescent="0.2">
      <c r="A270" s="27"/>
      <c r="B270" s="27"/>
      <c r="C270" s="27"/>
      <c r="D270" s="27"/>
      <c r="E270" s="27"/>
      <c r="F270" s="27"/>
      <c r="G270" s="27"/>
      <c r="H270" s="122"/>
      <c r="I270" s="122"/>
    </row>
    <row r="271" spans="1:9" x14ac:dyDescent="0.2">
      <c r="A271" s="27"/>
      <c r="B271" s="27"/>
      <c r="C271" s="27"/>
      <c r="D271" s="27"/>
      <c r="E271" s="27"/>
      <c r="F271" s="27"/>
      <c r="G271" s="27"/>
      <c r="H271" s="122"/>
      <c r="I271" s="122"/>
    </row>
    <row r="272" spans="1:9" x14ac:dyDescent="0.2">
      <c r="A272" s="27"/>
      <c r="B272" s="27"/>
      <c r="C272" s="27"/>
      <c r="D272" s="27"/>
      <c r="E272" s="27"/>
      <c r="F272" s="27"/>
      <c r="G272" s="27"/>
      <c r="H272" s="122"/>
      <c r="I272" s="122"/>
    </row>
    <row r="273" spans="1:9" x14ac:dyDescent="0.2">
      <c r="A273" s="27"/>
      <c r="B273" s="27"/>
      <c r="C273" s="27"/>
      <c r="D273" s="27"/>
      <c r="E273" s="27"/>
      <c r="F273" s="27"/>
      <c r="G273" s="27"/>
      <c r="H273" s="122"/>
      <c r="I273" s="122"/>
    </row>
    <row r="274" spans="1:9" x14ac:dyDescent="0.2">
      <c r="A274" s="27"/>
      <c r="B274" s="27"/>
      <c r="C274" s="27"/>
      <c r="D274" s="27"/>
      <c r="E274" s="27"/>
      <c r="F274" s="27"/>
      <c r="G274" s="27"/>
      <c r="H274" s="122"/>
      <c r="I274" s="122"/>
    </row>
    <row r="275" spans="1:9" x14ac:dyDescent="0.2">
      <c r="A275" s="27"/>
      <c r="B275" s="27"/>
      <c r="C275" s="27"/>
      <c r="D275" s="27"/>
      <c r="E275" s="27"/>
      <c r="F275" s="27"/>
      <c r="G275" s="27"/>
      <c r="H275" s="122"/>
      <c r="I275" s="122"/>
    </row>
    <row r="276" spans="1:9" x14ac:dyDescent="0.2">
      <c r="A276" s="27"/>
      <c r="B276" s="27"/>
      <c r="C276" s="27"/>
      <c r="D276" s="27"/>
      <c r="E276" s="27"/>
      <c r="F276" s="27"/>
      <c r="G276" s="27"/>
      <c r="H276" s="122"/>
      <c r="I276" s="122"/>
    </row>
    <row r="277" spans="1:9" x14ac:dyDescent="0.2">
      <c r="A277" s="27"/>
      <c r="B277" s="27"/>
      <c r="C277" s="27"/>
      <c r="D277" s="27"/>
      <c r="E277" s="27"/>
      <c r="F277" s="27"/>
      <c r="G277" s="27"/>
      <c r="H277" s="122"/>
      <c r="I277" s="122"/>
    </row>
    <row r="278" spans="1:9" x14ac:dyDescent="0.2">
      <c r="A278" s="27"/>
      <c r="B278" s="27"/>
      <c r="C278" s="27"/>
      <c r="D278" s="27"/>
      <c r="E278" s="27"/>
      <c r="F278" s="27"/>
      <c r="G278" s="27"/>
      <c r="H278" s="122"/>
      <c r="I278" s="122"/>
    </row>
    <row r="279" spans="1:9" x14ac:dyDescent="0.2">
      <c r="A279" s="27"/>
      <c r="B279" s="27"/>
      <c r="C279" s="27"/>
      <c r="D279" s="27"/>
      <c r="E279" s="27"/>
      <c r="F279" s="27"/>
      <c r="G279" s="27"/>
      <c r="H279" s="122"/>
      <c r="I279" s="122"/>
    </row>
    <row r="280" spans="1:9" x14ac:dyDescent="0.2">
      <c r="A280" s="27"/>
      <c r="B280" s="27"/>
      <c r="C280" s="27"/>
      <c r="D280" s="27"/>
      <c r="E280" s="27"/>
      <c r="F280" s="27"/>
      <c r="G280" s="27"/>
      <c r="H280" s="122"/>
      <c r="I280" s="122"/>
    </row>
    <row r="281" spans="1:9" x14ac:dyDescent="0.2">
      <c r="A281" s="27"/>
      <c r="B281" s="27"/>
      <c r="C281" s="27"/>
      <c r="D281" s="27"/>
      <c r="E281" s="27"/>
      <c r="F281" s="27"/>
      <c r="G281" s="27"/>
      <c r="H281" s="122"/>
      <c r="I281" s="122"/>
    </row>
    <row r="282" spans="1:9" x14ac:dyDescent="0.2">
      <c r="A282" s="27"/>
      <c r="B282" s="27"/>
      <c r="C282" s="27"/>
      <c r="D282" s="27"/>
      <c r="E282" s="27"/>
      <c r="F282" s="27"/>
      <c r="G282" s="27"/>
      <c r="H282" s="122"/>
      <c r="I282" s="122"/>
    </row>
    <row r="283" spans="1:9" x14ac:dyDescent="0.2">
      <c r="A283" s="27"/>
      <c r="B283" s="27"/>
      <c r="C283" s="27"/>
      <c r="D283" s="27"/>
      <c r="E283" s="27"/>
      <c r="F283" s="27"/>
      <c r="G283" s="27"/>
      <c r="H283" s="122"/>
      <c r="I283" s="122"/>
    </row>
    <row r="284" spans="1:9" x14ac:dyDescent="0.2">
      <c r="A284" s="27"/>
      <c r="B284" s="27"/>
      <c r="C284" s="27"/>
      <c r="D284" s="27"/>
      <c r="E284" s="27"/>
      <c r="F284" s="27"/>
      <c r="G284" s="27"/>
      <c r="H284" s="122"/>
      <c r="I284" s="122"/>
    </row>
    <row r="285" spans="1:9" x14ac:dyDescent="0.2">
      <c r="A285" s="27"/>
      <c r="B285" s="27"/>
      <c r="C285" s="27"/>
      <c r="D285" s="27"/>
      <c r="E285" s="27"/>
      <c r="F285" s="27"/>
      <c r="G285" s="27"/>
      <c r="H285" s="122"/>
      <c r="I285" s="122"/>
    </row>
    <row r="286" spans="1:9" x14ac:dyDescent="0.2">
      <c r="A286" s="27"/>
      <c r="B286" s="27"/>
      <c r="C286" s="27"/>
      <c r="D286" s="27"/>
      <c r="E286" s="27"/>
      <c r="F286" s="27"/>
      <c r="G286" s="27"/>
      <c r="H286" s="122"/>
      <c r="I286" s="122"/>
    </row>
    <row r="287" spans="1:9" x14ac:dyDescent="0.2">
      <c r="A287" s="27"/>
      <c r="B287" s="27"/>
      <c r="C287" s="27"/>
      <c r="D287" s="27"/>
      <c r="E287" s="27"/>
      <c r="F287" s="27"/>
      <c r="G287" s="27"/>
      <c r="H287" s="122"/>
      <c r="I287" s="122"/>
    </row>
    <row r="288" spans="1:9" x14ac:dyDescent="0.2">
      <c r="A288" s="27"/>
      <c r="B288" s="27"/>
      <c r="C288" s="27"/>
      <c r="D288" s="27"/>
      <c r="E288" s="27"/>
      <c r="F288" s="27"/>
      <c r="G288" s="27"/>
      <c r="H288" s="122"/>
      <c r="I288" s="122"/>
    </row>
    <row r="289" spans="1:9" x14ac:dyDescent="0.2">
      <c r="A289" s="27"/>
      <c r="B289" s="27"/>
      <c r="C289" s="27"/>
      <c r="D289" s="27"/>
      <c r="E289" s="27"/>
      <c r="F289" s="27"/>
      <c r="G289" s="27"/>
      <c r="H289" s="122"/>
      <c r="I289" s="122"/>
    </row>
    <row r="290" spans="1:9" x14ac:dyDescent="0.2">
      <c r="A290" s="27"/>
      <c r="B290" s="27"/>
      <c r="C290" s="27"/>
      <c r="D290" s="27"/>
      <c r="E290" s="27"/>
      <c r="F290" s="27"/>
      <c r="G290" s="27"/>
      <c r="H290" s="122"/>
      <c r="I290" s="122"/>
    </row>
    <row r="291" spans="1:9" x14ac:dyDescent="0.2">
      <c r="A291" s="27"/>
      <c r="B291" s="27"/>
      <c r="C291" s="27"/>
      <c r="D291" s="27"/>
      <c r="E291" s="27"/>
      <c r="F291" s="27"/>
      <c r="G291" s="27"/>
      <c r="H291" s="122"/>
      <c r="I291" s="122"/>
    </row>
    <row r="292" spans="1:9" x14ac:dyDescent="0.2">
      <c r="A292" s="27"/>
      <c r="B292" s="27"/>
      <c r="C292" s="27"/>
      <c r="D292" s="27"/>
      <c r="E292" s="27"/>
      <c r="F292" s="27"/>
      <c r="G292" s="27"/>
      <c r="H292" s="122"/>
      <c r="I292" s="122"/>
    </row>
    <row r="293" spans="1:9" x14ac:dyDescent="0.2">
      <c r="A293" s="27"/>
      <c r="B293" s="27"/>
      <c r="C293" s="27"/>
      <c r="D293" s="27"/>
      <c r="E293" s="27"/>
      <c r="F293" s="27"/>
      <c r="G293" s="27"/>
      <c r="H293" s="122"/>
      <c r="I293" s="122"/>
    </row>
    <row r="294" spans="1:9" x14ac:dyDescent="0.2">
      <c r="A294" s="27"/>
      <c r="B294" s="27"/>
      <c r="C294" s="27"/>
      <c r="D294" s="27"/>
      <c r="E294" s="27"/>
      <c r="F294" s="27"/>
      <c r="G294" s="27"/>
      <c r="H294" s="122"/>
      <c r="I294" s="122"/>
    </row>
    <row r="295" spans="1:9" x14ac:dyDescent="0.2">
      <c r="A295" s="27"/>
      <c r="B295" s="27"/>
      <c r="C295" s="27"/>
      <c r="D295" s="27"/>
      <c r="E295" s="27"/>
      <c r="F295" s="27"/>
      <c r="G295" s="27"/>
      <c r="H295" s="122"/>
      <c r="I295" s="122"/>
    </row>
    <row r="296" spans="1:9" x14ac:dyDescent="0.2">
      <c r="A296" s="27"/>
      <c r="B296" s="27"/>
      <c r="C296" s="27"/>
      <c r="D296" s="27"/>
      <c r="E296" s="27"/>
      <c r="F296" s="27"/>
      <c r="G296" s="27"/>
      <c r="H296" s="122"/>
      <c r="I296" s="122"/>
    </row>
    <row r="297" spans="1:9" x14ac:dyDescent="0.2">
      <c r="A297" s="27"/>
      <c r="B297" s="27"/>
      <c r="C297" s="27"/>
      <c r="D297" s="27"/>
      <c r="E297" s="27"/>
      <c r="F297" s="27"/>
      <c r="G297" s="27"/>
      <c r="H297" s="122"/>
      <c r="I297" s="122"/>
    </row>
    <row r="298" spans="1:9" x14ac:dyDescent="0.2">
      <c r="A298" s="27"/>
      <c r="B298" s="27"/>
      <c r="C298" s="27"/>
      <c r="D298" s="27"/>
      <c r="E298" s="27"/>
      <c r="F298" s="27"/>
      <c r="G298" s="27"/>
      <c r="H298" s="122"/>
      <c r="I298" s="122"/>
    </row>
    <row r="299" spans="1:9" x14ac:dyDescent="0.2">
      <c r="A299" s="27"/>
      <c r="B299" s="27"/>
      <c r="C299" s="27"/>
      <c r="D299" s="27"/>
      <c r="E299" s="27"/>
      <c r="F299" s="27"/>
      <c r="G299" s="27"/>
      <c r="H299" s="122"/>
      <c r="I299" s="122"/>
    </row>
    <row r="300" spans="1:9" x14ac:dyDescent="0.2">
      <c r="A300" s="27"/>
      <c r="B300" s="27"/>
      <c r="C300" s="27"/>
      <c r="D300" s="27"/>
      <c r="E300" s="27"/>
      <c r="F300" s="27"/>
      <c r="G300" s="27"/>
      <c r="H300" s="122"/>
      <c r="I300" s="122"/>
    </row>
    <row r="301" spans="1:9" x14ac:dyDescent="0.2">
      <c r="A301" s="27"/>
      <c r="B301" s="27"/>
      <c r="C301" s="27"/>
      <c r="D301" s="27"/>
      <c r="E301" s="27"/>
      <c r="F301" s="27"/>
      <c r="G301" s="27"/>
      <c r="H301" s="122"/>
      <c r="I301" s="122"/>
    </row>
    <row r="302" spans="1:9" x14ac:dyDescent="0.2">
      <c r="A302" s="27"/>
      <c r="B302" s="27"/>
      <c r="C302" s="27"/>
      <c r="D302" s="27"/>
      <c r="E302" s="27"/>
      <c r="F302" s="27"/>
      <c r="G302" s="27"/>
      <c r="H302" s="122"/>
      <c r="I302" s="122"/>
    </row>
    <row r="303" spans="1:9" x14ac:dyDescent="0.2">
      <c r="A303" s="27"/>
      <c r="B303" s="27"/>
      <c r="C303" s="27"/>
      <c r="D303" s="27"/>
      <c r="E303" s="27"/>
      <c r="F303" s="27"/>
      <c r="G303" s="27"/>
      <c r="H303" s="122"/>
      <c r="I303" s="122"/>
    </row>
    <row r="304" spans="1:9" x14ac:dyDescent="0.2">
      <c r="A304" s="27"/>
      <c r="B304" s="27"/>
      <c r="C304" s="27"/>
      <c r="D304" s="27"/>
      <c r="E304" s="27"/>
      <c r="F304" s="27"/>
      <c r="G304" s="27"/>
      <c r="H304" s="122"/>
      <c r="I304" s="122"/>
    </row>
    <row r="305" spans="1:9" x14ac:dyDescent="0.2">
      <c r="A305" s="27"/>
      <c r="B305" s="27"/>
      <c r="C305" s="27"/>
      <c r="D305" s="27"/>
      <c r="E305" s="27"/>
      <c r="F305" s="27"/>
      <c r="G305" s="27"/>
      <c r="H305" s="122"/>
      <c r="I305" s="122"/>
    </row>
    <row r="306" spans="1:9" x14ac:dyDescent="0.2">
      <c r="A306" s="27"/>
      <c r="B306" s="27"/>
      <c r="C306" s="27"/>
      <c r="D306" s="27"/>
      <c r="E306" s="27"/>
      <c r="F306" s="27"/>
      <c r="G306" s="27"/>
      <c r="H306" s="122"/>
      <c r="I306" s="122"/>
    </row>
    <row r="307" spans="1:9" x14ac:dyDescent="0.2">
      <c r="A307" s="27"/>
      <c r="B307" s="27"/>
      <c r="C307" s="27"/>
      <c r="D307" s="27"/>
      <c r="E307" s="27"/>
      <c r="F307" s="27"/>
      <c r="G307" s="27"/>
      <c r="H307" s="122"/>
      <c r="I307" s="122"/>
    </row>
    <row r="308" spans="1:9" x14ac:dyDescent="0.2">
      <c r="A308" s="27"/>
      <c r="B308" s="27"/>
      <c r="C308" s="27"/>
      <c r="D308" s="27"/>
      <c r="E308" s="27"/>
      <c r="F308" s="27"/>
      <c r="G308" s="27"/>
      <c r="H308" s="122"/>
      <c r="I308" s="122"/>
    </row>
    <row r="309" spans="1:9" x14ac:dyDescent="0.2">
      <c r="A309" s="27"/>
      <c r="B309" s="27"/>
      <c r="C309" s="27"/>
      <c r="D309" s="27"/>
      <c r="E309" s="27"/>
      <c r="F309" s="27"/>
      <c r="G309" s="27"/>
      <c r="H309" s="122"/>
      <c r="I309" s="122"/>
    </row>
    <row r="310" spans="1:9" x14ac:dyDescent="0.2">
      <c r="A310" s="27"/>
      <c r="B310" s="27"/>
      <c r="C310" s="27"/>
      <c r="D310" s="27"/>
      <c r="E310" s="27"/>
      <c r="F310" s="27"/>
      <c r="G310" s="27"/>
      <c r="H310" s="122"/>
      <c r="I310" s="122"/>
    </row>
    <row r="311" spans="1:9" x14ac:dyDescent="0.2">
      <c r="A311" s="27"/>
      <c r="B311" s="27"/>
      <c r="C311" s="27"/>
      <c r="D311" s="27"/>
      <c r="E311" s="27"/>
      <c r="F311" s="27"/>
      <c r="G311" s="27"/>
      <c r="H311" s="122"/>
      <c r="I311" s="122"/>
    </row>
    <row r="312" spans="1:9" x14ac:dyDescent="0.2">
      <c r="A312" s="27"/>
      <c r="B312" s="27"/>
      <c r="C312" s="27"/>
      <c r="D312" s="27"/>
      <c r="E312" s="27"/>
      <c r="F312" s="27"/>
      <c r="G312" s="27"/>
      <c r="H312" s="122"/>
      <c r="I312" s="122"/>
    </row>
    <row r="313" spans="1:9" x14ac:dyDescent="0.2">
      <c r="A313" s="27"/>
      <c r="B313" s="27"/>
      <c r="C313" s="27"/>
      <c r="D313" s="27"/>
      <c r="E313" s="27"/>
      <c r="F313" s="27"/>
      <c r="G313" s="27"/>
      <c r="H313" s="122"/>
      <c r="I313" s="122"/>
    </row>
    <row r="314" spans="1:9" x14ac:dyDescent="0.2">
      <c r="A314" s="27"/>
      <c r="B314" s="27"/>
      <c r="C314" s="27"/>
      <c r="D314" s="27"/>
      <c r="E314" s="27"/>
      <c r="F314" s="27"/>
      <c r="G314" s="27"/>
      <c r="H314" s="122"/>
      <c r="I314" s="122"/>
    </row>
    <row r="315" spans="1:9" x14ac:dyDescent="0.2">
      <c r="A315" s="27"/>
      <c r="B315" s="27"/>
      <c r="C315" s="27"/>
      <c r="D315" s="27"/>
      <c r="E315" s="27"/>
      <c r="F315" s="27"/>
      <c r="G315" s="27"/>
      <c r="H315" s="122"/>
      <c r="I315" s="122"/>
    </row>
    <row r="316" spans="1:9" x14ac:dyDescent="0.2">
      <c r="A316" s="27"/>
      <c r="B316" s="27"/>
      <c r="C316" s="27"/>
      <c r="D316" s="27"/>
      <c r="E316" s="27"/>
      <c r="F316" s="27"/>
      <c r="G316" s="27"/>
      <c r="H316" s="122"/>
      <c r="I316" s="122"/>
    </row>
    <row r="317" spans="1:9" x14ac:dyDescent="0.2">
      <c r="A317" s="27"/>
      <c r="B317" s="27"/>
      <c r="C317" s="27"/>
      <c r="D317" s="27"/>
      <c r="E317" s="27"/>
      <c r="F317" s="27"/>
      <c r="G317" s="27"/>
      <c r="H317" s="122"/>
      <c r="I317" s="122"/>
    </row>
    <row r="318" spans="1:9" x14ac:dyDescent="0.2">
      <c r="A318" s="27"/>
      <c r="B318" s="27"/>
      <c r="C318" s="27"/>
      <c r="D318" s="27"/>
      <c r="E318" s="27"/>
      <c r="F318" s="27"/>
      <c r="G318" s="27"/>
      <c r="H318" s="122"/>
      <c r="I318" s="122"/>
    </row>
    <row r="319" spans="1:9" x14ac:dyDescent="0.2">
      <c r="A319" s="27"/>
      <c r="B319" s="27"/>
      <c r="C319" s="27"/>
      <c r="D319" s="27"/>
      <c r="E319" s="27"/>
      <c r="F319" s="27"/>
      <c r="G319" s="27"/>
      <c r="H319" s="122"/>
      <c r="I319" s="122"/>
    </row>
    <row r="320" spans="1:9" x14ac:dyDescent="0.2">
      <c r="A320" s="27"/>
      <c r="B320" s="27"/>
      <c r="C320" s="27"/>
      <c r="D320" s="27"/>
      <c r="E320" s="27"/>
      <c r="F320" s="27"/>
      <c r="G320" s="27"/>
      <c r="H320" s="122"/>
      <c r="I320" s="122"/>
    </row>
    <row r="321" spans="1:9" x14ac:dyDescent="0.2">
      <c r="A321" s="27"/>
      <c r="B321" s="27"/>
      <c r="C321" s="27"/>
      <c r="D321" s="27"/>
      <c r="E321" s="27"/>
      <c r="F321" s="27"/>
      <c r="G321" s="27"/>
      <c r="H321" s="122"/>
      <c r="I321" s="122"/>
    </row>
    <row r="322" spans="1:9" x14ac:dyDescent="0.2">
      <c r="A322" s="27"/>
      <c r="B322" s="27"/>
      <c r="C322" s="27"/>
      <c r="D322" s="27"/>
      <c r="E322" s="27"/>
      <c r="F322" s="27"/>
      <c r="G322" s="27"/>
      <c r="H322" s="122"/>
      <c r="I322" s="122"/>
    </row>
    <row r="323" spans="1:9" x14ac:dyDescent="0.2">
      <c r="A323" s="27"/>
      <c r="B323" s="27"/>
      <c r="C323" s="27"/>
      <c r="D323" s="27"/>
      <c r="E323" s="27"/>
      <c r="F323" s="27"/>
      <c r="G323" s="27"/>
      <c r="H323" s="122"/>
      <c r="I323" s="122"/>
    </row>
    <row r="324" spans="1:9" x14ac:dyDescent="0.2">
      <c r="A324" s="27"/>
      <c r="B324" s="27"/>
      <c r="C324" s="27"/>
      <c r="D324" s="27"/>
      <c r="E324" s="27"/>
      <c r="F324" s="27"/>
      <c r="G324" s="27"/>
      <c r="H324" s="122"/>
      <c r="I324" s="122"/>
    </row>
    <row r="325" spans="1:9" x14ac:dyDescent="0.2">
      <c r="A325" s="27"/>
      <c r="B325" s="27"/>
      <c r="C325" s="27"/>
      <c r="D325" s="27"/>
      <c r="E325" s="27"/>
      <c r="F325" s="27"/>
      <c r="G325" s="27"/>
      <c r="H325" s="122"/>
      <c r="I325" s="122"/>
    </row>
    <row r="326" spans="1:9" x14ac:dyDescent="0.2">
      <c r="A326" s="27"/>
      <c r="B326" s="27"/>
      <c r="C326" s="27"/>
      <c r="D326" s="27"/>
      <c r="E326" s="27"/>
      <c r="F326" s="27"/>
      <c r="G326" s="27"/>
      <c r="H326" s="122"/>
      <c r="I326" s="122"/>
    </row>
    <row r="327" spans="1:9" x14ac:dyDescent="0.2">
      <c r="A327" s="27"/>
      <c r="B327" s="27"/>
      <c r="C327" s="27"/>
      <c r="D327" s="27"/>
      <c r="E327" s="27"/>
      <c r="F327" s="27"/>
      <c r="G327" s="27"/>
      <c r="H327" s="122"/>
      <c r="I327" s="122"/>
    </row>
    <row r="328" spans="1:9" x14ac:dyDescent="0.2">
      <c r="A328" s="27"/>
      <c r="B328" s="27"/>
      <c r="C328" s="27"/>
      <c r="D328" s="27"/>
      <c r="E328" s="27"/>
      <c r="F328" s="27"/>
      <c r="G328" s="27"/>
      <c r="H328" s="122"/>
      <c r="I328" s="122"/>
    </row>
    <row r="329" spans="1:9" x14ac:dyDescent="0.2">
      <c r="A329" s="27"/>
      <c r="B329" s="27"/>
      <c r="C329" s="27"/>
      <c r="D329" s="27"/>
      <c r="E329" s="27"/>
      <c r="F329" s="27"/>
      <c r="G329" s="27"/>
      <c r="H329" s="122"/>
      <c r="I329" s="122"/>
    </row>
    <row r="330" spans="1:9" x14ac:dyDescent="0.2">
      <c r="A330" s="27"/>
      <c r="B330" s="27"/>
      <c r="C330" s="27"/>
      <c r="D330" s="27"/>
      <c r="E330" s="27"/>
      <c r="F330" s="27"/>
      <c r="G330" s="27"/>
      <c r="H330" s="122"/>
      <c r="I330" s="122"/>
    </row>
    <row r="331" spans="1:9" x14ac:dyDescent="0.2">
      <c r="A331" s="27"/>
      <c r="B331" s="27"/>
      <c r="C331" s="27"/>
      <c r="D331" s="27"/>
      <c r="E331" s="27"/>
      <c r="F331" s="27"/>
      <c r="G331" s="27"/>
      <c r="H331" s="122"/>
      <c r="I331" s="122"/>
    </row>
    <row r="332" spans="1:9" x14ac:dyDescent="0.2">
      <c r="A332" s="27"/>
      <c r="B332" s="27"/>
      <c r="C332" s="27"/>
      <c r="D332" s="27"/>
      <c r="E332" s="27"/>
      <c r="F332" s="27"/>
      <c r="G332" s="27"/>
      <c r="H332" s="122"/>
      <c r="I332" s="122"/>
    </row>
    <row r="333" spans="1:9" x14ac:dyDescent="0.2">
      <c r="A333" s="27"/>
      <c r="B333" s="27"/>
      <c r="C333" s="27"/>
      <c r="D333" s="27"/>
      <c r="E333" s="27"/>
      <c r="F333" s="27"/>
      <c r="G333" s="27"/>
      <c r="H333" s="122"/>
      <c r="I333" s="122"/>
    </row>
    <row r="334" spans="1:9" x14ac:dyDescent="0.2">
      <c r="A334" s="27"/>
      <c r="B334" s="27"/>
      <c r="C334" s="27"/>
      <c r="D334" s="27"/>
      <c r="E334" s="27"/>
      <c r="F334" s="27"/>
      <c r="G334" s="27"/>
      <c r="H334" s="122"/>
      <c r="I334" s="122"/>
    </row>
  </sheetData>
  <autoFilter ref="A8:M51" xr:uid="{00000000-0009-0000-0000-000001000000}"/>
  <mergeCells count="6">
    <mergeCell ref="A1:H1"/>
    <mergeCell ref="D48:E48"/>
    <mergeCell ref="A4:D4"/>
    <mergeCell ref="A2:D2"/>
    <mergeCell ref="A3:D3"/>
    <mergeCell ref="A5:D5"/>
  </mergeCells>
  <hyperlinks>
    <hyperlink ref="D44" r:id="rId1" location="6" display="https://www.funcionpublica.gov.co/eva/gestornormativo/norma.php?i=4973 - 6" xr:uid="{00000000-0004-0000-0100-000000000000}"/>
  </hyperlinks>
  <printOptions horizontalCentered="1" verticalCentered="1"/>
  <pageMargins left="0.31496062992125984" right="0.31496062992125984" top="0.31496062992125984" bottom="0.31496062992125984" header="0.11811023622047245" footer="0.11811023622047245"/>
  <pageSetup scale="39" fitToWidth="5" fitToHeight="1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2"/>
  <sheetViews>
    <sheetView topLeftCell="A15" workbookViewId="0">
      <selection activeCell="A22" sqref="A22"/>
    </sheetView>
  </sheetViews>
  <sheetFormatPr baseColWidth="10" defaultColWidth="11.42578125" defaultRowHeight="15" x14ac:dyDescent="0.25"/>
  <cols>
    <col min="1" max="1" width="103.28515625" style="3" customWidth="1"/>
    <col min="2" max="16384" width="11.42578125" style="1"/>
  </cols>
  <sheetData>
    <row r="1" spans="1:1" x14ac:dyDescent="0.25">
      <c r="A1" s="4" t="s">
        <v>111</v>
      </c>
    </row>
    <row r="2" spans="1:1" x14ac:dyDescent="0.25">
      <c r="A2" s="4" t="s">
        <v>107</v>
      </c>
    </row>
    <row r="3" spans="1:1" ht="30" x14ac:dyDescent="0.25">
      <c r="A3" s="3" t="s">
        <v>116</v>
      </c>
    </row>
    <row r="4" spans="1:1" ht="45" x14ac:dyDescent="0.25">
      <c r="A4" s="3" t="s">
        <v>108</v>
      </c>
    </row>
    <row r="5" spans="1:1" ht="75" x14ac:dyDescent="0.25">
      <c r="A5" s="3" t="s">
        <v>117</v>
      </c>
    </row>
    <row r="6" spans="1:1" ht="60" x14ac:dyDescent="0.25">
      <c r="A6" s="3" t="s">
        <v>109</v>
      </c>
    </row>
    <row r="7" spans="1:1" ht="75" x14ac:dyDescent="0.25">
      <c r="A7" s="3" t="s">
        <v>118</v>
      </c>
    </row>
    <row r="8" spans="1:1" ht="45" x14ac:dyDescent="0.25">
      <c r="A8" s="3" t="s">
        <v>110</v>
      </c>
    </row>
    <row r="9" spans="1:1" ht="60" x14ac:dyDescent="0.25">
      <c r="A9" s="3" t="s">
        <v>119</v>
      </c>
    </row>
    <row r="10" spans="1:1" ht="45" x14ac:dyDescent="0.25">
      <c r="A10" s="3" t="s">
        <v>120</v>
      </c>
    </row>
    <row r="12" spans="1:1" x14ac:dyDescent="0.25">
      <c r="A12" s="4" t="s">
        <v>112</v>
      </c>
    </row>
    <row r="13" spans="1:1" x14ac:dyDescent="0.25">
      <c r="A13" s="3" t="s">
        <v>121</v>
      </c>
    </row>
    <row r="14" spans="1:1" ht="60" x14ac:dyDescent="0.25">
      <c r="A14" s="3" t="s">
        <v>122</v>
      </c>
    </row>
    <row r="15" spans="1:1" ht="30" x14ac:dyDescent="0.25">
      <c r="A15" s="3" t="s">
        <v>123</v>
      </c>
    </row>
    <row r="17" spans="1:1" x14ac:dyDescent="0.25">
      <c r="A17" s="4" t="s">
        <v>113</v>
      </c>
    </row>
    <row r="18" spans="1:1" ht="45" x14ac:dyDescent="0.25">
      <c r="A18" s="3" t="s">
        <v>114</v>
      </c>
    </row>
    <row r="19" spans="1:1" ht="75" x14ac:dyDescent="0.25">
      <c r="A19" s="3" t="s">
        <v>124</v>
      </c>
    </row>
    <row r="21" spans="1:1" x14ac:dyDescent="0.25">
      <c r="A21" s="4" t="s">
        <v>115</v>
      </c>
    </row>
    <row r="22" spans="1:1" ht="90" x14ac:dyDescent="0.25">
      <c r="A22" s="3"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83"/>
  <sheetViews>
    <sheetView view="pageBreakPreview" zoomScale="70" zoomScaleNormal="70" zoomScaleSheetLayoutView="70" workbookViewId="0">
      <selection sqref="A1:H1"/>
    </sheetView>
  </sheetViews>
  <sheetFormatPr baseColWidth="10" defaultColWidth="11.42578125" defaultRowHeight="12.75" x14ac:dyDescent="0.2"/>
  <cols>
    <col min="1" max="1" width="10" style="11" customWidth="1"/>
    <col min="2" max="2" width="10.28515625" style="11" customWidth="1"/>
    <col min="3" max="3" width="46.42578125" style="11" customWidth="1"/>
    <col min="4" max="4" width="17.42578125" style="11" customWidth="1"/>
    <col min="5" max="5" width="14" style="11" customWidth="1"/>
    <col min="6" max="6" width="10.42578125" style="11" customWidth="1"/>
    <col min="7" max="7" width="14.42578125" style="11" customWidth="1"/>
    <col min="8" max="8" width="52.140625" style="123" customWidth="1"/>
    <col min="9" max="9" width="91.7109375" style="123" customWidth="1"/>
    <col min="10" max="16384" width="11.42578125" style="11"/>
  </cols>
  <sheetData>
    <row r="1" spans="1:12" ht="43.5" customHeight="1" x14ac:dyDescent="0.2">
      <c r="A1" s="209" t="s">
        <v>178</v>
      </c>
      <c r="B1" s="209"/>
      <c r="C1" s="209"/>
      <c r="D1" s="209"/>
      <c r="E1" s="209"/>
      <c r="F1" s="209"/>
      <c r="G1" s="209"/>
      <c r="H1" s="228"/>
      <c r="I1" s="135"/>
    </row>
    <row r="2" spans="1:12" ht="15" x14ac:dyDescent="0.2">
      <c r="A2" s="211" t="s">
        <v>179</v>
      </c>
      <c r="B2" s="211"/>
      <c r="C2" s="211"/>
      <c r="D2" s="211"/>
      <c r="E2" s="41"/>
      <c r="F2" s="41"/>
      <c r="G2" s="41"/>
      <c r="H2" s="41"/>
      <c r="I2" s="41"/>
    </row>
    <row r="3" spans="1:12" ht="15" x14ac:dyDescent="0.2">
      <c r="A3" s="211" t="s">
        <v>180</v>
      </c>
      <c r="B3" s="211"/>
      <c r="C3" s="211"/>
      <c r="D3" s="211"/>
      <c r="E3" s="41"/>
      <c r="F3" s="41"/>
      <c r="G3" s="41"/>
      <c r="H3" s="41"/>
      <c r="I3" s="41"/>
    </row>
    <row r="4" spans="1:12" ht="13.5" thickBot="1" x14ac:dyDescent="0.25">
      <c r="A4" s="31"/>
      <c r="B4" s="31"/>
      <c r="C4" s="31"/>
      <c r="D4" s="31"/>
      <c r="E4" s="31"/>
      <c r="F4" s="31"/>
      <c r="G4" s="31"/>
      <c r="H4" s="115"/>
      <c r="I4" s="115"/>
    </row>
    <row r="5" spans="1:12" ht="13.5" thickBot="1" x14ac:dyDescent="0.25">
      <c r="A5" s="91" t="s">
        <v>181</v>
      </c>
      <c r="B5" s="83"/>
      <c r="C5" s="83"/>
      <c r="D5" s="84"/>
      <c r="E5" s="84"/>
      <c r="F5" s="84"/>
      <c r="G5" s="84"/>
      <c r="H5" s="116"/>
      <c r="I5" s="116"/>
    </row>
    <row r="6" spans="1:12" ht="52.5" customHeight="1" thickBot="1" x14ac:dyDescent="0.25">
      <c r="A6" s="15" t="s">
        <v>0</v>
      </c>
      <c r="B6" s="13" t="s">
        <v>1</v>
      </c>
      <c r="C6" s="15" t="s">
        <v>2</v>
      </c>
      <c r="D6" s="16" t="s">
        <v>165</v>
      </c>
      <c r="E6" s="14" t="s">
        <v>166</v>
      </c>
      <c r="F6" s="16" t="s">
        <v>177</v>
      </c>
      <c r="G6" s="70" t="s">
        <v>320</v>
      </c>
      <c r="H6" s="132" t="s">
        <v>313</v>
      </c>
      <c r="I6" s="82" t="s">
        <v>333</v>
      </c>
      <c r="J6" s="11" t="s">
        <v>307</v>
      </c>
      <c r="K6" s="11" t="s">
        <v>308</v>
      </c>
      <c r="L6" s="11" t="s">
        <v>309</v>
      </c>
    </row>
    <row r="7" spans="1:12" ht="165" customHeight="1" x14ac:dyDescent="0.2">
      <c r="A7" s="219">
        <v>3</v>
      </c>
      <c r="B7" s="218" t="s">
        <v>182</v>
      </c>
      <c r="C7" s="35" t="s">
        <v>183</v>
      </c>
      <c r="D7" s="26" t="s">
        <v>284</v>
      </c>
      <c r="E7" s="49" t="s">
        <v>167</v>
      </c>
      <c r="F7" s="22"/>
      <c r="G7" s="86" t="s">
        <v>316</v>
      </c>
      <c r="H7" s="129" t="s">
        <v>359</v>
      </c>
      <c r="I7" s="177" t="s">
        <v>463</v>
      </c>
      <c r="J7" s="11">
        <v>1</v>
      </c>
    </row>
    <row r="8" spans="1:12" ht="102.75" customHeight="1" x14ac:dyDescent="0.2">
      <c r="A8" s="219"/>
      <c r="B8" s="218"/>
      <c r="C8" s="35" t="s">
        <v>184</v>
      </c>
      <c r="D8" s="26" t="s">
        <v>284</v>
      </c>
      <c r="E8" s="49" t="s">
        <v>167</v>
      </c>
      <c r="F8" s="22"/>
      <c r="G8" s="86" t="s">
        <v>316</v>
      </c>
      <c r="H8" s="129" t="s">
        <v>359</v>
      </c>
      <c r="I8" s="178" t="s">
        <v>464</v>
      </c>
      <c r="J8" s="11">
        <v>1</v>
      </c>
    </row>
    <row r="9" spans="1:12" ht="238.5" customHeight="1" x14ac:dyDescent="0.2">
      <c r="A9" s="219"/>
      <c r="B9" s="218"/>
      <c r="C9" s="35" t="s">
        <v>185</v>
      </c>
      <c r="D9" s="49" t="s">
        <v>167</v>
      </c>
      <c r="E9" s="49" t="s">
        <v>167</v>
      </c>
      <c r="F9" s="130"/>
      <c r="G9" s="86" t="s">
        <v>316</v>
      </c>
      <c r="H9" s="129" t="s">
        <v>359</v>
      </c>
      <c r="I9" s="179" t="s">
        <v>443</v>
      </c>
      <c r="J9" s="11">
        <v>1</v>
      </c>
    </row>
    <row r="10" spans="1:12" ht="125.25" customHeight="1" x14ac:dyDescent="0.2">
      <c r="A10" s="219"/>
      <c r="B10" s="218"/>
      <c r="C10" s="26" t="s">
        <v>186</v>
      </c>
      <c r="D10" s="26" t="s">
        <v>303</v>
      </c>
      <c r="E10" s="49" t="s">
        <v>167</v>
      </c>
      <c r="F10" s="22"/>
      <c r="G10" s="86" t="s">
        <v>316</v>
      </c>
      <c r="H10" s="129" t="s">
        <v>359</v>
      </c>
      <c r="I10" s="180" t="s">
        <v>444</v>
      </c>
      <c r="J10" s="11">
        <v>1</v>
      </c>
    </row>
    <row r="11" spans="1:12" ht="249" customHeight="1" x14ac:dyDescent="0.2">
      <c r="A11" s="219">
        <v>4</v>
      </c>
      <c r="B11" s="218" t="s">
        <v>187</v>
      </c>
      <c r="C11" s="26" t="s">
        <v>188</v>
      </c>
      <c r="D11" s="26" t="s">
        <v>285</v>
      </c>
      <c r="E11" s="26" t="s">
        <v>286</v>
      </c>
      <c r="F11" s="22"/>
      <c r="G11" s="72" t="s">
        <v>314</v>
      </c>
      <c r="H11" s="126" t="s">
        <v>377</v>
      </c>
      <c r="I11" s="178" t="s">
        <v>465</v>
      </c>
      <c r="J11" s="11">
        <v>1</v>
      </c>
    </row>
    <row r="12" spans="1:12" ht="264.75" customHeight="1" x14ac:dyDescent="0.2">
      <c r="A12" s="219"/>
      <c r="B12" s="218"/>
      <c r="C12" s="26" t="s">
        <v>287</v>
      </c>
      <c r="D12" s="26" t="s">
        <v>285</v>
      </c>
      <c r="E12" s="26" t="s">
        <v>286</v>
      </c>
      <c r="F12" s="22"/>
      <c r="G12" s="72" t="s">
        <v>314</v>
      </c>
      <c r="H12" s="126" t="s">
        <v>378</v>
      </c>
      <c r="I12" s="178" t="s">
        <v>484</v>
      </c>
      <c r="J12" s="11">
        <v>1</v>
      </c>
    </row>
    <row r="13" spans="1:12" ht="212.25" customHeight="1" x14ac:dyDescent="0.2">
      <c r="A13" s="219"/>
      <c r="B13" s="218"/>
      <c r="C13" s="26" t="s">
        <v>189</v>
      </c>
      <c r="D13" s="21"/>
      <c r="E13" s="29"/>
      <c r="F13" s="22"/>
      <c r="G13" s="72" t="s">
        <v>314</v>
      </c>
      <c r="H13" s="133" t="s">
        <v>472</v>
      </c>
      <c r="I13" s="178" t="s">
        <v>466</v>
      </c>
      <c r="J13" s="11">
        <v>1</v>
      </c>
    </row>
    <row r="14" spans="1:12" ht="82.5" customHeight="1" x14ac:dyDescent="0.2">
      <c r="A14" s="219"/>
      <c r="B14" s="218"/>
      <c r="C14" s="26" t="s">
        <v>288</v>
      </c>
      <c r="D14" s="21"/>
      <c r="E14" s="29"/>
      <c r="F14" s="22"/>
      <c r="G14" s="72" t="s">
        <v>314</v>
      </c>
      <c r="H14" s="126" t="s">
        <v>379</v>
      </c>
      <c r="I14" s="178" t="s">
        <v>434</v>
      </c>
      <c r="J14" s="11">
        <v>1</v>
      </c>
    </row>
    <row r="15" spans="1:12" ht="127.5" customHeight="1" x14ac:dyDescent="0.2">
      <c r="A15" s="219"/>
      <c r="B15" s="218"/>
      <c r="C15" s="26" t="s">
        <v>190</v>
      </c>
      <c r="D15" s="21"/>
      <c r="E15" s="29"/>
      <c r="F15" s="22"/>
      <c r="G15" s="72" t="s">
        <v>314</v>
      </c>
      <c r="H15" s="126" t="s">
        <v>380</v>
      </c>
      <c r="I15" s="178" t="s">
        <v>473</v>
      </c>
    </row>
    <row r="16" spans="1:12" ht="152.25" customHeight="1" x14ac:dyDescent="0.2">
      <c r="A16" s="29">
        <v>5</v>
      </c>
      <c r="B16" s="42" t="s">
        <v>191</v>
      </c>
      <c r="C16" s="26" t="s">
        <v>192</v>
      </c>
      <c r="D16" s="21"/>
      <c r="E16" s="26" t="s">
        <v>286</v>
      </c>
      <c r="F16" s="22"/>
      <c r="G16" s="72" t="s">
        <v>314</v>
      </c>
      <c r="H16" s="143" t="s">
        <v>500</v>
      </c>
      <c r="I16" s="178" t="s">
        <v>435</v>
      </c>
      <c r="J16" s="11">
        <v>1</v>
      </c>
    </row>
    <row r="17" spans="1:10" ht="93.75" customHeight="1" x14ac:dyDescent="0.2">
      <c r="A17" s="29">
        <v>6</v>
      </c>
      <c r="B17" s="42" t="s">
        <v>193</v>
      </c>
      <c r="C17" s="35" t="s">
        <v>306</v>
      </c>
      <c r="D17" s="21"/>
      <c r="E17" s="29"/>
      <c r="F17" s="22"/>
      <c r="G17" s="72" t="s">
        <v>314</v>
      </c>
      <c r="H17" s="126" t="s">
        <v>381</v>
      </c>
      <c r="I17" s="178" t="s">
        <v>436</v>
      </c>
    </row>
    <row r="18" spans="1:10" ht="408.75" customHeight="1" x14ac:dyDescent="0.2">
      <c r="A18" s="218">
        <v>7</v>
      </c>
      <c r="B18" s="218" t="s">
        <v>194</v>
      </c>
      <c r="C18" s="26" t="s">
        <v>201</v>
      </c>
      <c r="D18" s="21"/>
      <c r="E18" s="29"/>
      <c r="F18" s="130"/>
      <c r="G18" s="72" t="s">
        <v>314</v>
      </c>
      <c r="H18" s="126" t="s">
        <v>382</v>
      </c>
      <c r="I18" s="181" t="s">
        <v>485</v>
      </c>
      <c r="J18" s="11">
        <v>1</v>
      </c>
    </row>
    <row r="19" spans="1:10" ht="123" customHeight="1" x14ac:dyDescent="0.2">
      <c r="A19" s="218"/>
      <c r="B19" s="218"/>
      <c r="C19" s="26" t="s">
        <v>195</v>
      </c>
      <c r="D19" s="21"/>
      <c r="E19" s="29"/>
      <c r="F19" s="22"/>
      <c r="G19" s="72" t="s">
        <v>314</v>
      </c>
      <c r="H19" s="126" t="s">
        <v>382</v>
      </c>
      <c r="I19" s="48" t="s">
        <v>437</v>
      </c>
      <c r="J19" s="11">
        <v>1</v>
      </c>
    </row>
    <row r="20" spans="1:10" ht="139.5" customHeight="1" x14ac:dyDescent="0.2">
      <c r="A20" s="218"/>
      <c r="B20" s="218"/>
      <c r="C20" s="26" t="s">
        <v>196</v>
      </c>
      <c r="D20" s="21"/>
      <c r="E20" s="29"/>
      <c r="F20" s="22"/>
      <c r="G20" s="72" t="s">
        <v>314</v>
      </c>
      <c r="H20" s="126" t="s">
        <v>382</v>
      </c>
      <c r="I20" s="178" t="s">
        <v>486</v>
      </c>
      <c r="J20" s="11">
        <v>1</v>
      </c>
    </row>
    <row r="21" spans="1:10" ht="108" customHeight="1" x14ac:dyDescent="0.2">
      <c r="A21" s="218"/>
      <c r="B21" s="218"/>
      <c r="C21" s="26" t="s">
        <v>197</v>
      </c>
      <c r="D21" s="21"/>
      <c r="E21" s="29"/>
      <c r="F21" s="22"/>
      <c r="G21" s="72" t="s">
        <v>314</v>
      </c>
      <c r="H21" s="126" t="s">
        <v>382</v>
      </c>
      <c r="I21" s="180" t="s">
        <v>345</v>
      </c>
      <c r="J21" s="11">
        <v>1</v>
      </c>
    </row>
    <row r="22" spans="1:10" ht="122.25" customHeight="1" x14ac:dyDescent="0.2">
      <c r="A22" s="218"/>
      <c r="B22" s="218"/>
      <c r="C22" s="26" t="s">
        <v>198</v>
      </c>
      <c r="D22" s="21"/>
      <c r="E22" s="29"/>
      <c r="F22" s="22"/>
      <c r="G22" s="72" t="s">
        <v>314</v>
      </c>
      <c r="H22" s="126" t="s">
        <v>383</v>
      </c>
      <c r="I22" s="180" t="s">
        <v>467</v>
      </c>
      <c r="J22" s="11">
        <v>1</v>
      </c>
    </row>
    <row r="23" spans="1:10" ht="122.25" customHeight="1" x14ac:dyDescent="0.2">
      <c r="A23" s="218"/>
      <c r="B23" s="218"/>
      <c r="C23" s="26" t="s">
        <v>199</v>
      </c>
      <c r="D23" s="21"/>
      <c r="E23" s="29"/>
      <c r="F23" s="22"/>
      <c r="G23" s="72" t="s">
        <v>314</v>
      </c>
      <c r="H23" s="126" t="s">
        <v>384</v>
      </c>
      <c r="I23" s="180" t="s">
        <v>346</v>
      </c>
      <c r="J23" s="11">
        <v>1</v>
      </c>
    </row>
    <row r="24" spans="1:10" ht="254.25" customHeight="1" x14ac:dyDescent="0.2">
      <c r="A24" s="218"/>
      <c r="B24" s="218"/>
      <c r="C24" s="26" t="s">
        <v>200</v>
      </c>
      <c r="D24" s="21"/>
      <c r="E24" s="29"/>
      <c r="F24" s="22"/>
      <c r="G24" s="72" t="s">
        <v>314</v>
      </c>
      <c r="H24" s="126" t="s">
        <v>438</v>
      </c>
      <c r="I24" s="178" t="s">
        <v>487</v>
      </c>
      <c r="J24" s="11">
        <v>1</v>
      </c>
    </row>
    <row r="25" spans="1:10" ht="240.75" customHeight="1" x14ac:dyDescent="0.2">
      <c r="A25" s="218">
        <v>8</v>
      </c>
      <c r="B25" s="218" t="s">
        <v>202</v>
      </c>
      <c r="C25" s="26" t="s">
        <v>203</v>
      </c>
      <c r="D25" s="21"/>
      <c r="E25" s="29"/>
      <c r="F25" s="22"/>
      <c r="G25" s="72" t="s">
        <v>314</v>
      </c>
      <c r="H25" s="125" t="s">
        <v>385</v>
      </c>
      <c r="I25" s="180" t="s">
        <v>440</v>
      </c>
      <c r="J25" s="11">
        <v>1</v>
      </c>
    </row>
    <row r="26" spans="1:10" ht="114.75" customHeight="1" x14ac:dyDescent="0.2">
      <c r="A26" s="218"/>
      <c r="B26" s="218"/>
      <c r="C26" s="26" t="s">
        <v>204</v>
      </c>
      <c r="D26" s="21"/>
      <c r="E26" s="29"/>
      <c r="F26" s="22"/>
      <c r="G26" s="72" t="s">
        <v>314</v>
      </c>
      <c r="H26" s="125" t="s">
        <v>385</v>
      </c>
      <c r="I26" s="180" t="s">
        <v>441</v>
      </c>
      <c r="J26" s="11">
        <v>1</v>
      </c>
    </row>
    <row r="27" spans="1:10" ht="120.75" customHeight="1" x14ac:dyDescent="0.2">
      <c r="A27" s="218"/>
      <c r="B27" s="218"/>
      <c r="C27" s="26" t="s">
        <v>205</v>
      </c>
      <c r="D27" s="21"/>
      <c r="E27" s="29"/>
      <c r="F27" s="22"/>
      <c r="G27" s="72" t="s">
        <v>314</v>
      </c>
      <c r="H27" s="125" t="s">
        <v>385</v>
      </c>
      <c r="I27" s="99" t="s">
        <v>442</v>
      </c>
      <c r="J27" s="11">
        <v>1</v>
      </c>
    </row>
    <row r="28" spans="1:10" ht="392.25" customHeight="1" x14ac:dyDescent="0.2">
      <c r="A28" s="29">
        <v>9</v>
      </c>
      <c r="B28" s="42" t="s">
        <v>206</v>
      </c>
      <c r="C28" s="26" t="s">
        <v>290</v>
      </c>
      <c r="D28" s="21"/>
      <c r="E28" s="29"/>
      <c r="F28" s="130"/>
      <c r="G28" s="72" t="s">
        <v>314</v>
      </c>
      <c r="H28" s="125" t="s">
        <v>385</v>
      </c>
      <c r="I28" s="48" t="s">
        <v>468</v>
      </c>
      <c r="J28" s="11">
        <v>1</v>
      </c>
    </row>
    <row r="29" spans="1:10" ht="110.25" customHeight="1" x14ac:dyDescent="0.2">
      <c r="A29" s="42">
        <v>10</v>
      </c>
      <c r="B29" s="42" t="s">
        <v>207</v>
      </c>
      <c r="C29" s="35" t="s">
        <v>208</v>
      </c>
      <c r="D29" s="21"/>
      <c r="E29" s="29"/>
      <c r="F29" s="22"/>
      <c r="G29" s="72" t="s">
        <v>314</v>
      </c>
      <c r="H29" s="125" t="s">
        <v>386</v>
      </c>
      <c r="I29" s="178" t="s">
        <v>337</v>
      </c>
    </row>
    <row r="30" spans="1:10" ht="118.5" customHeight="1" x14ac:dyDescent="0.2">
      <c r="A30" s="42">
        <v>11</v>
      </c>
      <c r="B30" s="100" t="s">
        <v>209</v>
      </c>
      <c r="C30" s="26" t="s">
        <v>210</v>
      </c>
      <c r="D30" s="101"/>
      <c r="E30" s="29"/>
      <c r="F30" s="22"/>
      <c r="G30" s="72" t="s">
        <v>314</v>
      </c>
      <c r="H30" s="125" t="s">
        <v>387</v>
      </c>
      <c r="I30" s="178" t="s">
        <v>341</v>
      </c>
      <c r="J30" s="11">
        <v>1</v>
      </c>
    </row>
    <row r="31" spans="1:10" ht="20.25" customHeight="1" thickBot="1" x14ac:dyDescent="0.25">
      <c r="A31" s="32" t="s">
        <v>211</v>
      </c>
      <c r="B31" s="33"/>
      <c r="C31" s="102"/>
      <c r="D31" s="104"/>
      <c r="E31" s="34"/>
      <c r="F31" s="34"/>
      <c r="G31" s="34"/>
      <c r="H31" s="118"/>
      <c r="I31" s="118"/>
    </row>
    <row r="32" spans="1:10" ht="54.75" customHeight="1" thickBot="1" x14ac:dyDescent="0.25">
      <c r="A32" s="15" t="s">
        <v>0</v>
      </c>
      <c r="B32" s="13" t="s">
        <v>1</v>
      </c>
      <c r="C32" s="102" t="s">
        <v>2</v>
      </c>
      <c r="D32" s="104" t="s">
        <v>165</v>
      </c>
      <c r="E32" s="14" t="s">
        <v>166</v>
      </c>
      <c r="F32" s="16" t="s">
        <v>156</v>
      </c>
      <c r="G32" s="85" t="s">
        <v>320</v>
      </c>
      <c r="H32" s="157" t="s">
        <v>313</v>
      </c>
      <c r="I32" s="82" t="s">
        <v>333</v>
      </c>
    </row>
    <row r="33" spans="1:11" ht="110.25" customHeight="1" x14ac:dyDescent="0.2">
      <c r="A33" s="212">
        <v>12</v>
      </c>
      <c r="B33" s="225" t="s">
        <v>212</v>
      </c>
      <c r="C33" s="26" t="s">
        <v>213</v>
      </c>
      <c r="D33" s="21" t="s">
        <v>283</v>
      </c>
      <c r="E33" s="103"/>
      <c r="F33" s="18"/>
      <c r="G33" s="81" t="s">
        <v>314</v>
      </c>
      <c r="H33" s="158" t="s">
        <v>388</v>
      </c>
      <c r="I33" s="182" t="s">
        <v>488</v>
      </c>
    </row>
    <row r="34" spans="1:11" ht="110.25" customHeight="1" x14ac:dyDescent="0.2">
      <c r="A34" s="213"/>
      <c r="B34" s="226"/>
      <c r="C34" s="26" t="s">
        <v>214</v>
      </c>
      <c r="D34" s="21"/>
      <c r="E34" s="29"/>
      <c r="F34" s="21"/>
      <c r="G34" s="81" t="s">
        <v>314</v>
      </c>
      <c r="H34" s="125" t="s">
        <v>388</v>
      </c>
      <c r="I34" s="182" t="s">
        <v>488</v>
      </c>
    </row>
    <row r="35" spans="1:11" ht="110.25" customHeight="1" x14ac:dyDescent="0.2">
      <c r="A35" s="213"/>
      <c r="B35" s="226"/>
      <c r="C35" s="26" t="s">
        <v>215</v>
      </c>
      <c r="D35" s="21"/>
      <c r="E35" s="29"/>
      <c r="F35" s="21"/>
      <c r="G35" s="81" t="s">
        <v>314</v>
      </c>
      <c r="H35" s="125" t="s">
        <v>389</v>
      </c>
      <c r="I35" s="182" t="s">
        <v>488</v>
      </c>
    </row>
    <row r="36" spans="1:11" ht="110.25" customHeight="1" x14ac:dyDescent="0.2">
      <c r="A36" s="213"/>
      <c r="B36" s="226"/>
      <c r="C36" s="21" t="s">
        <v>216</v>
      </c>
      <c r="D36" s="26"/>
      <c r="E36" s="29"/>
      <c r="F36" s="26"/>
      <c r="G36" s="81" t="s">
        <v>314</v>
      </c>
      <c r="H36" s="125" t="s">
        <v>390</v>
      </c>
      <c r="I36" s="182" t="s">
        <v>488</v>
      </c>
    </row>
    <row r="37" spans="1:11" ht="110.25" customHeight="1" x14ac:dyDescent="0.2">
      <c r="A37" s="213"/>
      <c r="B37" s="226"/>
      <c r="C37" s="35" t="s">
        <v>289</v>
      </c>
      <c r="D37" s="21"/>
      <c r="E37" s="29"/>
      <c r="F37" s="26"/>
      <c r="G37" s="81" t="s">
        <v>314</v>
      </c>
      <c r="H37" s="125" t="s">
        <v>389</v>
      </c>
      <c r="I37" s="182" t="s">
        <v>488</v>
      </c>
    </row>
    <row r="38" spans="1:11" ht="110.25" customHeight="1" x14ac:dyDescent="0.2">
      <c r="A38" s="213"/>
      <c r="B38" s="226"/>
      <c r="C38" s="26" t="s">
        <v>217</v>
      </c>
      <c r="D38" s="21"/>
      <c r="E38" s="29"/>
      <c r="F38" s="26"/>
      <c r="G38" s="81" t="s">
        <v>314</v>
      </c>
      <c r="H38" s="125" t="s">
        <v>389</v>
      </c>
      <c r="I38" s="182" t="s">
        <v>489</v>
      </c>
    </row>
    <row r="39" spans="1:11" ht="110.25" customHeight="1" x14ac:dyDescent="0.2">
      <c r="A39" s="220"/>
      <c r="B39" s="227"/>
      <c r="C39" s="21" t="s">
        <v>218</v>
      </c>
      <c r="D39" s="21"/>
      <c r="E39" s="29"/>
      <c r="F39" s="26"/>
      <c r="G39" s="81" t="s">
        <v>314</v>
      </c>
      <c r="H39" s="125" t="s">
        <v>389</v>
      </c>
      <c r="I39" s="182" t="s">
        <v>488</v>
      </c>
    </row>
    <row r="40" spans="1:11" ht="22.5" customHeight="1" thickBot="1" x14ac:dyDescent="0.25">
      <c r="A40" s="32" t="s">
        <v>219</v>
      </c>
      <c r="B40" s="33"/>
      <c r="C40" s="33"/>
      <c r="D40" s="34"/>
      <c r="E40" s="34"/>
      <c r="F40" s="34"/>
      <c r="G40" s="34"/>
      <c r="H40" s="118"/>
      <c r="I40" s="118"/>
    </row>
    <row r="41" spans="1:11" s="98" customFormat="1" ht="68.25" customHeight="1" thickBot="1" x14ac:dyDescent="0.25">
      <c r="A41" s="82" t="s">
        <v>0</v>
      </c>
      <c r="B41" s="83" t="s">
        <v>1</v>
      </c>
      <c r="C41" s="82" t="s">
        <v>2</v>
      </c>
      <c r="D41" s="59" t="s">
        <v>165</v>
      </c>
      <c r="E41" s="84" t="s">
        <v>166</v>
      </c>
      <c r="F41" s="59" t="s">
        <v>156</v>
      </c>
      <c r="G41" s="85" t="s">
        <v>320</v>
      </c>
      <c r="H41" s="157" t="s">
        <v>313</v>
      </c>
      <c r="I41" s="82" t="s">
        <v>333</v>
      </c>
    </row>
    <row r="42" spans="1:11" ht="150.75" customHeight="1" x14ac:dyDescent="0.2">
      <c r="A42" s="62">
        <v>13</v>
      </c>
      <c r="B42" s="62" t="s">
        <v>220</v>
      </c>
      <c r="C42" s="64" t="s">
        <v>221</v>
      </c>
      <c r="D42" s="64" t="s">
        <v>291</v>
      </c>
      <c r="E42" s="65"/>
      <c r="F42" s="57"/>
      <c r="G42" s="140" t="s">
        <v>323</v>
      </c>
      <c r="H42" s="64" t="s">
        <v>391</v>
      </c>
      <c r="I42" s="182" t="s">
        <v>490</v>
      </c>
    </row>
    <row r="43" spans="1:11" ht="179.25" customHeight="1" thickBot="1" x14ac:dyDescent="0.25">
      <c r="A43" s="229">
        <v>14</v>
      </c>
      <c r="B43" s="215" t="s">
        <v>222</v>
      </c>
      <c r="C43" s="26" t="s">
        <v>293</v>
      </c>
      <c r="D43" s="221" t="s">
        <v>292</v>
      </c>
      <c r="E43" s="26" t="s">
        <v>286</v>
      </c>
      <c r="F43" s="21"/>
      <c r="G43" s="81" t="s">
        <v>323</v>
      </c>
      <c r="H43" s="141" t="s">
        <v>392</v>
      </c>
      <c r="I43" s="92" t="s">
        <v>342</v>
      </c>
      <c r="J43" s="11">
        <v>1</v>
      </c>
      <c r="K43" s="53"/>
    </row>
    <row r="44" spans="1:11" ht="156" customHeight="1" x14ac:dyDescent="0.2">
      <c r="A44" s="230"/>
      <c r="B44" s="217"/>
      <c r="C44" s="35" t="s">
        <v>223</v>
      </c>
      <c r="D44" s="222"/>
      <c r="E44" s="29"/>
      <c r="F44" s="21"/>
      <c r="G44" s="81" t="s">
        <v>331</v>
      </c>
      <c r="H44" s="126" t="s">
        <v>392</v>
      </c>
      <c r="I44" s="183" t="s">
        <v>491</v>
      </c>
      <c r="J44" s="11">
        <v>1</v>
      </c>
    </row>
    <row r="45" spans="1:11" ht="215.25" customHeight="1" x14ac:dyDescent="0.2">
      <c r="A45" s="29">
        <v>15</v>
      </c>
      <c r="B45" s="21" t="s">
        <v>224</v>
      </c>
      <c r="C45" s="26" t="s">
        <v>225</v>
      </c>
      <c r="D45" s="26" t="s">
        <v>294</v>
      </c>
      <c r="E45" s="26" t="s">
        <v>286</v>
      </c>
      <c r="F45" s="21"/>
      <c r="G45" s="81" t="s">
        <v>323</v>
      </c>
      <c r="H45" s="126" t="s">
        <v>393</v>
      </c>
      <c r="I45" s="184" t="s">
        <v>347</v>
      </c>
      <c r="J45" s="11">
        <v>1</v>
      </c>
    </row>
    <row r="46" spans="1:11" ht="339" customHeight="1" x14ac:dyDescent="0.2">
      <c r="A46" s="229">
        <v>16</v>
      </c>
      <c r="B46" s="215" t="s">
        <v>226</v>
      </c>
      <c r="C46" s="26" t="s">
        <v>227</v>
      </c>
      <c r="D46" s="26" t="s">
        <v>296</v>
      </c>
      <c r="E46" s="52"/>
      <c r="F46" s="55"/>
      <c r="G46" s="77" t="s">
        <v>324</v>
      </c>
      <c r="H46" s="126" t="s">
        <v>394</v>
      </c>
      <c r="I46" s="92" t="s">
        <v>492</v>
      </c>
      <c r="J46" s="11">
        <v>1</v>
      </c>
    </row>
    <row r="47" spans="1:11" ht="130.5" customHeight="1" x14ac:dyDescent="0.2">
      <c r="A47" s="231"/>
      <c r="B47" s="216"/>
      <c r="C47" s="26" t="s">
        <v>228</v>
      </c>
      <c r="D47" s="21"/>
      <c r="E47" s="29"/>
      <c r="F47" s="21"/>
      <c r="G47" s="77" t="s">
        <v>324</v>
      </c>
      <c r="H47" s="126" t="s">
        <v>395</v>
      </c>
      <c r="I47" s="92" t="s">
        <v>445</v>
      </c>
      <c r="J47" s="11">
        <v>1</v>
      </c>
    </row>
    <row r="48" spans="1:11" ht="133.5" customHeight="1" x14ac:dyDescent="0.2">
      <c r="A48" s="231"/>
      <c r="B48" s="216"/>
      <c r="C48" s="48" t="s">
        <v>229</v>
      </c>
      <c r="D48" s="55"/>
      <c r="E48" s="61"/>
      <c r="F48" s="55"/>
      <c r="G48" s="77"/>
      <c r="H48" s="127" t="s">
        <v>167</v>
      </c>
      <c r="I48" s="92" t="s">
        <v>167</v>
      </c>
    </row>
    <row r="49" spans="1:12" ht="71.45" customHeight="1" x14ac:dyDescent="0.2">
      <c r="A49" s="231"/>
      <c r="B49" s="216"/>
      <c r="C49" s="26" t="s">
        <v>295</v>
      </c>
      <c r="D49" s="21"/>
      <c r="E49" s="29"/>
      <c r="F49" s="21"/>
      <c r="G49" s="77"/>
      <c r="H49" s="127" t="s">
        <v>167</v>
      </c>
      <c r="I49" s="92" t="s">
        <v>167</v>
      </c>
    </row>
    <row r="50" spans="1:12" ht="80.099999999999994" customHeight="1" x14ac:dyDescent="0.2">
      <c r="A50" s="230"/>
      <c r="B50" s="217"/>
      <c r="C50" s="26" t="s">
        <v>230</v>
      </c>
      <c r="D50" s="21"/>
      <c r="E50" s="29"/>
      <c r="F50" s="21"/>
      <c r="G50" s="77"/>
      <c r="H50" s="127" t="s">
        <v>167</v>
      </c>
      <c r="I50" s="92" t="s">
        <v>167</v>
      </c>
    </row>
    <row r="51" spans="1:12" ht="110.25" customHeight="1" x14ac:dyDescent="0.2">
      <c r="A51" s="229">
        <v>17</v>
      </c>
      <c r="B51" s="215" t="s">
        <v>231</v>
      </c>
      <c r="C51" s="26" t="s">
        <v>232</v>
      </c>
      <c r="D51" s="21"/>
      <c r="E51" s="63"/>
      <c r="F51" s="21"/>
      <c r="G51" s="80"/>
      <c r="H51" s="127" t="s">
        <v>167</v>
      </c>
      <c r="I51" s="185" t="s">
        <v>167</v>
      </c>
    </row>
    <row r="52" spans="1:12" ht="126" customHeight="1" x14ac:dyDescent="0.2">
      <c r="A52" s="231"/>
      <c r="B52" s="216"/>
      <c r="C52" s="46" t="s">
        <v>233</v>
      </c>
      <c r="D52" s="47"/>
      <c r="E52" s="63"/>
      <c r="F52" s="21"/>
      <c r="G52" s="80"/>
      <c r="H52" s="127" t="s">
        <v>167</v>
      </c>
      <c r="I52" s="185" t="s">
        <v>167</v>
      </c>
    </row>
    <row r="53" spans="1:12" ht="112.5" customHeight="1" x14ac:dyDescent="0.2">
      <c r="A53" s="215">
        <v>18</v>
      </c>
      <c r="B53" s="215" t="s">
        <v>234</v>
      </c>
      <c r="C53" s="26" t="s">
        <v>297</v>
      </c>
      <c r="D53" s="21"/>
      <c r="E53" s="26" t="s">
        <v>286</v>
      </c>
      <c r="F53" s="55"/>
      <c r="G53" s="72" t="s">
        <v>325</v>
      </c>
      <c r="H53" s="143" t="s">
        <v>396</v>
      </c>
      <c r="I53" s="48" t="s">
        <v>446</v>
      </c>
      <c r="J53" s="11">
        <v>1</v>
      </c>
      <c r="K53" s="53"/>
      <c r="L53" s="36"/>
    </row>
    <row r="54" spans="1:12" ht="89.45" customHeight="1" x14ac:dyDescent="0.2">
      <c r="A54" s="216"/>
      <c r="B54" s="216"/>
      <c r="C54" s="26" t="s">
        <v>235</v>
      </c>
      <c r="D54" s="26" t="s">
        <v>298</v>
      </c>
      <c r="E54" s="63"/>
      <c r="F54" s="21"/>
      <c r="G54" s="80" t="s">
        <v>326</v>
      </c>
      <c r="H54" s="126" t="s">
        <v>397</v>
      </c>
      <c r="I54" s="99" t="s">
        <v>493</v>
      </c>
      <c r="J54" s="11">
        <v>1</v>
      </c>
    </row>
    <row r="55" spans="1:12" ht="211.5" customHeight="1" x14ac:dyDescent="0.2">
      <c r="A55" s="216"/>
      <c r="B55" s="216"/>
      <c r="C55" s="48" t="s">
        <v>310</v>
      </c>
      <c r="D55" s="48" t="s">
        <v>299</v>
      </c>
      <c r="E55" s="48" t="s">
        <v>286</v>
      </c>
      <c r="F55" s="55"/>
      <c r="G55" s="80" t="s">
        <v>321</v>
      </c>
      <c r="H55" s="167" t="s">
        <v>364</v>
      </c>
      <c r="I55" s="48" t="s">
        <v>447</v>
      </c>
      <c r="J55" s="11">
        <v>1</v>
      </c>
    </row>
    <row r="56" spans="1:12" ht="105.75" customHeight="1" x14ac:dyDescent="0.2">
      <c r="A56" s="217"/>
      <c r="B56" s="217"/>
      <c r="C56" s="26" t="s">
        <v>236</v>
      </c>
      <c r="D56" s="21"/>
      <c r="E56" s="63"/>
      <c r="F56" s="57"/>
      <c r="G56" s="131" t="s">
        <v>326</v>
      </c>
      <c r="H56" s="126" t="s">
        <v>398</v>
      </c>
      <c r="I56" s="182" t="s">
        <v>449</v>
      </c>
      <c r="J56" s="11">
        <v>1</v>
      </c>
    </row>
    <row r="57" spans="1:12" ht="168" customHeight="1" x14ac:dyDescent="0.2">
      <c r="A57" s="215">
        <v>19</v>
      </c>
      <c r="B57" s="215" t="s">
        <v>237</v>
      </c>
      <c r="C57" s="26" t="s">
        <v>300</v>
      </c>
      <c r="D57" s="21"/>
      <c r="E57" s="45"/>
      <c r="F57" s="21"/>
      <c r="G57" s="80" t="s">
        <v>322</v>
      </c>
      <c r="H57" s="126" t="s">
        <v>399</v>
      </c>
      <c r="I57" s="92" t="s">
        <v>494</v>
      </c>
      <c r="J57" s="11">
        <v>1</v>
      </c>
    </row>
    <row r="58" spans="1:12" ht="177.75" customHeight="1" x14ac:dyDescent="0.2">
      <c r="A58" s="216"/>
      <c r="B58" s="216"/>
      <c r="C58" s="26" t="s">
        <v>301</v>
      </c>
      <c r="D58" s="21"/>
      <c r="E58" s="45"/>
      <c r="F58" s="21"/>
      <c r="G58" s="80" t="s">
        <v>322</v>
      </c>
      <c r="H58" s="126" t="s">
        <v>448</v>
      </c>
      <c r="I58" s="92" t="s">
        <v>471</v>
      </c>
      <c r="J58" s="11">
        <v>1</v>
      </c>
    </row>
    <row r="59" spans="1:12" ht="291.75" customHeight="1" x14ac:dyDescent="0.2">
      <c r="A59" s="215">
        <v>20</v>
      </c>
      <c r="B59" s="215" t="s">
        <v>238</v>
      </c>
      <c r="C59" s="26" t="s">
        <v>239</v>
      </c>
      <c r="D59" s="21"/>
      <c r="E59" s="45"/>
      <c r="F59" s="21"/>
      <c r="G59" s="110" t="s">
        <v>327</v>
      </c>
      <c r="H59" s="126" t="s">
        <v>400</v>
      </c>
      <c r="I59" s="206" t="s">
        <v>496</v>
      </c>
      <c r="K59" s="11">
        <v>1</v>
      </c>
    </row>
    <row r="60" spans="1:12" ht="110.25" customHeight="1" x14ac:dyDescent="0.2">
      <c r="A60" s="216"/>
      <c r="B60" s="216"/>
      <c r="C60" s="26" t="s">
        <v>240</v>
      </c>
      <c r="D60" s="21"/>
      <c r="E60" s="45"/>
      <c r="F60" s="21"/>
      <c r="G60" s="80" t="s">
        <v>327</v>
      </c>
      <c r="H60" s="126" t="s">
        <v>401</v>
      </c>
      <c r="I60" s="92" t="s">
        <v>348</v>
      </c>
      <c r="J60" s="11">
        <v>1</v>
      </c>
    </row>
    <row r="61" spans="1:12" ht="193.5" customHeight="1" x14ac:dyDescent="0.2">
      <c r="A61" s="216"/>
      <c r="B61" s="216"/>
      <c r="C61" s="26" t="s">
        <v>241</v>
      </c>
      <c r="D61" s="21"/>
      <c r="E61" s="45"/>
      <c r="F61" s="21"/>
      <c r="G61" s="80" t="s">
        <v>327</v>
      </c>
      <c r="H61" s="126" t="s">
        <v>402</v>
      </c>
      <c r="I61" s="92" t="s">
        <v>450</v>
      </c>
      <c r="J61" s="11">
        <v>1</v>
      </c>
    </row>
    <row r="62" spans="1:12" ht="87" customHeight="1" x14ac:dyDescent="0.2">
      <c r="A62" s="217"/>
      <c r="B62" s="217"/>
      <c r="C62" s="26" t="s">
        <v>242</v>
      </c>
      <c r="D62" s="21"/>
      <c r="E62" s="45"/>
      <c r="F62" s="55"/>
      <c r="G62" s="80" t="s">
        <v>327</v>
      </c>
      <c r="H62" s="128" t="s">
        <v>403</v>
      </c>
      <c r="I62" s="92" t="s">
        <v>348</v>
      </c>
      <c r="J62" s="11">
        <v>1</v>
      </c>
    </row>
    <row r="63" spans="1:12" ht="110.25" customHeight="1" x14ac:dyDescent="0.2">
      <c r="A63" s="43">
        <v>21</v>
      </c>
      <c r="B63" s="43" t="s">
        <v>243</v>
      </c>
      <c r="C63" s="26" t="s">
        <v>244</v>
      </c>
      <c r="D63" s="21"/>
      <c r="E63" s="45"/>
      <c r="F63" s="21"/>
      <c r="G63" s="81" t="s">
        <v>323</v>
      </c>
      <c r="H63" s="126" t="s">
        <v>404</v>
      </c>
      <c r="I63" s="92" t="s">
        <v>354</v>
      </c>
      <c r="J63" s="11">
        <v>1</v>
      </c>
    </row>
    <row r="64" spans="1:12" s="98" customFormat="1" ht="95.25" customHeight="1" x14ac:dyDescent="0.2">
      <c r="A64" s="144">
        <v>22</v>
      </c>
      <c r="B64" s="144" t="s">
        <v>245</v>
      </c>
      <c r="C64" s="48" t="s">
        <v>246</v>
      </c>
      <c r="D64" s="55"/>
      <c r="E64" s="61"/>
      <c r="F64" s="55"/>
      <c r="G64" s="110" t="s">
        <v>322</v>
      </c>
      <c r="H64" s="143" t="s">
        <v>405</v>
      </c>
      <c r="I64" s="48" t="s">
        <v>451</v>
      </c>
      <c r="J64" s="98">
        <v>1</v>
      </c>
    </row>
    <row r="65" spans="1:10" ht="96.75" customHeight="1" x14ac:dyDescent="0.2">
      <c r="A65" s="215">
        <v>23</v>
      </c>
      <c r="B65" s="215" t="s">
        <v>247</v>
      </c>
      <c r="C65" s="26" t="s">
        <v>248</v>
      </c>
      <c r="D65" s="21"/>
      <c r="E65" s="45"/>
      <c r="F65" s="21"/>
      <c r="G65" s="86" t="s">
        <v>316</v>
      </c>
      <c r="H65" s="129" t="s">
        <v>359</v>
      </c>
      <c r="I65" s="48" t="s">
        <v>452</v>
      </c>
      <c r="J65" s="11">
        <v>1</v>
      </c>
    </row>
    <row r="66" spans="1:10" ht="108.6" customHeight="1" x14ac:dyDescent="0.2">
      <c r="A66" s="216"/>
      <c r="B66" s="216"/>
      <c r="C66" s="26" t="s">
        <v>249</v>
      </c>
      <c r="D66" s="21"/>
      <c r="E66" s="45"/>
      <c r="F66" s="21"/>
      <c r="G66" s="86" t="s">
        <v>316</v>
      </c>
      <c r="H66" s="129" t="s">
        <v>359</v>
      </c>
      <c r="I66" s="48" t="s">
        <v>452</v>
      </c>
      <c r="J66" s="11">
        <v>1</v>
      </c>
    </row>
    <row r="67" spans="1:10" ht="87.75" customHeight="1" x14ac:dyDescent="0.2">
      <c r="A67" s="217"/>
      <c r="B67" s="217"/>
      <c r="C67" s="26" t="s">
        <v>250</v>
      </c>
      <c r="D67" s="21"/>
      <c r="E67" s="45"/>
      <c r="F67" s="21"/>
      <c r="G67" s="86" t="s">
        <v>316</v>
      </c>
      <c r="H67" s="129" t="s">
        <v>359</v>
      </c>
      <c r="I67" s="48" t="s">
        <v>452</v>
      </c>
      <c r="J67" s="11">
        <v>1</v>
      </c>
    </row>
    <row r="68" spans="1:10" ht="102.75" customHeight="1" x14ac:dyDescent="0.2">
      <c r="A68" s="215">
        <v>24</v>
      </c>
      <c r="B68" s="215" t="s">
        <v>251</v>
      </c>
      <c r="C68" s="26" t="s">
        <v>252</v>
      </c>
      <c r="D68" s="21"/>
      <c r="E68" s="45"/>
      <c r="F68" s="21"/>
      <c r="G68" s="86" t="s">
        <v>316</v>
      </c>
      <c r="H68" s="129" t="s">
        <v>359</v>
      </c>
      <c r="I68" s="48" t="s">
        <v>452</v>
      </c>
      <c r="J68" s="11">
        <v>1</v>
      </c>
    </row>
    <row r="69" spans="1:10" ht="212.25" customHeight="1" x14ac:dyDescent="0.2">
      <c r="A69" s="216"/>
      <c r="B69" s="216"/>
      <c r="C69" s="35" t="s">
        <v>302</v>
      </c>
      <c r="D69" s="21"/>
      <c r="E69" s="45"/>
      <c r="F69" s="21"/>
      <c r="G69" s="78" t="s">
        <v>321</v>
      </c>
      <c r="H69" s="167" t="s">
        <v>365</v>
      </c>
      <c r="I69" s="48" t="s">
        <v>453</v>
      </c>
      <c r="J69" s="11">
        <v>1</v>
      </c>
    </row>
    <row r="70" spans="1:10" ht="216" customHeight="1" x14ac:dyDescent="0.2">
      <c r="A70" s="217"/>
      <c r="B70" s="217"/>
      <c r="C70" s="26" t="s">
        <v>253</v>
      </c>
      <c r="D70" s="21"/>
      <c r="E70" s="45"/>
      <c r="F70" s="21"/>
      <c r="G70" s="78" t="s">
        <v>321</v>
      </c>
      <c r="H70" s="167" t="s">
        <v>366</v>
      </c>
      <c r="I70" s="48" t="s">
        <v>453</v>
      </c>
      <c r="J70" s="11">
        <v>1</v>
      </c>
    </row>
    <row r="71" spans="1:10" ht="84.75" customHeight="1" x14ac:dyDescent="0.2">
      <c r="A71" s="43">
        <v>25</v>
      </c>
      <c r="B71" s="43" t="s">
        <v>254</v>
      </c>
      <c r="C71" s="26" t="s">
        <v>255</v>
      </c>
      <c r="D71" s="21"/>
      <c r="E71" s="45"/>
      <c r="F71" s="21"/>
      <c r="G71" s="86" t="s">
        <v>316</v>
      </c>
      <c r="H71" s="99"/>
      <c r="I71" s="48" t="s">
        <v>454</v>
      </c>
      <c r="J71" s="11">
        <v>1</v>
      </c>
    </row>
    <row r="72" spans="1:10" ht="110.25" customHeight="1" x14ac:dyDescent="0.2">
      <c r="A72" s="43">
        <v>26</v>
      </c>
      <c r="B72" s="43" t="s">
        <v>256</v>
      </c>
      <c r="C72" s="26" t="s">
        <v>257</v>
      </c>
      <c r="D72" s="21"/>
      <c r="E72" s="45"/>
      <c r="F72" s="21"/>
      <c r="G72" s="80" t="s">
        <v>329</v>
      </c>
      <c r="H72" s="125" t="s">
        <v>406</v>
      </c>
      <c r="I72" s="92" t="s">
        <v>439</v>
      </c>
      <c r="J72" s="11">
        <v>1</v>
      </c>
    </row>
    <row r="73" spans="1:10" ht="27" customHeight="1" thickBot="1" x14ac:dyDescent="0.25">
      <c r="A73" s="32" t="s">
        <v>258</v>
      </c>
      <c r="B73" s="33"/>
      <c r="C73" s="33"/>
      <c r="D73" s="34"/>
      <c r="E73" s="34"/>
      <c r="F73" s="34"/>
      <c r="G73" s="73"/>
      <c r="H73" s="118"/>
      <c r="I73" s="118"/>
    </row>
    <row r="74" spans="1:10" ht="42.75" customHeight="1" thickBot="1" x14ac:dyDescent="0.25">
      <c r="A74" s="15" t="s">
        <v>0</v>
      </c>
      <c r="B74" s="13" t="s">
        <v>1</v>
      </c>
      <c r="C74" s="15" t="s">
        <v>2</v>
      </c>
      <c r="D74" s="16" t="s">
        <v>165</v>
      </c>
      <c r="E74" s="14" t="s">
        <v>166</v>
      </c>
      <c r="F74" s="16" t="s">
        <v>156</v>
      </c>
      <c r="G74" s="85" t="s">
        <v>320</v>
      </c>
      <c r="H74" s="117" t="s">
        <v>313</v>
      </c>
      <c r="I74" s="13" t="s">
        <v>333</v>
      </c>
    </row>
    <row r="75" spans="1:10" ht="128.25" customHeight="1" x14ac:dyDescent="0.2">
      <c r="A75" s="212">
        <v>27</v>
      </c>
      <c r="B75" s="223" t="s">
        <v>259</v>
      </c>
      <c r="C75" s="18" t="s">
        <v>260</v>
      </c>
      <c r="D75" s="18"/>
      <c r="E75" s="26" t="s">
        <v>286</v>
      </c>
      <c r="F75" s="21"/>
      <c r="G75" s="80" t="s">
        <v>330</v>
      </c>
      <c r="H75" s="109" t="s">
        <v>407</v>
      </c>
      <c r="I75" s="183" t="s">
        <v>352</v>
      </c>
      <c r="J75" s="11">
        <v>1</v>
      </c>
    </row>
    <row r="76" spans="1:10" ht="144.75" customHeight="1" x14ac:dyDescent="0.2">
      <c r="A76" s="213"/>
      <c r="B76" s="216"/>
      <c r="C76" s="26" t="s">
        <v>311</v>
      </c>
      <c r="D76" s="21"/>
      <c r="E76" s="29"/>
      <c r="F76" s="55"/>
      <c r="G76" s="80" t="s">
        <v>330</v>
      </c>
      <c r="H76" s="109" t="s">
        <v>408</v>
      </c>
      <c r="I76" s="184" t="s">
        <v>495</v>
      </c>
      <c r="J76" s="11">
        <v>1</v>
      </c>
    </row>
    <row r="77" spans="1:10" ht="150" customHeight="1" x14ac:dyDescent="0.2">
      <c r="A77" s="213"/>
      <c r="B77" s="216"/>
      <c r="C77" s="26" t="s">
        <v>262</v>
      </c>
      <c r="D77" s="26"/>
      <c r="E77" s="29"/>
      <c r="F77" s="21"/>
      <c r="G77" s="80" t="s">
        <v>330</v>
      </c>
      <c r="H77" s="105" t="s">
        <v>409</v>
      </c>
      <c r="I77" s="184" t="s">
        <v>455</v>
      </c>
      <c r="J77" s="11">
        <v>1</v>
      </c>
    </row>
    <row r="78" spans="1:10" ht="139.5" customHeight="1" x14ac:dyDescent="0.2">
      <c r="A78" s="213"/>
      <c r="B78" s="216"/>
      <c r="C78" s="48" t="s">
        <v>263</v>
      </c>
      <c r="D78" s="55"/>
      <c r="E78" s="61"/>
      <c r="F78" s="55"/>
      <c r="G78" s="80" t="s">
        <v>330</v>
      </c>
      <c r="H78" s="99" t="s">
        <v>410</v>
      </c>
      <c r="I78" s="184" t="s">
        <v>455</v>
      </c>
      <c r="J78" s="11">
        <v>1</v>
      </c>
    </row>
    <row r="79" spans="1:10" ht="185.25" customHeight="1" x14ac:dyDescent="0.2">
      <c r="A79" s="213"/>
      <c r="B79" s="216"/>
      <c r="C79" s="48" t="s">
        <v>312</v>
      </c>
      <c r="D79" s="55"/>
      <c r="E79" s="55"/>
      <c r="F79" s="55"/>
      <c r="G79" s="80" t="s">
        <v>330</v>
      </c>
      <c r="H79" s="109" t="s">
        <v>411</v>
      </c>
      <c r="I79" s="184" t="s">
        <v>353</v>
      </c>
      <c r="J79" s="11">
        <v>1</v>
      </c>
    </row>
    <row r="80" spans="1:10" ht="161.25" customHeight="1" thickBot="1" x14ac:dyDescent="0.25">
      <c r="A80" s="214"/>
      <c r="B80" s="224"/>
      <c r="C80" s="21" t="s">
        <v>261</v>
      </c>
      <c r="D80" s="21"/>
      <c r="E80" s="29"/>
      <c r="F80" s="21"/>
      <c r="G80" s="80" t="s">
        <v>330</v>
      </c>
      <c r="H80" s="109" t="s">
        <v>412</v>
      </c>
      <c r="I80" s="186" t="s">
        <v>338</v>
      </c>
      <c r="J80" s="11" t="s">
        <v>456</v>
      </c>
    </row>
    <row r="81" spans="1:12" ht="38.25" customHeight="1" thickBot="1" x14ac:dyDescent="0.25">
      <c r="A81" s="12" t="s">
        <v>470</v>
      </c>
      <c r="B81" s="13"/>
      <c r="C81" s="13"/>
      <c r="D81" s="14"/>
      <c r="E81" s="14"/>
      <c r="F81" s="14"/>
      <c r="G81" s="74"/>
      <c r="H81" s="119"/>
      <c r="I81" s="119"/>
    </row>
    <row r="82" spans="1:12" ht="55.5" customHeight="1" thickBot="1" x14ac:dyDescent="0.25">
      <c r="A82" s="15" t="s">
        <v>0</v>
      </c>
      <c r="B82" s="13" t="s">
        <v>1</v>
      </c>
      <c r="C82" s="15" t="s">
        <v>2</v>
      </c>
      <c r="D82" s="16" t="s">
        <v>165</v>
      </c>
      <c r="E82" s="14" t="s">
        <v>166</v>
      </c>
      <c r="F82" s="16" t="s">
        <v>156</v>
      </c>
      <c r="G82" s="59" t="s">
        <v>320</v>
      </c>
      <c r="H82" s="117" t="s">
        <v>313</v>
      </c>
      <c r="I82" s="82" t="s">
        <v>333</v>
      </c>
    </row>
    <row r="83" spans="1:12" ht="224.25" customHeight="1" x14ac:dyDescent="0.2">
      <c r="A83" s="17">
        <v>28</v>
      </c>
      <c r="B83" s="66" t="s">
        <v>264</v>
      </c>
      <c r="C83" s="66" t="s">
        <v>265</v>
      </c>
      <c r="D83" s="66"/>
      <c r="E83" s="61"/>
      <c r="F83" s="66"/>
      <c r="G83" s="131" t="s">
        <v>328</v>
      </c>
      <c r="H83" s="126" t="s">
        <v>413</v>
      </c>
      <c r="I83" s="187" t="s">
        <v>349</v>
      </c>
      <c r="J83" s="11">
        <v>1</v>
      </c>
    </row>
    <row r="84" spans="1:12" ht="230.25" customHeight="1" x14ac:dyDescent="0.2">
      <c r="A84" s="20">
        <v>29</v>
      </c>
      <c r="B84" s="21" t="s">
        <v>266</v>
      </c>
      <c r="C84" s="26" t="s">
        <v>267</v>
      </c>
      <c r="D84" s="26"/>
      <c r="E84" s="29"/>
      <c r="F84" s="26"/>
      <c r="G84" s="80" t="s">
        <v>328</v>
      </c>
      <c r="H84" s="126" t="s">
        <v>414</v>
      </c>
      <c r="I84" s="99" t="s">
        <v>457</v>
      </c>
      <c r="J84" s="11">
        <v>1</v>
      </c>
    </row>
    <row r="85" spans="1:12" ht="153.75" customHeight="1" thickBot="1" x14ac:dyDescent="0.25">
      <c r="A85" s="93">
        <v>30</v>
      </c>
      <c r="B85" s="55" t="s">
        <v>268</v>
      </c>
      <c r="C85" s="55" t="s">
        <v>269</v>
      </c>
      <c r="D85" s="55"/>
      <c r="E85" s="55"/>
      <c r="F85" s="55"/>
      <c r="G85" s="110" t="s">
        <v>328</v>
      </c>
      <c r="H85" s="126" t="s">
        <v>415</v>
      </c>
      <c r="I85" s="48" t="s">
        <v>350</v>
      </c>
      <c r="J85" s="11">
        <v>1</v>
      </c>
    </row>
    <row r="86" spans="1:12" ht="20.25" customHeight="1" thickBot="1" x14ac:dyDescent="0.25">
      <c r="A86" s="12" t="s">
        <v>270</v>
      </c>
      <c r="B86" s="13"/>
      <c r="C86" s="13"/>
      <c r="D86" s="14"/>
      <c r="E86" s="14"/>
      <c r="F86" s="14"/>
      <c r="G86" s="74"/>
      <c r="H86" s="119"/>
      <c r="I86" s="119"/>
    </row>
    <row r="87" spans="1:12" ht="60" customHeight="1" thickBot="1" x14ac:dyDescent="0.25">
      <c r="A87" s="15" t="s">
        <v>0</v>
      </c>
      <c r="B87" s="13" t="s">
        <v>1</v>
      </c>
      <c r="C87" s="15" t="s">
        <v>2</v>
      </c>
      <c r="D87" s="16" t="s">
        <v>165</v>
      </c>
      <c r="E87" s="59" t="s">
        <v>166</v>
      </c>
      <c r="F87" s="16" t="s">
        <v>156</v>
      </c>
      <c r="G87" s="85" t="s">
        <v>320</v>
      </c>
      <c r="H87" s="117" t="s">
        <v>313</v>
      </c>
      <c r="I87" s="82" t="s">
        <v>333</v>
      </c>
    </row>
    <row r="88" spans="1:12" ht="328.5" customHeight="1" x14ac:dyDescent="0.2">
      <c r="A88" s="17">
        <v>31</v>
      </c>
      <c r="B88" s="18" t="s">
        <v>271</v>
      </c>
      <c r="C88" s="67" t="s">
        <v>272</v>
      </c>
      <c r="D88" s="18"/>
      <c r="E88" s="138"/>
      <c r="F88" s="18"/>
      <c r="G88" s="80" t="s">
        <v>328</v>
      </c>
      <c r="H88" s="147" t="s">
        <v>416</v>
      </c>
      <c r="I88" s="178" t="s">
        <v>458</v>
      </c>
      <c r="J88" s="11">
        <v>1</v>
      </c>
    </row>
    <row r="89" spans="1:12" ht="398.25" customHeight="1" x14ac:dyDescent="0.2">
      <c r="A89" s="20">
        <v>32</v>
      </c>
      <c r="B89" s="21" t="s">
        <v>273</v>
      </c>
      <c r="C89" s="26" t="s">
        <v>274</v>
      </c>
      <c r="D89" s="21"/>
      <c r="E89" s="29"/>
      <c r="F89" s="21"/>
      <c r="G89" s="80" t="s">
        <v>328</v>
      </c>
      <c r="H89" s="126" t="s">
        <v>417</v>
      </c>
      <c r="I89" s="48" t="s">
        <v>459</v>
      </c>
      <c r="J89" s="11">
        <v>1</v>
      </c>
    </row>
    <row r="90" spans="1:12" ht="161.1" customHeight="1" x14ac:dyDescent="0.2">
      <c r="A90" s="50">
        <v>33</v>
      </c>
      <c r="B90" s="47" t="s">
        <v>275</v>
      </c>
      <c r="C90" s="46" t="s">
        <v>276</v>
      </c>
      <c r="D90" s="47"/>
      <c r="E90" s="44"/>
      <c r="F90" s="47"/>
      <c r="G90" s="80" t="s">
        <v>328</v>
      </c>
      <c r="H90" s="126" t="s">
        <v>418</v>
      </c>
      <c r="I90" s="55" t="s">
        <v>351</v>
      </c>
      <c r="J90" s="11">
        <v>1</v>
      </c>
    </row>
    <row r="91" spans="1:12" ht="322.5" customHeight="1" x14ac:dyDescent="0.25">
      <c r="A91" s="111">
        <v>34</v>
      </c>
      <c r="B91" s="68" t="s">
        <v>277</v>
      </c>
      <c r="C91" s="112" t="s">
        <v>278</v>
      </c>
      <c r="D91" s="68"/>
      <c r="E91" s="113"/>
      <c r="F91" s="114"/>
      <c r="G91" s="110" t="s">
        <v>328</v>
      </c>
      <c r="H91" s="126" t="s">
        <v>419</v>
      </c>
      <c r="I91" s="99" t="s">
        <v>460</v>
      </c>
      <c r="K91" s="11">
        <v>1</v>
      </c>
    </row>
    <row r="92" spans="1:12" ht="180.6" customHeight="1" x14ac:dyDescent="0.2">
      <c r="A92" s="50">
        <v>35</v>
      </c>
      <c r="B92" s="68" t="s">
        <v>280</v>
      </c>
      <c r="C92" s="69" t="s">
        <v>279</v>
      </c>
      <c r="D92" s="47"/>
      <c r="E92" s="44"/>
      <c r="F92" s="47"/>
      <c r="G92" s="80" t="s">
        <v>328</v>
      </c>
      <c r="H92" s="126" t="s">
        <v>420</v>
      </c>
      <c r="I92" s="55" t="s">
        <v>339</v>
      </c>
      <c r="J92" s="11">
        <v>1</v>
      </c>
    </row>
    <row r="93" spans="1:12" ht="126" customHeight="1" x14ac:dyDescent="0.2">
      <c r="A93" s="21">
        <v>36</v>
      </c>
      <c r="B93" s="55" t="s">
        <v>281</v>
      </c>
      <c r="C93" s="48" t="s">
        <v>282</v>
      </c>
      <c r="D93" s="21"/>
      <c r="E93" s="142"/>
      <c r="F93" s="21"/>
      <c r="G93" s="80" t="s">
        <v>328</v>
      </c>
      <c r="H93" s="126" t="s">
        <v>421</v>
      </c>
      <c r="I93" s="99" t="s">
        <v>461</v>
      </c>
      <c r="J93" s="11">
        <v>1</v>
      </c>
    </row>
    <row r="94" spans="1:12" ht="110.25" customHeight="1" x14ac:dyDescent="0.2">
      <c r="A94" s="27"/>
      <c r="B94" s="27"/>
      <c r="C94" s="27"/>
      <c r="D94" s="37" t="s">
        <v>174</v>
      </c>
      <c r="E94" s="38"/>
      <c r="F94" s="39">
        <f>SUM(J94:L94)</f>
        <v>60</v>
      </c>
      <c r="G94" s="75"/>
      <c r="H94" s="120"/>
      <c r="I94" s="120"/>
      <c r="J94" s="11">
        <f>SUM(J7:J93)</f>
        <v>58</v>
      </c>
      <c r="K94" s="11">
        <f>SUM(K7:K93)</f>
        <v>2</v>
      </c>
      <c r="L94" s="11">
        <f>SUM(L7:L93)</f>
        <v>0</v>
      </c>
    </row>
    <row r="95" spans="1:12" x14ac:dyDescent="0.2">
      <c r="A95" s="27"/>
      <c r="B95" s="27"/>
      <c r="C95" s="27"/>
      <c r="D95" s="210" t="s">
        <v>175</v>
      </c>
      <c r="E95" s="210"/>
      <c r="F95" s="39">
        <f>+J94</f>
        <v>58</v>
      </c>
      <c r="G95" s="75"/>
      <c r="H95" s="120"/>
      <c r="I95" s="120"/>
    </row>
    <row r="96" spans="1:12" x14ac:dyDescent="0.2">
      <c r="A96" s="27"/>
      <c r="B96" s="27"/>
      <c r="C96" s="27"/>
      <c r="D96" s="51" t="s">
        <v>304</v>
      </c>
      <c r="E96" s="51"/>
      <c r="F96" s="39">
        <f>+K94</f>
        <v>2</v>
      </c>
      <c r="G96" s="39"/>
      <c r="H96" s="120"/>
      <c r="I96" s="120"/>
    </row>
    <row r="97" spans="1:11" x14ac:dyDescent="0.2">
      <c r="A97" s="27"/>
      <c r="B97" s="27"/>
      <c r="C97" s="27"/>
      <c r="D97" s="51" t="s">
        <v>305</v>
      </c>
      <c r="E97" s="51"/>
      <c r="F97" s="39">
        <f>+L94</f>
        <v>0</v>
      </c>
      <c r="G97" s="39"/>
      <c r="H97" s="120"/>
      <c r="I97" s="120"/>
    </row>
    <row r="98" spans="1:11" x14ac:dyDescent="0.2">
      <c r="A98" s="27"/>
      <c r="B98" s="27"/>
      <c r="C98" s="27"/>
      <c r="D98" s="37" t="s">
        <v>176</v>
      </c>
      <c r="E98" s="37"/>
      <c r="F98" s="40">
        <f>F95/F94</f>
        <v>0.96666666666666667</v>
      </c>
      <c r="G98" s="40"/>
      <c r="H98" s="121"/>
      <c r="I98" s="121"/>
    </row>
    <row r="99" spans="1:11" x14ac:dyDescent="0.2">
      <c r="A99" s="27"/>
      <c r="B99" s="27"/>
      <c r="C99" s="27"/>
      <c r="D99" s="27"/>
      <c r="E99" s="27"/>
      <c r="F99" s="27"/>
      <c r="G99" s="27"/>
      <c r="H99" s="122"/>
      <c r="I99" s="122"/>
      <c r="K99" s="36"/>
    </row>
    <row r="100" spans="1:11" x14ac:dyDescent="0.2">
      <c r="A100" s="27"/>
      <c r="B100" s="27"/>
      <c r="C100" s="27"/>
      <c r="D100" s="27"/>
      <c r="E100" s="27"/>
      <c r="F100" s="27"/>
      <c r="G100" s="27"/>
      <c r="H100" s="122"/>
      <c r="I100" s="122"/>
    </row>
    <row r="101" spans="1:11" x14ac:dyDescent="0.2">
      <c r="A101" s="27"/>
      <c r="B101" s="27"/>
      <c r="C101" s="27"/>
      <c r="D101" s="27"/>
      <c r="E101" s="27"/>
      <c r="F101" s="27"/>
      <c r="G101" s="27"/>
      <c r="H101" s="122"/>
      <c r="I101" s="122"/>
    </row>
    <row r="102" spans="1:11" x14ac:dyDescent="0.2">
      <c r="A102" s="27"/>
      <c r="B102" s="27"/>
      <c r="C102" s="27"/>
      <c r="D102" s="27"/>
      <c r="E102" s="27"/>
      <c r="F102" s="27"/>
      <c r="G102" s="27"/>
      <c r="H102" s="122"/>
      <c r="I102" s="122"/>
    </row>
    <row r="103" spans="1:11" x14ac:dyDescent="0.2">
      <c r="A103" s="27"/>
      <c r="B103" s="27"/>
      <c r="C103" s="27"/>
      <c r="D103" s="27"/>
      <c r="E103" s="27"/>
      <c r="F103" s="27"/>
      <c r="G103" s="27"/>
      <c r="H103" s="122"/>
      <c r="I103" s="122"/>
    </row>
    <row r="104" spans="1:11" x14ac:dyDescent="0.2">
      <c r="A104" s="27"/>
      <c r="B104" s="27"/>
      <c r="C104" s="27"/>
      <c r="D104" s="27"/>
      <c r="E104" s="27"/>
      <c r="F104" s="27"/>
      <c r="G104" s="27"/>
      <c r="H104" s="122"/>
      <c r="I104" s="122"/>
    </row>
    <row r="105" spans="1:11" x14ac:dyDescent="0.2">
      <c r="A105" s="27"/>
      <c r="B105" s="27"/>
      <c r="C105" s="27"/>
      <c r="D105" s="27"/>
      <c r="E105" s="27"/>
      <c r="F105" s="27"/>
      <c r="G105" s="27"/>
      <c r="H105" s="122"/>
      <c r="I105" s="122"/>
    </row>
    <row r="106" spans="1:11" x14ac:dyDescent="0.2">
      <c r="A106" s="27"/>
      <c r="B106" s="27"/>
      <c r="C106" s="27"/>
      <c r="D106" s="27"/>
      <c r="E106" s="27"/>
      <c r="F106" s="27"/>
      <c r="G106" s="27"/>
      <c r="H106" s="122"/>
      <c r="I106" s="122"/>
    </row>
    <row r="107" spans="1:11" x14ac:dyDescent="0.2">
      <c r="A107" s="27"/>
      <c r="B107" s="27"/>
      <c r="C107" s="27"/>
      <c r="D107" s="27"/>
      <c r="E107" s="27"/>
      <c r="F107" s="27"/>
      <c r="G107" s="27"/>
      <c r="H107" s="122"/>
      <c r="I107" s="122"/>
    </row>
    <row r="108" spans="1:11" x14ac:dyDescent="0.2">
      <c r="A108" s="27"/>
      <c r="B108" s="27"/>
      <c r="C108" s="27"/>
      <c r="D108" s="27"/>
      <c r="E108" s="27"/>
      <c r="F108" s="27"/>
      <c r="G108" s="27"/>
      <c r="H108" s="122"/>
      <c r="I108" s="122"/>
    </row>
    <row r="109" spans="1:11" x14ac:dyDescent="0.2">
      <c r="A109" s="27"/>
      <c r="B109" s="27"/>
      <c r="C109" s="27"/>
      <c r="D109" s="27"/>
      <c r="E109" s="27"/>
      <c r="F109" s="27"/>
      <c r="G109" s="27"/>
      <c r="H109" s="122"/>
      <c r="I109" s="122"/>
    </row>
    <row r="110" spans="1:11" x14ac:dyDescent="0.2">
      <c r="A110" s="27"/>
      <c r="B110" s="27"/>
      <c r="C110" s="27"/>
      <c r="D110" s="27"/>
      <c r="E110" s="27"/>
      <c r="F110" s="27"/>
      <c r="G110" s="27"/>
      <c r="H110" s="122"/>
      <c r="I110" s="122"/>
    </row>
    <row r="111" spans="1:11" x14ac:dyDescent="0.2">
      <c r="A111" s="27"/>
      <c r="B111" s="27"/>
      <c r="C111" s="27"/>
      <c r="D111" s="27"/>
      <c r="E111" s="27"/>
      <c r="F111" s="27"/>
      <c r="G111" s="27"/>
      <c r="H111" s="122"/>
      <c r="I111" s="122"/>
    </row>
    <row r="112" spans="1:11" x14ac:dyDescent="0.2">
      <c r="A112" s="27"/>
      <c r="B112" s="27"/>
      <c r="C112" s="27"/>
      <c r="D112" s="27"/>
      <c r="E112" s="27"/>
      <c r="F112" s="27"/>
      <c r="G112" s="27"/>
      <c r="H112" s="122"/>
      <c r="I112" s="122"/>
    </row>
    <row r="113" spans="1:9" x14ac:dyDescent="0.2">
      <c r="A113" s="27"/>
      <c r="B113" s="27"/>
      <c r="C113" s="27"/>
      <c r="D113" s="27"/>
      <c r="E113" s="27"/>
      <c r="F113" s="27"/>
      <c r="G113" s="27"/>
      <c r="H113" s="122"/>
      <c r="I113" s="122"/>
    </row>
    <row r="114" spans="1:9" x14ac:dyDescent="0.2">
      <c r="A114" s="27"/>
      <c r="B114" s="27"/>
      <c r="C114" s="27"/>
      <c r="D114" s="27"/>
      <c r="E114" s="27"/>
      <c r="F114" s="27"/>
      <c r="G114" s="27"/>
      <c r="H114" s="122"/>
      <c r="I114" s="122"/>
    </row>
    <row r="115" spans="1:9" x14ac:dyDescent="0.2">
      <c r="A115" s="27"/>
      <c r="B115" s="27"/>
      <c r="C115" s="27"/>
      <c r="D115" s="27"/>
      <c r="E115" s="27"/>
      <c r="F115" s="27"/>
      <c r="G115" s="27"/>
      <c r="H115" s="122"/>
      <c r="I115" s="122"/>
    </row>
    <row r="116" spans="1:9" x14ac:dyDescent="0.2">
      <c r="A116" s="27"/>
      <c r="B116" s="27"/>
      <c r="C116" s="27"/>
      <c r="D116" s="27"/>
      <c r="E116" s="27"/>
      <c r="F116" s="27"/>
      <c r="G116" s="27"/>
      <c r="H116" s="122"/>
      <c r="I116" s="122"/>
    </row>
    <row r="117" spans="1:9" x14ac:dyDescent="0.2">
      <c r="A117" s="27"/>
      <c r="B117" s="27"/>
      <c r="C117" s="27"/>
      <c r="D117" s="27"/>
      <c r="E117" s="27"/>
      <c r="F117" s="27"/>
      <c r="G117" s="27"/>
      <c r="H117" s="122"/>
      <c r="I117" s="122"/>
    </row>
    <row r="118" spans="1:9" x14ac:dyDescent="0.2">
      <c r="A118" s="27"/>
      <c r="B118" s="27"/>
      <c r="C118" s="27"/>
      <c r="D118" s="27"/>
      <c r="E118" s="27"/>
      <c r="F118" s="27"/>
      <c r="G118" s="27"/>
      <c r="H118" s="122"/>
      <c r="I118" s="122"/>
    </row>
    <row r="119" spans="1:9" x14ac:dyDescent="0.2">
      <c r="A119" s="27"/>
      <c r="B119" s="27"/>
      <c r="C119" s="27"/>
      <c r="D119" s="27"/>
      <c r="E119" s="27"/>
      <c r="F119" s="27"/>
      <c r="G119" s="27"/>
      <c r="H119" s="122"/>
      <c r="I119" s="122"/>
    </row>
    <row r="120" spans="1:9" x14ac:dyDescent="0.2">
      <c r="A120" s="27"/>
      <c r="B120" s="27"/>
      <c r="C120" s="27"/>
      <c r="D120" s="27"/>
      <c r="E120" s="27"/>
      <c r="F120" s="27"/>
      <c r="G120" s="27"/>
      <c r="H120" s="122"/>
      <c r="I120" s="122"/>
    </row>
    <row r="121" spans="1:9" x14ac:dyDescent="0.2">
      <c r="A121" s="27"/>
      <c r="B121" s="27"/>
      <c r="C121" s="27"/>
      <c r="D121" s="27"/>
      <c r="E121" s="27"/>
      <c r="F121" s="27"/>
      <c r="G121" s="27"/>
      <c r="H121" s="122"/>
      <c r="I121" s="122"/>
    </row>
    <row r="122" spans="1:9" x14ac:dyDescent="0.2">
      <c r="A122" s="27"/>
      <c r="B122" s="27"/>
      <c r="C122" s="27"/>
      <c r="D122" s="27"/>
      <c r="E122" s="27"/>
      <c r="F122" s="27"/>
      <c r="G122" s="27"/>
      <c r="H122" s="122"/>
      <c r="I122" s="122"/>
    </row>
    <row r="123" spans="1:9" x14ac:dyDescent="0.2">
      <c r="A123" s="27"/>
      <c r="B123" s="27"/>
      <c r="C123" s="27"/>
      <c r="D123" s="27"/>
      <c r="E123" s="27"/>
      <c r="F123" s="27"/>
      <c r="G123" s="27"/>
      <c r="H123" s="122"/>
      <c r="I123" s="122"/>
    </row>
    <row r="124" spans="1:9" x14ac:dyDescent="0.2">
      <c r="A124" s="27"/>
      <c r="B124" s="27"/>
      <c r="C124" s="27"/>
      <c r="D124" s="27"/>
      <c r="E124" s="27"/>
      <c r="F124" s="27"/>
      <c r="G124" s="27"/>
      <c r="H124" s="122"/>
      <c r="I124" s="122"/>
    </row>
    <row r="125" spans="1:9" x14ac:dyDescent="0.2">
      <c r="A125" s="27"/>
      <c r="B125" s="27"/>
      <c r="C125" s="27"/>
      <c r="D125" s="27"/>
      <c r="E125" s="27"/>
      <c r="F125" s="27"/>
      <c r="G125" s="27"/>
      <c r="H125" s="122"/>
      <c r="I125" s="122"/>
    </row>
    <row r="126" spans="1:9" x14ac:dyDescent="0.2">
      <c r="A126" s="27"/>
      <c r="B126" s="27"/>
      <c r="C126" s="27"/>
      <c r="D126" s="27"/>
      <c r="E126" s="27"/>
      <c r="F126" s="27"/>
      <c r="G126" s="27"/>
      <c r="H126" s="122"/>
      <c r="I126" s="122"/>
    </row>
    <row r="127" spans="1:9" x14ac:dyDescent="0.2">
      <c r="A127" s="27"/>
      <c r="B127" s="27"/>
      <c r="C127" s="27"/>
      <c r="D127" s="27"/>
      <c r="E127" s="27"/>
      <c r="F127" s="27"/>
      <c r="G127" s="27"/>
      <c r="H127" s="122"/>
      <c r="I127" s="122"/>
    </row>
    <row r="128" spans="1:9" x14ac:dyDescent="0.2">
      <c r="A128" s="27"/>
      <c r="B128" s="27"/>
      <c r="C128" s="27"/>
      <c r="D128" s="27"/>
      <c r="E128" s="27"/>
      <c r="F128" s="27"/>
      <c r="G128" s="27"/>
      <c r="H128" s="122"/>
      <c r="I128" s="122"/>
    </row>
    <row r="129" spans="1:9" x14ac:dyDescent="0.2">
      <c r="A129" s="27"/>
      <c r="B129" s="27"/>
      <c r="C129" s="27"/>
      <c r="D129" s="27"/>
      <c r="E129" s="27"/>
      <c r="F129" s="27"/>
      <c r="G129" s="27"/>
      <c r="H129" s="122"/>
      <c r="I129" s="122"/>
    </row>
    <row r="130" spans="1:9" x14ac:dyDescent="0.2">
      <c r="A130" s="27"/>
      <c r="B130" s="27"/>
      <c r="C130" s="27"/>
      <c r="D130" s="27"/>
      <c r="E130" s="27"/>
      <c r="F130" s="27"/>
      <c r="G130" s="27"/>
      <c r="H130" s="122"/>
      <c r="I130" s="122"/>
    </row>
    <row r="131" spans="1:9" x14ac:dyDescent="0.2">
      <c r="A131" s="27"/>
      <c r="B131" s="27"/>
      <c r="C131" s="27"/>
      <c r="D131" s="27"/>
      <c r="E131" s="27"/>
      <c r="F131" s="27"/>
      <c r="G131" s="27"/>
      <c r="H131" s="122"/>
      <c r="I131" s="122"/>
    </row>
    <row r="132" spans="1:9" x14ac:dyDescent="0.2">
      <c r="A132" s="27"/>
      <c r="B132" s="27"/>
      <c r="C132" s="27"/>
      <c r="D132" s="27"/>
      <c r="E132" s="27"/>
      <c r="F132" s="27"/>
      <c r="G132" s="27"/>
      <c r="H132" s="122"/>
      <c r="I132" s="122"/>
    </row>
    <row r="133" spans="1:9" x14ac:dyDescent="0.2">
      <c r="A133" s="27"/>
      <c r="B133" s="27"/>
      <c r="C133" s="27"/>
      <c r="D133" s="27"/>
      <c r="E133" s="27"/>
      <c r="F133" s="27"/>
      <c r="G133" s="27"/>
      <c r="H133" s="122"/>
      <c r="I133" s="122"/>
    </row>
    <row r="134" spans="1:9" x14ac:dyDescent="0.2">
      <c r="A134" s="27"/>
      <c r="B134" s="27"/>
      <c r="C134" s="27"/>
      <c r="D134" s="27"/>
      <c r="E134" s="27"/>
      <c r="F134" s="27"/>
      <c r="G134" s="27"/>
      <c r="H134" s="122"/>
      <c r="I134" s="122"/>
    </row>
    <row r="135" spans="1:9" x14ac:dyDescent="0.2">
      <c r="A135" s="27"/>
      <c r="B135" s="27"/>
      <c r="C135" s="27"/>
      <c r="D135" s="27"/>
      <c r="E135" s="27"/>
      <c r="F135" s="27"/>
      <c r="G135" s="27"/>
      <c r="H135" s="122"/>
      <c r="I135" s="122"/>
    </row>
    <row r="136" spans="1:9" x14ac:dyDescent="0.2">
      <c r="A136" s="27"/>
      <c r="B136" s="27"/>
      <c r="C136" s="27"/>
      <c r="D136" s="27"/>
      <c r="E136" s="27"/>
      <c r="F136" s="27"/>
      <c r="G136" s="27"/>
      <c r="H136" s="122"/>
      <c r="I136" s="122"/>
    </row>
    <row r="137" spans="1:9" x14ac:dyDescent="0.2">
      <c r="A137" s="27"/>
      <c r="B137" s="27"/>
      <c r="C137" s="27"/>
      <c r="D137" s="27"/>
      <c r="E137" s="27"/>
      <c r="F137" s="27"/>
      <c r="G137" s="27"/>
      <c r="H137" s="122"/>
      <c r="I137" s="122"/>
    </row>
    <row r="138" spans="1:9" x14ac:dyDescent="0.2">
      <c r="A138" s="27"/>
      <c r="B138" s="27"/>
      <c r="C138" s="27"/>
      <c r="D138" s="27"/>
      <c r="E138" s="27"/>
      <c r="F138" s="27"/>
      <c r="G138" s="27"/>
      <c r="H138" s="122"/>
      <c r="I138" s="122"/>
    </row>
    <row r="139" spans="1:9" x14ac:dyDescent="0.2">
      <c r="A139" s="27"/>
      <c r="B139" s="27"/>
      <c r="C139" s="27"/>
      <c r="D139" s="27"/>
      <c r="E139" s="27"/>
      <c r="F139" s="27"/>
      <c r="G139" s="27"/>
      <c r="H139" s="122"/>
      <c r="I139" s="122"/>
    </row>
    <row r="140" spans="1:9" x14ac:dyDescent="0.2">
      <c r="A140" s="27"/>
      <c r="B140" s="27"/>
      <c r="C140" s="27"/>
      <c r="D140" s="27"/>
      <c r="E140" s="27"/>
      <c r="F140" s="27"/>
      <c r="G140" s="27"/>
      <c r="H140" s="122"/>
      <c r="I140" s="122"/>
    </row>
    <row r="141" spans="1:9" x14ac:dyDescent="0.2">
      <c r="A141" s="27"/>
      <c r="B141" s="27"/>
      <c r="C141" s="27"/>
      <c r="D141" s="27"/>
      <c r="E141" s="27"/>
      <c r="F141" s="27"/>
      <c r="G141" s="27"/>
      <c r="H141" s="122"/>
      <c r="I141" s="122"/>
    </row>
    <row r="142" spans="1:9" x14ac:dyDescent="0.2">
      <c r="A142" s="27"/>
      <c r="B142" s="27"/>
      <c r="C142" s="27"/>
      <c r="D142" s="27"/>
      <c r="E142" s="27"/>
      <c r="F142" s="27"/>
      <c r="G142" s="27"/>
      <c r="H142" s="122"/>
      <c r="I142" s="122"/>
    </row>
    <row r="143" spans="1:9" x14ac:dyDescent="0.2">
      <c r="A143" s="27"/>
      <c r="B143" s="27"/>
      <c r="C143" s="27"/>
      <c r="D143" s="27"/>
      <c r="E143" s="27"/>
      <c r="F143" s="27"/>
      <c r="G143" s="27"/>
      <c r="H143" s="122"/>
      <c r="I143" s="122"/>
    </row>
    <row r="144" spans="1:9" x14ac:dyDescent="0.2">
      <c r="A144" s="27"/>
      <c r="B144" s="27"/>
      <c r="C144" s="27"/>
      <c r="D144" s="27"/>
      <c r="E144" s="27"/>
      <c r="F144" s="27"/>
      <c r="G144" s="27"/>
      <c r="H144" s="122"/>
      <c r="I144" s="122"/>
    </row>
    <row r="145" spans="1:9" x14ac:dyDescent="0.2">
      <c r="A145" s="27"/>
      <c r="B145" s="27"/>
      <c r="C145" s="27"/>
      <c r="D145" s="27"/>
      <c r="E145" s="27"/>
      <c r="F145" s="27"/>
      <c r="G145" s="27"/>
      <c r="H145" s="122"/>
      <c r="I145" s="122"/>
    </row>
    <row r="146" spans="1:9" x14ac:dyDescent="0.2">
      <c r="A146" s="27"/>
      <c r="B146" s="27"/>
      <c r="C146" s="27"/>
      <c r="D146" s="27"/>
      <c r="E146" s="27"/>
      <c r="F146" s="27"/>
      <c r="G146" s="27"/>
      <c r="H146" s="122"/>
      <c r="I146" s="122"/>
    </row>
    <row r="147" spans="1:9" x14ac:dyDescent="0.2">
      <c r="A147" s="27"/>
      <c r="B147" s="27"/>
      <c r="C147" s="27"/>
      <c r="D147" s="27"/>
      <c r="E147" s="27"/>
      <c r="F147" s="27"/>
      <c r="G147" s="27"/>
      <c r="H147" s="122"/>
      <c r="I147" s="122"/>
    </row>
    <row r="148" spans="1:9" x14ac:dyDescent="0.2">
      <c r="A148" s="27"/>
      <c r="B148" s="27"/>
      <c r="C148" s="27"/>
      <c r="D148" s="27"/>
      <c r="E148" s="27"/>
      <c r="F148" s="27"/>
      <c r="G148" s="27"/>
      <c r="H148" s="122"/>
      <c r="I148" s="122"/>
    </row>
    <row r="149" spans="1:9" x14ac:dyDescent="0.2">
      <c r="A149" s="27"/>
      <c r="B149" s="27"/>
      <c r="C149" s="27"/>
      <c r="D149" s="27"/>
      <c r="E149" s="27"/>
      <c r="F149" s="27"/>
      <c r="G149" s="27"/>
      <c r="H149" s="122"/>
      <c r="I149" s="122"/>
    </row>
    <row r="150" spans="1:9" x14ac:dyDescent="0.2">
      <c r="A150" s="27"/>
      <c r="B150" s="27"/>
      <c r="C150" s="27"/>
      <c r="D150" s="27"/>
      <c r="E150" s="27"/>
      <c r="F150" s="27"/>
      <c r="G150" s="27"/>
      <c r="H150" s="122"/>
      <c r="I150" s="122"/>
    </row>
    <row r="151" spans="1:9" x14ac:dyDescent="0.2">
      <c r="A151" s="27"/>
      <c r="B151" s="27"/>
      <c r="C151" s="27"/>
      <c r="D151" s="27"/>
      <c r="E151" s="27"/>
      <c r="F151" s="27"/>
      <c r="G151" s="27"/>
      <c r="H151" s="122"/>
      <c r="I151" s="122"/>
    </row>
    <row r="152" spans="1:9" x14ac:dyDescent="0.2">
      <c r="A152" s="27"/>
      <c r="B152" s="27"/>
      <c r="C152" s="27"/>
      <c r="D152" s="27"/>
      <c r="E152" s="27"/>
      <c r="F152" s="27"/>
      <c r="G152" s="27"/>
      <c r="H152" s="122"/>
      <c r="I152" s="122"/>
    </row>
    <row r="153" spans="1:9" x14ac:dyDescent="0.2">
      <c r="A153" s="27"/>
      <c r="B153" s="27"/>
      <c r="C153" s="27"/>
      <c r="D153" s="27"/>
      <c r="E153" s="27"/>
      <c r="F153" s="27"/>
      <c r="G153" s="27"/>
      <c r="H153" s="122"/>
      <c r="I153" s="122"/>
    </row>
    <row r="154" spans="1:9" x14ac:dyDescent="0.2">
      <c r="A154" s="27"/>
      <c r="B154" s="27"/>
      <c r="C154" s="27"/>
      <c r="D154" s="27"/>
      <c r="E154" s="27"/>
      <c r="F154" s="27"/>
      <c r="G154" s="27"/>
      <c r="H154" s="122"/>
      <c r="I154" s="122"/>
    </row>
    <row r="155" spans="1:9" x14ac:dyDescent="0.2">
      <c r="A155" s="27"/>
      <c r="B155" s="27"/>
      <c r="C155" s="27"/>
      <c r="D155" s="27"/>
      <c r="E155" s="27"/>
      <c r="F155" s="27"/>
      <c r="G155" s="27"/>
      <c r="H155" s="122"/>
      <c r="I155" s="122"/>
    </row>
    <row r="156" spans="1:9" x14ac:dyDescent="0.2">
      <c r="A156" s="27"/>
      <c r="B156" s="27"/>
      <c r="C156" s="27"/>
      <c r="D156" s="27"/>
      <c r="E156" s="27"/>
      <c r="F156" s="27"/>
      <c r="G156" s="27"/>
      <c r="H156" s="122"/>
      <c r="I156" s="122"/>
    </row>
    <row r="157" spans="1:9" x14ac:dyDescent="0.2">
      <c r="A157" s="27"/>
      <c r="B157" s="27"/>
      <c r="C157" s="27"/>
      <c r="D157" s="27"/>
      <c r="E157" s="27"/>
      <c r="F157" s="27"/>
      <c r="G157" s="27"/>
      <c r="H157" s="122"/>
      <c r="I157" s="122"/>
    </row>
    <row r="158" spans="1:9" x14ac:dyDescent="0.2">
      <c r="A158" s="27"/>
      <c r="B158" s="27"/>
      <c r="C158" s="27"/>
      <c r="D158" s="27"/>
      <c r="E158" s="27"/>
      <c r="F158" s="27"/>
      <c r="G158" s="27"/>
      <c r="H158" s="122"/>
      <c r="I158" s="122"/>
    </row>
    <row r="159" spans="1:9" x14ac:dyDescent="0.2">
      <c r="A159" s="27"/>
      <c r="B159" s="27"/>
      <c r="C159" s="27"/>
      <c r="D159" s="27"/>
      <c r="E159" s="27"/>
      <c r="F159" s="27"/>
      <c r="G159" s="27"/>
      <c r="H159" s="122"/>
      <c r="I159" s="122"/>
    </row>
    <row r="160" spans="1:9" x14ac:dyDescent="0.2">
      <c r="A160" s="27"/>
      <c r="B160" s="27"/>
      <c r="C160" s="27"/>
      <c r="D160" s="27"/>
      <c r="E160" s="27"/>
      <c r="F160" s="27"/>
      <c r="G160" s="27"/>
      <c r="H160" s="122"/>
      <c r="I160" s="122"/>
    </row>
    <row r="161" spans="1:9" x14ac:dyDescent="0.2">
      <c r="A161" s="27"/>
      <c r="B161" s="27"/>
      <c r="C161" s="27"/>
      <c r="D161" s="27"/>
      <c r="E161" s="27"/>
      <c r="F161" s="27"/>
      <c r="G161" s="27"/>
      <c r="H161" s="122"/>
      <c r="I161" s="122"/>
    </row>
    <row r="162" spans="1:9" x14ac:dyDescent="0.2">
      <c r="A162" s="27"/>
      <c r="B162" s="27"/>
      <c r="C162" s="27"/>
      <c r="D162" s="27"/>
      <c r="E162" s="27"/>
      <c r="F162" s="27"/>
      <c r="G162" s="27"/>
      <c r="H162" s="122"/>
      <c r="I162" s="122"/>
    </row>
    <row r="163" spans="1:9" x14ac:dyDescent="0.2">
      <c r="A163" s="27"/>
      <c r="B163" s="27"/>
      <c r="C163" s="27"/>
      <c r="D163" s="27"/>
      <c r="E163" s="27"/>
      <c r="F163" s="27"/>
      <c r="G163" s="27"/>
      <c r="H163" s="122"/>
      <c r="I163" s="122"/>
    </row>
    <row r="164" spans="1:9" x14ac:dyDescent="0.2">
      <c r="A164" s="27"/>
      <c r="B164" s="27"/>
      <c r="C164" s="27"/>
      <c r="D164" s="27"/>
      <c r="E164" s="27"/>
      <c r="F164" s="27"/>
      <c r="G164" s="27"/>
      <c r="H164" s="122"/>
      <c r="I164" s="122"/>
    </row>
    <row r="165" spans="1:9" x14ac:dyDescent="0.2">
      <c r="A165" s="27"/>
      <c r="B165" s="27"/>
      <c r="C165" s="27"/>
      <c r="D165" s="27"/>
      <c r="E165" s="27"/>
      <c r="F165" s="27"/>
      <c r="G165" s="27"/>
      <c r="H165" s="122"/>
      <c r="I165" s="122"/>
    </row>
    <row r="166" spans="1:9" x14ac:dyDescent="0.2">
      <c r="A166" s="27"/>
      <c r="B166" s="27"/>
      <c r="C166" s="27"/>
      <c r="D166" s="27"/>
      <c r="E166" s="27"/>
      <c r="F166" s="27"/>
      <c r="G166" s="27"/>
      <c r="H166" s="122"/>
      <c r="I166" s="122"/>
    </row>
    <row r="167" spans="1:9" x14ac:dyDescent="0.2">
      <c r="A167" s="27"/>
      <c r="B167" s="27"/>
      <c r="C167" s="27"/>
      <c r="D167" s="27"/>
      <c r="E167" s="27"/>
      <c r="F167" s="27"/>
      <c r="G167" s="27"/>
      <c r="H167" s="122"/>
      <c r="I167" s="122"/>
    </row>
    <row r="168" spans="1:9" x14ac:dyDescent="0.2">
      <c r="A168" s="27"/>
      <c r="B168" s="27"/>
      <c r="C168" s="27"/>
      <c r="D168" s="27"/>
      <c r="E168" s="27"/>
      <c r="F168" s="27"/>
      <c r="G168" s="27"/>
      <c r="H168" s="122"/>
      <c r="I168" s="122"/>
    </row>
    <row r="169" spans="1:9" x14ac:dyDescent="0.2">
      <c r="A169" s="27"/>
      <c r="B169" s="27"/>
      <c r="C169" s="27"/>
      <c r="D169" s="27"/>
      <c r="E169" s="27"/>
      <c r="F169" s="27"/>
      <c r="G169" s="27"/>
      <c r="H169" s="122"/>
      <c r="I169" s="122"/>
    </row>
    <row r="170" spans="1:9" x14ac:dyDescent="0.2">
      <c r="A170" s="27"/>
      <c r="B170" s="27"/>
      <c r="C170" s="27"/>
      <c r="D170" s="27"/>
      <c r="E170" s="27"/>
      <c r="F170" s="27"/>
      <c r="G170" s="27"/>
      <c r="H170" s="122"/>
      <c r="I170" s="122"/>
    </row>
    <row r="171" spans="1:9" x14ac:dyDescent="0.2">
      <c r="A171" s="27"/>
      <c r="B171" s="27"/>
      <c r="C171" s="27"/>
      <c r="D171" s="27"/>
      <c r="E171" s="27"/>
      <c r="F171" s="27"/>
      <c r="G171" s="27"/>
      <c r="H171" s="122"/>
      <c r="I171" s="122"/>
    </row>
    <row r="172" spans="1:9" x14ac:dyDescent="0.2">
      <c r="A172" s="27"/>
      <c r="B172" s="27"/>
      <c r="C172" s="27"/>
      <c r="D172" s="27"/>
      <c r="E172" s="27"/>
      <c r="F172" s="27"/>
      <c r="G172" s="27"/>
      <c r="H172" s="122"/>
      <c r="I172" s="122"/>
    </row>
    <row r="173" spans="1:9" x14ac:dyDescent="0.2">
      <c r="A173" s="27"/>
      <c r="B173" s="27"/>
      <c r="C173" s="27"/>
      <c r="D173" s="27"/>
      <c r="E173" s="27"/>
      <c r="F173" s="27"/>
      <c r="G173" s="27"/>
      <c r="H173" s="122"/>
      <c r="I173" s="122"/>
    </row>
    <row r="174" spans="1:9" x14ac:dyDescent="0.2">
      <c r="A174" s="27"/>
      <c r="B174" s="27"/>
      <c r="C174" s="27"/>
      <c r="D174" s="27"/>
      <c r="E174" s="27"/>
      <c r="F174" s="27"/>
      <c r="G174" s="27"/>
      <c r="H174" s="122"/>
      <c r="I174" s="122"/>
    </row>
    <row r="175" spans="1:9" x14ac:dyDescent="0.2">
      <c r="A175" s="27"/>
      <c r="B175" s="27"/>
      <c r="C175" s="27"/>
      <c r="D175" s="27"/>
      <c r="E175" s="27"/>
      <c r="F175" s="27"/>
      <c r="G175" s="27"/>
      <c r="H175" s="122"/>
      <c r="I175" s="122"/>
    </row>
    <row r="176" spans="1:9" x14ac:dyDescent="0.2">
      <c r="A176" s="27"/>
      <c r="B176" s="27"/>
      <c r="C176" s="27"/>
      <c r="D176" s="27"/>
      <c r="E176" s="27"/>
      <c r="F176" s="27"/>
      <c r="G176" s="27"/>
      <c r="H176" s="122"/>
      <c r="I176" s="122"/>
    </row>
    <row r="177" spans="1:9" x14ac:dyDescent="0.2">
      <c r="A177" s="27"/>
      <c r="B177" s="27"/>
      <c r="C177" s="27"/>
      <c r="D177" s="27"/>
      <c r="E177" s="27"/>
      <c r="F177" s="27"/>
      <c r="G177" s="27"/>
      <c r="H177" s="122"/>
      <c r="I177" s="122"/>
    </row>
    <row r="178" spans="1:9" x14ac:dyDescent="0.2">
      <c r="A178" s="27"/>
      <c r="B178" s="27"/>
      <c r="C178" s="27"/>
      <c r="D178" s="27"/>
      <c r="E178" s="27"/>
      <c r="F178" s="27"/>
      <c r="G178" s="27"/>
      <c r="H178" s="122"/>
      <c r="I178" s="122"/>
    </row>
    <row r="179" spans="1:9" x14ac:dyDescent="0.2">
      <c r="A179" s="27"/>
      <c r="B179" s="27"/>
      <c r="C179" s="27"/>
      <c r="D179" s="27"/>
      <c r="E179" s="27"/>
      <c r="F179" s="27"/>
      <c r="G179" s="27"/>
      <c r="H179" s="122"/>
      <c r="I179" s="122"/>
    </row>
    <row r="180" spans="1:9" x14ac:dyDescent="0.2">
      <c r="A180" s="27"/>
      <c r="B180" s="27"/>
      <c r="C180" s="27"/>
      <c r="D180" s="27"/>
      <c r="E180" s="27"/>
      <c r="F180" s="27"/>
      <c r="G180" s="27"/>
      <c r="H180" s="122"/>
      <c r="I180" s="122"/>
    </row>
    <row r="181" spans="1:9" x14ac:dyDescent="0.2">
      <c r="A181" s="27"/>
      <c r="B181" s="27"/>
      <c r="C181" s="27"/>
      <c r="D181" s="27"/>
      <c r="E181" s="27"/>
      <c r="F181" s="27"/>
      <c r="G181" s="27"/>
      <c r="H181" s="122"/>
      <c r="I181" s="122"/>
    </row>
    <row r="182" spans="1:9" x14ac:dyDescent="0.2">
      <c r="A182" s="27"/>
      <c r="B182" s="27"/>
      <c r="C182" s="27"/>
      <c r="D182" s="27"/>
      <c r="E182" s="27"/>
      <c r="F182" s="27"/>
      <c r="G182" s="27"/>
      <c r="H182" s="122"/>
      <c r="I182" s="122"/>
    </row>
    <row r="183" spans="1:9" x14ac:dyDescent="0.2">
      <c r="A183" s="27"/>
      <c r="B183" s="27"/>
      <c r="C183" s="27"/>
      <c r="D183" s="27"/>
      <c r="E183" s="27"/>
      <c r="F183" s="27"/>
      <c r="G183" s="27"/>
      <c r="H183" s="122"/>
      <c r="I183" s="122"/>
    </row>
    <row r="184" spans="1:9" x14ac:dyDescent="0.2">
      <c r="A184" s="27"/>
      <c r="B184" s="27"/>
      <c r="C184" s="27"/>
      <c r="D184" s="27"/>
      <c r="E184" s="27"/>
      <c r="F184" s="27"/>
      <c r="G184" s="27"/>
      <c r="H184" s="122"/>
      <c r="I184" s="122"/>
    </row>
    <row r="185" spans="1:9" x14ac:dyDescent="0.2">
      <c r="A185" s="27"/>
      <c r="B185" s="27"/>
      <c r="C185" s="27"/>
      <c r="D185" s="27"/>
      <c r="E185" s="27"/>
      <c r="F185" s="27"/>
      <c r="G185" s="27"/>
      <c r="H185" s="122"/>
      <c r="I185" s="122"/>
    </row>
    <row r="186" spans="1:9" x14ac:dyDescent="0.2">
      <c r="A186" s="27"/>
      <c r="B186" s="27"/>
      <c r="C186" s="27"/>
      <c r="D186" s="27"/>
      <c r="E186" s="27"/>
      <c r="F186" s="27"/>
      <c r="G186" s="27"/>
      <c r="H186" s="122"/>
      <c r="I186" s="122"/>
    </row>
    <row r="187" spans="1:9" x14ac:dyDescent="0.2">
      <c r="A187" s="27"/>
      <c r="B187" s="27"/>
      <c r="C187" s="27"/>
      <c r="D187" s="27"/>
      <c r="E187" s="27"/>
      <c r="F187" s="27"/>
      <c r="G187" s="27"/>
      <c r="H187" s="122"/>
      <c r="I187" s="122"/>
    </row>
    <row r="188" spans="1:9" x14ac:dyDescent="0.2">
      <c r="A188" s="27"/>
      <c r="B188" s="27"/>
      <c r="C188" s="27"/>
      <c r="D188" s="27"/>
      <c r="E188" s="27"/>
      <c r="F188" s="27"/>
      <c r="G188" s="27"/>
      <c r="H188" s="122"/>
      <c r="I188" s="122"/>
    </row>
    <row r="189" spans="1:9" x14ac:dyDescent="0.2">
      <c r="A189" s="27"/>
      <c r="B189" s="27"/>
      <c r="C189" s="27"/>
      <c r="D189" s="27"/>
      <c r="E189" s="27"/>
      <c r="F189" s="27"/>
      <c r="G189" s="27"/>
      <c r="H189" s="122"/>
      <c r="I189" s="122"/>
    </row>
    <row r="190" spans="1:9" x14ac:dyDescent="0.2">
      <c r="A190" s="27"/>
      <c r="B190" s="27"/>
      <c r="C190" s="27"/>
      <c r="D190" s="27"/>
      <c r="E190" s="27"/>
      <c r="F190" s="27"/>
      <c r="G190" s="27"/>
      <c r="H190" s="122"/>
      <c r="I190" s="122"/>
    </row>
    <row r="191" spans="1:9" x14ac:dyDescent="0.2">
      <c r="A191" s="27"/>
      <c r="B191" s="27"/>
      <c r="C191" s="27"/>
      <c r="D191" s="27"/>
      <c r="E191" s="27"/>
      <c r="F191" s="27"/>
      <c r="G191" s="27"/>
      <c r="H191" s="122"/>
      <c r="I191" s="122"/>
    </row>
    <row r="192" spans="1:9" x14ac:dyDescent="0.2">
      <c r="A192" s="27"/>
      <c r="B192" s="27"/>
      <c r="C192" s="27"/>
      <c r="D192" s="27"/>
      <c r="E192" s="27"/>
      <c r="F192" s="27"/>
      <c r="G192" s="27"/>
      <c r="H192" s="122"/>
      <c r="I192" s="122"/>
    </row>
    <row r="193" spans="1:9" x14ac:dyDescent="0.2">
      <c r="A193" s="27"/>
      <c r="B193" s="27"/>
      <c r="C193" s="27"/>
      <c r="D193" s="27"/>
      <c r="E193" s="27"/>
      <c r="F193" s="27"/>
      <c r="G193" s="27"/>
      <c r="H193" s="122"/>
      <c r="I193" s="122"/>
    </row>
    <row r="194" spans="1:9" x14ac:dyDescent="0.2">
      <c r="A194" s="27"/>
      <c r="B194" s="27"/>
      <c r="C194" s="27"/>
      <c r="D194" s="27"/>
      <c r="E194" s="27"/>
      <c r="F194" s="27"/>
      <c r="G194" s="27"/>
      <c r="H194" s="122"/>
      <c r="I194" s="122"/>
    </row>
    <row r="195" spans="1:9" x14ac:dyDescent="0.2">
      <c r="A195" s="27"/>
      <c r="B195" s="27"/>
      <c r="C195" s="27"/>
      <c r="D195" s="27"/>
      <c r="E195" s="27"/>
      <c r="F195" s="27"/>
      <c r="G195" s="27"/>
      <c r="H195" s="122"/>
      <c r="I195" s="122"/>
    </row>
    <row r="196" spans="1:9" x14ac:dyDescent="0.2">
      <c r="A196" s="27"/>
      <c r="B196" s="27"/>
      <c r="C196" s="27"/>
      <c r="D196" s="27"/>
      <c r="E196" s="27"/>
      <c r="F196" s="27"/>
      <c r="G196" s="27"/>
      <c r="H196" s="122"/>
      <c r="I196" s="122"/>
    </row>
    <row r="197" spans="1:9" x14ac:dyDescent="0.2">
      <c r="A197" s="27"/>
      <c r="B197" s="27"/>
      <c r="C197" s="27"/>
      <c r="D197" s="27"/>
      <c r="E197" s="27"/>
      <c r="F197" s="27"/>
      <c r="G197" s="27"/>
      <c r="H197" s="122"/>
      <c r="I197" s="122"/>
    </row>
    <row r="198" spans="1:9" x14ac:dyDescent="0.2">
      <c r="A198" s="27"/>
      <c r="B198" s="27"/>
      <c r="C198" s="27"/>
      <c r="D198" s="27"/>
      <c r="E198" s="27"/>
      <c r="F198" s="27"/>
      <c r="G198" s="27"/>
      <c r="H198" s="122"/>
      <c r="I198" s="122"/>
    </row>
    <row r="199" spans="1:9" x14ac:dyDescent="0.2">
      <c r="A199" s="27"/>
      <c r="B199" s="27"/>
      <c r="C199" s="27"/>
      <c r="D199" s="27"/>
      <c r="E199" s="27"/>
      <c r="F199" s="27"/>
      <c r="G199" s="27"/>
      <c r="H199" s="122"/>
      <c r="I199" s="122"/>
    </row>
    <row r="200" spans="1:9" x14ac:dyDescent="0.2">
      <c r="A200" s="27"/>
      <c r="B200" s="27"/>
      <c r="C200" s="27"/>
      <c r="D200" s="27"/>
      <c r="E200" s="27"/>
      <c r="F200" s="27"/>
      <c r="G200" s="27"/>
      <c r="H200" s="122"/>
      <c r="I200" s="122"/>
    </row>
    <row r="201" spans="1:9" x14ac:dyDescent="0.2">
      <c r="A201" s="27"/>
      <c r="B201" s="27"/>
      <c r="C201" s="27"/>
      <c r="D201" s="27"/>
      <c r="E201" s="27"/>
      <c r="F201" s="27"/>
      <c r="G201" s="27"/>
      <c r="H201" s="122"/>
      <c r="I201" s="122"/>
    </row>
    <row r="202" spans="1:9" x14ac:dyDescent="0.2">
      <c r="A202" s="27"/>
      <c r="B202" s="27"/>
      <c r="C202" s="27"/>
      <c r="D202" s="27"/>
      <c r="E202" s="27"/>
      <c r="F202" s="27"/>
      <c r="G202" s="27"/>
      <c r="H202" s="122"/>
      <c r="I202" s="122"/>
    </row>
    <row r="203" spans="1:9" x14ac:dyDescent="0.2">
      <c r="A203" s="27"/>
      <c r="B203" s="27"/>
      <c r="C203" s="27"/>
      <c r="D203" s="27"/>
      <c r="E203" s="27"/>
      <c r="F203" s="27"/>
      <c r="G203" s="27"/>
      <c r="H203" s="122"/>
      <c r="I203" s="122"/>
    </row>
    <row r="204" spans="1:9" x14ac:dyDescent="0.2">
      <c r="A204" s="27"/>
      <c r="B204" s="27"/>
      <c r="C204" s="27"/>
      <c r="D204" s="27"/>
      <c r="E204" s="27"/>
      <c r="F204" s="27"/>
      <c r="G204" s="27"/>
      <c r="H204" s="122"/>
      <c r="I204" s="122"/>
    </row>
    <row r="205" spans="1:9" x14ac:dyDescent="0.2">
      <c r="A205" s="27"/>
      <c r="B205" s="27"/>
      <c r="C205" s="27"/>
      <c r="D205" s="27"/>
      <c r="E205" s="27"/>
      <c r="F205" s="27"/>
      <c r="G205" s="27"/>
      <c r="H205" s="122"/>
      <c r="I205" s="122"/>
    </row>
    <row r="206" spans="1:9" x14ac:dyDescent="0.2">
      <c r="A206" s="27"/>
      <c r="B206" s="27"/>
      <c r="C206" s="27"/>
      <c r="D206" s="27"/>
      <c r="E206" s="27"/>
      <c r="F206" s="27"/>
      <c r="G206" s="27"/>
      <c r="H206" s="122"/>
      <c r="I206" s="122"/>
    </row>
    <row r="207" spans="1:9" x14ac:dyDescent="0.2">
      <c r="A207" s="27"/>
      <c r="B207" s="27"/>
      <c r="C207" s="27"/>
      <c r="D207" s="27"/>
      <c r="E207" s="27"/>
      <c r="F207" s="27"/>
      <c r="G207" s="27"/>
      <c r="H207" s="122"/>
      <c r="I207" s="122"/>
    </row>
    <row r="208" spans="1:9" x14ac:dyDescent="0.2">
      <c r="A208" s="27"/>
      <c r="B208" s="27"/>
      <c r="C208" s="27"/>
      <c r="D208" s="27"/>
      <c r="E208" s="27"/>
      <c r="F208" s="27"/>
      <c r="G208" s="27"/>
      <c r="H208" s="122"/>
      <c r="I208" s="122"/>
    </row>
    <row r="209" spans="1:9" x14ac:dyDescent="0.2">
      <c r="A209" s="27"/>
      <c r="B209" s="27"/>
      <c r="C209" s="27"/>
      <c r="D209" s="27"/>
      <c r="E209" s="27"/>
      <c r="F209" s="27"/>
      <c r="G209" s="27"/>
      <c r="H209" s="122"/>
      <c r="I209" s="122"/>
    </row>
    <row r="210" spans="1:9" x14ac:dyDescent="0.2">
      <c r="A210" s="27"/>
      <c r="B210" s="27"/>
      <c r="C210" s="27"/>
      <c r="D210" s="27"/>
      <c r="E210" s="27"/>
      <c r="F210" s="27"/>
      <c r="G210" s="27"/>
      <c r="H210" s="122"/>
      <c r="I210" s="122"/>
    </row>
    <row r="211" spans="1:9" x14ac:dyDescent="0.2">
      <c r="A211" s="27"/>
      <c r="B211" s="27"/>
      <c r="C211" s="27"/>
      <c r="D211" s="27"/>
      <c r="E211" s="27"/>
      <c r="F211" s="27"/>
      <c r="G211" s="27"/>
      <c r="H211" s="122"/>
      <c r="I211" s="122"/>
    </row>
    <row r="212" spans="1:9" x14ac:dyDescent="0.2">
      <c r="A212" s="27"/>
      <c r="B212" s="27"/>
      <c r="C212" s="27"/>
      <c r="D212" s="27"/>
      <c r="E212" s="27"/>
      <c r="F212" s="27"/>
      <c r="G212" s="27"/>
      <c r="H212" s="122"/>
      <c r="I212" s="122"/>
    </row>
    <row r="213" spans="1:9" x14ac:dyDescent="0.2">
      <c r="A213" s="27"/>
      <c r="B213" s="27"/>
      <c r="C213" s="27"/>
      <c r="D213" s="27"/>
      <c r="E213" s="27"/>
      <c r="F213" s="27"/>
      <c r="G213" s="27"/>
      <c r="H213" s="122"/>
      <c r="I213" s="122"/>
    </row>
    <row r="214" spans="1:9" x14ac:dyDescent="0.2">
      <c r="A214" s="27"/>
      <c r="B214" s="27"/>
      <c r="C214" s="27"/>
      <c r="D214" s="27"/>
      <c r="E214" s="27"/>
      <c r="F214" s="27"/>
      <c r="G214" s="27"/>
      <c r="H214" s="122"/>
      <c r="I214" s="122"/>
    </row>
    <row r="215" spans="1:9" x14ac:dyDescent="0.2">
      <c r="A215" s="27"/>
      <c r="B215" s="27"/>
      <c r="C215" s="27"/>
      <c r="D215" s="27"/>
      <c r="E215" s="27"/>
      <c r="F215" s="27"/>
      <c r="G215" s="27"/>
      <c r="H215" s="122"/>
      <c r="I215" s="122"/>
    </row>
    <row r="216" spans="1:9" x14ac:dyDescent="0.2">
      <c r="A216" s="27"/>
      <c r="B216" s="27"/>
      <c r="C216" s="27"/>
      <c r="D216" s="27"/>
      <c r="E216" s="27"/>
      <c r="F216" s="27"/>
      <c r="G216" s="27"/>
      <c r="H216" s="122"/>
      <c r="I216" s="122"/>
    </row>
    <row r="217" spans="1:9" x14ac:dyDescent="0.2">
      <c r="A217" s="27"/>
      <c r="B217" s="27"/>
      <c r="C217" s="27"/>
      <c r="D217" s="27"/>
      <c r="E217" s="27"/>
      <c r="F217" s="27"/>
      <c r="G217" s="27"/>
      <c r="H217" s="122"/>
      <c r="I217" s="122"/>
    </row>
    <row r="218" spans="1:9" x14ac:dyDescent="0.2">
      <c r="A218" s="27"/>
      <c r="B218" s="27"/>
      <c r="C218" s="27"/>
      <c r="D218" s="27"/>
      <c r="E218" s="27"/>
      <c r="F218" s="27"/>
      <c r="G218" s="27"/>
      <c r="H218" s="122"/>
      <c r="I218" s="122"/>
    </row>
    <row r="219" spans="1:9" x14ac:dyDescent="0.2">
      <c r="A219" s="27"/>
      <c r="B219" s="27"/>
      <c r="C219" s="27"/>
      <c r="D219" s="27"/>
      <c r="E219" s="27"/>
      <c r="F219" s="27"/>
      <c r="G219" s="27"/>
      <c r="H219" s="122"/>
      <c r="I219" s="122"/>
    </row>
    <row r="220" spans="1:9" x14ac:dyDescent="0.2">
      <c r="A220" s="27"/>
      <c r="B220" s="27"/>
      <c r="C220" s="27"/>
      <c r="D220" s="27"/>
      <c r="E220" s="27"/>
      <c r="F220" s="27"/>
      <c r="G220" s="27"/>
      <c r="H220" s="122"/>
      <c r="I220" s="122"/>
    </row>
    <row r="221" spans="1:9" x14ac:dyDescent="0.2">
      <c r="A221" s="27"/>
      <c r="B221" s="27"/>
      <c r="C221" s="27"/>
      <c r="D221" s="27"/>
      <c r="E221" s="27"/>
      <c r="F221" s="27"/>
      <c r="G221" s="27"/>
      <c r="H221" s="122"/>
      <c r="I221" s="122"/>
    </row>
    <row r="222" spans="1:9" x14ac:dyDescent="0.2">
      <c r="A222" s="27"/>
      <c r="B222" s="27"/>
      <c r="C222" s="27"/>
      <c r="D222" s="27"/>
      <c r="E222" s="27"/>
      <c r="F222" s="27"/>
      <c r="G222" s="27"/>
      <c r="H222" s="122"/>
      <c r="I222" s="122"/>
    </row>
    <row r="223" spans="1:9" x14ac:dyDescent="0.2">
      <c r="A223" s="27"/>
      <c r="B223" s="27"/>
      <c r="C223" s="27"/>
      <c r="D223" s="27"/>
      <c r="E223" s="27"/>
      <c r="F223" s="27"/>
      <c r="G223" s="27"/>
      <c r="H223" s="122"/>
      <c r="I223" s="122"/>
    </row>
    <row r="224" spans="1:9" x14ac:dyDescent="0.2">
      <c r="A224" s="27"/>
      <c r="B224" s="27"/>
      <c r="C224" s="27"/>
      <c r="D224" s="27"/>
      <c r="E224" s="27"/>
      <c r="F224" s="27"/>
      <c r="G224" s="27"/>
      <c r="H224" s="122"/>
      <c r="I224" s="122"/>
    </row>
    <row r="225" spans="1:9" x14ac:dyDescent="0.2">
      <c r="A225" s="27"/>
      <c r="B225" s="27"/>
      <c r="C225" s="27"/>
      <c r="D225" s="27"/>
      <c r="E225" s="27"/>
      <c r="F225" s="27"/>
      <c r="G225" s="27"/>
      <c r="H225" s="122"/>
      <c r="I225" s="122"/>
    </row>
    <row r="226" spans="1:9" x14ac:dyDescent="0.2">
      <c r="A226" s="27"/>
      <c r="B226" s="27"/>
      <c r="C226" s="27"/>
      <c r="D226" s="27"/>
      <c r="E226" s="27"/>
      <c r="F226" s="27"/>
      <c r="G226" s="27"/>
      <c r="H226" s="122"/>
      <c r="I226" s="122"/>
    </row>
    <row r="227" spans="1:9" x14ac:dyDescent="0.2">
      <c r="A227" s="27"/>
      <c r="B227" s="27"/>
      <c r="C227" s="27"/>
      <c r="D227" s="27"/>
      <c r="E227" s="27"/>
      <c r="F227" s="27"/>
      <c r="G227" s="27"/>
      <c r="H227" s="122"/>
      <c r="I227" s="122"/>
    </row>
    <row r="228" spans="1:9" x14ac:dyDescent="0.2">
      <c r="A228" s="27"/>
      <c r="B228" s="27"/>
      <c r="C228" s="27"/>
      <c r="D228" s="27"/>
      <c r="E228" s="27"/>
      <c r="F228" s="27"/>
      <c r="G228" s="27"/>
      <c r="H228" s="122"/>
      <c r="I228" s="122"/>
    </row>
    <row r="229" spans="1:9" x14ac:dyDescent="0.2">
      <c r="A229" s="27"/>
      <c r="B229" s="27"/>
      <c r="C229" s="27"/>
      <c r="D229" s="27"/>
      <c r="E229" s="27"/>
      <c r="F229" s="27"/>
      <c r="G229" s="27"/>
      <c r="H229" s="122"/>
      <c r="I229" s="122"/>
    </row>
    <row r="230" spans="1:9" x14ac:dyDescent="0.2">
      <c r="A230" s="27"/>
      <c r="B230" s="27"/>
      <c r="C230" s="27"/>
      <c r="D230" s="27"/>
      <c r="E230" s="27"/>
      <c r="F230" s="27"/>
      <c r="G230" s="27"/>
      <c r="H230" s="122"/>
      <c r="I230" s="122"/>
    </row>
    <row r="231" spans="1:9" x14ac:dyDescent="0.2">
      <c r="A231" s="27"/>
      <c r="B231" s="27"/>
      <c r="C231" s="27"/>
      <c r="D231" s="27"/>
      <c r="E231" s="27"/>
      <c r="F231" s="27"/>
      <c r="G231" s="27"/>
      <c r="H231" s="122"/>
      <c r="I231" s="122"/>
    </row>
    <row r="232" spans="1:9" x14ac:dyDescent="0.2">
      <c r="A232" s="27"/>
      <c r="B232" s="27"/>
      <c r="C232" s="27"/>
      <c r="D232" s="27"/>
      <c r="E232" s="27"/>
      <c r="F232" s="27"/>
      <c r="G232" s="27"/>
      <c r="H232" s="122"/>
      <c r="I232" s="122"/>
    </row>
    <row r="233" spans="1:9" x14ac:dyDescent="0.2">
      <c r="A233" s="27"/>
      <c r="B233" s="27"/>
      <c r="C233" s="27"/>
      <c r="D233" s="27"/>
      <c r="E233" s="27"/>
      <c r="F233" s="27"/>
      <c r="G233" s="27"/>
      <c r="H233" s="122"/>
      <c r="I233" s="122"/>
    </row>
    <row r="234" spans="1:9" x14ac:dyDescent="0.2">
      <c r="A234" s="27"/>
      <c r="B234" s="27"/>
      <c r="C234" s="27"/>
      <c r="D234" s="27"/>
      <c r="E234" s="27"/>
      <c r="F234" s="27"/>
      <c r="G234" s="27"/>
      <c r="H234" s="122"/>
      <c r="I234" s="122"/>
    </row>
    <row r="235" spans="1:9" x14ac:dyDescent="0.2">
      <c r="A235" s="27"/>
      <c r="B235" s="27"/>
      <c r="C235" s="27"/>
      <c r="D235" s="27"/>
      <c r="E235" s="27"/>
      <c r="F235" s="27"/>
      <c r="G235" s="27"/>
      <c r="H235" s="122"/>
      <c r="I235" s="122"/>
    </row>
    <row r="236" spans="1:9" x14ac:dyDescent="0.2">
      <c r="A236" s="27"/>
      <c r="B236" s="27"/>
      <c r="C236" s="27"/>
      <c r="D236" s="27"/>
      <c r="E236" s="27"/>
      <c r="F236" s="27"/>
      <c r="G236" s="27"/>
      <c r="H236" s="122"/>
      <c r="I236" s="122"/>
    </row>
    <row r="237" spans="1:9" x14ac:dyDescent="0.2">
      <c r="A237" s="27"/>
      <c r="B237" s="27"/>
      <c r="C237" s="27"/>
      <c r="D237" s="27"/>
      <c r="E237" s="27"/>
      <c r="F237" s="27"/>
      <c r="G237" s="27"/>
      <c r="H237" s="122"/>
      <c r="I237" s="122"/>
    </row>
    <row r="238" spans="1:9" x14ac:dyDescent="0.2">
      <c r="A238" s="27"/>
      <c r="B238" s="27"/>
      <c r="C238" s="27"/>
      <c r="D238" s="27"/>
      <c r="E238" s="27"/>
      <c r="F238" s="27"/>
      <c r="G238" s="27"/>
      <c r="H238" s="122"/>
      <c r="I238" s="122"/>
    </row>
    <row r="239" spans="1:9" x14ac:dyDescent="0.2">
      <c r="A239" s="27"/>
      <c r="B239" s="27"/>
      <c r="C239" s="27"/>
      <c r="D239" s="27"/>
      <c r="E239" s="27"/>
      <c r="F239" s="27"/>
      <c r="G239" s="27"/>
      <c r="H239" s="122"/>
      <c r="I239" s="122"/>
    </row>
    <row r="240" spans="1:9" x14ac:dyDescent="0.2">
      <c r="A240" s="27"/>
      <c r="B240" s="27"/>
      <c r="C240" s="27"/>
      <c r="D240" s="27"/>
      <c r="E240" s="27"/>
      <c r="F240" s="27"/>
      <c r="G240" s="27"/>
      <c r="H240" s="122"/>
      <c r="I240" s="122"/>
    </row>
    <row r="241" spans="1:9" x14ac:dyDescent="0.2">
      <c r="A241" s="27"/>
      <c r="B241" s="27"/>
      <c r="C241" s="27"/>
      <c r="D241" s="27"/>
      <c r="E241" s="27"/>
      <c r="F241" s="27"/>
      <c r="G241" s="27"/>
      <c r="H241" s="122"/>
      <c r="I241" s="122"/>
    </row>
    <row r="242" spans="1:9" x14ac:dyDescent="0.2">
      <c r="A242" s="27"/>
      <c r="B242" s="27"/>
      <c r="C242" s="27"/>
      <c r="D242" s="27"/>
      <c r="E242" s="27"/>
      <c r="F242" s="27"/>
      <c r="G242" s="27"/>
      <c r="H242" s="122"/>
      <c r="I242" s="122"/>
    </row>
    <row r="243" spans="1:9" x14ac:dyDescent="0.2">
      <c r="A243" s="27"/>
      <c r="B243" s="27"/>
      <c r="C243" s="27"/>
      <c r="D243" s="27"/>
      <c r="E243" s="27"/>
      <c r="F243" s="27"/>
      <c r="G243" s="27"/>
      <c r="H243" s="122"/>
      <c r="I243" s="122"/>
    </row>
    <row r="244" spans="1:9" x14ac:dyDescent="0.2">
      <c r="A244" s="27"/>
      <c r="B244" s="27"/>
      <c r="C244" s="27"/>
      <c r="D244" s="27"/>
      <c r="E244" s="27"/>
      <c r="F244" s="27"/>
      <c r="G244" s="27"/>
      <c r="H244" s="122"/>
      <c r="I244" s="122"/>
    </row>
    <row r="245" spans="1:9" x14ac:dyDescent="0.2">
      <c r="A245" s="27"/>
      <c r="B245" s="27"/>
      <c r="C245" s="27"/>
      <c r="D245" s="27"/>
      <c r="E245" s="27"/>
      <c r="F245" s="27"/>
      <c r="G245" s="27"/>
      <c r="H245" s="122"/>
      <c r="I245" s="122"/>
    </row>
    <row r="246" spans="1:9" x14ac:dyDescent="0.2">
      <c r="A246" s="27"/>
      <c r="B246" s="27"/>
      <c r="C246" s="27"/>
      <c r="D246" s="27"/>
      <c r="E246" s="27"/>
      <c r="F246" s="27"/>
      <c r="G246" s="27"/>
      <c r="H246" s="122"/>
      <c r="I246" s="122"/>
    </row>
    <row r="247" spans="1:9" x14ac:dyDescent="0.2">
      <c r="A247" s="27"/>
      <c r="B247" s="27"/>
      <c r="C247" s="27"/>
      <c r="D247" s="27"/>
      <c r="E247" s="27"/>
      <c r="F247" s="27"/>
      <c r="G247" s="27"/>
      <c r="H247" s="122"/>
      <c r="I247" s="122"/>
    </row>
    <row r="248" spans="1:9" x14ac:dyDescent="0.2">
      <c r="A248" s="27"/>
      <c r="B248" s="27"/>
      <c r="C248" s="27"/>
      <c r="D248" s="27"/>
      <c r="E248" s="27"/>
      <c r="F248" s="27"/>
      <c r="G248" s="27"/>
      <c r="H248" s="122"/>
      <c r="I248" s="122"/>
    </row>
    <row r="249" spans="1:9" x14ac:dyDescent="0.2">
      <c r="A249" s="27"/>
      <c r="B249" s="27"/>
      <c r="C249" s="27"/>
      <c r="D249" s="27"/>
      <c r="E249" s="27"/>
      <c r="F249" s="27"/>
      <c r="G249" s="27"/>
      <c r="H249" s="122"/>
      <c r="I249" s="122"/>
    </row>
    <row r="250" spans="1:9" x14ac:dyDescent="0.2">
      <c r="A250" s="27"/>
      <c r="B250" s="27"/>
      <c r="C250" s="27"/>
      <c r="D250" s="27"/>
      <c r="E250" s="27"/>
      <c r="F250" s="27"/>
      <c r="G250" s="27"/>
      <c r="H250" s="122"/>
      <c r="I250" s="122"/>
    </row>
    <row r="251" spans="1:9" x14ac:dyDescent="0.2">
      <c r="A251" s="27"/>
      <c r="B251" s="27"/>
      <c r="C251" s="27"/>
      <c r="D251" s="27"/>
      <c r="E251" s="27"/>
      <c r="F251" s="27"/>
      <c r="G251" s="27"/>
      <c r="H251" s="122"/>
      <c r="I251" s="122"/>
    </row>
    <row r="252" spans="1:9" x14ac:dyDescent="0.2">
      <c r="A252" s="27"/>
      <c r="B252" s="27"/>
      <c r="C252" s="27"/>
      <c r="D252" s="27"/>
      <c r="E252" s="27"/>
      <c r="F252" s="27"/>
      <c r="G252" s="27"/>
      <c r="H252" s="122"/>
      <c r="I252" s="122"/>
    </row>
    <row r="253" spans="1:9" x14ac:dyDescent="0.2">
      <c r="A253" s="27"/>
      <c r="B253" s="27"/>
      <c r="C253" s="27"/>
      <c r="D253" s="27"/>
      <c r="E253" s="27"/>
      <c r="F253" s="27"/>
      <c r="G253" s="27"/>
      <c r="H253" s="122"/>
      <c r="I253" s="122"/>
    </row>
    <row r="254" spans="1:9" x14ac:dyDescent="0.2">
      <c r="A254" s="27"/>
      <c r="B254" s="27"/>
      <c r="C254" s="27"/>
      <c r="D254" s="27"/>
      <c r="E254" s="27"/>
      <c r="F254" s="27"/>
      <c r="G254" s="27"/>
      <c r="H254" s="122"/>
      <c r="I254" s="122"/>
    </row>
    <row r="255" spans="1:9" x14ac:dyDescent="0.2">
      <c r="A255" s="27"/>
      <c r="B255" s="27"/>
      <c r="C255" s="27"/>
      <c r="D255" s="27"/>
      <c r="E255" s="27"/>
      <c r="F255" s="27"/>
      <c r="G255" s="27"/>
      <c r="H255" s="122"/>
      <c r="I255" s="122"/>
    </row>
    <row r="256" spans="1:9" x14ac:dyDescent="0.2">
      <c r="A256" s="27"/>
      <c r="B256" s="27"/>
      <c r="C256" s="27"/>
      <c r="D256" s="27"/>
      <c r="E256" s="27"/>
      <c r="F256" s="27"/>
      <c r="G256" s="27"/>
      <c r="H256" s="122"/>
      <c r="I256" s="122"/>
    </row>
    <row r="257" spans="1:9" x14ac:dyDescent="0.2">
      <c r="A257" s="27"/>
      <c r="B257" s="27"/>
      <c r="C257" s="27"/>
      <c r="D257" s="27"/>
      <c r="E257" s="27"/>
      <c r="F257" s="27"/>
      <c r="G257" s="27"/>
      <c r="H257" s="122"/>
      <c r="I257" s="122"/>
    </row>
    <row r="258" spans="1:9" x14ac:dyDescent="0.2">
      <c r="A258" s="27"/>
      <c r="B258" s="27"/>
      <c r="C258" s="27"/>
      <c r="D258" s="27"/>
      <c r="E258" s="27"/>
      <c r="F258" s="27"/>
      <c r="G258" s="27"/>
      <c r="H258" s="122"/>
      <c r="I258" s="122"/>
    </row>
    <row r="259" spans="1:9" x14ac:dyDescent="0.2">
      <c r="A259" s="27"/>
      <c r="B259" s="27"/>
      <c r="C259" s="27"/>
      <c r="D259" s="27"/>
      <c r="E259" s="27"/>
      <c r="F259" s="27"/>
      <c r="G259" s="27"/>
      <c r="H259" s="122"/>
      <c r="I259" s="122"/>
    </row>
    <row r="260" spans="1:9" x14ac:dyDescent="0.2">
      <c r="A260" s="27"/>
      <c r="B260" s="27"/>
      <c r="C260" s="27"/>
      <c r="D260" s="27"/>
      <c r="E260" s="27"/>
      <c r="F260" s="27"/>
      <c r="G260" s="27"/>
      <c r="H260" s="122"/>
      <c r="I260" s="122"/>
    </row>
    <row r="261" spans="1:9" x14ac:dyDescent="0.2">
      <c r="A261" s="27"/>
      <c r="B261" s="27"/>
      <c r="C261" s="27"/>
      <c r="D261" s="27"/>
      <c r="E261" s="27"/>
      <c r="F261" s="27"/>
      <c r="G261" s="27"/>
      <c r="H261" s="122"/>
      <c r="I261" s="122"/>
    </row>
    <row r="262" spans="1:9" x14ac:dyDescent="0.2">
      <c r="A262" s="27"/>
      <c r="B262" s="27"/>
      <c r="C262" s="27"/>
      <c r="D262" s="27"/>
      <c r="E262" s="27"/>
      <c r="F262" s="27"/>
      <c r="G262" s="27"/>
      <c r="H262" s="122"/>
      <c r="I262" s="122"/>
    </row>
    <row r="263" spans="1:9" x14ac:dyDescent="0.2">
      <c r="A263" s="27"/>
      <c r="B263" s="27"/>
      <c r="C263" s="27"/>
      <c r="D263" s="27"/>
      <c r="E263" s="27"/>
      <c r="F263" s="27"/>
      <c r="G263" s="27"/>
      <c r="H263" s="122"/>
      <c r="I263" s="122"/>
    </row>
    <row r="264" spans="1:9" x14ac:dyDescent="0.2">
      <c r="A264" s="27"/>
      <c r="B264" s="27"/>
      <c r="C264" s="27"/>
      <c r="D264" s="27"/>
      <c r="E264" s="27"/>
      <c r="F264" s="27"/>
      <c r="G264" s="27"/>
      <c r="H264" s="122"/>
      <c r="I264" s="122"/>
    </row>
    <row r="265" spans="1:9" x14ac:dyDescent="0.2">
      <c r="A265" s="27"/>
      <c r="B265" s="27"/>
      <c r="C265" s="27"/>
      <c r="D265" s="27"/>
      <c r="E265" s="27"/>
      <c r="F265" s="27"/>
      <c r="G265" s="27"/>
      <c r="H265" s="122"/>
      <c r="I265" s="122"/>
    </row>
    <row r="266" spans="1:9" x14ac:dyDescent="0.2">
      <c r="A266" s="27"/>
      <c r="B266" s="27"/>
      <c r="C266" s="27"/>
      <c r="D266" s="27"/>
      <c r="E266" s="27"/>
      <c r="F266" s="27"/>
      <c r="G266" s="27"/>
      <c r="H266" s="122"/>
      <c r="I266" s="122"/>
    </row>
    <row r="267" spans="1:9" x14ac:dyDescent="0.2">
      <c r="A267" s="27"/>
      <c r="B267" s="27"/>
      <c r="C267" s="27"/>
      <c r="D267" s="27"/>
      <c r="E267" s="27"/>
      <c r="F267" s="27"/>
      <c r="G267" s="27"/>
      <c r="H267" s="122"/>
      <c r="I267" s="122"/>
    </row>
    <row r="268" spans="1:9" x14ac:dyDescent="0.2">
      <c r="A268" s="27"/>
      <c r="B268" s="27"/>
      <c r="C268" s="27"/>
      <c r="D268" s="27"/>
      <c r="E268" s="27"/>
      <c r="F268" s="27"/>
      <c r="G268" s="27"/>
      <c r="H268" s="122"/>
      <c r="I268" s="122"/>
    </row>
    <row r="269" spans="1:9" x14ac:dyDescent="0.2">
      <c r="A269" s="27"/>
      <c r="B269" s="27"/>
      <c r="C269" s="27"/>
      <c r="D269" s="27"/>
      <c r="E269" s="27"/>
      <c r="F269" s="27"/>
      <c r="G269" s="27"/>
      <c r="H269" s="122"/>
      <c r="I269" s="122"/>
    </row>
    <row r="270" spans="1:9" x14ac:dyDescent="0.2">
      <c r="A270" s="27"/>
      <c r="B270" s="27"/>
      <c r="C270" s="27"/>
      <c r="D270" s="27"/>
      <c r="E270" s="27"/>
      <c r="F270" s="27"/>
      <c r="G270" s="27"/>
      <c r="H270" s="122"/>
      <c r="I270" s="122"/>
    </row>
    <row r="271" spans="1:9" x14ac:dyDescent="0.2">
      <c r="A271" s="27"/>
      <c r="B271" s="27"/>
      <c r="C271" s="27"/>
      <c r="D271" s="27"/>
      <c r="E271" s="27"/>
      <c r="F271" s="27"/>
      <c r="G271" s="27"/>
      <c r="H271" s="122"/>
      <c r="I271" s="122"/>
    </row>
    <row r="272" spans="1:9" x14ac:dyDescent="0.2">
      <c r="A272" s="27"/>
      <c r="B272" s="27"/>
      <c r="C272" s="27"/>
      <c r="D272" s="27"/>
      <c r="E272" s="27"/>
      <c r="F272" s="27"/>
      <c r="G272" s="27"/>
      <c r="H272" s="122"/>
      <c r="I272" s="122"/>
    </row>
    <row r="273" spans="1:9" x14ac:dyDescent="0.2">
      <c r="A273" s="27"/>
      <c r="B273" s="27"/>
      <c r="C273" s="27"/>
      <c r="D273" s="27"/>
      <c r="E273" s="27"/>
      <c r="F273" s="27"/>
      <c r="G273" s="27"/>
      <c r="H273" s="122"/>
      <c r="I273" s="122"/>
    </row>
    <row r="274" spans="1:9" x14ac:dyDescent="0.2">
      <c r="A274" s="27"/>
      <c r="B274" s="27"/>
      <c r="C274" s="27"/>
      <c r="D274" s="27"/>
      <c r="E274" s="27"/>
      <c r="F274" s="27"/>
      <c r="G274" s="27"/>
      <c r="H274" s="122"/>
      <c r="I274" s="122"/>
    </row>
    <row r="275" spans="1:9" x14ac:dyDescent="0.2">
      <c r="A275" s="27"/>
      <c r="B275" s="27"/>
      <c r="C275" s="27"/>
      <c r="D275" s="27"/>
      <c r="E275" s="27"/>
      <c r="F275" s="27"/>
      <c r="G275" s="27"/>
      <c r="H275" s="122"/>
      <c r="I275" s="122"/>
    </row>
    <row r="276" spans="1:9" x14ac:dyDescent="0.2">
      <c r="A276" s="27"/>
      <c r="B276" s="27"/>
      <c r="C276" s="27"/>
      <c r="D276" s="27"/>
      <c r="E276" s="27"/>
      <c r="F276" s="27"/>
      <c r="G276" s="27"/>
      <c r="H276" s="122"/>
      <c r="I276" s="122"/>
    </row>
    <row r="277" spans="1:9" x14ac:dyDescent="0.2">
      <c r="A277" s="27"/>
      <c r="B277" s="27"/>
      <c r="C277" s="27"/>
      <c r="D277" s="27"/>
      <c r="E277" s="27"/>
      <c r="F277" s="27"/>
      <c r="G277" s="27"/>
      <c r="H277" s="122"/>
      <c r="I277" s="122"/>
    </row>
    <row r="278" spans="1:9" x14ac:dyDescent="0.2">
      <c r="A278" s="27"/>
      <c r="B278" s="27"/>
      <c r="C278" s="27"/>
      <c r="D278" s="27"/>
      <c r="E278" s="27"/>
      <c r="F278" s="27"/>
      <c r="G278" s="27"/>
      <c r="H278" s="122"/>
      <c r="I278" s="122"/>
    </row>
    <row r="279" spans="1:9" x14ac:dyDescent="0.2">
      <c r="A279" s="27"/>
      <c r="B279" s="27"/>
      <c r="C279" s="27"/>
      <c r="D279" s="27"/>
      <c r="E279" s="27"/>
      <c r="F279" s="27"/>
      <c r="G279" s="27"/>
      <c r="H279" s="122"/>
      <c r="I279" s="122"/>
    </row>
    <row r="280" spans="1:9" x14ac:dyDescent="0.2">
      <c r="A280" s="27"/>
      <c r="B280" s="27"/>
      <c r="C280" s="27"/>
      <c r="D280" s="27"/>
      <c r="E280" s="27"/>
      <c r="F280" s="27"/>
      <c r="G280" s="27"/>
      <c r="H280" s="122"/>
      <c r="I280" s="122"/>
    </row>
    <row r="281" spans="1:9" x14ac:dyDescent="0.2">
      <c r="A281" s="27"/>
      <c r="B281" s="27"/>
      <c r="C281" s="27"/>
      <c r="D281" s="27"/>
      <c r="E281" s="27"/>
      <c r="F281" s="27"/>
      <c r="G281" s="27"/>
      <c r="H281" s="122"/>
      <c r="I281" s="122"/>
    </row>
    <row r="282" spans="1:9" x14ac:dyDescent="0.2">
      <c r="A282" s="27"/>
      <c r="B282" s="27"/>
      <c r="C282" s="27"/>
      <c r="D282" s="27"/>
      <c r="E282" s="27"/>
      <c r="F282" s="27"/>
      <c r="G282" s="27"/>
      <c r="H282" s="122"/>
      <c r="I282" s="122"/>
    </row>
    <row r="283" spans="1:9" x14ac:dyDescent="0.2">
      <c r="A283" s="27"/>
      <c r="B283" s="27"/>
      <c r="C283" s="27"/>
      <c r="D283" s="27"/>
      <c r="E283" s="27"/>
      <c r="F283" s="27"/>
      <c r="G283" s="27"/>
      <c r="H283" s="122"/>
      <c r="I283" s="122"/>
    </row>
    <row r="284" spans="1:9" x14ac:dyDescent="0.2">
      <c r="A284" s="27"/>
      <c r="B284" s="27"/>
      <c r="C284" s="27"/>
      <c r="D284" s="27"/>
      <c r="E284" s="27"/>
      <c r="F284" s="27"/>
      <c r="G284" s="27"/>
      <c r="H284" s="122"/>
      <c r="I284" s="122"/>
    </row>
    <row r="285" spans="1:9" x14ac:dyDescent="0.2">
      <c r="A285" s="27"/>
      <c r="B285" s="27"/>
      <c r="C285" s="27"/>
      <c r="D285" s="27"/>
      <c r="E285" s="27"/>
      <c r="F285" s="27"/>
      <c r="G285" s="27"/>
      <c r="H285" s="122"/>
      <c r="I285" s="122"/>
    </row>
    <row r="286" spans="1:9" x14ac:dyDescent="0.2">
      <c r="A286" s="27"/>
      <c r="B286" s="27"/>
      <c r="C286" s="27"/>
      <c r="D286" s="27"/>
      <c r="E286" s="27"/>
      <c r="F286" s="27"/>
      <c r="G286" s="27"/>
      <c r="H286" s="122"/>
      <c r="I286" s="122"/>
    </row>
    <row r="287" spans="1:9" x14ac:dyDescent="0.2">
      <c r="A287" s="27"/>
      <c r="B287" s="27"/>
      <c r="C287" s="27"/>
      <c r="D287" s="27"/>
      <c r="E287" s="27"/>
      <c r="F287" s="27"/>
      <c r="G287" s="27"/>
      <c r="H287" s="122"/>
      <c r="I287" s="122"/>
    </row>
    <row r="288" spans="1:9" x14ac:dyDescent="0.2">
      <c r="A288" s="27"/>
      <c r="B288" s="27"/>
      <c r="C288" s="27"/>
      <c r="D288" s="27"/>
      <c r="E288" s="27"/>
      <c r="F288" s="27"/>
      <c r="G288" s="27"/>
      <c r="H288" s="122"/>
      <c r="I288" s="122"/>
    </row>
    <row r="289" spans="1:9" x14ac:dyDescent="0.2">
      <c r="A289" s="27"/>
      <c r="B289" s="27"/>
      <c r="C289" s="27"/>
      <c r="D289" s="27"/>
      <c r="E289" s="27"/>
      <c r="F289" s="27"/>
      <c r="G289" s="27"/>
      <c r="H289" s="122"/>
      <c r="I289" s="122"/>
    </row>
    <row r="290" spans="1:9" x14ac:dyDescent="0.2">
      <c r="A290" s="27"/>
      <c r="B290" s="27"/>
      <c r="C290" s="27"/>
      <c r="D290" s="27"/>
      <c r="E290" s="27"/>
      <c r="F290" s="27"/>
      <c r="G290" s="27"/>
      <c r="H290" s="122"/>
      <c r="I290" s="122"/>
    </row>
    <row r="291" spans="1:9" x14ac:dyDescent="0.2">
      <c r="A291" s="27"/>
      <c r="B291" s="27"/>
      <c r="C291" s="27"/>
      <c r="D291" s="27"/>
      <c r="E291" s="27"/>
      <c r="F291" s="27"/>
      <c r="G291" s="27"/>
      <c r="H291" s="122"/>
      <c r="I291" s="122"/>
    </row>
    <row r="292" spans="1:9" x14ac:dyDescent="0.2">
      <c r="A292" s="27"/>
      <c r="B292" s="27"/>
      <c r="C292" s="27"/>
      <c r="D292" s="27"/>
      <c r="E292" s="27"/>
      <c r="F292" s="27"/>
      <c r="G292" s="27"/>
      <c r="H292" s="122"/>
      <c r="I292" s="122"/>
    </row>
    <row r="293" spans="1:9" x14ac:dyDescent="0.2">
      <c r="A293" s="27"/>
      <c r="B293" s="27"/>
      <c r="C293" s="27"/>
      <c r="D293" s="27"/>
      <c r="E293" s="27"/>
      <c r="F293" s="27"/>
      <c r="G293" s="27"/>
      <c r="H293" s="122"/>
      <c r="I293" s="122"/>
    </row>
    <row r="294" spans="1:9" x14ac:dyDescent="0.2">
      <c r="A294" s="27"/>
      <c r="B294" s="27"/>
      <c r="C294" s="27"/>
      <c r="D294" s="27"/>
      <c r="E294" s="27"/>
      <c r="F294" s="27"/>
      <c r="G294" s="27"/>
      <c r="H294" s="122"/>
      <c r="I294" s="122"/>
    </row>
    <row r="295" spans="1:9" x14ac:dyDescent="0.2">
      <c r="A295" s="27"/>
      <c r="B295" s="27"/>
      <c r="C295" s="27"/>
      <c r="D295" s="27"/>
      <c r="E295" s="27"/>
      <c r="F295" s="27"/>
      <c r="G295" s="27"/>
      <c r="H295" s="122"/>
      <c r="I295" s="122"/>
    </row>
    <row r="296" spans="1:9" x14ac:dyDescent="0.2">
      <c r="A296" s="27"/>
      <c r="B296" s="27"/>
      <c r="C296" s="27"/>
      <c r="D296" s="27"/>
      <c r="E296" s="27"/>
      <c r="F296" s="27"/>
      <c r="G296" s="27"/>
      <c r="H296" s="122"/>
      <c r="I296" s="122"/>
    </row>
    <row r="297" spans="1:9" x14ac:dyDescent="0.2">
      <c r="A297" s="27"/>
      <c r="B297" s="27"/>
      <c r="C297" s="27"/>
      <c r="D297" s="27"/>
      <c r="E297" s="27"/>
      <c r="F297" s="27"/>
      <c r="G297" s="27"/>
      <c r="H297" s="122"/>
      <c r="I297" s="122"/>
    </row>
    <row r="298" spans="1:9" x14ac:dyDescent="0.2">
      <c r="A298" s="27"/>
      <c r="B298" s="27"/>
      <c r="C298" s="27"/>
      <c r="D298" s="27"/>
      <c r="E298" s="27"/>
      <c r="F298" s="27"/>
      <c r="G298" s="27"/>
      <c r="H298" s="122"/>
      <c r="I298" s="122"/>
    </row>
    <row r="299" spans="1:9" x14ac:dyDescent="0.2">
      <c r="A299" s="27"/>
      <c r="B299" s="27"/>
      <c r="C299" s="27"/>
      <c r="D299" s="27"/>
      <c r="E299" s="27"/>
      <c r="F299" s="27"/>
      <c r="G299" s="27"/>
      <c r="H299" s="122"/>
      <c r="I299" s="122"/>
    </row>
    <row r="300" spans="1:9" x14ac:dyDescent="0.2">
      <c r="A300" s="27"/>
      <c r="B300" s="27"/>
      <c r="C300" s="27"/>
      <c r="D300" s="27"/>
      <c r="E300" s="27"/>
      <c r="F300" s="27"/>
      <c r="G300" s="27"/>
      <c r="H300" s="122"/>
      <c r="I300" s="122"/>
    </row>
    <row r="301" spans="1:9" x14ac:dyDescent="0.2">
      <c r="A301" s="27"/>
      <c r="B301" s="27"/>
      <c r="C301" s="27"/>
      <c r="D301" s="27"/>
      <c r="E301" s="27"/>
      <c r="F301" s="27"/>
      <c r="G301" s="27"/>
      <c r="H301" s="122"/>
      <c r="I301" s="122"/>
    </row>
    <row r="302" spans="1:9" x14ac:dyDescent="0.2">
      <c r="A302" s="27"/>
      <c r="B302" s="27"/>
      <c r="C302" s="27"/>
      <c r="D302" s="27"/>
      <c r="E302" s="27"/>
      <c r="F302" s="27"/>
      <c r="G302" s="27"/>
      <c r="H302" s="122"/>
      <c r="I302" s="122"/>
    </row>
    <row r="303" spans="1:9" x14ac:dyDescent="0.2">
      <c r="A303" s="27"/>
      <c r="B303" s="27"/>
      <c r="C303" s="27"/>
      <c r="D303" s="27"/>
      <c r="E303" s="27"/>
      <c r="F303" s="27"/>
      <c r="G303" s="27"/>
      <c r="H303" s="122"/>
      <c r="I303" s="122"/>
    </row>
    <row r="304" spans="1:9" x14ac:dyDescent="0.2">
      <c r="A304" s="27"/>
      <c r="B304" s="27"/>
      <c r="C304" s="27"/>
      <c r="D304" s="27"/>
      <c r="E304" s="27"/>
      <c r="F304" s="27"/>
      <c r="G304" s="27"/>
      <c r="H304" s="122"/>
      <c r="I304" s="122"/>
    </row>
    <row r="305" spans="1:9" x14ac:dyDescent="0.2">
      <c r="A305" s="27"/>
      <c r="B305" s="27"/>
      <c r="C305" s="27"/>
      <c r="D305" s="27"/>
      <c r="E305" s="27"/>
      <c r="F305" s="27"/>
      <c r="G305" s="27"/>
      <c r="H305" s="122"/>
      <c r="I305" s="122"/>
    </row>
    <row r="306" spans="1:9" x14ac:dyDescent="0.2">
      <c r="A306" s="27"/>
      <c r="B306" s="27"/>
      <c r="C306" s="27"/>
      <c r="D306" s="27"/>
      <c r="E306" s="27"/>
      <c r="F306" s="27"/>
      <c r="G306" s="27"/>
      <c r="H306" s="122"/>
      <c r="I306" s="122"/>
    </row>
    <row r="307" spans="1:9" x14ac:dyDescent="0.2">
      <c r="A307" s="27"/>
      <c r="B307" s="27"/>
      <c r="C307" s="27"/>
      <c r="D307" s="27"/>
      <c r="E307" s="27"/>
      <c r="F307" s="27"/>
      <c r="G307" s="27"/>
      <c r="H307" s="122"/>
      <c r="I307" s="122"/>
    </row>
    <row r="308" spans="1:9" x14ac:dyDescent="0.2">
      <c r="A308" s="27"/>
      <c r="B308" s="27"/>
      <c r="C308" s="27"/>
      <c r="D308" s="27"/>
      <c r="E308" s="27"/>
      <c r="F308" s="27"/>
      <c r="G308" s="27"/>
      <c r="H308" s="122"/>
      <c r="I308" s="122"/>
    </row>
    <row r="309" spans="1:9" x14ac:dyDescent="0.2">
      <c r="A309" s="27"/>
      <c r="B309" s="27"/>
      <c r="C309" s="27"/>
      <c r="D309" s="27"/>
      <c r="E309" s="27"/>
      <c r="F309" s="27"/>
      <c r="G309" s="27"/>
      <c r="H309" s="122"/>
      <c r="I309" s="122"/>
    </row>
    <row r="310" spans="1:9" x14ac:dyDescent="0.2">
      <c r="A310" s="27"/>
      <c r="B310" s="27"/>
      <c r="C310" s="27"/>
      <c r="D310" s="27"/>
      <c r="E310" s="27"/>
      <c r="F310" s="27"/>
      <c r="G310" s="27"/>
      <c r="H310" s="122"/>
      <c r="I310" s="122"/>
    </row>
    <row r="311" spans="1:9" x14ac:dyDescent="0.2">
      <c r="A311" s="27"/>
      <c r="B311" s="27"/>
      <c r="C311" s="27"/>
      <c r="D311" s="27"/>
      <c r="E311" s="27"/>
      <c r="F311" s="27"/>
      <c r="G311" s="27"/>
      <c r="H311" s="122"/>
      <c r="I311" s="122"/>
    </row>
    <row r="312" spans="1:9" x14ac:dyDescent="0.2">
      <c r="A312" s="27"/>
      <c r="B312" s="27"/>
      <c r="C312" s="27"/>
      <c r="D312" s="27"/>
      <c r="E312" s="27"/>
      <c r="F312" s="27"/>
      <c r="G312" s="27"/>
      <c r="H312" s="122"/>
      <c r="I312" s="122"/>
    </row>
    <row r="313" spans="1:9" x14ac:dyDescent="0.2">
      <c r="A313" s="27"/>
      <c r="B313" s="27"/>
      <c r="C313" s="27"/>
      <c r="D313" s="27"/>
      <c r="E313" s="27"/>
      <c r="F313" s="27"/>
      <c r="G313" s="27"/>
      <c r="H313" s="122"/>
      <c r="I313" s="122"/>
    </row>
    <row r="314" spans="1:9" x14ac:dyDescent="0.2">
      <c r="A314" s="27"/>
      <c r="B314" s="27"/>
      <c r="C314" s="27"/>
      <c r="D314" s="27"/>
      <c r="E314" s="27"/>
      <c r="F314" s="27"/>
      <c r="G314" s="27"/>
      <c r="H314" s="122"/>
      <c r="I314" s="122"/>
    </row>
    <row r="315" spans="1:9" x14ac:dyDescent="0.2">
      <c r="A315" s="27"/>
      <c r="B315" s="27"/>
      <c r="C315" s="27"/>
      <c r="D315" s="27"/>
      <c r="E315" s="27"/>
      <c r="F315" s="27"/>
      <c r="G315" s="27"/>
      <c r="H315" s="122"/>
      <c r="I315" s="122"/>
    </row>
    <row r="316" spans="1:9" x14ac:dyDescent="0.2">
      <c r="A316" s="27"/>
      <c r="B316" s="27"/>
      <c r="C316" s="27"/>
      <c r="D316" s="27"/>
      <c r="E316" s="27"/>
      <c r="F316" s="27"/>
      <c r="G316" s="27"/>
      <c r="H316" s="122"/>
      <c r="I316" s="122"/>
    </row>
    <row r="317" spans="1:9" x14ac:dyDescent="0.2">
      <c r="A317" s="27"/>
      <c r="B317" s="27"/>
      <c r="C317" s="27"/>
      <c r="D317" s="27"/>
      <c r="E317" s="27"/>
      <c r="F317" s="27"/>
      <c r="G317" s="27"/>
      <c r="H317" s="122"/>
      <c r="I317" s="122"/>
    </row>
    <row r="318" spans="1:9" x14ac:dyDescent="0.2">
      <c r="A318" s="27"/>
      <c r="B318" s="27"/>
      <c r="C318" s="27"/>
      <c r="D318" s="27"/>
      <c r="E318" s="27"/>
      <c r="F318" s="27"/>
      <c r="G318" s="27"/>
      <c r="H318" s="122"/>
      <c r="I318" s="122"/>
    </row>
    <row r="319" spans="1:9" x14ac:dyDescent="0.2">
      <c r="A319" s="27"/>
      <c r="B319" s="27"/>
      <c r="C319" s="27"/>
      <c r="D319" s="27"/>
      <c r="E319" s="27"/>
      <c r="F319" s="27"/>
      <c r="G319" s="27"/>
      <c r="H319" s="122"/>
      <c r="I319" s="122"/>
    </row>
    <row r="320" spans="1:9" x14ac:dyDescent="0.2">
      <c r="A320" s="27"/>
      <c r="B320" s="27"/>
      <c r="C320" s="27"/>
      <c r="D320" s="27"/>
      <c r="E320" s="27"/>
      <c r="F320" s="27"/>
      <c r="G320" s="27"/>
      <c r="H320" s="122"/>
      <c r="I320" s="122"/>
    </row>
    <row r="321" spans="1:9" x14ac:dyDescent="0.2">
      <c r="A321" s="27"/>
      <c r="B321" s="27"/>
      <c r="C321" s="27"/>
      <c r="D321" s="27"/>
      <c r="E321" s="27"/>
      <c r="F321" s="27"/>
      <c r="G321" s="27"/>
      <c r="H321" s="122"/>
      <c r="I321" s="122"/>
    </row>
    <row r="322" spans="1:9" x14ac:dyDescent="0.2">
      <c r="A322" s="27"/>
      <c r="B322" s="27"/>
      <c r="C322" s="27"/>
      <c r="D322" s="27"/>
      <c r="E322" s="27"/>
      <c r="F322" s="27"/>
      <c r="G322" s="27"/>
      <c r="H322" s="122"/>
      <c r="I322" s="122"/>
    </row>
    <row r="323" spans="1:9" x14ac:dyDescent="0.2">
      <c r="A323" s="27"/>
      <c r="B323" s="27"/>
      <c r="C323" s="27"/>
      <c r="D323" s="27"/>
      <c r="E323" s="27"/>
      <c r="F323" s="27"/>
      <c r="G323" s="27"/>
      <c r="H323" s="122"/>
      <c r="I323" s="122"/>
    </row>
    <row r="324" spans="1:9" x14ac:dyDescent="0.2">
      <c r="A324" s="27"/>
      <c r="B324" s="27"/>
      <c r="C324" s="27"/>
      <c r="D324" s="27"/>
      <c r="E324" s="27"/>
      <c r="F324" s="27"/>
      <c r="G324" s="27"/>
      <c r="H324" s="122"/>
      <c r="I324" s="122"/>
    </row>
    <row r="325" spans="1:9" x14ac:dyDescent="0.2">
      <c r="A325" s="27"/>
      <c r="B325" s="27"/>
      <c r="C325" s="27"/>
      <c r="D325" s="27"/>
      <c r="E325" s="27"/>
      <c r="F325" s="27"/>
      <c r="G325" s="27"/>
      <c r="H325" s="122"/>
      <c r="I325" s="122"/>
    </row>
    <row r="326" spans="1:9" x14ac:dyDescent="0.2">
      <c r="A326" s="27"/>
      <c r="B326" s="27"/>
      <c r="C326" s="27"/>
      <c r="D326" s="27"/>
      <c r="E326" s="27"/>
      <c r="F326" s="27"/>
      <c r="G326" s="27"/>
      <c r="H326" s="122"/>
      <c r="I326" s="122"/>
    </row>
    <row r="327" spans="1:9" x14ac:dyDescent="0.2">
      <c r="A327" s="27"/>
      <c r="B327" s="27"/>
      <c r="C327" s="27"/>
      <c r="D327" s="27"/>
      <c r="E327" s="27"/>
      <c r="F327" s="27"/>
      <c r="G327" s="27"/>
      <c r="H327" s="122"/>
      <c r="I327" s="122"/>
    </row>
    <row r="328" spans="1:9" x14ac:dyDescent="0.2">
      <c r="A328" s="27"/>
      <c r="B328" s="27"/>
      <c r="C328" s="27"/>
      <c r="D328" s="27"/>
      <c r="E328" s="27"/>
      <c r="F328" s="27"/>
      <c r="G328" s="27"/>
      <c r="H328" s="122"/>
      <c r="I328" s="122"/>
    </row>
    <row r="329" spans="1:9" x14ac:dyDescent="0.2">
      <c r="A329" s="27"/>
      <c r="B329" s="27"/>
      <c r="C329" s="27"/>
      <c r="D329" s="27"/>
      <c r="E329" s="27"/>
      <c r="F329" s="27"/>
      <c r="G329" s="27"/>
      <c r="H329" s="122"/>
      <c r="I329" s="122"/>
    </row>
    <row r="330" spans="1:9" x14ac:dyDescent="0.2">
      <c r="A330" s="27"/>
      <c r="B330" s="27"/>
      <c r="C330" s="27"/>
      <c r="D330" s="27"/>
      <c r="E330" s="27"/>
      <c r="F330" s="27"/>
      <c r="G330" s="27"/>
      <c r="H330" s="122"/>
      <c r="I330" s="122"/>
    </row>
    <row r="331" spans="1:9" x14ac:dyDescent="0.2">
      <c r="A331" s="27"/>
      <c r="B331" s="27"/>
      <c r="C331" s="27"/>
      <c r="D331" s="27"/>
      <c r="E331" s="27"/>
      <c r="F331" s="27"/>
      <c r="G331" s="27"/>
      <c r="H331" s="122"/>
      <c r="I331" s="122"/>
    </row>
    <row r="332" spans="1:9" x14ac:dyDescent="0.2">
      <c r="A332" s="27"/>
      <c r="B332" s="27"/>
      <c r="C332" s="27"/>
      <c r="D332" s="27"/>
      <c r="E332" s="27"/>
      <c r="F332" s="27"/>
      <c r="G332" s="27"/>
      <c r="H332" s="122"/>
      <c r="I332" s="122"/>
    </row>
    <row r="333" spans="1:9" x14ac:dyDescent="0.2">
      <c r="A333" s="27"/>
      <c r="B333" s="27"/>
      <c r="C333" s="27"/>
      <c r="D333" s="27"/>
      <c r="E333" s="27"/>
      <c r="F333" s="27"/>
      <c r="G333" s="27"/>
      <c r="H333" s="122"/>
      <c r="I333" s="122"/>
    </row>
    <row r="334" spans="1:9" x14ac:dyDescent="0.2">
      <c r="A334" s="27"/>
      <c r="B334" s="27"/>
      <c r="C334" s="27"/>
      <c r="D334" s="27"/>
      <c r="E334" s="27"/>
      <c r="F334" s="27"/>
      <c r="G334" s="27"/>
      <c r="H334" s="122"/>
      <c r="I334" s="122"/>
    </row>
    <row r="335" spans="1:9" x14ac:dyDescent="0.2">
      <c r="A335" s="27"/>
      <c r="B335" s="27"/>
      <c r="C335" s="27"/>
      <c r="D335" s="27"/>
      <c r="E335" s="27"/>
      <c r="F335" s="27"/>
      <c r="G335" s="27"/>
      <c r="H335" s="122"/>
      <c r="I335" s="122"/>
    </row>
    <row r="336" spans="1:9" x14ac:dyDescent="0.2">
      <c r="A336" s="27"/>
      <c r="B336" s="27"/>
      <c r="C336" s="27"/>
      <c r="D336" s="27"/>
      <c r="E336" s="27"/>
      <c r="F336" s="27"/>
      <c r="G336" s="27"/>
      <c r="H336" s="122"/>
      <c r="I336" s="122"/>
    </row>
    <row r="337" spans="1:9" x14ac:dyDescent="0.2">
      <c r="A337" s="27"/>
      <c r="B337" s="27"/>
      <c r="C337" s="27"/>
      <c r="D337" s="27"/>
      <c r="E337" s="27"/>
      <c r="F337" s="27"/>
      <c r="G337" s="27"/>
      <c r="H337" s="122"/>
      <c r="I337" s="122"/>
    </row>
    <row r="338" spans="1:9" x14ac:dyDescent="0.2">
      <c r="A338" s="27"/>
      <c r="B338" s="27"/>
      <c r="C338" s="27"/>
      <c r="D338" s="27"/>
      <c r="E338" s="27"/>
      <c r="F338" s="27"/>
      <c r="G338" s="27"/>
      <c r="H338" s="122"/>
      <c r="I338" s="122"/>
    </row>
    <row r="339" spans="1:9" x14ac:dyDescent="0.2">
      <c r="A339" s="27"/>
      <c r="B339" s="27"/>
      <c r="C339" s="27"/>
      <c r="D339" s="27"/>
      <c r="E339" s="27"/>
      <c r="F339" s="27"/>
      <c r="G339" s="27"/>
      <c r="H339" s="122"/>
      <c r="I339" s="122"/>
    </row>
    <row r="340" spans="1:9" x14ac:dyDescent="0.2">
      <c r="A340" s="27"/>
      <c r="B340" s="27"/>
      <c r="C340" s="27"/>
      <c r="D340" s="27"/>
      <c r="E340" s="27"/>
      <c r="F340" s="27"/>
      <c r="G340" s="27"/>
      <c r="H340" s="122"/>
      <c r="I340" s="122"/>
    </row>
    <row r="341" spans="1:9" x14ac:dyDescent="0.2">
      <c r="A341" s="27"/>
      <c r="B341" s="27"/>
      <c r="C341" s="27"/>
      <c r="D341" s="27"/>
      <c r="E341" s="27"/>
      <c r="F341" s="27"/>
      <c r="G341" s="27"/>
      <c r="H341" s="122"/>
      <c r="I341" s="122"/>
    </row>
    <row r="342" spans="1:9" x14ac:dyDescent="0.2">
      <c r="A342" s="27"/>
      <c r="B342" s="27"/>
      <c r="C342" s="27"/>
      <c r="D342" s="27"/>
      <c r="E342" s="27"/>
      <c r="F342" s="27"/>
      <c r="G342" s="27"/>
      <c r="H342" s="122"/>
      <c r="I342" s="122"/>
    </row>
    <row r="343" spans="1:9" x14ac:dyDescent="0.2">
      <c r="A343" s="27"/>
      <c r="B343" s="27"/>
      <c r="C343" s="27"/>
      <c r="D343" s="27"/>
      <c r="E343" s="27"/>
      <c r="F343" s="27"/>
      <c r="G343" s="27"/>
      <c r="H343" s="122"/>
      <c r="I343" s="122"/>
    </row>
    <row r="344" spans="1:9" x14ac:dyDescent="0.2">
      <c r="A344" s="27"/>
      <c r="B344" s="27"/>
      <c r="C344" s="27"/>
      <c r="D344" s="27"/>
      <c r="E344" s="27"/>
      <c r="F344" s="27"/>
      <c r="G344" s="27"/>
      <c r="H344" s="122"/>
      <c r="I344" s="122"/>
    </row>
    <row r="345" spans="1:9" x14ac:dyDescent="0.2">
      <c r="A345" s="27"/>
      <c r="B345" s="27"/>
      <c r="C345" s="27"/>
      <c r="D345" s="27"/>
      <c r="E345" s="27"/>
      <c r="F345" s="27"/>
      <c r="G345" s="27"/>
      <c r="H345" s="122"/>
      <c r="I345" s="122"/>
    </row>
    <row r="346" spans="1:9" x14ac:dyDescent="0.2">
      <c r="A346" s="27"/>
      <c r="B346" s="27"/>
      <c r="C346" s="27"/>
      <c r="D346" s="27"/>
      <c r="E346" s="27"/>
      <c r="F346" s="27"/>
      <c r="G346" s="27"/>
      <c r="H346" s="122"/>
      <c r="I346" s="122"/>
    </row>
    <row r="347" spans="1:9" x14ac:dyDescent="0.2">
      <c r="A347" s="27"/>
      <c r="B347" s="27"/>
      <c r="C347" s="27"/>
      <c r="D347" s="27"/>
      <c r="E347" s="27"/>
      <c r="F347" s="27"/>
      <c r="G347" s="27"/>
      <c r="H347" s="122"/>
      <c r="I347" s="122"/>
    </row>
    <row r="348" spans="1:9" x14ac:dyDescent="0.2">
      <c r="A348" s="27"/>
      <c r="B348" s="27"/>
      <c r="C348" s="27"/>
      <c r="D348" s="27"/>
      <c r="E348" s="27"/>
      <c r="F348" s="27"/>
      <c r="G348" s="27"/>
      <c r="H348" s="122"/>
      <c r="I348" s="122"/>
    </row>
    <row r="349" spans="1:9" x14ac:dyDescent="0.2">
      <c r="A349" s="27"/>
      <c r="B349" s="27"/>
      <c r="C349" s="27"/>
      <c r="D349" s="27"/>
      <c r="E349" s="27"/>
      <c r="F349" s="27"/>
      <c r="G349" s="27"/>
      <c r="H349" s="122"/>
      <c r="I349" s="122"/>
    </row>
    <row r="350" spans="1:9" x14ac:dyDescent="0.2">
      <c r="A350" s="27"/>
      <c r="B350" s="27"/>
      <c r="C350" s="27"/>
      <c r="D350" s="27"/>
      <c r="E350" s="27"/>
      <c r="F350" s="27"/>
      <c r="G350" s="27"/>
      <c r="H350" s="122"/>
      <c r="I350" s="122"/>
    </row>
    <row r="351" spans="1:9" x14ac:dyDescent="0.2">
      <c r="A351" s="27"/>
      <c r="B351" s="27"/>
      <c r="C351" s="27"/>
      <c r="D351" s="27"/>
      <c r="E351" s="27"/>
      <c r="F351" s="27"/>
      <c r="G351" s="27"/>
      <c r="H351" s="122"/>
      <c r="I351" s="122"/>
    </row>
    <row r="352" spans="1:9" x14ac:dyDescent="0.2">
      <c r="A352" s="27"/>
      <c r="B352" s="27"/>
      <c r="C352" s="27"/>
      <c r="D352" s="27"/>
      <c r="E352" s="27"/>
      <c r="F352" s="27"/>
      <c r="G352" s="27"/>
      <c r="H352" s="122"/>
      <c r="I352" s="122"/>
    </row>
    <row r="353" spans="1:9" x14ac:dyDescent="0.2">
      <c r="A353" s="27"/>
      <c r="B353" s="27"/>
      <c r="C353" s="27"/>
      <c r="D353" s="27"/>
      <c r="E353" s="27"/>
      <c r="F353" s="27"/>
      <c r="G353" s="27"/>
      <c r="H353" s="122"/>
      <c r="I353" s="122"/>
    </row>
    <row r="354" spans="1:9" x14ac:dyDescent="0.2">
      <c r="A354" s="27"/>
      <c r="B354" s="27"/>
      <c r="C354" s="27"/>
      <c r="D354" s="27"/>
      <c r="E354" s="27"/>
      <c r="F354" s="27"/>
      <c r="G354" s="27"/>
      <c r="H354" s="122"/>
      <c r="I354" s="122"/>
    </row>
    <row r="355" spans="1:9" x14ac:dyDescent="0.2">
      <c r="A355" s="27"/>
      <c r="B355" s="27"/>
      <c r="C355" s="27"/>
      <c r="D355" s="27"/>
      <c r="E355" s="27"/>
      <c r="F355" s="27"/>
      <c r="G355" s="27"/>
      <c r="H355" s="122"/>
      <c r="I355" s="122"/>
    </row>
    <row r="356" spans="1:9" x14ac:dyDescent="0.2">
      <c r="A356" s="27"/>
      <c r="B356" s="27"/>
      <c r="C356" s="27"/>
      <c r="D356" s="27"/>
      <c r="E356" s="27"/>
      <c r="F356" s="27"/>
      <c r="G356" s="27"/>
      <c r="H356" s="122"/>
      <c r="I356" s="122"/>
    </row>
    <row r="357" spans="1:9" x14ac:dyDescent="0.2">
      <c r="A357" s="27"/>
      <c r="B357" s="27"/>
      <c r="C357" s="27"/>
      <c r="D357" s="27"/>
      <c r="E357" s="27"/>
      <c r="F357" s="27"/>
      <c r="G357" s="27"/>
      <c r="H357" s="122"/>
      <c r="I357" s="122"/>
    </row>
    <row r="358" spans="1:9" x14ac:dyDescent="0.2">
      <c r="A358" s="27"/>
      <c r="B358" s="27"/>
      <c r="C358" s="27"/>
      <c r="D358" s="27"/>
      <c r="E358" s="27"/>
      <c r="F358" s="27"/>
      <c r="G358" s="27"/>
      <c r="H358" s="122"/>
      <c r="I358" s="122"/>
    </row>
    <row r="359" spans="1:9" x14ac:dyDescent="0.2">
      <c r="A359" s="27"/>
      <c r="B359" s="27"/>
      <c r="C359" s="27"/>
      <c r="D359" s="27"/>
      <c r="E359" s="27"/>
      <c r="F359" s="27"/>
      <c r="G359" s="27"/>
      <c r="H359" s="122"/>
      <c r="I359" s="122"/>
    </row>
    <row r="360" spans="1:9" x14ac:dyDescent="0.2">
      <c r="A360" s="27"/>
      <c r="B360" s="27"/>
      <c r="C360" s="27"/>
      <c r="D360" s="27"/>
      <c r="E360" s="27"/>
      <c r="F360" s="27"/>
      <c r="G360" s="27"/>
      <c r="H360" s="122"/>
      <c r="I360" s="122"/>
    </row>
    <row r="361" spans="1:9" x14ac:dyDescent="0.2">
      <c r="A361" s="27"/>
      <c r="B361" s="27"/>
      <c r="C361" s="27"/>
      <c r="D361" s="27"/>
      <c r="E361" s="27"/>
      <c r="F361" s="27"/>
      <c r="G361" s="27"/>
      <c r="H361" s="122"/>
      <c r="I361" s="122"/>
    </row>
    <row r="362" spans="1:9" x14ac:dyDescent="0.2">
      <c r="A362" s="27"/>
      <c r="B362" s="27"/>
      <c r="C362" s="27"/>
      <c r="D362" s="27"/>
      <c r="E362" s="27"/>
      <c r="F362" s="27"/>
      <c r="G362" s="27"/>
      <c r="H362" s="122"/>
      <c r="I362" s="122"/>
    </row>
    <row r="363" spans="1:9" x14ac:dyDescent="0.2">
      <c r="A363" s="27"/>
      <c r="B363" s="27"/>
      <c r="C363" s="27"/>
      <c r="D363" s="27"/>
      <c r="E363" s="27"/>
      <c r="F363" s="27"/>
      <c r="G363" s="27"/>
      <c r="H363" s="122"/>
      <c r="I363" s="122"/>
    </row>
    <row r="364" spans="1:9" x14ac:dyDescent="0.2">
      <c r="A364" s="27"/>
      <c r="B364" s="27"/>
      <c r="C364" s="27"/>
      <c r="D364" s="27"/>
      <c r="E364" s="27"/>
      <c r="F364" s="27"/>
      <c r="G364" s="27"/>
      <c r="H364" s="122"/>
      <c r="I364" s="122"/>
    </row>
    <row r="365" spans="1:9" x14ac:dyDescent="0.2">
      <c r="A365" s="27"/>
      <c r="B365" s="27"/>
      <c r="C365" s="27"/>
      <c r="D365" s="27"/>
      <c r="E365" s="27"/>
      <c r="F365" s="27"/>
      <c r="G365" s="27"/>
      <c r="H365" s="122"/>
      <c r="I365" s="122"/>
    </row>
    <row r="366" spans="1:9" x14ac:dyDescent="0.2">
      <c r="A366" s="27"/>
      <c r="B366" s="27"/>
      <c r="C366" s="27"/>
      <c r="D366" s="27"/>
      <c r="E366" s="27"/>
      <c r="F366" s="27"/>
      <c r="G366" s="27"/>
      <c r="H366" s="122"/>
      <c r="I366" s="122"/>
    </row>
    <row r="367" spans="1:9" x14ac:dyDescent="0.2">
      <c r="A367" s="27"/>
      <c r="B367" s="27"/>
      <c r="C367" s="27"/>
      <c r="D367" s="27"/>
      <c r="E367" s="27"/>
      <c r="F367" s="27"/>
      <c r="G367" s="27"/>
      <c r="H367" s="122"/>
      <c r="I367" s="122"/>
    </row>
    <row r="368" spans="1:9" x14ac:dyDescent="0.2">
      <c r="A368" s="27"/>
      <c r="B368" s="27"/>
      <c r="C368" s="27"/>
      <c r="D368" s="27"/>
      <c r="E368" s="27"/>
      <c r="F368" s="27"/>
      <c r="G368" s="27"/>
      <c r="H368" s="122"/>
      <c r="I368" s="122"/>
    </row>
    <row r="369" spans="1:9" x14ac:dyDescent="0.2">
      <c r="A369" s="27"/>
      <c r="B369" s="27"/>
      <c r="C369" s="27"/>
      <c r="D369" s="27"/>
      <c r="E369" s="27"/>
      <c r="F369" s="27"/>
      <c r="G369" s="27"/>
      <c r="H369" s="122"/>
      <c r="I369" s="122"/>
    </row>
    <row r="370" spans="1:9" x14ac:dyDescent="0.2">
      <c r="A370" s="27"/>
      <c r="B370" s="27"/>
      <c r="C370" s="27"/>
      <c r="D370" s="27"/>
      <c r="E370" s="27"/>
      <c r="F370" s="27"/>
      <c r="G370" s="27"/>
      <c r="H370" s="122"/>
      <c r="I370" s="122"/>
    </row>
    <row r="371" spans="1:9" x14ac:dyDescent="0.2">
      <c r="A371" s="27"/>
      <c r="B371" s="27"/>
      <c r="C371" s="27"/>
      <c r="D371" s="27"/>
      <c r="E371" s="27"/>
      <c r="F371" s="27"/>
      <c r="G371" s="27"/>
      <c r="H371" s="122"/>
      <c r="I371" s="122"/>
    </row>
    <row r="372" spans="1:9" x14ac:dyDescent="0.2">
      <c r="A372" s="27"/>
      <c r="B372" s="27"/>
      <c r="C372" s="27"/>
      <c r="D372" s="27"/>
      <c r="E372" s="27"/>
      <c r="F372" s="27"/>
      <c r="G372" s="27"/>
      <c r="H372" s="122"/>
      <c r="I372" s="122"/>
    </row>
    <row r="373" spans="1:9" x14ac:dyDescent="0.2">
      <c r="A373" s="27"/>
      <c r="B373" s="27"/>
      <c r="C373" s="27"/>
      <c r="D373" s="27"/>
      <c r="E373" s="27"/>
      <c r="F373" s="27"/>
      <c r="G373" s="27"/>
      <c r="H373" s="122"/>
      <c r="I373" s="122"/>
    </row>
    <row r="374" spans="1:9" x14ac:dyDescent="0.2">
      <c r="A374" s="27"/>
      <c r="B374" s="27"/>
      <c r="C374" s="27"/>
      <c r="D374" s="27"/>
      <c r="E374" s="27"/>
      <c r="F374" s="27"/>
      <c r="G374" s="27"/>
      <c r="H374" s="122"/>
      <c r="I374" s="122"/>
    </row>
    <row r="375" spans="1:9" x14ac:dyDescent="0.2">
      <c r="A375" s="27"/>
      <c r="B375" s="27"/>
      <c r="C375" s="27"/>
      <c r="D375" s="27"/>
      <c r="E375" s="27"/>
      <c r="F375" s="27"/>
      <c r="G375" s="27"/>
      <c r="H375" s="122"/>
      <c r="I375" s="122"/>
    </row>
    <row r="376" spans="1:9" x14ac:dyDescent="0.2">
      <c r="A376" s="27"/>
      <c r="B376" s="27"/>
      <c r="C376" s="27"/>
      <c r="D376" s="27"/>
      <c r="E376" s="27"/>
      <c r="F376" s="27"/>
      <c r="G376" s="27"/>
      <c r="H376" s="122"/>
      <c r="I376" s="122"/>
    </row>
    <row r="377" spans="1:9" x14ac:dyDescent="0.2">
      <c r="A377" s="27"/>
      <c r="B377" s="27"/>
      <c r="C377" s="27"/>
      <c r="D377" s="27"/>
      <c r="E377" s="27"/>
      <c r="F377" s="27"/>
      <c r="G377" s="27"/>
      <c r="H377" s="122"/>
      <c r="I377" s="122"/>
    </row>
    <row r="378" spans="1:9" x14ac:dyDescent="0.2">
      <c r="A378" s="27"/>
      <c r="B378" s="27"/>
      <c r="C378" s="27"/>
      <c r="D378" s="27"/>
      <c r="E378" s="27"/>
      <c r="F378" s="27"/>
      <c r="G378" s="27"/>
      <c r="H378" s="122"/>
      <c r="I378" s="122"/>
    </row>
    <row r="379" spans="1:9" x14ac:dyDescent="0.2">
      <c r="A379" s="27"/>
      <c r="B379" s="27"/>
      <c r="C379" s="27"/>
      <c r="D379" s="27"/>
      <c r="E379" s="27"/>
      <c r="F379" s="27"/>
      <c r="G379" s="27"/>
      <c r="H379" s="122"/>
      <c r="I379" s="122"/>
    </row>
    <row r="380" spans="1:9" x14ac:dyDescent="0.2">
      <c r="A380" s="27"/>
      <c r="B380" s="27"/>
      <c r="C380" s="27"/>
      <c r="D380" s="27"/>
      <c r="E380" s="27"/>
      <c r="F380" s="27"/>
      <c r="G380" s="27"/>
      <c r="H380" s="122"/>
      <c r="I380" s="122"/>
    </row>
    <row r="381" spans="1:9" x14ac:dyDescent="0.2">
      <c r="A381" s="27"/>
      <c r="B381" s="27"/>
      <c r="C381" s="27"/>
      <c r="D381" s="27"/>
      <c r="E381" s="27"/>
      <c r="F381" s="27"/>
      <c r="G381" s="27"/>
      <c r="H381" s="122"/>
      <c r="I381" s="122"/>
    </row>
    <row r="382" spans="1:9" x14ac:dyDescent="0.2">
      <c r="A382" s="27"/>
      <c r="B382" s="27"/>
      <c r="C382" s="27"/>
      <c r="D382" s="27"/>
      <c r="E382" s="27"/>
      <c r="F382" s="27"/>
      <c r="G382" s="27"/>
      <c r="H382" s="122"/>
      <c r="I382" s="122"/>
    </row>
    <row r="383" spans="1:9" x14ac:dyDescent="0.2">
      <c r="A383" s="27"/>
      <c r="B383" s="27"/>
      <c r="C383" s="27"/>
      <c r="D383" s="27"/>
      <c r="E383" s="27"/>
      <c r="F383" s="27"/>
      <c r="G383" s="27"/>
      <c r="H383" s="122"/>
      <c r="I383" s="122"/>
    </row>
  </sheetData>
  <autoFilter ref="A6:L98" xr:uid="{00000000-0009-0000-0000-000003000000}"/>
  <mergeCells count="33">
    <mergeCell ref="B33:B39"/>
    <mergeCell ref="B51:B52"/>
    <mergeCell ref="A1:H1"/>
    <mergeCell ref="A2:D2"/>
    <mergeCell ref="A3:D3"/>
    <mergeCell ref="B43:B44"/>
    <mergeCell ref="A43:A44"/>
    <mergeCell ref="A46:A50"/>
    <mergeCell ref="B46:B50"/>
    <mergeCell ref="A51:A52"/>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printOptions horizontalCentered="1"/>
  <pageMargins left="0.31496062992125984" right="0.31496062992125984" top="0.31496062992125984" bottom="0.11811023622047245" header="0.11811023622047245" footer="0.11811023622047245"/>
  <pageSetup scale="38" fitToWidth="5" fitToHeight="10" orientation="landscape" r:id="rId1"/>
  <rowBreaks count="4" manualBreakCount="4">
    <brk id="39" max="16383" man="1"/>
    <brk id="72" max="16383" man="1"/>
    <brk id="80" max="16383" man="1"/>
    <brk id="85" max="16383"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1737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2021-01-27T14:58:14Z</cp:lastPrinted>
  <dcterms:created xsi:type="dcterms:W3CDTF">2019-03-20T21:51:27Z</dcterms:created>
  <dcterms:modified xsi:type="dcterms:W3CDTF">2021-07-30T20:08:15Z</dcterms:modified>
</cp:coreProperties>
</file>