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192.168.0.34\Documentos\arojas\Mis documentos\CONTROL INTERNO FUGA\2021\INFORMES\Austeridad\III T 2021\"/>
    </mc:Choice>
  </mc:AlternateContent>
  <xr:revisionPtr revIDLastSave="0" documentId="13_ncr:1_{6AF539D8-379C-491F-885A-672E56DBCC6E}" xr6:coauthVersionLast="47" xr6:coauthVersionMax="47" xr10:uidLastSave="{00000000-0000-0000-0000-000000000000}"/>
  <bookViews>
    <workbookView xWindow="-120" yWindow="-120" windowWidth="20730" windowHeight="11160" firstSheet="1" activeTab="1" xr2:uid="{00000000-000D-0000-FFFF-FFFF00000000}"/>
  </bookViews>
  <sheets>
    <sheet name="DECRETO 1737 1998" sheetId="4" state="hidden" r:id="rId1"/>
    <sheet name="DECRETO 1068 2015" sheetId="1" r:id="rId2"/>
    <sheet name="DIRECTIVA PRESIDENCIAL 06 2014" sheetId="2" state="hidden" r:id="rId3"/>
    <sheet name="DECRETO 492 2019" sheetId="7" r:id="rId4"/>
  </sheets>
  <definedNames>
    <definedName name="_xlnm._FilterDatabase" localSheetId="1" hidden="1">'DECRETO 1068 2015'!$A$8:$M$51</definedName>
    <definedName name="_xlnm._FilterDatabase" localSheetId="3" hidden="1">'DECRETO 492 2019'!$A$6:$L$98</definedName>
    <definedName name="_xlnm.Print_Area" localSheetId="1">'DECRETO 1068 2015'!$A$1:$I$51</definedName>
    <definedName name="_xlnm.Print_Area" localSheetId="3">'DECRETO 492 2019'!$A$1:$I$98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94" i="7" l="1"/>
  <c r="F96" i="7" s="1"/>
  <c r="L47" i="1"/>
  <c r="F50" i="1" s="1"/>
  <c r="K47" i="1"/>
  <c r="F49" i="1" s="1"/>
  <c r="J47" i="1"/>
  <c r="F48" i="1" s="1"/>
  <c r="L94" i="7"/>
  <c r="F97" i="7" s="1"/>
  <c r="J94" i="7"/>
  <c r="F95" i="7" s="1"/>
  <c r="F94" i="7" l="1"/>
  <c r="F98" i="7" s="1"/>
  <c r="F47" i="1"/>
  <c r="F51" i="1" s="1"/>
</calcChain>
</file>

<file path=xl/sharedStrings.xml><?xml version="1.0" encoding="utf-8"?>
<sst xmlns="http://schemas.openxmlformats.org/spreadsheetml/2006/main" count="763" uniqueCount="504">
  <si>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</si>
  <si>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</si>
  <si>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</si>
  <si>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</si>
  <si>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</si>
  <si>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</si>
  <si>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</si>
  <si>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</si>
  <si>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</si>
  <si>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</si>
  <si>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</si>
  <si>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</si>
  <si>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</si>
  <si>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</si>
  <si>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</si>
  <si>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</si>
  <si>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</si>
  <si>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</si>
  <si>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</si>
  <si>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</si>
  <si>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</si>
  <si>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</si>
  <si>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</si>
  <si>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</si>
  <si>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</si>
  <si>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</si>
  <si>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</si>
  <si>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</si>
  <si>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</si>
  <si>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</si>
  <si>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</si>
  <si>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</si>
  <si>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</si>
  <si>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</si>
  <si>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</si>
  <si>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</si>
  <si>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</si>
  <si>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</si>
  <si>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</si>
  <si>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</si>
  <si>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</si>
  <si>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</si>
  <si>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</si>
  <si>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</si>
  <si>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</si>
  <si>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</si>
  <si>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</si>
  <si>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</si>
  <si>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</si>
  <si>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</si>
  <si>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</si>
  <si>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</si>
  <si>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</si>
  <si>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</si>
  <si>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</si>
  <si>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</si>
  <si>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</si>
  <si>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</si>
  <si>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</si>
  <si>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</si>
  <si>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</si>
  <si>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</si>
  <si>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</si>
  <si>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</si>
  <si>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</si>
  <si>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</si>
  <si>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</si>
  <si>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</si>
  <si>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</si>
  <si>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</si>
  <si>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</si>
  <si>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</si>
  <si>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</si>
  <si>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</si>
  <si>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</si>
  <si>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</si>
  <si>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</si>
  <si>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</si>
  <si>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</si>
  <si>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</si>
  <si>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</si>
  <si>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</si>
  <si>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</si>
  <si>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</si>
  <si>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</si>
  <si>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</si>
  <si>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</si>
  <si>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</si>
  <si>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</si>
  <si>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</si>
  <si>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</si>
  <si>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</si>
  <si>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</si>
  <si>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</si>
  <si>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</si>
  <si>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</si>
  <si>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</si>
  <si>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</si>
  <si>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</si>
  <si>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</si>
  <si>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</si>
  <si>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</si>
  <si>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</si>
  <si>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</si>
  <si>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</si>
  <si>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</si>
  <si>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</si>
  <si>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</si>
  <si>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</si>
  <si>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</si>
  <si>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</si>
  <si>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</si>
  <si>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</si>
  <si>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</si>
  <si>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</si>
  <si>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</si>
  <si>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</si>
  <si>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</si>
  <si>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</si>
  <si>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</si>
  <si>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</si>
  <si>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</si>
  <si>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</si>
  <si>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</si>
  <si>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DECRETO 1737 DE 1998</t>
  </si>
  <si>
    <t xml:space="preserve">“Por el cual se expiden medidas de austeridad y eficiencia y se someten a condiciones especiales la asunción de compromisos por parte de las entidades públicas que manejan recursos del Tesoro </t>
  </si>
  <si>
    <t>CAPITULO</t>
  </si>
  <si>
    <t>I. ÁMBITO DE REGULACIÓN Y DISPOSICIONES GENERALES</t>
  </si>
  <si>
    <t>ARTÍCULO 1º.- Se sujetan a la regulación de este Decreto, salvo en lo expresamente aquí exceptuando, los organismos, entidades, entes públicos, y personas jurídicas que financien sus gastos con recursos del Tesoro Público.</t>
  </si>
  <si>
    <t>II. ADMINISTRACIÓN DE PERSONAL, CONTRATACIÓN DE SERVICIOS PERSONALES</t>
  </si>
  <si>
    <t>ARTÍCULO 4º.- Modificado por el Decreto Nacional 2209 de 1998, Modificado por el art. 1, Decreto Nacional 2785 de 2011. Está prohibido el pacto de remuneración para pago de servicios personales calificados con personas naturales, o jurídicas, encaminados a la prestación de servicios en forma continua para atender asuntos propios de la respectiva entidad, por valor mensual superior a la remuneración total mensual establecida para el jefe de la entidad.
Parágrafo 1°. Se entiende por remuneración total mensual del jefe de la entidad, la que corresponda a este en cada uno de dichos períodos, sin que en ningún caso puedan tenerse en consideración los factores prestacionales.
Parágrafo 2°. Los servicios a que hace referencia el presente artículo corresponden exclusivamente a aquellos comprendidos en el concepto de "remuneración servicios técnicos" desarrollado en el decreto de liquidación del presupuesto general de la Nación, con independencia del presupuesto con cargo al cual se realice su pago.
Parágrafo 3°.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En estos eventos el Representante Legal de la entidad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y/o servicios que se espera obtener.
Parágrafo 4°. Se entiende por servicios altamente calificados aquellos requeridos en situaciones de alto nivel de especialidad, complejidad y detalle".</t>
  </si>
  <si>
    <t>ARTÍCULO 5º.- La vinculación de supernumerarios sólo podrá hacerse cuando no exista personal de planta suficiente para atender las actividades requeridas. En este caso, deberá motivarse la vinculación, previo estudio de las vacantes disponibles en la planta de personal.</t>
  </si>
  <si>
    <r>
      <t>ARTÍCULO 2º.-</t>
    </r>
    <r>
      <rPr>
        <sz val="11"/>
        <rFont val="Calibri"/>
        <family val="2"/>
        <scheme val="minor"/>
      </rPr>
      <t> Las entidades territoriales adoptarán medidas equivalentes a las aquí dispuestas en sus organizaciones administrativas.</t>
    </r>
  </si>
  <si>
    <t>III. PUBLICIDAD Y PUBLICACIONES</t>
  </si>
  <si>
    <t>ARTÍCULO 6º.- Modificado por el Decreto Nacional 2209 de 1998, Modificado por el art. 1, Decreto Nacional 212 de 1999, Modificado por el art. 1, Decreto Nacional 1094 de 2001. Está prohibida la celebración de contratos de publicidad con cargo a los recursos del tesoro público, con excepción de los contratos del departamento administrativo de la Presidencia de la República, de la Unidad Administrativa Especial Dirección de Impuestos y Aduanas Nacionales para dar cumplimiento a lo dispuesto en el literal ll) del artículo 19 del Decreto 1071 de 1999, y de las empresas industriales y comerciales del Estado que tienen por objeto la comercialización de bienes y servicios en competencia con particulares, en consonancia con lo dispuesto en el artículo 9º del Decreto 1737 de 1998, la celebración de estos contratos sólo se podrá dirigir a la promoción de específicos bienes o servicios que ofrezca la empresa en competencia con particulares. 
Las entidades que tengan autorizados en sus presupuestos rubros para publicidad, deberán reducirlos en un treinta por ciento (30%) en el presente año, tomando como base de la reducción el monto inicial del presupuesto o apropiación para publicidad".</t>
  </si>
  <si>
    <t>ARTÍCULO 7º.- 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</si>
  <si>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ARTÍCULO 8º.-Modificado por el Decreto Nacional 950 de 1999 , Modificado por el Decreto Nacional 2209 de 1998, Modificado por el art. 2, Decreto Nacional 212 de 1999, Modificado por el Decreto Nacional 2445 de 2000 , Modificado por el art. 1, Decreto Nacional 2465 de 2000, Modificado por el Decreto Nacional 3667 de 2006. La impresión de informes, folletos o textos institucionales se deberá hacer con observancia del orden y prioridades establecidos en normas y directivas presidenciales en cuanto respecta a la utilización de la Imprenta Nacional y de otras instituciones prestatarias de estos servicios.
En ningún caso las entidades objeto de esta reglamentación podrán patrocinar, contratar o realizar directamente la edición, impresión o publicación de documentos que no estén relacionados con las funciones que legalmente deben cumplir, ni contratar o patrocinar la impresión de ediciones de lujo, ni de impresiones con policromías, salvo cuando se trate de cartografía básica y temática, de las campañas institucionales de comunicación de la U.A.E. Dirección de Impuestos y Aduanas Nacionales, y de las publicaciones que requieran efectuar las Empresas Industriales y Comerciales del Estado del orden nacional que tengan un intercambio económico frecuente con empresas extranjeras o cuyo desarrollo empresarial dependa de la inversión extranjera, cuando la finalidad de tales publicaciones sea la difusión y promoción de las perspectivas económicas y posibilidades de desarrollo que ofrece el país.
Parágrafo 1°. El Ministerio de Relaciones Exteriores podrá realizar publicaciones de lujo o con policromías, cuando se trate de publicaciones para promocionar la imagen de Colombia en el exterior o de impresos que se requieran para el cumplimiento de las funciones protocolarias del mismo.
Parágrafo 2°. El Ministerio de Defensa Nacional podrá editar la Revista Defensa Nacional en policromía, teniendo en cuenta que es una publicación institucional de carácter cultural, educativa e informativa, que difunde la filosofía y las políticas del Gobierno Nacional, del Ministro y de los Mandos Militares, con el propósito de mejorar la imagen institucional ante la opinión nacional e in ternacional.
Parágrafo 3°. El Departamento Administrativo de la Presidencia de la República podrá realizar publicaciones de lujo o con policromías, en atención al carácter especial de su misión y al ejercicio de la función pública, como también la Agencia Presidencial para la Acción Social y la Cooperación Internacional ¿Acción Social¿ para el cumplimiento de su función de promoción y coordinación de la Cooperación Internacional y, solo con policromías, para el desarrollo de programas de atención a la población vulnerable y vulnerada".</t>
  </si>
  <si>
    <t>ARTÍCULO 9º.- Modificado por el art. 1, Decreto Nacional 2672 de 2001. Las entidades objeto de la regulación de este decreto no podrán en ningún caso difundir expresiones de aplauso, censura, solidaridad o similares, o publicitar o promover la imagen de la entidad o sus funcionarios con cargo a recursos públicos.
Lo dispuesto en el inciso anterior no será aplicable al Departamento Administrativo de la Presidencia de la República cuando en ejercicio de las actividades de protocolo inherentes al desempeño de la misión presidencial, requiera la ordenación de publicación de avisos de condolencia por el fallecimiento de altos dignatarios y personajes de la vida nacional o sus familiares y de dignatarios o personajes extranjeros".</t>
  </si>
  <si>
    <t>IV. 
SERVICIOS ADMINISTRATIVOS</t>
  </si>
  <si>
    <t>ARTÍCULO 10º.- Está prohibida la utilización de recurso públicos para relaciones públicas para afiliación o pago de cuotas de servidores públicos a clubes sociales o para el otorgamiento y pago de tarjetas de crédito a dichos servidores.</t>
  </si>
  <si>
    <t>ARTÍCULO 11.- Modificado por el Decreto Nacional 2209 de 1998,  Las entidades objeto de la regulación de este decreto no podrán con recursos públicos celebrar contratos que tengan por objeto el alojamiento, alimentación, encaminadas a desarrollar, planear o revisar las actividades o funciones que normativa y funcionalmente le competen.
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permanecen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</si>
  <si>
    <t>ARTÍCULO 12.- Modificado por el Decreto Nacional 2209 de 1998, Modificado por el art. 2, Decreto Nacional 2445 de 2000: "Está prohibida la realización de recepciones, fiestas, agasajos o conmemoraciones de las entidades con cargo a los recursos del Tesoro Público.
Se exceptúan de la anterior disposición, los gastos que efectúen el Departamento Administrativo de la Presidencia de la República, y los gastos para reuniones protocolarias o internacionales que requieran realizar los Ministerios de Relaciones Exteriores, de Comercio Exterior y de Defensa Nacional y la Policía Nacional, lo mismo que aquellas conmemoraciones de aniversarios de creación o fundación de las empresas industriales y comerciales del Estado del orden nacional cuyo significado, en criterio del Departamento Administrativo de la Presidencia de la República, revista particular importancia para la historia del país".</t>
  </si>
  <si>
    <t>ARTÍCULO 13.- Está prohibido a los organismos, entidades, antes públicos y antes autónomos que utilizan recursos públicos, al impresión, suministro y utilización, con cargo a dichos recursos, de tarjetas de navidad, tarjetas de presentación o tarjetas de conmemoraciones, Se excluyen de esta restricción al Presidente de la República y al Vicepresidente de la República.</t>
  </si>
  <si>
    <t>ARTÍCULO 14.- Los organismos, entidades, entes públicos y entes autónomos sujetos a esta reglamentación deberán, a través del área administrativa correspondiente, asignar códigos para llamadas internacionales, nacionales y a líneas celulares. Los jefes de cada área, a los cuales se asignarán teléfonos con código, serán responsables del conocimiento de dichos códigos y, consecuentemente, de evitar el uso de teléfonos con código para fines personales por parte de los funcionarios de las respectivas dependencias.</t>
  </si>
  <si>
    <t>ARTÍCULO 15.-Modificado por el art. 3, Decreto Nacional 2445 de 2000 , Modificado por el art. 1 Decreto Nacional 134 de 2001 Modificado por el Decreto Nacional 2209 de 1998, Adicionado por el Decreto Nacional 3668 de 2006, Modificado por el Decreto Nacional 4561 de 2006, Adicionado por el Decreto Nacional 4863 de 2009, Modificado por el Decreto Nacional 1598 de 2011. Se podrán asignar teléfonos celulares con cargo a los recursos del Tesoro Público exclusivamente a los siguientes servidores: 1.  Presidente y Vicepresidente de la República.2. Altos Comisiona dos. 3. Altos Consejeros Presidenc iales. 4. Secretarios y Consejeros del Departamento Administrativo de la Presidencia de la Re pública. 5. Ministros del  Despacho. 6. Vi ceministros. 7. Secretarios Generales y Directores d e Ministerios. 8. Directores, Subdirectores, Secretarios Generales y Jefes de Unidad de Departamentos Administrativos y funcionarios que en estos últimos, de acuerdo con sus normas orgánicas, tengan rango de directore s de Ministerio. 9. Embajadores y Cónsules Generales de Colombia con r ango de Embajador. 10. Superintendentes, Superintendentes Delegados y Secretarios Generales d e Superintendencias. 11. Directores y Subdirectores, Presidentes y Vicepresidentes de establecimientos públicos, Unidades Administrativas Especiales y Empresas Industriales y Comerciales del Estado, así como los Secretarios Generale s de dichas entidades. 12. Rectores, Vicerrectores y Secretarios Generales de entes universitarios autón omos del nivel nacional. 13. Senadores de la República y Representantes a la Cámara, Secretarios Generales de estas Corporaciones, Secretarios de Comisiones, Subsecretarios del Senado y de la  Cámara de Representantes. 14. Magistrados de la Corte Constitucional, Corte Suprema de Justicia, Consejo de Estado, Consejo Superior de la Judicatura,  Consejo Nacional Electoral. 15. Contralor General de la República, Vicecontralor y Secretario General de la Contra loría General de la República. 16. Procurador General de la Nación, Viceprocurador y Secretario General de la Pr ocuraduría General de la Nación. 17. Defensor del Pueblo y Secretario Ge neral de la Defensoría del Pueblo. 18. Registrador Nacional del Estado Civil y Secretario General de la Regi straduría Nacional del Estado Civil. 19. Fiscal General de la Nación, Vicefiscal y Secretario Genera l de la Fiscalía General de la  Nación. 20. Generales de la República. 21. Di rector General del Senado de la República. 22. Auditor General de la República, Auditor Auxiliar y Secretario General de la Auditoría General de la República.
En caso de existir regionales de los organismos antes señalados, podrá asignarse un teléfono celular al servidor que tenga a su cargo la dirección de la respectiva regional.
Parágrafo 1°. Se exceptúa de la aplicación del presente artículo:
a) Al Departamento Administrativo de la Presidencia de la República y a la Agencia Presidencial para la Acción Social y la Cooperación Internacional, entidades que asignarán, por intermedio de su Director, los teléfonos celulares a sus funcionarios teniendo en cuenta únicamente las necesidades del servicio y las condici ones para el ejercicio de la función pública; b) Al Ministerio de Relaciones Exteriores y se autoriza al Secretario General de dicho Ministerio para asignar teléfonos celulares, con cargo a los recursos del Tesoro Público, a las personas que por sus funciones de carácter diplomático o protocolario así lo requieran, teniendo en cuenta únicamente las necesidades del servicio y las condi ciones para el ejercicio de la función pública; c) A los organismos de investigación y fiscalización, entendidos por estos, el Departamento Administrativo de Seguridad, DAS, la Fiscalía General de la Nación, la Procuraduría General de la Nación, la Defensoría del Pueblo, y la Contraloría General de la República, así como los de la Policía Nacional y de las Fuerzas Armadas, y se autoriza a los secretarios generales de los mismos, para asignar teléfonos celulares a otros servidores de manera exclusiva, para el desarrollo de actividades especiales de investigación y custodia, sin que dicha asignación pueda tener carácter permanente. Así mismo, los secretarios generales de las entidades mencionadas en el artículo 17 de este decreto, o quienes hagan sus veces, podrán asignar teléfonos celulares para la custodia de los funcionarios públicos de la respectiva entidad, cuando así lo recomienden los estudios de seguridad aprobados en cada caso por  el Departamento Administrativo de Seguridad, DAS; d) A Radio Televisión Nacional de Colombia, RTVC y al Instituto Geográfico Agustín Codazzi, y se autoriza a los secretarios generales de los mismos o a quienes hagan sus veces para asignar, bajo su responsabilidad, teléfonos celulares para u so del personal técnico en actividades específicas; e) A la Unidad Administrativa Especial Dirección de Impuestos y Aduanas Nacionales, DIAN, y se autoriza a su Secretario General para asignar teléfonos celulares con cargo a recursos del Tesoro Público a los empleados públicos de la entidad, para el desarrollo de labores de investigación control, fiscalización y de ejecución de operativos tendientes a optimizar la gestión en la administración y en el control al debido cumplimiento de las obligaciones tributarias, aduaneras y cambiarias, y para garantizar la prestación eficiente del servicio público tributario, aduanero y cambiario de carácter esencial a cargo de la institución, de conformidad con lo establecido en el parágrafo del artículo 53 de la Ley 633 de 2000. Así mismo, se podrá asignar un teléfono celular al Defensor del Contribuyente y Usuario Aduanero de la Unidad Administrativa Especial Dirección de Impuestos y Aduanas Nacionales, así como a los servidores públicos del Ministerio de Transporte, que estén a cargo de una Inspección Fluvial permanente a nivel regional y cuyos costos y tarifa resulten menores a los consumos de línea s fijas debidamente demostrados en forma comparativa; f) Al Servicio Nacional de Aprendizaje - Sena, y se autoriza al Director Administrativo y Financiero del mismo para asignar teléfono celular, con cargo a los recursos de la entidad, a los Subdirectores de los Centros de Formación y a los Jefes de Oficina del Sena, previa expedición del acto administrativo mediant e el cual señale el monto máximo de uso de los mismos"; g) A los Ministerios y Departamentos Administrativos, en cuanto sus competencias y funciones tengan relación con las actividades de prevención y atención de desastres, en particular el Ministerio del Interior y de Justicia, el Ministerio de Defensa Nacional, el Ministerio de la Protección Social, el Ministerio de Transporte, el Ministerio de Educación Nacional, el Ministerio de Agricultura, el Ministerio de Tecnologías de la Información y las Comunicaciones y el Departamento Nacional de Planeación, en su calidad de integrantes del Sistema Nacional para la Prevención y Atención de Desastres. Tales entidades asignarán, por intermedio de su representante legal, los teléfonos celulares a sus funcionarios teniendo en cuenta únicamente las necesidades del servicio en la atención y prevención de desastres, y las condiciones para el ejercicio de la función pública.
Parágrafo 2°. Las entidades a que se refiere el parágrafo anterior, velaran por que exista una efectiva compensación en los gastos de adquisición de servicios, con la reducción de los costos en el servicio de telefonía básica conmutada de larga distancia.
Parágrafo 3°. La limitación del presente artículo comprende únicamente el suministro de los equipos terminales y el pago del servicio por concepto de comunicaciones de voz móvil, denominado en el presente decreto indistintamente como celulares.
Las entidades a las que se encuentran vinculados los servidores públicos a quienes les aplica el presente decreto podrán, con cargo a su presupuesto de servicios, asignar a sus empleados planes de datos o de acceso a internet móvil, para lo cual al interior de la entidad se deberán definir las condiciones para la asignación. Los planes asumidos por la entidad deberán ser de aquellos que no permitan consumos superiores a los contratados por la entidad, denominados comúnmente como planes controlados o cerrados.
En todo caso, los destinatarios del servicio, salvo las personas que pueden ser beneficiarias de un servicio celular en los términos del presente artículo, deberán tener contratado por su cuenta el servicio móvil de voz y asumir integralmente su costo. De igual manera, deberán proporcionar el equipo terminal que permita el uso del servicio de datos.
El director de la entida (i) Vresponsable deberá adoptar las medidas necesarias para: (i) Verificar que los planes autorizados a sus funcionarios no se an cedidos o transferidos por estos a personal ajeno a la misma. (ii) Verifi car cuando menos semestralmente el uso que se está dando al servicio. (iii) Verificar que una vez finalizada la relación laboral, el proveedor del servicio de comunicaciones con el cual tiene contratado el servicio, suspenda su prestación".</t>
  </si>
  <si>
    <t>ARTÍCULO 16.- Los secretarios generales de los organismos, entidades, entes y personas a que se refiere el presente Decreto, o quien haga sus veces, tienen la responsabilidad de recoger los teléfonos celulares que puedan estar usando servidores diferentes a los aquí señalados, dentro del término de los quince (15) días siguientes a la entrada en vigencia del presente Decreto.
En cuanto ello sea contractualmente posible, de manera inmediata, se rescindirán los contratos existentes o se suspenderán los servicios sobre los teléfonos celulares sobrantes. Los aparatos podrán ser dados de baja o rematados de acuerdo con las disposiciones vigentes.</t>
  </si>
  <si>
    <t xml:space="preserve"> ARTÍCULO 17.-Modificado por el art. 4, Decreto Nacional 2445 de 2000 , Modificado por el art. 2 Decreto Nacional 134 de 2001 Modificado por el Decreto Nacional 2209 de 1998 : Se podrá asignar vehículos de uso oficial con cargo a los recursos del Tesoro Público exclusivamente a los siguientes servidores: Presidente de la República, Altos comisionado, Altos consejeros Presidenciales, secretarios y consejeros del Departamento Administrativo de la Presidencia de la República; Ministros del despacho, viceministros, secretarios generales y directores de ministerios; directores, subdirectores, secretarios generales y jefes de unidad de departamentos administrativos y funcionarios que en estos últimos, de acuerdo con sus normas orgánicas, tengan rango de directores de ministerio; embajadores y cónsules generales de Colombia con rango de embajador; superintendentes delegados y secretarios generales de superintendencias; directores y subdirectores, presidentes y vicepresidentes de establecimientos públicos, unidades administrativas especiales y empresas industriales y comerciales del Estado, así como a los secretarios generales de dichas entidades; rectores, vicerrectores y secretarios generales de entes universitarios autónomos del nivel nacional; Senadores de la República y Representantes a la Cámara, y secretarios generales de estas corporaciones; magistrados de las latas cortes (Corte Constitucional, Corte Suprema de Justicia, Consejo de Estado, consejo Superior de la Judicatura, consejo Nacional Electoral); Contralor General de la República, Vicecontralor y Secretario General de la Contraloría General de la República, procurador General de la Nación; Viceprocurador, Secretario General de la Procuraduría General de la Nación, Defensor del Pueblo y Secretario General de la Defensoría del Pueblo; Registrador Nacional del Estado Civil y Secretario General de la Registraduría Nacional del Estado Civil; Fiscal General de la Nación Vicefiscal y Secretario General de la Fiscalía General de la Nación y generales del a República.
En las altas cortes, el Congreso de la República, los organismos de investigación, los organismos de fiscalización y control y la organización electoral, se podrá asignar vehículo a quienes ocupen cargos de nivel directivo equivalente a los aquí señalados para los ministerios.
En caso de existir regionales de los organismos señalados en este artículo, podrá asignarse vehículo al servidor que tenga a su cargo loa dirección de la respectiva regional.
En las Fuerzas Armadas, la Policía Nacional, la Fiscalía General de la Nación y el Departamento Administrativo de Seguridad, DAS, la asignación de vehículos se hará de conformidad con sus necesidades operativas y con normas vigentes.
PARÁGRAFO 1º.- En el evento de existir primas o préstamos económicos para adquisición de vehículo en los organismos antes señalados, la asignación de vehículos se sujetará a las normas vigentes que regulan tales primas o prestamos".</t>
  </si>
  <si>
    <t>ARTÍCULO 18.- Estos órganos, organismos, entes y entidades enumeradas en el artículo anterior no se podrán aumentar el número de vehículos existente al momento de la entrada en vigencia de este decreto, salvo expresa autorización del Director General del Presupuesto Nacional. La reposición o cambio de los vehículos existentes a un costo mayor, deberá también contar con dicha autorización.
En los órganos, organismos, entes y entidades enumeradas en el artículo anterior se constituirá un grupo de vehículos operativos administrados directamente por la dependencia administrativa que tenga a su cargo las actividades en materia de transportes. Su utilización se hará de manera exclusiva y precisa para atender necesidades ocasionales e indispensables propias de las funciones de cada órgano y en ningún caso se podrá destinar uno o más vehículos al uso habitual y permanente de un servidor público distinto de los mencionados en el artículo anterior.
Será responsabilidad de los secretarios generales, o quienes hagan sus veces, observar el cabal cumplimiento de esta disposición. De igual modo, será responsabilidad de cada conductor de vehículo, de acuerdo con las obligaciones de todo servidor público, poner en conocimiento de aquél la utilización de vehículos operativos no ajustada a estos parámetros.</t>
  </si>
  <si>
    <t>ARTÍCULO 19.- Dentro de los dos meses siguientes a la vigencia del presente Decreto, los secretarios generales de los órganos, organismos, entes y entidades enumeradas en el artículo 1, o quienes hagan sus veces, elaborarán un estilo detallado sobre el número de vehículos sobrantes, una vez cubiertas las necesidades de protección y operativas de cada entidad. El estudio contemplará, de acuerdo con el número de vehículos sobrantes, las posibilidades de traspaso a otras entidades y la venta y remate de los vehículos; el programa se deberá poner en práctica una vez sea aprobado por el respectivo representante legal.</t>
  </si>
  <si>
    <t>ARTÍCULO 20.- No se podrán iniciar trámites de licitación, contrataciones directas, o celebración de contratos, suyo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limitación y contrataciones para la realización de trabajos materiales sobre bienes inmuebles, cuando el contrato constituya una mejora necesaria para mantener la estructura física de dichos bienes.</t>
  </si>
  <si>
    <t>ARTÍCULO 21.- No se podrán iniciar trámites de contratación cuyo objeto sea el suministro, adquisición, mantenimiento o reparación de bienes muebles, cuando a juicio del representante legal no sea indispensable para mantener en funcionamiento dichos bienes, o cuando de acuerdo con motivación expresa expedida por el secretario general, o quien haga sus veces, sin la realización de cualquiera de las actividades aquí mencionadas, se afecte de manera objetiva la prestación de los servicios cargo de la entidad.
Los secretario generales, o quienes hagan sus veces, deberán elaborar a la mayor brevedad un inventario de bienes muebles e inmuebles que no sean necesarios para el desarrollo de las funciones legales del respectivo órgano, ente o entidad y procederá a su venta de conformidad con las disposiciones vigentes.</t>
  </si>
  <si>
    <t>Artículo 22.- Modificado por el art. 1, Decreto Nacional 984 de 2012.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</si>
  <si>
    <t>ARTÍCULO 3º.- Modificado por el Decreto Nacional 2209 de 1998. Los contratos de prestación de servicios con personas naturales o jurídicas, sólo se podrán celebrar cuando no exista personal de planta con capacidad para realizar las actividades que se contratarán.
Se entiende que no existe personal de planta en el respectivo organismo, entidad, ente público o persona jurídica,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 la inexistencia de personal suficiente deberá acreditarse por el jefe del respectivo organismo.
Tampoco se podrán celebrar estos contratos cuando existan relaciones contractuales vigentes con objeto igual al del contrato que se pretende suscribir, salvo autorización expresa del jefe del respectivo órgano, ente o entidad contratante. Esta autorización estará precedida de la sustentación sobre las especiales características y necesidades técnicas de las contrataciones a realizar".</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</si>
  <si>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</si>
  <si>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</si>
  <si>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</si>
  <si>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</si>
  <si>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</si>
  <si>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</si>
  <si>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</si>
  <si>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</si>
  <si>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</si>
  <si>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</si>
  <si>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</si>
  <si>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</si>
  <si>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</si>
  <si>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</si>
  <si>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</si>
  <si>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</si>
  <si>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t>
    </r>
    <r>
      <rPr>
        <sz val="8"/>
        <color theme="1"/>
        <rFont val="Calibri"/>
        <family val="2"/>
        <scheme val="minor"/>
      </rPr>
      <t>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</si>
  <si>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</si>
  <si>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</si>
  <si>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</si>
  <si>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</si>
  <si>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</si>
  <si>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</si>
  <si>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</si>
  <si>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</si>
  <si>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Por el cual se expiden lineamientos generales sobre austeridad y transparencia del gasto público en las entidades y organismos del orden distritaly se dictan otras disposiciones.</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</si>
  <si>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</si>
  <si>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</si>
  <si>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</si>
  <si>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</si>
  <si>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</si>
  <si>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yio servicios que se espera obtener.</t>
    </r>
  </si>
  <si>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</si>
  <si>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</si>
  <si>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</si>
  <si>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</si>
  <si>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</si>
  <si>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</si>
  <si>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</si>
  <si>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</si>
  <si>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</si>
  <si>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</si>
  <si>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</si>
  <si>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</si>
  <si>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</si>
  <si>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</si>
  <si>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</si>
  <si>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</si>
  <si>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</si>
  <si>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</si>
  <si>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</si>
  <si>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</si>
  <si>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</si>
  <si>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8"/>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</si>
  <si>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</si>
  <si>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</si>
  <si>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</si>
  <si>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</si>
  <si>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</si>
  <si>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</si>
  <si>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</si>
  <si>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</si>
  <si>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</si>
  <si>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</si>
  <si>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</si>
  <si>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</si>
  <si>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</si>
  <si>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</si>
  <si>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</si>
  <si>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</si>
  <si>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</si>
  <si>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</si>
  <si>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</si>
  <si>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</si>
  <si>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</si>
  <si>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</si>
  <si>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</si>
  <si>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</si>
  <si>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</si>
  <si>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</si>
  <si>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</si>
  <si>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</si>
  <si>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</si>
  <si>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</si>
  <si>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</si>
  <si>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</si>
  <si>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</si>
  <si>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</si>
  <si>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</si>
  <si>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</si>
  <si>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</si>
  <si>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</si>
  <si>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</si>
  <si>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</si>
  <si>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</si>
  <si>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</si>
  <si>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</si>
  <si>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</si>
  <si>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</si>
  <si>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</si>
  <si>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</si>
  <si>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</si>
  <si>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</si>
  <si>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</si>
  <si>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</si>
  <si>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</si>
  <si>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</si>
  <si>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</si>
  <si>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</si>
  <si>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</si>
  <si>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</si>
  <si>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</si>
  <si>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</si>
  <si>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</si>
  <si>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</si>
  <si>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</si>
  <si>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</si>
  <si>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</si>
  <si>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</si>
  <si>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</si>
  <si>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</si>
  <si>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</si>
  <si>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</si>
  <si>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</si>
  <si>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</si>
  <si>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</si>
  <si>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</si>
  <si>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</si>
  <si>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</si>
  <si>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</si>
  <si>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</si>
  <si>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</si>
  <si>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</si>
  <si>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</si>
  <si>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reconocçrá la diferencia. De igual manera, las entidades y organismos deberán racionalizar el gasto cuando la comisión de servicios no requiera que el servidor público se aloje en el lugar de la comisión. </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</si>
  <si>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</si>
  <si>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</si>
  <si>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</si>
  <si>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</si>
  <si>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</si>
  <si>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</si>
  <si>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</si>
  <si>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Las entidades y  organismos distritales estableceran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obener fotocopías o configurar huellas de agua en los equipos de impresión</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</si>
  <si>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</si>
  <si>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</si>
  <si>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</si>
  <si>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</si>
  <si>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</si>
  <si>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</si>
  <si>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</si>
  <si>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</si>
  <si>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Los bonos navideños que en ejercicio de la autonomía administrativa y presupuestal de las entidades y  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</si>
  <si>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c</t>
  </si>
  <si>
    <t>cp</t>
  </si>
  <si>
    <t>nc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</si>
  <si>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prohibe la impresión de informes o reportes a color, independientemente de su destinatario.</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</si>
  <si>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</si>
  <si>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</si>
  <si>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</si>
  <si>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</si>
  <si>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</si>
  <si>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OFICINA ASESORA JURIDICA </t>
  </si>
  <si>
    <t xml:space="preserve">PRESUPUESTO </t>
  </si>
  <si>
    <t>ORDENADORES DEL GASTO Y OFICINA ASESORA JURIDICA</t>
  </si>
  <si>
    <t>OCI</t>
  </si>
  <si>
    <t xml:space="preserve">RESPONSABLE </t>
  </si>
  <si>
    <t>OFICINA DE COMUNICACIONES Y SUBDIRECCIONES MISIONALES</t>
  </si>
  <si>
    <t>ALMACEN</t>
  </si>
  <si>
    <t>TECNOLOGÍA</t>
  </si>
  <si>
    <t>TECNOLOGÍA Y ALMACEN</t>
  </si>
  <si>
    <t xml:space="preserve">TESORERIA </t>
  </si>
  <si>
    <t>CAJA MENOR</t>
  </si>
  <si>
    <t>SUBDIRECCIÓN CORPORATIVA</t>
  </si>
  <si>
    <t>SUBDIRECCIÓN CORPORATIVA Y TALENTO HUMANO</t>
  </si>
  <si>
    <t>SUBDIRECCIÓN CORPORATIVA Y PIGA</t>
  </si>
  <si>
    <t>RECURSOS FISICOS
TECNOLOGÍA</t>
  </si>
  <si>
    <t xml:space="preserve">
SUBDIRECCIÓN CORPORATIVA 
OFICINA ASESORA JURIDICA </t>
  </si>
  <si>
    <t>OBSERVACIÓN OCI</t>
  </si>
  <si>
    <t>Se evidencia el cumplimiento de este criterio a través de los informes trimestrales publicados en la página web de la entidad, relacionados con el cumplimiento de las Normas de Austeridad del Gasto.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</si>
  <si>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</si>
  <si>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</si>
  <si>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N.A. para el período evaluado.</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</si>
  <si>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</si>
  <si>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</si>
  <si>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Como resultado del seguimiento realizado a la normatividad vigente relacionada con la austeridad del gasto, tanto nacional como distrital, se observa que la FUGA de manera general da cumplimiento a los criterios establecidos en esta materia; no obstante se evidenciaron oportunidades de mejora que generan recomendaciones o alertas por parte del equipo auditor y que en su mayoría corresponden al fortalecimiento de los controles existentes.</t>
  </si>
  <si>
    <t xml:space="preserve">Teniendo en cuenta lo expuesto por la 1a. Línea de Defensa y la evidencia aportada, se observa que de manera general  se cumple lo normado.
</t>
  </si>
  <si>
    <t>De conformidad con lo expuesto en el monitoreo realizado por la primera línea de defensa así como de la verificación realizada a las evidencias aportadas, se observa que la entidad da cumplimiento a lo normado.</t>
  </si>
  <si>
    <r>
      <t xml:space="preserve">SUBDIRECCIONES MISIONALES
CONTABILIDAD
</t>
    </r>
    <r>
      <rPr>
        <b/>
        <sz val="10"/>
        <color theme="4"/>
        <rFont val="Calibri"/>
        <family val="2"/>
        <scheme val="minor"/>
      </rPr>
      <t xml:space="preserve">OFICINA ASESORA JURIDICA </t>
    </r>
  </si>
  <si>
    <t>CONTABILIDAD</t>
  </si>
  <si>
    <t>Conforme lo observado en los expedientes consultados indicados en el ítem anterior,  se observa que de manera general la entidad cumple con lo normado</t>
  </si>
  <si>
    <t>Se evidencia  que de manera general  la entidad cumple lo normado a través del Plan de Austeridad vigente y a la disposición de los recursos para atender la planta de personal conforme el  CDP 53 de fecha 19/01/2021</t>
  </si>
  <si>
    <t xml:space="preserve">Conforme lo expuesto en el monitoreo y la evidencia aportada se observa que se viene dando cumplimiento a lo normado.
</t>
  </si>
  <si>
    <t>De acuerdo a lo indicado en el monitoreo llevado a cabo por la 1a. Línea de Defensa (TI) y  la evidencia aportada, se observa que de manera general la entidad cumple con lo dispuesto en el criterio evaluado.</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</si>
  <si>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</si>
  <si>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</si>
  <si>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</si>
  <si>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</si>
  <si>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Para la presente vigencia no se realizaron comisiones a nivel Nacional ni Internacional.</t>
  </si>
  <si>
    <t>A la fecha se encuentra vigente el Pacto Colectivo según el Acuerdo laboral 2020, del cual se ha realizado seguimiento según los compromisos establecidos y a la fecha no se presentan novedades al respecto. 
Dentro del sistema Orfeo reposa el expediente 202028006200100001E en el cual se encuentra el Acuerdo, las respectivas actas de seguimiento. (Expediente de consulta pública)</t>
  </si>
  <si>
    <t>Para el periodo inmerso dentro el trimestre no se han realizado actividades relacionadas con la modificación de la estructura organizacional</t>
  </si>
  <si>
    <t xml:space="preserve">En el periodo evaluado no se han llevado a cabo comisiones de servicio al exterior del pais. </t>
  </si>
  <si>
    <t xml:space="preserve">En el periodo evaluado no se han llevado a cabo comisiones de servicio al interior del pais. </t>
  </si>
  <si>
    <t xml:space="preserve">En el periodo evaluado no se han llevado a cabo comisiones de servicio. </t>
  </si>
  <si>
    <t>En el periodo correspondiente no se realizaron acciones relacionadas con el criterio.</t>
  </si>
  <si>
    <t xml:space="preserve">En el periodo evaluado, la entidad  no ha realizado pagos por los conceptos indicados en el criterio. </t>
  </si>
  <si>
    <t>No se realizaron fraccionamientos de compras de un mismo elemento, tampoco se adquirieron elementos existentes en el almacén de la entidad tal como se puede evidenciar en: Orfeo / Consulta expedientes/Subdirección gestión corporativa/caja menor/año 2021/ mes correspondiente.</t>
  </si>
  <si>
    <t>La entidad no ha contratado o realizado gastos por caja menor para servicios de alimentación de reuniones de trabajo, tal como se puede evidenciar en: Orfeo / Consulta expedientes/Subdirección gestión corporativa/caja menor/año 2021/ mes correspondiente.</t>
  </si>
  <si>
    <t xml:space="preserve">De conformidad con lo indicado en el monitoreo de la 1a. Línea de Defensa  se observa que este criterio no aplica  en el período evaluado.
</t>
  </si>
  <si>
    <t>Teniendo en cuenta lo expuesto por la 1a. línea de Defensa  y de conformidad con  las evidencias aportadas, se observa que las horas extras que se autorizan en la entidad,  corresponden a necesidades relacionadas con el objeto de la misma y que  deben desarrollarse en horarios  diferentes a la jornada laboral establecida.</t>
  </si>
  <si>
    <t xml:space="preserve">
De conformidad con la evidencia aportada por la primera línea de defensa,   la entidad tiene implementados mecanismos de control  (claves) para acceso a estos equipos de impresión; de igual manera desde el III trimestre de 2020, la entidad  implemento el piloto de  la Política de Cero Papel.
Conforme a los controles implementados respecto a los mecanismos tecnológicos, se observa que la entidad da cumplimiento a lo normado.
</t>
  </si>
  <si>
    <t xml:space="preserve">De conformidad con lo expuesto en el informe presentado como evidencia, se observa que de manera general se da cumplimiento a lo normado
</t>
  </si>
  <si>
    <t>De conformidad con lo señalado por la primera línea de defensa y lo evaluado por la OCI en los seguimientos realizados en periodos anteriores, se evidencia que la entidad da cumplimiento a lo normado.</t>
  </si>
  <si>
    <t>CAPÍTULO VI. PLANES DE AUSTERIDAD E INDICADOR DE AUSTERIDAD</t>
  </si>
  <si>
    <t xml:space="preserve">De acuerdo con lo expuesto por la primera línea de defensa y la verificación realizada a la BD CTOS 2021 con corte 30/06/2021, se evidencia que no aplica la validación de éste criterio para el período evaluado
</t>
  </si>
  <si>
    <t xml:space="preserve">De acuerdo con  lo expuesto por la primera línea de defensa, las evidencias aportadas y lo observado por el equipo auditor, se evidencia que la entidad en cumplimiento de lo normado.
Las condiciones del uso se encuentran documentadas en el Instructivo Asignación, uso y Control de Servicio de Voz y Datos RF-IN-02 Versión 2.
</t>
  </si>
  <si>
    <t>La entidad desde la vigencia 2018 no tiene vehículos propios. 
De acuerdo con  los soportes  presentados por la 1a. línea de defensa  se observa que el servicio de transporte  se encuentra justificado por los subdirectores de la entidad conforme las necesidades misionales de la misma y en ejecución del contrato antes referenciado.
Conforme lo anteriormente expuesto se observa que la entidad viene dando cumplimiento a lo aquí normado.</t>
  </si>
  <si>
    <t>2.8.4.3.1.3</t>
  </si>
  <si>
    <r>
      <rPr>
        <b/>
        <sz val="10"/>
        <rFont val="Calibri"/>
        <family val="2"/>
        <scheme val="minor"/>
      </rPr>
      <t xml:space="preserve">OAJ: 
</t>
    </r>
    <r>
      <rPr>
        <sz val="10"/>
        <rFont val="Calibri"/>
        <family val="2"/>
        <scheme val="minor"/>
      </rPr>
      <t>Durante el trimestre no se adelantaron contratos que cumpla con el requisito señalado en el presente numeral.
Se anexa la base de datos.</t>
    </r>
  </si>
  <si>
    <r>
      <rPr>
        <b/>
        <sz val="10"/>
        <rFont val="Calibri"/>
        <family val="2"/>
        <scheme val="minor"/>
      </rPr>
      <t>OAJ</t>
    </r>
    <r>
      <rPr>
        <sz val="10"/>
        <rFont val="Calibri"/>
        <family val="2"/>
        <scheme val="minor"/>
      </rPr>
      <t>: 
Durante el trimestre no se han realizado pagos por conciliaciones judiciales en la entidad</t>
    </r>
  </si>
  <si>
    <t>No aplica para el periodo evaluado puesto que no se presentaron comisiones ni de orden nacional ni internacional.</t>
  </si>
  <si>
    <t xml:space="preserve">
En la ruta del servidor \\192.168.0.34\Informes Austeridad Gasto\AÑO 2021\III TRIM\Decreto 1068\Ejecución PAC, se relaciona el Seguimiento efectuado a la ejecución del PAC  y base de datos correspondiente, y enviado a ordenadores de gasto
En la ruta \\192.168.0.34\Informes Austeridad Gasto\AÑO 2021\III TRIM\Decreto 1068\Presupuesto se econtrará la Relación Registros Presupuestales por Rubros  del periodo evaluado y el Reporte Programación Vs Ejecución por rubro-fuente y por entidad </t>
  </si>
  <si>
    <t xml:space="preserve">En la ruta \\192.168.0.34\Informes Austeridad Gasto\AÑO 2021\III TRIM\Decreto 1068\Presupuesto\ se encuentra la relación de Reservas y el correo de Seguimiento efectuado a la ejecución de las reservas </t>
  </si>
  <si>
    <t>Durante el III Trimestre se efectuó el nombramiento en periodo de prueba de SERGIO YESID SANDOVAL , cuyo CDP se adjunta como evidencia teniendo en cuenta el carácter reservado de este.
Consultar evidencias en la ruta:
\\192.168.0.34\Informes Austeridad Gasto\AÑO 2021\III TRIM\Decreto 1068\2.8.4.4.1</t>
  </si>
  <si>
    <t>Para la presente vigencia no se realizaron vinculaciones de supernumerarios en la Entidad.</t>
  </si>
  <si>
    <t>En el tercer trimestre de 2021, se realizaron (8) entregas de elementos de papelería, por cuanto la mayoría de los funcionarios y contratistas se encontraban realizando trabajo remoto. Dentro de las entregas realizadas solo se suministraron 6 resmas de papel para impresión
Expediente salida de elementos de consumo: 202127005900100001E</t>
  </si>
  <si>
    <t>La entidad en el periodo evaluado no ha realizado pagos por los conceptos indicados en el criterio.</t>
  </si>
  <si>
    <t>Se adjunta archivo de las horas extras pagadas durante el trimestre junto a los siguientes soportes:                                                     Radicados Orfeo autorización horas extras julio: 20213000037773; Confirmación de horas realizadas Anexo 20212800058533, Liquidación con Radicado de Orfeo  20212800058533 y Resolución de pago No. 000130 de 2021.                                                             Radicado de Orfeo autorización horas extras de agosto: 20213000059103, confirmación de horas realizadas 20213000070023, Liquidación según radicado de orfeo 20212800070523 y Resolución de pago No, 146 de 2021.                                                             Radicado de autorización horas extras para pago en septiembre de orfeo No. 20213000065833, 20213000065883 confirmación según radicados de Orfeo 20213000080663, 20213000080723, liquidación según radicados 20212800080753, 20212800080763 y Resolución de pago No. 163 de 2021.
Consultar Evidencias en la Ruta: \\192.168.0.34\Informes Austeridad Gasto\AÑO 2021\III TRIM\Decreto 492\Horas Extras</t>
  </si>
  <si>
    <t>Se adjunta archivo de las horas extras pagadas durante el trimestre junto a los siguientes soportes:                                                     Radicados Orfeo autorización horas extras julio: 20213000037773; Confirmación de horas realizadas Anexo 20212800058533, Liquidación con Radicado de Orfeo  20212800058533 y Resolución de pago No. 000130 de 2021.                                                             Radicado de Orfeo autorización horas extras de agosto: 20213000059103, confirmación de horas realizadas 20213000070023, Liquidación según radicado de orfeo 20212800070523 y Resolución de pago No, 146 de 2021.                                                             Radicado de autorización horas extras para pago en septiembre de orfeo No. 20213000065833, 20213000065883 confirmación según radicados de Orfeo 20213000080663, 20213000080723, liquidación según radicados 20212800080753, 20212800080763 y Resolución de pago No. 163 de 2021.
Se informa que el pago de horas extras no excedió el 50% de la salario mensual de los funcionarios que devengaron dichas horas
Consultar Evidencias en la Ruta: \\192.168.0.34\Informes Austeridad Gasto\AÑO 2021\III TRIM\Decreto 492\Horas Extras</t>
  </si>
  <si>
    <t>Las horas extras autorizadas fueron las necesarias para cumplir con las actividades que  la entidad programa en días festivos,  fines de semana o nocturnos, justificadas de forma previa por cada superior jerarquico.</t>
  </si>
  <si>
    <t>La Entidad no tiene sistema de turnos y teniendo en cuenta que por disposiciones nacionales respecto a la emergencia sanitaria, se reactivaron las actividades de la entidad, se hizo necesario acudir al personal autorizado para el apoyo de las mismas.</t>
  </si>
  <si>
    <t xml:space="preserve">Para este periodo no se causó vacaciones en dinero a ningún funcionario.
</t>
  </si>
  <si>
    <t>Para este periodo no se  entregaron bonos navideños a funcionarios.</t>
  </si>
  <si>
    <t>El PIC reposa al interior del PETH el cual se encuentra publicado en el enlace: https://fuga.gov.co/transparencia/plan-estrategico-talento-humano
Respecto a las actividades de capacitacióndesarrolladas durante el III Trimestre se encuentran las siguientes:
a. Sensibilización Directiva 003 de 2013: En el ORFEO 20212800085803 (público) reposa las PPT, listado de asistencia y la programación en Google Calendario. b. Administración de riesgos: En el ORFEO 20212800085913 (público) reposa la lista de asistencia, PPT, invitación en Google Calendario y ejemplos practicos. c. Ley de transparencia y acceso a la información: En el ORFEO 20211200060483 (público) se allega en evidencia la lista de asistencia, sensibilización mediante Boletin Institucional junto con invitación de Google Calendario y PPT. d. Ofimatica: En el ORFEO 20212800067653 (público)  reposa la invitación por Google Calendario, PPT, lista de asistencia y boletín institucional. e. Rendición de cuentas: En el ORFEO 20212800086653 (público) se encuentra Boletín de Invitación, Invitación mediante Google Calendario, lista de asistencia y diapositivas. f. Politica Distrital  de Servicio a la Ciudadania y procedimientos FUGA: En el ORFEO 20212800086593 (público) relacionado reposa la invitación en Boletín Institucional, la citación mediante Google Calendario y lista de asistencia. g. Guía de Conflicto de Intereses de la FUGA: En el ORFEO 20212800066823 (público) reposa la lista de asistencia, PPT, la invitación de Google Calendario y del Boletín Institucional, así como la evaluación de la actividad. h. Servicio a la ciudadania y  lineamientos a la atención preferencial: En el ORFEO 20212800081673 (público) cuenta con la PPT que en su parte final hace alusión al enfoque diferencial con ocasión de una dispacidad, así mismo, reposa la invitación mediante Boletin Institucional y lista de asistencia.
El seguimiento al PIC reposa en: \\192.168.0.34\Informes Austeridad Gasto\AÑO 2021\III TRIM\Decreto 492\Capacitación</t>
  </si>
  <si>
    <t>a. Sensibilización Directiva 003 de 2013: En el ORFEO 20212800085803 (público) reposa las PPT, listado de asistencia y la programación en Google Calendario. b. Administración de riesgos: En el ORFEO 20212800085913 (público) reposa la lista de asistencia, PPT, invitación en Google Calendario y ejemplos practicos. c. Ley de transparencia y acceso a la información: En el ORFEO 20211200060483 (público) se allega en evidencia la lista de asistencia, sensibilización mediante Boletin Institucional junto con invitación de Google Calendario y PPT. d. Ofimatica: En el ORFEO 20212800067653 (público)  reposa la invitación por Google Calendario, PPT, lista de asistencia y boletín institucional. e. Rendición de cuentas: En el ORFEO 20212800086653 (público) se encuentra Boletín de Invitación, Invitación mediante Google Calendario, lista de asistencia y diapositivas. f. Politica Distrital  de Servicio a la Ciudadania y procedimientos FUGA: En el ORFEO 20212800086593 (público) relacionado reposa la invitación en Boletín Institucional, la citación mediante Google Calendario y lista de asistencia. g. Guía de Conflicto de Intereses de la FUGA: En el ORFEO 20212800066823 (público) reposa la lista de asistencia, PPT, la invitación de Google Calendario y del Boletín Institucional, así como la evaluación de la actividad. h. Servicio a la ciudadania y  lineamientos a la atención preferencial: En el ORFEO 20212800081673 (público) cuenta con la PPT que en su parte final hace alusión al enfoque diferencial con ocasión de una dispacidad, así mismo, reposa la invitación mediante Boletin Institucional y lista de asistencia. i. Divulgación de la oferta de capacitación del DASCD: En el ORFEO 20212800086163 (público) reposan los Boletines del 28, 14 y 07 de septiembre; 24, 19 y 17 de agosto; 13 de julio de la presente vigencia.</t>
  </si>
  <si>
    <t>De conformidad con el procedimiento TH-PD-03 elaboración del PETH se establece como politica de operación que solo cuando la actividad especializada sea financiada por la entidad procedera la firma del compromiso allí descrito, por lo tanto, teniendo en cuenta que las capacitaciones ofertadas han sido desarrolladas sin gasto público no procede la relación de evidencias en este acapite. Estas capacitaciones se han ofertado con el acompañamiento tecnico de las areas correspondientes de la entidad, así como con la oferta gratuita de capacitación del DASCD.</t>
  </si>
  <si>
    <t>El PBII reposa al interior del PETH el cual se encuentra publicado en el enlace: https://fuga.gov.co/transparencia/plan-estrategico-talento-humano
Oferta de bienestar del DASCD: En el ORFEO 20212800086163 (público) resposa Boletin Institucional del 24 de agosto de 2021. 
El seguimiento al plan de bienestar se puede consultar en:
\\192.168.0.34\Informes Austeridad Gasto\AÑO 2021\III TRIM\Decreto 492\Bienestar</t>
  </si>
  <si>
    <t>El PBII reposa al interior del PETH el cual se encuentra publicado en el enlace: https://fuga.gov.co/transparencia/plan-estrategico-talento-humano
No se reportan evidencias, por cuanto esta actividad no se enuentraba contemplada dentro del PBII.</t>
  </si>
  <si>
    <t>Se superó la etapa de pruebas al interior de la Convocatoria 004 de 2020 y actualmente se encuentra en validación de antecedentes, lo cual es publicado en el enlace de transparencia: https://fuga.gov.co/transparencia/ofertas-de-empleo</t>
  </si>
  <si>
    <t>De acuerdo con la norma de austeridad los planes de telefonía móvil no superan el 50% de un SMLMV (salario mínimo mensual vigente) y solo se encuentran asignados a los directivos de la entidad.
Se relacionan los consumos del tercer trimestre del 2021 con comparativo del mismo periodo vigencia anterior
Se anexa como evidencia el seguimiento a las líneas telefónicas en documento de informe de austeridad del área de recursos físicos.
Ver anexo; INFORME DE AUSTERIDAD DEL GASTO III TRIMESTRE Recursos fisicos articulo 14, en la ruta \\192.168.0.34\Informes Austeridad Gasto\AÑO 2021\III TRIM\Decreto 492</t>
  </si>
  <si>
    <t>El informe relacionado con la gestión de pagos es emitido por Recursos Fisicos, a nivel logico se adjunta documento correspondiente a la configuración generada en la planta teléfonica ver TELEFONIA FIJA CONTROL
\\192.168.0.34\Informes Austeridad Gasto\AÑO 2021\III TRIM\Decreto 492\Telefonía fija</t>
  </si>
  <si>
    <t>Las solicitudes de transportes del III trimestre (julio, agosto y septiembre) se encuentran en el expediente virtual No. 202126007200100001E, radicado 20212700088903, correspondiente al contrato FUGA-154-2021, cabe aclarar que todos los servicios de transporte se encuentran aprobados por los funcionarios con nivel directivo, en virtud del objeto “Prestar el servicio integral de transporte terrestre para la Fundación Gilberto Alzate Avendaño”. 
Durante este periodo no se gestionaron viajes fuera del perímetro del Distrito Capital. 
así mismo se informa que a partir del 21 de julio se realizó cambio en la supervisión del contrato, designando a Andrea Casas profesional de recursos físicos, el soporte de ello reposa en Orfeo en el mencionado expediente contractual</t>
  </si>
  <si>
    <t>En el periodo evaluado no se gestiono alguna actividad relacionada con estre criterio</t>
  </si>
  <si>
    <t>Tic Realiza la extracción de la información y esta es consolidado por el profesioal de apoyo PIGA. Los dispositivos tiene gestión por usuario se adjunta el documento lógico de la situación ver documento CONTROL DE IMPRESORAS Ver Solicitud de información impresiones III trimestre 2021, en la ruta  \\192.168.0.34\Informes Austeridad Gasto\AÑO 2021\III TRIM\Decreto 492\Impresoras</t>
  </si>
  <si>
    <t>Las solicitudes de elementos de consumos como los son la papelería, útiles de oficina y tóner de impresión se encuentran registrados en el Plan de Adquisiciones del periodo en mención, que puede ser encontrada en la página institucional como el documento en Transparencia “Versión 13 Plan Anual de Adquisiciones - 13/agosto/2021”
La evidencia de ingresos mensuales se encuentra en el expediente de Orfeo No. 202127003200100002E
Ver  anexo INFORME DE AUSTERIDAD DEL GASTO III TRIMESTRE Recursos fisicos, artículo 19, \\192.168.0.34\Informes Austeridad Gasto\AÑO 2021\III TRIM\Decreto 492</t>
  </si>
  <si>
    <t>En el tercer trimestre de 2021, se realizaron (8) entregas de elementos de papelería, por cuanto la mayoría de los funcionarios y contratistas se encontraban realizando trabajo remoto. Dentro de las entregas realizadas solo se suministraron 6 resmas de papel para impresión
Expediente salida de elementos de consumo: 202127005900100001E
Ver  anexo, artículo 19</t>
  </si>
  <si>
    <t xml:space="preserve">1. El 10 de febrero de 2021 se expidió la resolución 013-2021 Por la cual se constituye y establece el funcionamiento de la Caja Menor de la Fundación Gilberto Alzate Avendaño para la vigencia fiscal 2021”. 2.- El 17 de junio de 2021 se expidió la resolución 105 de 2021 por la cual se modifica la resolución inicial de caja menor. 3.- El 15 de julio de 2021 se expidió la resolución 127 de 2021 por la cual se modifica la resolución inicial de caja menor. 4. En el mes de julio se realizó el reembolso No. 3. 5.- En el mes de agosto se realizó el reembolso No. 4. 6.- En el mes de septiembre se realizó el reembolso No. 5  y el área de contabilidad realizó un arqueo a la caja menor. La ruta de consulta es: Orfeo / Consulta expedientes/Subdirección gestión corporativa/caja menor/año 2021/caja menor/mes correspondiente.                              </t>
  </si>
  <si>
    <t>La entidad cuenta con una caja menor por una cuantía de $8.200,000, inferior a la de años anteriores. Las evidencias se pueden consultar en:  Orfeo / Consulta expedientes/Subdirección gestión corporativa/caja menor/año 2021/mes correspondiente.</t>
  </si>
  <si>
    <t>Se realiza control y gestión de la navegación a traves del dispositvo firewall se establece las confiugaciones y se entrega informe derivado del servicio. Ver documento INFORME CONTROL DE CONTENIDO WEB, ruta \\192.168.0.34\Informes Austeridad Gasto\AÑO 2021\III TRIM\Decreto 492\Impresoras</t>
  </si>
  <si>
    <t>Dentro del expediente de Orfeo No. 202113002000900179E se encuentra la documentación correspondiente a las pólizas de cubrimiento de los intereses patrimoniales, así como los bienes de propiedad de la Fundación Gilberto Alzate Avendaño vigentes hasta el 26/09/2022.
Dentro del expediente de Orfeo No. 202113002000900091E se encuentra la documentación correspondiente a las pólizas de cubrimiento del edificio la Flauta y la Esquina Redonda vigentes hasta el 08/12/2022.</t>
  </si>
  <si>
    <t>Durante el periodo se realizaron las siguientes campañas:
+Disposicion de residuos solidos
+Consejos para cuidar el medio ambiente
+Capacitación sobre Energías alternativas
+Mesa de trabajo manejo de simulacro ambiental
Ver anexo INFORME DE AUSTERIDAD DEL GASTO III TRIMESTRE Recursos fisicos articulo 27,  \\192.168.0.34\Informes Austeridad Gasto\AÑO 2021\III TRIM\Decreto 492</t>
  </si>
  <si>
    <t>La Fundación Gilberto Alzate Avendaño mediante el Plan Institucional de Gestión Ambiental (PIGA) 2021-2024, se establecieron objetivos, metas e indicadores para el uso eficiente de los recursos naturales. Los consumos de la entidad han sido inferiores a las metas establecidas. Adicionalmente se realiza el seguimiento al consumo de servicios públicos y los respectivos comparativos 
Ver anexo INFORME DE AUSTERIDAD DEL GASTO III TRIMESTRE Recursos fisicos articulo 27,  \\192.168.0.34\Informes Austeridad Gasto\AÑO 2021\III TRIM\Decreto 492</t>
  </si>
  <si>
    <t>Actualmente las sedes de la entidad cuentan con sensores instalados en puntos estratégicos mitigando el consumo continuo de energía. 
La sede Casa amarilla, sede Casa de los Grifos y la sede Principal actualmente cuentan con un 100 % de iluminación LED
Las luminarias que han cumplido su vida util se han venido remplazando en el trimestre a traves del contrato de mantenimiento y/o el todero de servicios generales del contrato de aseo
Se realizo el levantamiento del 100% de los equipos de computo de escritorio para dar paso a los monitores y portatiles dentro de la renovación tecnológica que se ha venido llevando a cabo.</t>
  </si>
  <si>
    <t>*La entidad cuenta con películas o black up que permiten el uso de luz natural, sin embargo existen espacios en los que constantemente se debe usar la luz artificial 
*La iluminación artificial utilizada es de bajo consumo Led
*La Sede Principal, Casa Amarilla y Grifos cuenta con un 100% de equipos hidrosanitarios ahorradores.
*Durante este trimestre se realizaron actividades de revision de luminarias y aparatos hidrosanitarios para su mantenimiento, las evidencias correspondientes reposan en la ruta al servidor \\192.168.0.34\Recursos Físicos\2021\3T 2021\Mantenimiento</t>
  </si>
  <si>
    <t>En el plan de mantenimiento de la entidad y a través de la gestión del PIGA se tienen contempladas acciones encaminadas a la revisión y mantenimientos  preventivos y correctivos en los distintos sistemas, las cuales se han ido desarrollando asi como se pueden evidenciar en la ruta al servidor \\192.168.0.34\Recursos Físicos\2021\3T 2021\Mantenimiento
Por otra parte la entidad cuenta con canecas recolectoras de agua lluvia para su aprovechamiento en actividades de limpieza y jardineria.
Actualmente se está elaborando un documento para establecer mejores mecanismos de aprovechamiento de las aguas lluvias generadas en las sedes de la FUGA para su potencial aprovechamiento y mitigar el consumo y costos de servicio.</t>
  </si>
  <si>
    <t>Mediante el PIGA en el programa de implementación de prácticas se establece la divulgación de información con el fin de incentivar el uso de medios de transportes alternativos, como la bicicleta y los beneficios que esta trae.
El 10 de septiembre se realizó la prueba piloto en cooperación entre la FUGA y el IDRD con el objetivo de mejorar la movilidad sostenible apropiándonos del uso de la bicicleta como medio transporte sostenible. La invitación se remitió a los funcionarios y contratistas a través del calentario de Meet y por correo electronico junto con la pieza comunicativa</t>
  </si>
  <si>
    <t>La información relacionada con la formulación del plan de austeridad fue reportada en los trimestres anteriores</t>
  </si>
  <si>
    <t>La información relacionada con la formulación del plan de austeridad fue reportada en el trimestre anterior con la medición de los indicadores, la segunda medición se realizará con corte a diciembre</t>
  </si>
  <si>
    <t>La información relacionada con la formulación del plan y definición de la línea base de austeridad fue reportada en los trimestres anteriores</t>
  </si>
  <si>
    <t>Durante el tercer trimestre de la presente vigencia, al interior de la Subdirección de Gestión Corporativa se adelantó un proceso de selección que se vio reflejado en la suscripción del siguiente contrato:
* FUGA-154-2021 - Prestar el servicio integral de transporte terrestre para la Fundación Gilberto Álzate Avendaño: 202113002000900116E.</t>
  </si>
  <si>
    <t>Durante el tercer trimestre de la presente vigencia, al interior de la Subdirección de Gestión Corporativa se adelantaron procesos de selección que se vieron reflejados en la suscripción de los siguientes contratos:
* FUGA-154-2021 - Prestar el servicio integral de transporte terrestre para la Fundación Gilberto Álzate Avendaño: 202113002000900116E.
* FUGA-152-2021 - Contratar el programa de seguros para la Fundación Gilberto Alzate Avendaño - mínima cuantía: 202113002000900178E.
* FUGA-160-2021 - Mantenimiento de impresoras y de equipos de procesamiento de datos: 202113002000900177E.
* FUGA-170-2021 - Renovación hosting página web: 202113002000900128E.
* FUGA-171-2021 - Contratar el programa de seguros para la Fundación Gilberto Alzate Avendaño - menor cuantía: 202113002000900179E.
* FUGA-194-2021 - Servicio de mantenimiento preventivo y/o correctivo de UPS: 202113002000900215E.</t>
  </si>
  <si>
    <t>A la fecha no sehan realizado modificaciones a la planta que impliquen la solicitud de viabilidad presupuestal ni erogaciones presupuestales no contempladas en el presupuesto de la vigencia.</t>
  </si>
  <si>
    <t>Según lo indicado en el trimestre anterior las responsabilidades de consolidación de información que se dirige a la cabeza de sector está en coordinación de la subdirección Corporativa, para el periodo de evaluado se envió el reporte de medidas de austeridad implementadas en la entidad ,a través de respuesta a Derecho de Petición de la Honorable Concejala Lucía Bastidas dicha información fue canalizada a través de la cabeza de sector , lo anterior en virtud de Acuerdo Distrital 741 de 2019
La respuesta dada por la entidad reposa en el Orfeo en el radicado 20212000010971 03/08/2021
Lo anterior se realiza en virtud de las funciones de la Subdirección de Gestión Corporativa dentro de las cuales se encuentran los temas de administración del Talento Humano, gestión ambiental, presupuesto entre otras, sin embargo en la entidad no se ha definido una designación de responsabilidades específicas sobre los temas de austeridad en el gasto.</t>
  </si>
  <si>
    <t>Durante el periodo evaluado se realizó la actualización, ajuste o modificación de la siguiente documentación, con el fin de optimizar y dar cumplimiento a distintos criterios normativos y lineamientos  
Proceso de Gestión del Talento Humano
Procedimiento Desvinculación 
Procedimiento Elaboración del Plan Estratégico de Talento Humano 
Procedimiento Liquidación de Nómina y Prestaciones Sociales
Procedimiento Incidentes y accidentes laborales
Procedimiento  Identificación de peligros, evaluación y valoración de riesgos
Procedimiento  Verbal disciplinario
Guía Reporte de enfermedades laborales 
Guía Trabajo Seguro en Alturas
Guía Gestión del Cambio del SyST
Guía Situaciones administrativas
Instructivo Horas extras
Proceso de servicio al ciudadano:
Caracterización Servicio al ciudadano
Manual Servicio a la ciudadanía
Procedimiento  Gestión de peticiones Ciudadanas
Medición de la satisfacción de los usuarios de la FUGA
Gestión TIC
Política Tratamiento de datos personales "
Consulta, actualización, revocación y supresión de datos personales
Procedimiento Registro y actualización base de datos personales ante la SIC 
Guía metodológica de gestión de activos de información
Recursos Físicos
Procedimiento Manejo y control de bienes
Procedimiento Mantenimiento correctivo y preventivo de infraestructura física
Procedimiento Identificación de aspectos e impactos ambientales
Procedimiento Gestión y disposición de residuos sólidos y peligrosos
Procedimiento Ingresos y requisiciones de bienes
Guía Almacenamiento y manipulación de bienes
Instructivo Toma física de inventarios
Instructivo Asignación, uso y control de servicio de voz y datos
Instructivo Disposición final de residuos de aparatos eléctricos y electrónicos (RAEE)
Gestión documental
Gestión de documentos y archivos institucionales Radicación de comunicaciones oficiales
"Apoyo para la radicación y
trámite de pagos en el Sgdea-Orfeo "
Radicación de comunicaciones oficiales
Grstión financiera
Caracterización   Gestión Financiera
Procedimiento   Gestión Contable
Procedimiento   Presentación de obligaciones tributarias, medios magnéticos e informacion financiera y contable del orden nacional 
Procedimiento   Gestión presupuestal
Procedimiento   Gestión de ingresos 
Procedimiento   Gestión de pagos 
Procedimiento   Gestión del programa anual de caja
Procedimiento   Gestión de inversiones
Procedimiento   Presentación de obligaciones tributarias, medios magnéticos e información financiera y contable de orden distrital 
Procedimiento   Formulación del Anteproyecto de Presupuesto de la entidad 
Procedimiento   Reconocimiento de pasivos exigibles
Ver mmapa de procesos en cada link: http://intranet.fuga.gov.co/mapa-de-procesos</t>
  </si>
  <si>
    <t xml:space="preserve">Durante el persente periodo se realizó el análisis del piloto de la estrategia cero papel, dicho informe se presentó a la Subdirectora Corporativa como insumo para la realización de la estrategia definitiva de cero papel,  este informe se encuentra pendiente de socialización y publicación en link de transparencia
Radicado de orfeo: 20212000080863 </t>
  </si>
  <si>
    <t xml:space="preserve">Adicional a lo expuesto en el monitoreo realizado por la 1a. línea de defensa se evidencia que el  Plan Anual de Caja de la entidad esta normalizado a través de:
* Procedimiento Contractual (GJ-PD-01) Versión 6 -  Políticas de Operación
* Seguimientos mensuales de ejecución del PAC
Conforme lo anterior y  a la evidencia aportada  se observa que de manera general se da  cumplimiento de lo dispuesto en este criterio a través de los controles establecidos para monitorear la ejecución del PAC
</t>
  </si>
  <si>
    <t>Este criterio no aplica para la entidad.</t>
  </si>
  <si>
    <t>La información reportada por la 1a. Línea de defensa es coherente con lo registrado en  el reporte INFORME DE EJECUCIÓN DEL PRESUPUESTO DE GASTO E INVERSIONES con corte septiembre de 2021 publicado en la página web de la entidad. (https://fuga.gov.co/sites/default/files/ejecucion_de_presupuesto_gastos_e_inversiones_septiembre_de_2021.pdf)
Conforme lo anterior no aplica la evaluación del criterio en el presente seguimiento."</t>
  </si>
  <si>
    <t xml:space="preserve">La información reportada por la 1a. Línea de defensa es coherente con lo registrado en  el reporte  INFORME DE EJECUCIÓN DEL PRESUPUESTO DE GASTO E INVERSIONES con corte septiembre de 2021 publicado en la página web de la entidad. (https://fuga.gov.co/sites/default/files/ejecucion_de_presupuesto_gastos_e_inversiones_septiembre_de_2021.pdf)
</t>
  </si>
  <si>
    <t>Durante el presente periodo no se realizaron capacitaciones que implicaran erogaciones presupuestales para carpetas, libretas, boligrafos o elementos de papelería , las capacitaciones realizadas y mencionadas en el apartado anterior se apoyaron en el uso de recursos tecnológicos.</t>
  </si>
  <si>
    <t xml:space="preserve">De conformidad con lo expuesto  por la 1a. línea de defensa y  con la verificación realizada del reporte  INFORME DE EJECUCIÓN DEL PRESUPUESTO DE GASTO E INVERSIONES con corte septiembre de 2021 publicado en la página web de la entidad. (https://fuga.gov.co/sites/default/files/ejecucion_de_presupuesto_gastos_e_inversiones_septiembre_de_2021.pdf),  se observa que  en el periodo evaluado la FUGA no realizó la entrega de bonos navideños a los hijos de los funcionarios, por lo tanto este criterio no aplica  en el período evaluado.
</t>
  </si>
  <si>
    <t>De acuerdo con  lo indicado por la 1a. Línea de Defensa y lo observado en el INFORME DE EJECUCIÓN DEL PRESUPUESTO DE GASTO E INVERSIONES con corte septiembre de 2021 publicado en la página web de la entidad. (https://fuga.gov.co/sites/default/files/ejecucion_de_presupuesto_gastos_e_inversiones_septiembre_de_2021.pdf),  este criterio no aplica  en el período evaluado.</t>
  </si>
  <si>
    <t>De acuerdo con  lo expuesto  por la primera línea de Defensa y a lo registrado en el  INFORME DE EJECUCIÓN DEL PRESUPUESTO DE GASTO E INVERSIONES con corte septiembre de 2021 publicado en la página web de la entidad. (https://fuga.gov.co/sites/default/files/ejecucion_de_presupuesto_gastos_e_inversiones_septiembre_de_2021.pdf),   se cumple con lo dispuesto en la normatividad evaluada.</t>
  </si>
  <si>
    <t>Durante el periodo evaluado no se han realizado fiestas, agasajos ni conmemoraciones que impliquen erogaciones presupuestales con cargo a la entidad, únicamente se desarrollan las actividades programadas en los planes de bienest y capacitación</t>
  </si>
  <si>
    <r>
      <rPr>
        <b/>
        <sz val="10"/>
        <color theme="1"/>
        <rFont val="Franklin Gothic Book"/>
        <family val="2"/>
      </rPr>
      <t xml:space="preserve">OAJ: </t>
    </r>
    <r>
      <rPr>
        <sz val="10"/>
        <color theme="1"/>
        <rFont val="Franklin Gothic Book"/>
        <family val="2"/>
      </rPr>
      <t xml:space="preserve">Para el desarrollo de los procesos diferentes a la Licitación Publica y Concurso de Méritos, la entidad aplica los procedimientos establecidos por la Ley 80 de 1993 en la escogencia de la propuesta mas eficiente y favorable. 
Se anexa la base de datos de contratación.
</t>
    </r>
    <r>
      <rPr>
        <b/>
        <sz val="10"/>
        <color theme="1"/>
        <rFont val="Franklin Gothic Book"/>
        <family val="2"/>
      </rPr>
      <t xml:space="preserve">Subdirección Artística y Cultural: </t>
    </r>
    <r>
      <rPr>
        <sz val="10"/>
        <color theme="1"/>
        <rFont val="Franklin Gothic Book"/>
        <family val="2"/>
      </rPr>
      <t xml:space="preserve">En el periodo evaluado  NO se llevaron a cabo compras sin licitacion o concurso de meritos. 
</t>
    </r>
    <r>
      <rPr>
        <b/>
        <sz val="10"/>
        <color theme="1"/>
        <rFont val="Franklin Gothic Book"/>
        <family val="2"/>
      </rPr>
      <t xml:space="preserve">
Subdirección para la Gestión del Centro de Bogotá:  </t>
    </r>
    <r>
      <rPr>
        <sz val="10"/>
        <color theme="1"/>
        <rFont val="Franklin Gothic Book"/>
        <family val="2"/>
      </rPr>
      <t xml:space="preserve">Desde la Subdirección para la gestión del centro de Bogotá no se han adelantado contrataciones de la referencia durante el trimestre de julio a septiembre 2021. 
</t>
    </r>
    <r>
      <rPr>
        <b/>
        <sz val="10"/>
        <color theme="1"/>
        <rFont val="Franklin Gothic Book"/>
        <family val="2"/>
      </rPr>
      <t xml:space="preserve">Subdirección Gestión Corporativa: </t>
    </r>
    <r>
      <rPr>
        <sz val="10"/>
        <color theme="1"/>
        <rFont val="Franklin Gothic Book"/>
        <family val="2"/>
      </rPr>
      <t>Durante el tercer trimestre de la presente vigencia, al interior de la Subdirección de Gestión Corporativa se adelantaron procesos de selección que se vieron reflejados en la suscripción de los siguientes contratos:
* FUGA-154-2021 - Prestar el servicio integral de transporte terrestre para la Fundación Gilberto Álzate Avendaño: 202113002000900116E.
* FUGA-152-2021 - Contratar el programa de seguros para la Fundación Gilberto Alzate Avendaño - mínima cuantía: 202113002000900178E.
* FUGA-160-2021 - Mantenimiento de impresoras y de equipos de procesamiento de datos: 202113002000900177E.
* FUGA-170-2021 - Renovación hosting página web: 202113002000900128E.
* FUGA-171-2021 - Contratar el programa de seguros para la Fundación Gilberto Alzate Avendaño - menor cuantía: 202113002000900179E.
* FUGA-194-2021 - Servicio de mantenimiento preventivo y/o correctivo de UPS: 202113002000900215E.</t>
    </r>
  </si>
  <si>
    <r>
      <rPr>
        <b/>
        <sz val="10"/>
        <rFont val="Franklin Gothic Book"/>
        <family val="2"/>
      </rPr>
      <t xml:space="preserve">OAJ:  </t>
    </r>
    <r>
      <rPr>
        <sz val="10"/>
        <rFont val="Franklin Gothic Book"/>
        <family val="2"/>
      </rPr>
      <t xml:space="preserve">Durante el trimestre no se adelantaron contratos que cumpla con el requisito señalado en el presente numeral.
Se anexa la base de datos.
</t>
    </r>
    <r>
      <rPr>
        <b/>
        <sz val="10"/>
        <rFont val="Franklin Gothic Book"/>
        <family val="2"/>
      </rPr>
      <t xml:space="preserve">Subdirección de Gestión Corporativa: </t>
    </r>
    <r>
      <rPr>
        <sz val="10"/>
        <rFont val="Franklin Gothic Book"/>
        <family val="2"/>
      </rPr>
      <t xml:space="preserve">Durante el tercer trimestre de la presente vigencia, no se adelantaron al interior de la Subdirección de Gestión Corporativa procesos de selección que tengan relación con este ítem
</t>
    </r>
  </si>
  <si>
    <r>
      <rPr>
        <b/>
        <sz val="10"/>
        <rFont val="Franklin Gothic Book"/>
        <family val="2"/>
      </rPr>
      <t xml:space="preserve">OAJ:  </t>
    </r>
    <r>
      <rPr>
        <sz val="10"/>
        <rFont val="Franklin Gothic Book"/>
        <family val="2"/>
      </rPr>
      <t xml:space="preserve">Durante el trimestre no se adelantaron contratos que cumpla con el requisito señalado en el presente numeral.
Se anexa la base de datos.
</t>
    </r>
    <r>
      <rPr>
        <b/>
        <sz val="10"/>
        <rFont val="Franklin Gothic Book"/>
        <family val="2"/>
      </rPr>
      <t xml:space="preserve">Subdirección Artística y Cultural: </t>
    </r>
    <r>
      <rPr>
        <sz val="10"/>
        <rFont val="Franklin Gothic Book"/>
        <family val="2"/>
      </rPr>
      <t xml:space="preserve">En el periodo evaluado NO se llevaron a cabo  trámites para la contratación o renovación de contratos de suministro, mantenimiento o reparación de bienes muebles y para la adquisición de bienes inmuebles
</t>
    </r>
    <r>
      <rPr>
        <b/>
        <sz val="10"/>
        <rFont val="Franklin Gothic Book"/>
        <family val="2"/>
      </rPr>
      <t xml:space="preserve">Subdirección para la Gestión del Centro de Bogotá:  </t>
    </r>
    <r>
      <rPr>
        <sz val="10"/>
        <rFont val="Franklin Gothic Book"/>
        <family val="2"/>
      </rPr>
      <t xml:space="preserve">Desde la Subdirección para la gestión del centro de Bogotá no se han adelantado contrataciones de la referencia durante el trimestre de julio a septiembre 2021. 
</t>
    </r>
    <r>
      <rPr>
        <b/>
        <sz val="10"/>
        <rFont val="Franklin Gothic Book"/>
        <family val="2"/>
      </rPr>
      <t xml:space="preserve">Subdirección de Gestión Corporativa: </t>
    </r>
    <r>
      <rPr>
        <sz val="10"/>
        <rFont val="Franklin Gothic Book"/>
        <family val="2"/>
      </rPr>
      <t>Durante el tercer trimestre de la presente vigencia, no se adelantaron al interior de la Subdirección de Gestión Corporativa procesos de selección que tengan relación con este ítem</t>
    </r>
  </si>
  <si>
    <r>
      <rPr>
        <b/>
        <sz val="10"/>
        <rFont val="Calibri"/>
        <family val="2"/>
        <scheme val="minor"/>
      </rPr>
      <t xml:space="preserve">OAJ: </t>
    </r>
    <r>
      <rPr>
        <sz val="10"/>
        <rFont val="Calibri"/>
        <family val="2"/>
        <scheme val="minor"/>
      </rPr>
      <t xml:space="preserve">La FUGA ha suscrito tres procesos de contratación mediante la modalidad de convenio de asociación, esta modalidad establece que la entidad aporta unos recursos y el contratista otros para el cumplimiento de un objeto contractual. 
De acuerdo a lo anterior los contratos suscritos por convenio de asociación son:  FUGA-116-2021, FUGA-119-2021 y FUGA-183-2021.
Se anexa la base de datos.
</t>
    </r>
    <r>
      <rPr>
        <b/>
        <sz val="10"/>
        <rFont val="Calibri"/>
        <family val="2"/>
        <scheme val="minor"/>
      </rPr>
      <t xml:space="preserve">Subdirección Artística y Cultural: </t>
    </r>
    <r>
      <rPr>
        <sz val="10"/>
        <rFont val="Calibri"/>
        <family val="2"/>
        <scheme val="minor"/>
      </rPr>
      <t>Los últimos informes de gestión del convenio con SCRD, generados por la SAC son los correspondientes a marzo y abril de 2021, los cuales se remitieron mediante los radicados No. 20213000008751 del 25 de junio de 2021 y 20213000009211 de 30 de junio de 2021 respectivamente.
Con corte a 30 de septiembre no se ha remitido/estructurado el informe de gestión de mayo toda vez que, una parte de la información que contienen dicho informe y uno de sus anexos (registro fotográfico) proviene directamente de la información que radica el interventor con el informe para pago del contratista de obra (corte). A la fecha no se ha presentado el último corte de obra por parte del contratista, a pesar de habérsele requerido reiteradamente.</t>
    </r>
  </si>
  <si>
    <r>
      <rPr>
        <b/>
        <sz val="10"/>
        <rFont val="Calibri"/>
        <family val="2"/>
        <scheme val="minor"/>
      </rPr>
      <t xml:space="preserve">OAJ:  </t>
    </r>
    <r>
      <rPr>
        <sz val="10"/>
        <rFont val="Calibri"/>
        <family val="2"/>
        <scheme val="minor"/>
      </rPr>
      <t>La FUGA ha suscrito tres procesos de contratación mediante la modalidad de convenio de asociación, esta modalidad establece que la entidad aporta unos recursos y el contratista otros para el cumplimiento de un objeto contractual. 
De acuerdo a lo anterior los contratos suscritos por convenio de asociación son:  FUGA-116-2021, FUGA-119-2021 y FUGA-183-2021.
Se anexa la base de datos.</t>
    </r>
  </si>
  <si>
    <r>
      <rPr>
        <b/>
        <sz val="10"/>
        <rFont val="Calibri"/>
        <family val="2"/>
        <scheme val="minor"/>
      </rPr>
      <t xml:space="preserve">OAJ:  </t>
    </r>
    <r>
      <rPr>
        <sz val="10"/>
        <rFont val="Calibri"/>
        <family val="2"/>
        <scheme val="minor"/>
      </rPr>
      <t>Durante el trimestre no se adelantaron contratos que cumpla con el requisito señalado en el presente numeral.
Se anexa la base de datos.</t>
    </r>
  </si>
  <si>
    <t xml:space="preserve">Una vez verificada la información reportada como evidencia  por la 1a. Línea de defensa (Talento Humano) , la cual es coherente con lo registrado en el  CDP 54  validado a través del  expediente de ORFEO 20212500005783 de fecha 19/01/2021, se observa que la entidad  dispone de los recursos necesarios para el reconocimiento y pago de la nómina y seguridad social  del año 2021, dando cumplimiento a lo normado.
</t>
  </si>
  <si>
    <t xml:space="preserve"> </t>
  </si>
  <si>
    <t>De la verificación realizada a lo reportado en el   INFORME DE EJECUCIÓN DEL PRESUPUESTO DE GASTO E INVERSIONES con corte septiembre de 2021 publicado en la página web de la entidad. (https://fuga.gov.co/sites/default/files/ejecucion_de_presupuesto_gastos_e_inversiones_septiembre_de_2021.pdf) y de lo observado en la BD CTOS 2021,  se evidencia que se da cumplimiento a lo normado.</t>
  </si>
  <si>
    <r>
      <rPr>
        <b/>
        <sz val="10"/>
        <rFont val="Franklin Gothic Book"/>
        <family val="2"/>
      </rPr>
      <t xml:space="preserve">Comunicaciones: </t>
    </r>
    <r>
      <rPr>
        <sz val="10"/>
        <rFont val="Franklin Gothic Book"/>
        <family val="2"/>
      </rPr>
      <t xml:space="preserve">En el marco del contrato interadministrativo FUGA-161-2021, con objeto contractural: Prestar servicios integrales de comunicación encaminados a apoyar el desarrollo de la estrategia de comunicaciones de la Fundación Gilberto Alzate Avendaño, se ha solicitado recursos para divulgación paga de contenidos institucionales a través de redes sociales por un valor de $14.983.534, a partir del mes de septiembre.
Los reportes de ejecución de recursos y las evidencias de seguimiento se pueden evidenciar en el Anexo Ejecución pauta - 3er trimestre 2021 ubicado en el link: https://docs.google.com/spreadsheets/d/1mC2RzRc20ODLGtoZ-qq0P5w9CWgfyk7x/edit?usp=sharing&amp;ouid=113163310949703920571&amp;rtpof=true&amp;sd=true
El contrato puede ser consultado a través de Orfeo con el número de expediente: 202113002000900159E
</t>
    </r>
    <r>
      <rPr>
        <b/>
        <sz val="10"/>
        <rFont val="Franklin Gothic Book"/>
        <family val="2"/>
      </rPr>
      <t xml:space="preserve">Subdirección Artística y Cultural: </t>
    </r>
    <r>
      <rPr>
        <sz val="10"/>
        <rFont val="Franklin Gothic Book"/>
        <family val="2"/>
      </rPr>
      <t xml:space="preserve">La Subdirección no tiene contratos vigentes de edición, impresióm o publicación de documentos.
</t>
    </r>
    <r>
      <rPr>
        <b/>
        <sz val="10"/>
        <rFont val="Franklin Gothic Book"/>
        <family val="2"/>
      </rPr>
      <t xml:space="preserve">Subdirección para la Gestión del Centro de Bogotá:  </t>
    </r>
    <r>
      <rPr>
        <sz val="10"/>
        <rFont val="Franklin Gothic Book"/>
        <family val="2"/>
      </rPr>
      <t xml:space="preserve">Desde la Subdirección para la gestión del centro de Bogotá no se han adelantado contrataciones de la referencia durante el trimestre de julio a septiembre 2021. </t>
    </r>
  </si>
  <si>
    <r>
      <rPr>
        <b/>
        <sz val="10"/>
        <rFont val="Franklin Gothic Book"/>
        <family val="2"/>
      </rPr>
      <t xml:space="preserve">Comunicaciones:  </t>
    </r>
    <r>
      <rPr>
        <sz val="10"/>
        <rFont val="Franklin Gothic Book"/>
        <family val="2"/>
      </rPr>
      <t xml:space="preserve">En el marco del contrato interadministrativo FUGA-161-2021, con objeto contractural: Prestar servicios integrales de comunicación encaminados a apoyar el desarrollo de la estrategia de comunicaciones de la Fundación Gilberto Alzate Avendaño, se ha solicitado recursos para divulgación paga de contenidos institucionales a través de redes sociales por un valor de $14.983.534, a partir del mes de septiembre.
Los reportes de ejecución de recursos y las evidencias de seguimiento se pueden evidenciar en el Anexo Ejecución pauta - 3er trimestre 2021 ubicado en el link: https://docs.google.com/spreadsheets/d/1mC2RzRc20ODLGtoZ-qq0P5w9CWgfyk7x/edit?usp=sharing&amp;ouid=113163310949703920571&amp;rtpof=true&amp;sd=true
El contrato puede ser consultado a través de Orfeo con el número de expediente: 202113002000900159E
</t>
    </r>
    <r>
      <rPr>
        <b/>
        <sz val="10"/>
        <rFont val="Franklin Gothic Book"/>
        <family val="2"/>
      </rPr>
      <t xml:space="preserve">Subdirección Artística y Cultural: </t>
    </r>
    <r>
      <rPr>
        <sz val="10"/>
        <rFont val="Franklin Gothic Book"/>
        <family val="2"/>
      </rPr>
      <t xml:space="preserve">La Subdirección no tiene contratos vigentes de edición, impresióm o publicación de documentos.
</t>
    </r>
    <r>
      <rPr>
        <b/>
        <sz val="10"/>
        <rFont val="Franklin Gothic Book"/>
        <family val="2"/>
      </rPr>
      <t xml:space="preserve">Subdirección para la Gestión del Centro de Bogotá:  </t>
    </r>
    <r>
      <rPr>
        <sz val="10"/>
        <rFont val="Franklin Gothic Book"/>
        <family val="2"/>
      </rPr>
      <t xml:space="preserve">Desde la Subdirección para la gestión del centro de Bogotá no se han adelantado contrataciones de la referencia durante el trimestre de julio a septiembre 2021. </t>
    </r>
  </si>
  <si>
    <r>
      <rPr>
        <b/>
        <sz val="10"/>
        <rFont val="Franklin Gothic Book"/>
        <family val="2"/>
      </rPr>
      <t xml:space="preserve">Comunicaciones: </t>
    </r>
    <r>
      <rPr>
        <sz val="10"/>
        <rFont val="Franklin Gothic Book"/>
        <family val="2"/>
      </rPr>
      <t xml:space="preserve">En el periodo reportado se han efectuado 6 divulgaciones pagas en las redes sociales institucionales, en el marco del contrato interadministrativo FUGA-161-2021, por un valor de $14.983.534
Los reportes de ejecución de recursos y las evidencias de seguimiento se pueden evidenciar en el Anexo Ejecución pauta - 3er trimestre 2021 ubicado en el link: https://docs.google.com/spreadsheets/d/1mC2RzRc20ODLGtoZ-qq0P5w9CWgfyk7x/edit?usp=sharing&amp;ouid=113163310949703920571&amp;rtpof=true&amp;sd=true
</t>
    </r>
    <r>
      <rPr>
        <b/>
        <sz val="10"/>
        <rFont val="Franklin Gothic Book"/>
        <family val="2"/>
      </rPr>
      <t xml:space="preserve">Subdirección Artística y Cultural: </t>
    </r>
    <r>
      <rPr>
        <sz val="10"/>
        <rFont val="Franklin Gothic Book"/>
        <family val="2"/>
      </rPr>
      <t xml:space="preserve">La Subdirección no tiene contratos vigentes de edición, impresióm o publicación de documentos.
</t>
    </r>
    <r>
      <rPr>
        <b/>
        <sz val="10"/>
        <rFont val="Franklin Gothic Book"/>
        <family val="2"/>
      </rPr>
      <t xml:space="preserve">Subdirección para la Gestión del Centro de Bogotá:  </t>
    </r>
    <r>
      <rPr>
        <sz val="10"/>
        <rFont val="Franklin Gothic Book"/>
        <family val="2"/>
      </rPr>
      <t xml:space="preserve">Desde la Subdirección para la gestión del centro de Bogotá no se han adelantado contrataciones de la referencia durante el trimestre de julio a septiembre 2021. </t>
    </r>
  </si>
  <si>
    <r>
      <rPr>
        <b/>
        <sz val="10"/>
        <rFont val="Calibri"/>
        <family val="2"/>
        <scheme val="minor"/>
      </rPr>
      <t>OAJ:</t>
    </r>
    <r>
      <rPr>
        <sz val="10"/>
        <rFont val="Calibri"/>
        <family val="2"/>
        <scheme val="minor"/>
      </rPr>
      <t xml:space="preserve">  Se anexa la base de datos de contratación,  en todos los procesos de contratación directa bajo la modalidad de prestación de servicios profesionales y de apoyo a la gestión (Persona Jurídica y Persona Natural) se elabora la certificación de no hay.</t>
    </r>
  </si>
  <si>
    <r>
      <rPr>
        <b/>
        <sz val="10"/>
        <rFont val="Calibri"/>
        <family val="2"/>
        <scheme val="minor"/>
      </rPr>
      <t xml:space="preserve">OAJ: </t>
    </r>
    <r>
      <rPr>
        <sz val="10"/>
        <rFont val="Calibri"/>
        <family val="2"/>
        <scheme val="minor"/>
      </rPr>
      <t>Se anexa la base de datos donde se evidencia el cumplimiento del presente numeral.</t>
    </r>
  </si>
  <si>
    <r>
      <rPr>
        <b/>
        <sz val="10"/>
        <rFont val="Calibri"/>
        <family val="2"/>
        <scheme val="minor"/>
      </rPr>
      <t>OAJ:</t>
    </r>
    <r>
      <rPr>
        <sz val="10"/>
        <rFont val="Calibri"/>
        <family val="2"/>
        <scheme val="minor"/>
      </rPr>
      <t xml:space="preserve">  Se anexa la base de datos donde se evidencia el cumplimiento del presente numeral.</t>
    </r>
  </si>
  <si>
    <t>De la verificación realizada a la BD CTOS 2021  corte 30/09/2021 y a lo informado en el seguimiento del IT 2021 por Talento Humano de la entidad a través de correo electrónico del 20/04/2021, se observa que  los honorarios pactados en los contratos suscritos en el periodo evaluado,  no superan la remuneración total mensual establecida para la Directora de la entidad. 
De igual manera se observa que durante el III Trimestre de la vigencia 2021 no se suscribieron contratos de "remuneración de Servicios Técnicos"</t>
  </si>
  <si>
    <t xml:space="preserve">Teniendo en cuenta la información registrada en el documento Informe Austeridad Hextras Julio -Septiembre 2021 aportado   por la 1a.  línea de defensa, se observa que el valor reconocido de HE en el periodo evaluado corresponde en promedio  al 16,41% de la remuneración básica mensual de los funcionarios a quienes se les reconoció el pago de éstas. </t>
  </si>
  <si>
    <t>De conformidad con  lo expuesto  por la 1a. línea de defensa, así como la validación de los reportes  Ejecución del Presupuesto de Gastos e Inversiones de julio a septiembre  de 2021,   se observa que no se reconocen en dinero vacaciones causadas y no disfrutadas.
De acuerdo a lo anterior se da cumplimiento a lo dispuesto en el criterio evaluado.</t>
  </si>
  <si>
    <r>
      <t xml:space="preserve">De conformidad con  la verificación realizada al  </t>
    </r>
    <r>
      <rPr>
        <i/>
        <sz val="10"/>
        <color theme="1"/>
        <rFont val="Calibri"/>
        <family val="2"/>
        <scheme val="minor"/>
      </rPr>
      <t>Plan Estratégico de Talento Humano FUGA 2021</t>
    </r>
    <r>
      <rPr>
        <sz val="10"/>
        <color theme="1"/>
        <rFont val="Calibri"/>
        <family val="2"/>
        <scheme val="minor"/>
      </rPr>
      <t>,  publicado en la página web de la entidad y de lo observado en el documento aportado como evidencia (SEGUIMIENTO PIC),  se evidencia que de manera general  la entidad  da cumplimiento a lo normado</t>
    </r>
  </si>
  <si>
    <t>De acuerdo con  la  verificación realizada a las actividades de capacitación previstas en el   PIC 2021 Versión 1 de enero  de 2021,   se evidencia que de manera general se da cumplimiento a lo normado.</t>
  </si>
  <si>
    <t>De acuerdo con lo indicado por la 1a. Línea de Defensa,  lo observado en el INFORME DE EJECUCIÓN DEL PRESUPUESTO DE GASTOS E INVERSIONES con corte a septiembre 2021, así como en la revisión efectuada a los procesos contractuales relacionados en la  BD CTOS 2021; este criterio no aplica  en el período evaluado.</t>
  </si>
  <si>
    <t>SUPERVISOR DEL CONTRATO (TESORERA Y R.O. ALMACEN)</t>
  </si>
  <si>
    <r>
      <rPr>
        <b/>
        <sz val="10"/>
        <rFont val="Franklin Gothic Book"/>
        <family val="2"/>
      </rPr>
      <t xml:space="preserve">Comunicaciones: </t>
    </r>
    <r>
      <rPr>
        <sz val="10"/>
        <rFont val="Franklin Gothic Book"/>
        <family val="2"/>
      </rPr>
      <t xml:space="preserve">Entre el 01 de julio y el 30 de septiembre de 2021, el equipo de comunicaciones no ha suscrito contratos de impresión y/o publicaciones. No obstante, a través del contrato interadministrativo FUGA-161-2021 se han realizo publicaciones digitales pagas, a través de las redes sociales institucionales por un valor de $14.983.534.
Los reportes de ejecución de recursos y las evidencias de seguimiento se pueden evidenciar en el Anexo Ejecución pauta - 3er trimestre 2021 ubicado en el link: https://docs.google.com/spreadsheets/d/1mC2RzRc20ODLGtoZ-qq0P5w9CWgfyk7x/edit?usp=sharing&amp;ouid=113163310949703920571&amp;rtpof=true&amp;sd=true
El contrato puede ser consultado a través de Orfeo con el número de expediente: 202113002000900159E
</t>
    </r>
    <r>
      <rPr>
        <b/>
        <sz val="10"/>
        <rFont val="Franklin Gothic Book"/>
        <family val="2"/>
      </rPr>
      <t xml:space="preserve">Subdirección Artística y Cultural: </t>
    </r>
    <r>
      <rPr>
        <sz val="10"/>
        <rFont val="Franklin Gothic Book"/>
        <family val="2"/>
      </rPr>
      <t xml:space="preserve">La Subdirección no tiene contratos vigentes de edición, impresióm o publicación de documentos.
</t>
    </r>
    <r>
      <rPr>
        <b/>
        <sz val="10"/>
        <rFont val="Franklin Gothic Book"/>
        <family val="2"/>
      </rPr>
      <t xml:space="preserve">Subdirección para la Gestión del Centro de Bogotá:  </t>
    </r>
    <r>
      <rPr>
        <sz val="10"/>
        <rFont val="Franklin Gothic Book"/>
        <family val="2"/>
      </rPr>
      <t xml:space="preserve">Desde la Subdirección para la gestión del centro de Bogotá no se han adelantado contrataciones de la referencia durante el trimestre de julio a septiembre 2021. </t>
    </r>
  </si>
  <si>
    <t>De acuerdo a la información publicada en el ítem 10. INSTRUMENTOS DE GESTIÓN DE INFORMACIÓN PÚBLICA -  10.8 Costos de Reproducción, de la pagina web de la entidad link de Transparencia, se observa que la entidad en cumplimiento de lo normado, tiene establecido a través de la Resolución 084 de 2016 el costo de fotocopias y cds para la reproducción de información solicitada por particulares.
Teniendo en cuenta lo reportado en el monitoreo por la primera línea de defensa y la validación realizada con el área de contabilidad el día 20/10/2021,  se observa que en el periodo evaluado se da cumplimiento a lo normado.</t>
  </si>
  <si>
    <t>De acuerdo con  lo indicado por la 1a. línea de defensa y a la evidencia aportada  se observa que los procesos registrados  de adquisición de elementos de consumo, se encuentran incluidos en el Plan Anual de Adquisiciones de la vigencia.
Adicionalmente y de acuerdo a  lo observado en el documento BD CTOS 2021 corte 30/09/2021, se evidencia que en el periodo evaluado no se gestionaron procesos con estas características.
 Conforme lo anteriormente expuesto se observa que se da cumplimiento a lo normado</t>
  </si>
  <si>
    <r>
      <rPr>
        <b/>
        <sz val="10"/>
        <rFont val="Calibri"/>
        <family val="2"/>
        <scheme val="minor"/>
      </rPr>
      <t xml:space="preserve">OAJ: </t>
    </r>
    <r>
      <rPr>
        <sz val="10"/>
        <rFont val="Calibri"/>
        <family val="2"/>
        <scheme val="minor"/>
      </rPr>
      <t>Durante el trimestre no se adelantaron contratos que cumpla con el requisito señalado en el presente numeral.
Se anexa la base de datos.</t>
    </r>
  </si>
  <si>
    <t xml:space="preserve">De la verificación realizada a la evidencia aportada por la primera línea de defensa (BD CTOS 2021 corte 30/09/2021), se evidencia que en el periodo evaluado no se suscribieron contratos con las características descritas en el criterio.
</t>
  </si>
  <si>
    <r>
      <rPr>
        <b/>
        <sz val="10"/>
        <rFont val="Calibri"/>
        <family val="2"/>
        <scheme val="minor"/>
      </rPr>
      <t>OAJ:</t>
    </r>
    <r>
      <rPr>
        <sz val="10"/>
        <rFont val="Calibri"/>
        <family val="2"/>
        <scheme val="minor"/>
      </rPr>
      <t xml:space="preserve">   Se anexa la base de datos donde se evidencia el cumplimiento del presente numeral.</t>
    </r>
  </si>
  <si>
    <r>
      <rPr>
        <b/>
        <sz val="10"/>
        <color rgb="FF000000"/>
        <rFont val="Arial"/>
        <family val="2"/>
      </rPr>
      <t xml:space="preserve">Comunicaciones: </t>
    </r>
    <r>
      <rPr>
        <sz val="10"/>
        <color rgb="FF000000"/>
        <rFont val="Arial"/>
        <family val="2"/>
      </rPr>
      <t xml:space="preserve">Entre el 01 de julio y el 30 de septiembre de 2021, el equipo de comunicaciones no ha suscrito contratos de impresión y/o publicaciones. No obstante, a través del contrato interadministrativo FUGA-161-2021, con objeto contractural: Prestar servicios integrales de comunicación encaminados a apoyar el desarrollo de la estrategia de comunicaciones de la Fundación Gilberto Alzate Avendaño, se han realizo publicaciones digitales pagas, a través de las redes sociales institucionales por un valor de $14.983.534.
Los reportes de ejecución de recursos y las evidencias de seguimiento se pueden evidenciar en el Anexo Ejecución pauta - 3er trimestre 2021 ubicado en el link: </t>
    </r>
    <r>
      <rPr>
        <u/>
        <sz val="10"/>
        <color rgb="FF1155CC"/>
        <rFont val="Arial"/>
        <family val="2"/>
      </rPr>
      <t>https://docs.google.com/spreadsheets/d/1mC2RzRc20ODLGtoZ-qq0P5w9CWgfyk7x/edit?usp=sharing&amp;ouid=113163310949703920571&amp;rtpof=true&amp;sd=true</t>
    </r>
    <r>
      <rPr>
        <sz val="10"/>
        <color rgb="FF000000"/>
        <rFont val="Arial"/>
        <family val="2"/>
      </rPr>
      <t xml:space="preserve">
El contrato puede ser consultado a través de Orfeo con el número de expediente: 202113002000900159E</t>
    </r>
    <r>
      <rPr>
        <u/>
        <sz val="10"/>
        <color rgb="FF000000"/>
        <rFont val="Arial"/>
        <family val="2"/>
      </rPr>
      <t xml:space="preserve">
</t>
    </r>
    <r>
      <rPr>
        <b/>
        <u/>
        <sz val="10"/>
        <color rgb="FF000000"/>
        <rFont val="Arial"/>
        <family val="2"/>
      </rPr>
      <t xml:space="preserve">
Subdirección Artística y Cultural: </t>
    </r>
    <r>
      <rPr>
        <u/>
        <sz val="10"/>
        <color rgb="FF000000"/>
        <rFont val="Arial"/>
        <family val="2"/>
      </rPr>
      <t>La Subdirección no tiene contratos vigentes de edición, impresióm o publicación de documentos.</t>
    </r>
  </si>
  <si>
    <r>
      <rPr>
        <b/>
        <sz val="10"/>
        <color rgb="FF000000"/>
        <rFont val="Arial"/>
        <family val="2"/>
      </rPr>
      <t xml:space="preserve">Comunicaciones: </t>
    </r>
    <r>
      <rPr>
        <sz val="10"/>
        <color rgb="FF000000"/>
        <rFont val="Arial"/>
        <family val="2"/>
      </rPr>
      <t xml:space="preserve">Entre el 01 de julio y el 30 de septiembre de 2021, el equipo de comunicaciones no ha suscrito contratos de impresión y/o publicaciones. No obstante, a través del contrato interadministrativo FUGA-161-2021, con objeto contractural: Prestar servicios integrales de comunicación encaminados a apoyar el desarrollo de la estrategia de comunicaciones de la Fundación Gilberto Alzate Avendaño, se han realizo publicaciones digitales pagas, a través de las redes sociales institucionales por un valor de $14.983.534.
Los reportes de ejecución de recursos y las evidencias de seguimiento se pueden evidenciar en el Anexo Ejecución pauta - 3er trimestre 2021 ubicado en el link: </t>
    </r>
    <r>
      <rPr>
        <u/>
        <sz val="10"/>
        <color rgb="FF1155CC"/>
        <rFont val="Arial"/>
        <family val="2"/>
      </rPr>
      <t>https://docs.google.com/spreadsheets/d/1mC2RzRc20ODLGtoZ-qq0P5w9CWgfyk7x/edit?usp=sharing&amp;ouid=113163310949703920571&amp;rtpof=true&amp;sd=true</t>
    </r>
    <r>
      <rPr>
        <sz val="10"/>
        <color rgb="FF000000"/>
        <rFont val="Arial"/>
        <family val="2"/>
      </rPr>
      <t xml:space="preserve">
El contrato puede ser consultado a través de Orfeo con el número de expediente: 202113002000900159E</t>
    </r>
    <r>
      <rPr>
        <u/>
        <sz val="10"/>
        <color rgb="FF000000"/>
        <rFont val="Arial"/>
        <family val="2"/>
      </rPr>
      <t xml:space="preserve">
</t>
    </r>
    <r>
      <rPr>
        <b/>
        <u/>
        <sz val="10"/>
        <color rgb="FF000000"/>
        <rFont val="Arial"/>
        <family val="2"/>
      </rPr>
      <t xml:space="preserve">Subdirección Artística y Cultural: </t>
    </r>
    <r>
      <rPr>
        <u/>
        <sz val="10"/>
        <color rgb="FF000000"/>
        <rFont val="Arial"/>
        <family val="2"/>
      </rPr>
      <t>La Subdirección no tiene contratos vigentes de edición, impresióm o publicación de documentos.</t>
    </r>
  </si>
  <si>
    <t xml:space="preserve">Teniendo en cuenta lo expuesto por la primera línea de defensa, así  la verificación realizada al documento publicado por la entidad en el link de transparencia (https://fuga.gov.co/planes-estrategicos-sectoriales-e-institucionales) correspondiente al PLAN DE AUSTERIDAD EN EL GASTO Vigencia 2021, Versión 1.0, así como  el cronograma del plan de austeridad donde se definen metas, indicadores, periodicidad, responsables, entre otros,  se evidencia  que de manera general se cumple lo normado
</t>
  </si>
  <si>
    <r>
      <t xml:space="preserve">Se evidencia en el  cronograma la definición de los indicadores de austeridad y cumplimiento para las 2 metas establecidas:
</t>
    </r>
    <r>
      <rPr>
        <b/>
        <sz val="10"/>
        <rFont val="Calibri"/>
        <family val="2"/>
        <scheme val="minor"/>
      </rPr>
      <t xml:space="preserve">* Disminuir el  5% en el consumo de papelería con relación al año 2019: </t>
    </r>
    <r>
      <rPr>
        <sz val="10"/>
        <rFont val="Calibri"/>
        <family val="2"/>
        <scheme val="minor"/>
      </rPr>
      <t xml:space="preserve">
         *Indicador de ahorro (austeridad):                   (1 - (# de resmas usados por persona en el periodo actual / # de resmas usadas por persona en el periodo anterior)) * 100
         *Indicador de cumplimiento: (indicador ejecutado / indicador programado) *100
</t>
    </r>
    <r>
      <rPr>
        <b/>
        <sz val="10"/>
        <rFont val="Calibri"/>
        <family val="2"/>
        <scheme val="minor"/>
      </rPr>
      <t xml:space="preserve">* Disminuir el 5% en el consumo de tóner para impresora con relación al año 2019
</t>
    </r>
    <r>
      <rPr>
        <sz val="10"/>
        <rFont val="Calibri"/>
        <family val="2"/>
        <scheme val="minor"/>
      </rPr>
      <t xml:space="preserve">         *Indicador de ahorro (austeridad): (1 - (# de tóner usados por persona en el periodo actual / # de tóner usados por persona en el periodo anterior)) * 100
         *Indicador de cumplimiento: (indicador ejecutado / indicador programado) *100
De igual manera a través de la evidencia aportada en  el seguimiento realizado en el II Trimestre de la vigencia,  relacionada con  la ejecución de los indicadores durante el I semestre,  se observa que se da cumplimiento a lo normado.</t>
    </r>
  </si>
  <si>
    <t xml:space="preserve">Conforme lo expuesto en el monitoreo de  la 1a. Línea de defensa y la verificación  a la  BD CTOS 2021 con corte 30/09/2021, se observa que para el periodo evaluado  se llevaron  a procesos contractuales relacionados con transporte,  seguros, mantenimiento de impresoras y equipos de procesamiento de datos,  entre otros; los cuales fueron   llevado a cabo de acuerdo a  lo establecido en la Ley.
Conforme lo anterior se evidencia el cumplimiento de lo normado
</t>
  </si>
  <si>
    <r>
      <t xml:space="preserve">Se observa en la evidencia aportada por la primera línea de defensa, que la ejecución de la reserva alcanzó al cierre del período evaluado el  85,03%   de ejecución  (10,53 puntos por encima de lo reportado al cierre de junio), así:
* </t>
    </r>
    <r>
      <rPr>
        <b/>
        <sz val="10"/>
        <rFont val="Calibri"/>
        <family val="2"/>
        <scheme val="minor"/>
      </rPr>
      <t>Gastos de Funcionamiento:</t>
    </r>
    <r>
      <rPr>
        <sz val="10"/>
        <rFont val="Calibri"/>
        <family val="2"/>
        <scheme val="minor"/>
      </rPr>
      <t xml:space="preserve"> 72,67% (15,87 puntos por encima respecto al cierre de junio 56,80%)
*</t>
    </r>
    <r>
      <rPr>
        <b/>
        <sz val="10"/>
        <rFont val="Calibri"/>
        <family val="2"/>
        <scheme val="minor"/>
      </rPr>
      <t xml:space="preserve"> Inversión</t>
    </r>
    <r>
      <rPr>
        <sz val="10"/>
        <rFont val="Calibri"/>
        <family val="2"/>
        <scheme val="minor"/>
      </rPr>
      <t xml:space="preserve">  86,56% (9,59 puntos por encima respecto al cierre de junio  76,97%)
En el documento aportado como evidencia (Información seguimiento saldos crp a septiembre 2021), también presenta las recomendaciones realizadas por el área de Presupuesto a la ejecución de las reservas, así como la desagregación de cada uno de los registros que componen las reservas tanto de funcionamiento como de inversión, con las alertas correspondientes para cada uno de ellos.  
Conforme lo anterior y a la información registrada en el documento de evidencia, se observa que  se da cumplimiento a lo normado</t>
    </r>
  </si>
  <si>
    <t>De conformidad con lo expuesto en el monitoreo, así como lo evidenciado en la verificación realizada al documento BD CTOS 2021, con corte 30/09/2021, se observa que para el periodo evaluado la entidad no llevo a cabo procesos de contratación vinculados a lo aquí normado.
Teniendo en cuenta lo  anterior, este criterio no se evalúa en el presente seguimiento.</t>
  </si>
  <si>
    <t>De acuerdo a la información registrada en el documento  BD CTOS 2021 con corte 30/09/2021, aportado como evidencia, se observa  que para el periodo no se suscribieron procesos de contratación con las características indicadas en el criterio evaluado. 
Conforme lo anterior y al resultado de los seguimientos realizados en los periodos anteriores de la vigencia, se observa que la entidad viene dando cumplimiento a lo aquí normado.</t>
  </si>
  <si>
    <r>
      <t xml:space="preserve">De acuerdo con  lo reportado por la 1a. línea de defensa y una vez verificado los estudios previos del Contrato  161-2021  (Expediente 202113002000900159E)  se observa que en el  ítem </t>
    </r>
    <r>
      <rPr>
        <i/>
        <sz val="10"/>
        <rFont val="Calibri"/>
        <family val="2"/>
        <scheme val="minor"/>
      </rPr>
      <t>I Descripción de la necesidad que la entidad estatal pretende satisfacer con el proceso de contratación</t>
    </r>
    <r>
      <rPr>
        <sz val="10"/>
        <rFont val="Calibri"/>
        <family val="2"/>
        <scheme val="minor"/>
      </rPr>
      <t>;  se presentan los argumentos sobre los cuales se justifica esta contratación,  dentro de las cuales se indica la ejecución del proyecto de inversión 7760 actividad “</t>
    </r>
    <r>
      <rPr>
        <i/>
        <sz val="10"/>
        <rFont val="Calibri"/>
        <family val="2"/>
        <scheme val="minor"/>
      </rPr>
      <t>Implementar al 100% la estrategia de comunicaciones que garantice el posicionamiento de la imagen institucional de la entidad</t>
    </r>
    <r>
      <rPr>
        <sz val="10"/>
        <rFont val="Calibri"/>
        <family val="2"/>
        <scheme val="minor"/>
      </rPr>
      <t xml:space="preserve">". Es importante anotar que lo contratado corresponde a la divulgación de las actividades propias de la misionalidad de la entidad.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
</t>
    </r>
  </si>
  <si>
    <t>Se evidencia que la papelería de la entidad es uniforme en su calidad. 
De la consulta realizada  al expediente salida de elementos de consumo indicado por la 1a. línea de defensa,  se evidencia que la entrega de papelería en el periodo evaluado corresponde a las necesidades propias de las actividades desarrolladas en cumplimiento de su misionalidad.
Conforme lo anterior se observa cumplimiento de lo normado.</t>
  </si>
  <si>
    <t xml:space="preserve">De conformidad con lo reportado por la 1ra línea de defensa y lo observado en INFORME DE EJECUCIÓN DEL PRESUPUESTO DE GASTO E INVERSIONES con corte septiembre de 2021 publicado en la página web de la entidad. (https://fuga.gov.co/sites/default/files/ejecucion_de_presupuesto_gastos_e_inversiones_septiembre_de_2021.pdf), se evidencia que durante  el periodo evaluado no se realizaron pagos en la entidad correspondientes a Conciliaciones Judiciales o transacciones de esta naturaleza.
</t>
  </si>
  <si>
    <r>
      <t xml:space="preserve">Se observa que  los 44 contratos de prestación de servicios suscritos en el periodo evaluado, registran el correspondiente Certificado de Registro Presupuestal y Certificado de Disponibilidad Presupuestal.
Se realiza la validación del cumplimiento de los rangos establecidos en la Resolución 256 de 2020  así:
* </t>
    </r>
    <r>
      <rPr>
        <b/>
        <sz val="10"/>
        <rFont val="Calibri"/>
        <family val="2"/>
        <scheme val="minor"/>
      </rPr>
      <t xml:space="preserve">31 31-Servicios Profesionales: </t>
    </r>
    <r>
      <rPr>
        <sz val="10"/>
        <rFont val="Calibri"/>
        <family val="2"/>
        <scheme val="minor"/>
      </rPr>
      <t xml:space="preserve"> corresponden a 29 contratos  los cuales  se encuentran dentro de los rangos establecidos en la Tabla de Honorarios (Valor Mínimo $3,525,000 / Valor Máximo $17,145,000).
* </t>
    </r>
    <r>
      <rPr>
        <b/>
        <sz val="10"/>
        <rFont val="Calibri"/>
        <family val="2"/>
        <scheme val="minor"/>
      </rPr>
      <t>33 33-Servicios Apoyo a la Gestión de la Entidad (servicios administrativos)</t>
    </r>
    <r>
      <rPr>
        <sz val="10"/>
        <rFont val="Calibri"/>
        <family val="2"/>
        <scheme val="minor"/>
      </rPr>
      <t xml:space="preserve"> :  corresponde a 15 contratos,  de los cuales:
-  7 se encuentran dentro de los rangos establecidos para los servicios de Tecnólogos o técnicos (Valor Mínimo $2,585,000 /  Máximo $4,385,000);
- 8 procesos contractuales cumplen con los rangos establecidos para la clasificación de Operativos o Asistenciales (Valor Mínimo $1,175,000 /  Máximo $2,375,000), especificaciones que son validadas a través de las descripciones de necesidades, en los estudios previos de cada uno de los procesos;  
De acuerdo a lo anteriormente expuesto, se observa que la entidad da cumplimiento a lo normado
</t>
    </r>
  </si>
  <si>
    <r>
      <t>De conformidad con las evidencias, el monitoreo de la 1a. Línea de Defensa  y la validación realizada al reporte INFORME DE EJECUCIÓN DEL PRESUPUESTO DE GASTO E INVERSIONES, correspondientes a los meses de julio, agosto y septiembre  de 2021;</t>
    </r>
    <r>
      <rPr>
        <strike/>
        <sz val="10"/>
        <color theme="1"/>
        <rFont val="Calibri"/>
        <family val="2"/>
        <scheme val="minor"/>
      </rPr>
      <t xml:space="preserve"> </t>
    </r>
    <r>
      <rPr>
        <sz val="10"/>
        <color theme="1"/>
        <rFont val="Calibri"/>
        <family val="2"/>
        <scheme val="minor"/>
      </rPr>
      <t>se evidencia el pago de  horas extras en el III Trimestre de la vigencia así:
Abril: $44.485
Mayo: $155.697
Junio: $802.949
Información que es coherente con el informe presentado por la 1a. línea de defensa
De igual manera en el formato  Autorización de Horas Extras (GTH-FT-30 Versión 3)</t>
    </r>
    <r>
      <rPr>
        <strike/>
        <sz val="10"/>
        <color theme="1"/>
        <rFont val="Calibri"/>
        <family val="2"/>
        <scheme val="minor"/>
      </rPr>
      <t xml:space="preserve"> </t>
    </r>
    <r>
      <rPr>
        <sz val="10"/>
        <color theme="1"/>
        <rFont val="Calibri"/>
        <family val="2"/>
        <scheme val="minor"/>
      </rPr>
      <t xml:space="preserve">se observa  en la justificación de la programación de las horas extras, que estas corresponden al desarrollo de  actividades misionales de la entidad.
</t>
    </r>
  </si>
  <si>
    <t>De acuerdo con lo registrado en el monitoreo realizado por la 1a. línea de defensa y a la verificación de los Considerando de las Resoluciones  130, 146 y 163 de 2021 aportadas como evidencia, se observa que las horas extras pagadas en julio, agosto y septiembre, se reconocen a  funcionarios con el cargo de Operario y Técnico Operativo y  están justificadas, conforme lo anterior se cumple con el criterio evaluado.</t>
  </si>
  <si>
    <t xml:space="preserve">
Conforme lo expuesto por la 1a. Línea de defensa  y la misionalidad de la entidad,  no aplica la evaluación del criterio.</t>
  </si>
  <si>
    <t>De conformidad con lo expuesto por la 1a. Línea de defensa se observa que la entidad, de manera general, viene dando cumplimiento a lo normado</t>
  </si>
  <si>
    <t>De conformidad con lo expuesto por la 1a. Línea de defensa, las evidencias aportadas relacionadas con las listas de asistencia a las diferentes actividades desarrolladas en el periodo evaluado, así como a la ejecución presupuestal reportada en el  INFORME DE EJECUCIÓN DEL PRESUPUESTO DE GASTOS E INVERSIONES correspondiente al corte del  30/09/2021 del 0%; se observa que la entidad, de manera general, viene dando cumplimiento a lo normado.</t>
  </si>
  <si>
    <t>De conformidad con lo expuesto por la 1a. Línea de defensa y a la evidencia aportada; se observa que la entidad, de manera general, viene dando cumplimiento a lo normado</t>
  </si>
  <si>
    <t>Aunado a lo expuesto por la 1a. línea de defensa, se verifica  la ejecución del presupuesto asignado a Capacitación, el cual corresponde al  0% al corte de septiembre, rubro que comprende los gastos en alimentación o provisión de refrigerios en el desarrollo de las actividades del PIC.</t>
  </si>
  <si>
    <t>De conformidad con lo expuesto en el monitoreo de la 1a. línea de defensa, la evidencia aportada y a la ejecución en 0% del presupuesto asignado al Plan de Bienestar, se observa que de manera general se da cumplimiento a lo normado.</t>
  </si>
  <si>
    <r>
      <t xml:space="preserve">De la verificación realizada al documento </t>
    </r>
    <r>
      <rPr>
        <i/>
        <sz val="10"/>
        <rFont val="Calibri"/>
        <family val="2"/>
        <scheme val="minor"/>
      </rPr>
      <t>Plan Estratégico de Talento Humano FUGA 2021</t>
    </r>
    <r>
      <rPr>
        <sz val="10"/>
        <rFont val="Calibri"/>
        <family val="2"/>
        <scheme val="minor"/>
      </rPr>
      <t>, que incluye los planes de Capacitación, Bienestar, Seguridad y Salud en el Trabajo y el de vacantes; se observa que no se tienen previstas actividades relacionadas con la celebración de la secretaria o el conductor; con lo cual se da cumplimiento a lo normado</t>
    </r>
  </si>
  <si>
    <r>
      <t xml:space="preserve">De conformidad con lo expuesto por la 1a. línea de defensa y de la verificación realizada al documento </t>
    </r>
    <r>
      <rPr>
        <i/>
        <sz val="10"/>
        <color theme="1"/>
        <rFont val="Calibri"/>
        <family val="2"/>
        <scheme val="minor"/>
      </rPr>
      <t>Plan Estratégico de Talento Humano FUGA 2021</t>
    </r>
    <r>
      <rPr>
        <sz val="10"/>
        <color theme="1"/>
        <rFont val="Calibri"/>
        <family val="2"/>
        <scheme val="minor"/>
      </rPr>
      <t>, que incluye los planes de Capacitación, Bienestar e incentivos, Seguridad y Salud en el Trabajo y el de vacantes; no se identifican  actividades conforme se precisan en el criterio evaluado.
Conforme lo anterior y teniendo en cuenta lo expuesto por la 1a.  línea de defensa  en el seguimiento del IIT "...</t>
    </r>
    <r>
      <rPr>
        <i/>
        <sz val="10"/>
        <color theme="1"/>
        <rFont val="Calibri"/>
        <family val="2"/>
        <scheme val="minor"/>
      </rPr>
      <t xml:space="preserve">es así como se estableció tanto en el reporte del primer trimestre como en el segundo, que la Entidad actualmente no cuenta con los recursos para cumplir con este ítem, encontrándose con ello que se ha realizado la promoción de la oferta de capacitación ofertada por el DASCD, actividad contemplada en el Plan de Bienestar e Incentivos de la Entidad, el cual puede consultar en el enlace: https://fuga.gov.co/sites/default/files/plan-estrategico-de-talento-humano_peth_fuga_2021.pdf",  </t>
    </r>
    <r>
      <rPr>
        <sz val="10"/>
        <color theme="1"/>
        <rFont val="Calibri"/>
        <family val="2"/>
        <scheme val="minor"/>
      </rPr>
      <t>se observa que la entidad en términos generales da cumplimiento a lo normado.</t>
    </r>
  </si>
  <si>
    <t>De conformidad con  lo expuesto por la 1a. línea de defensa y  a la evidencia aportada, se observa que la entidad controla y asegura que no se realicen llamadas a destinos  internacionales. 
Conforme lo anteriormente expuesto se observa que la entidad viene dando cumplimiento a lo aquí normado.</t>
  </si>
  <si>
    <t>De la verificación realizada a la evidencia aportada por la primera línea de defensa,  se observa que  se registran  2 desplazamientos de los vehículos vinculados al contrato, fuera del perímetro del Distrito Capital, realizados los días  17 y 23 de septiembre con destino  a  Madrid y Choachí respectivamente; transportes que fueron debidamente autorizados por funcionarios a nivel directivo de la entidad a través de correo electrónico. 
Conforme lo anteriormente expuesto se observa que la entidad viene dando cumplimiento a lo aquí normado.</t>
  </si>
  <si>
    <t>Una vez evaluado el monitoreo de la 1a. Línea de Defensa y la evidencia aportada; así como la implementación en la entidad de la Política Cero Papel, se observa que la entidad de manera general  cumple lo normado.
De igual manera  la 1a. línea de defensa  presenta  la estadística de impresiones realizadas en el periodo evaluado en el INFORME DE AUSTERIDAD DEL GASTO III TRIMESTRE 2021 FUNDACIÓN GILBERTO ALZATE AVENDAÑO, donde se registra un total de 5.069 impresiones (Correspondencia 4.604, Casa Amarilla 455 y Sede Grifos 10), identificando las dependencias con mayor consumo y la justificación de las situaciones por la cuales se lleva a cabo impresiones.</t>
  </si>
  <si>
    <t xml:space="preserve">De conformidad con la verificación realizada al expediente de ORFEO registrado en el monitoreo por la 1a. Línea de defensa, se observa que las Resoluciones  013-2021,   105-2021 y 127-2021  establecen los criterios para el uso de los recursos de caja menor, los cuales cumplen con el criterio evaluado.
Se observa a través de los siguientes expedientes: 202120000800100006E,  202120000800100007E y 202120000800100009E que se registraron solicitudes de desembolso de caja menor por conceptos tales como:
* Servicio de documentación y certificación jurídica: certificados de tradición y libertad actualizados de los predios de la Fuga, para cumplir con requerimientos de la Contraloría de Bogotá, en el marco de la auditoría de regularidad, código 08. Vigencia 2020, PAD 2021 -  (Orfeo 20212000060353 y  20214000073703), cumpliendo el criterio establecido
* Adquisición de laminas de acrílico recuperado transparence (Apertura de salas y exposición homenaje a Zalamea. (Orfeo 20213000067583). Se observa que el formato no corresponde a una plantilla SIG de ORFEO y no se diligencian todos los campos (Falta indicar el rubro a afectar).
* Servicio de adecuación y montaje de un modelo para el evento "Capsula del Tiempo" (Orfeo  20212600081653).  Se observa que el formato no corresponde a una plantilla SIG de ORFEO y no cuenta con la firma del ordenador del gasto.
* Adquisición firma digital Subdirectora de Gestión Corporativa:  (Orfeo 20212600078343).
* Elaboración de carnets (Orfeo  20212000024693)
Cada uno de los gastos antes señalados presentan la correspondiente justificación del carácter de imprevistos, urgentes, imprescindibles e inaplazables.
Sobre los formatos de Solicitud de Gasto se observa que todos se encuentran debidamente firmados tanto por el funcionario que solicita caja menor, como por el Ordenador del Gasto de Caja Menor, con excepción del gasto para el evento de Capsula del Tiempo  (Orfeo: 20212600081653);  las facturas o soportes de lo pagado y los  correspondientes formatos diligenciados de  Comprobantes de Caja Menor se evidencian en cada uno de los reembolsos realizados como soporte de la gestión adelantada. 
</t>
  </si>
  <si>
    <t>De la verificación realizada a las Resoluciones  013-2021,   105-2021 y 127-2021 ,  se observa que el uso de la caja menor, así como los montos por rubro y las responsabilidades se encuentran definidas conforme lo establece el criterio evaluado. 
Se evidencio la socialización del contenido de las resoluciones de conformidad con el articulo 9 de la Resolución 013-2021 así:
* Resolución 013 -2021  ( ORFEO  20212300000135)
* Resolución de modificación 105-2021 (ORFEO 20212000001055)
* Resolución de modificación 127-2021 (ORFEO 20212000001275)
Conforme también a lo establecido en el Art 9 de la misma resolución se valida su  publicación en el Registro Distrital  (Página consultada: http://registrodistrital.secretariageneral.gov.co/publico/actos-administrativos?tipoActoId=7&amp;numeroActo=&amp;entidadDesc=FUNDACION+GILBERTO+ALZATE+AVENDA%C3%91O+-+FUGA&amp;asunto=&amp;palabra=&amp;fechaEmisionStart=&amp;fechaEmisionEnd=). Esta condición también se cumple con la resolución de modificación 105 y 127
Conforme lo anterior se evidencia el cumplimiento de lo normado</t>
  </si>
  <si>
    <t>Conforme lo observado en los expedientes indicados en el monitoreo registrado por la 1a. Línea de defensa así como los lineamientos establecidos en el Manual y Control de Bienes (Código RF-PD-01 Versión 4); se evidencia el cumplimiento de lo normado en el periodo evaluado.</t>
  </si>
  <si>
    <t>Verificada la  evidencia aportada por la Oficina Asesora Jurídica (BD CTOS 2021 corte  30/09/2021), se observa que la entidad, en el periodo auditado no ha realizado procesos contractuales de impresión y  si bien se encuentra en ejecución del contrato FUGA-161-2021,  cuyo objeto es "Prestar servicios integrales de comunicación encaminados a apoyar el desarrollo de la estrategia de comunicaciones de la Fundación Gilberto Álzate Avendaño." (CANAL CAPITAL - NIT: 830.012.587-4), las publicaciones realizadas corresponden a actividades propias de la misionalidad de la entidad. 
Conforme lo anterior se observa que la entidad da cumplimiento a lo normado.</t>
  </si>
  <si>
    <t>Verificada la  evidencia aportada por la Oficina Asesora Jurídica (BD CTOS 2021 corte  30/09/2021), así como lo expuesto en el monitoreo de las subdirecciones misionales;  se observa que  se encuentra en ejecución del contrato FUGA-161-2021,  cuyo objeto es "Prestar servicios integrales de comunicación encaminados a apoyar el desarrollo de la estrategia de comunicaciones de la Fundación Gilberto Álzate Avendaño." (CANAL CAPITAL - NIT: 830.012.587-4), las publicaciones realizadas corresponden a actividades propias de la misionalidad de la entidad. 
Conforme lo anterior se observa que la entidad da cumplimiento a lo normado.</t>
  </si>
  <si>
    <t>Verificada la  evidencia aportada por la Oficina Asesora Jurídica (BD CTOS 2021 corte  30/09/2021), así como lo expuesto en el monitoreo de las subdirecciones misionales;  se observa que  se encuentra en ejecución del contrato FUGA-161-2021,  cuyo objeto es "Prestar servicios integrales de comunicación encaminados a apoyar el desarrollo de la estrategia de comunicaciones de la Fundación Gilberto Álzate Avendaño." (CANAL CAPITAL - NIT: 830.012.587-4), las publicaciones realizadas corresponden a actividades propias de la misionalidad de la entidad. 
No se evidencian contratos de publicidad personalizada (agendas, almanaques, libretas, pocillos, vasos, esferos, regalos corporativos, souvenir o recuerdos, etc.)
Conforme lo anterior se observa que la entidad da cumplimiento a lo normado.</t>
  </si>
  <si>
    <t>De la verificación realizada a la evidencia aportada por la primera línea de defensa (BD CTOS 2021 corte 30/09/2021), se evidencia que en el periodo evaluado no se suscribieron contratos con las características descritas en el criterio, observándose que los contratos vigentes si bien se suscribieron en el periodo anterior, los mismos corresponden a necesidades propias de la misionalidad de la entidad, con lo que se cumple con lo normado.</t>
  </si>
  <si>
    <t>De la verificación realizada a la BD CTOS 2021 corte  30&amp;09/2021 así como lo registrado en el monitoreo, se observa que la entidad no ha suscrito contratos vinculados al criterio evaluado que afecten el presupuesto de la entidad durante el periodo del seguimiento.</t>
  </si>
  <si>
    <r>
      <t xml:space="preserve">De acuerdo a lo registrado en el monitoreo realizado por la 1a. línea de defensa, así como de la consulta realizada al  PIGA 2021, publicado en la web de la entidad (https://www.fuga.gov.co/transparencia/plan-institucional-gestion-ambiental) y el avance de la ejecución del cronograma de mantenimiento, se observa que de manera general se cumple lo aquí normado.
</t>
    </r>
    <r>
      <rPr>
        <sz val="10"/>
        <color theme="1"/>
        <rFont val="Calibri"/>
        <family val="2"/>
        <scheme val="minor"/>
      </rPr>
      <t xml:space="preserve">
</t>
    </r>
  </si>
  <si>
    <t>Conforme lo expuesto en el monitoreo llevado a cabo por la 1a. Línea de defensa y la información publicada en la pagina web de la entidad (https://www.fuga.gov.co/planes-estrategicos-sectoriales-e-institucionales) correspondiente al Informe Resultados Plan de Austeridad 2020 - Medidas de Austeridad y el documento Resultados Plan de Austeridad, gastos elegibles 2020;  se observa que se viene dando cumplimiento general a lo aquí normado.</t>
  </si>
  <si>
    <t>De la verificación realizada a la BD CTOS 2021  corte 30/09/2021 y a lo reportado por la 1a. línea de defensa, se observa que en el periodo se adelanto 1  proceso de servicios desarrollado por medio de acuerdos marco de precios (ORDEN DE COMPRA N° 72681 - https://colombiacompra.gov.co/tienda-virtual-del-estado-colombiano/ordenes-compra/72681).
Conforme lo anterior se evidencia el cumplimiento de lo normado</t>
  </si>
  <si>
    <t>De acuerdo a lo expuesto por la 1a. línea de defensa y de la verificación realizada al Orfeo señalado en el monitoreo,  si bien se cumple lo relacionado con la presentación del informe,  nuevamente se presenta una alerta respecto al incumplimiento de  lo relacionado con el establecimiento de  las funciones y  responsabilidades de consolidación de la información, análisis y presentación, tal como se establece en el criterio; alerta que ya había sido generada por la OCI en seguimientos anteriores.</t>
  </si>
  <si>
    <t xml:space="preserve">De conformidad con lo expuesto en el monitoreo, así como lo evidenciado en la o BD CTOS 2021 con corte 30/09/2021, se observa que para el periodo evaluado la entidad no realizó procesos contractuales de tipología  121 Compraventa Bienes Muebles.
Se precisa que los procesos relacionados por la Subdirección de Gestión Corporativa corresponden a las siguientes tipologías:
FUGA-152-2021:  72 72-Contrato de Seguros 
FUGA-154-2021:  50 50-Servicios de Transporte
FUGA-160-2021: 30 30-Servicios de Mantenimiento y/o Reparación
FUGA-170-2021: 49 49-Otros Servicios 
FUGA-171-2021: 72 72-Contrato de Seguros 
FUGA-194-2021: 30 30-Servicios de Mantenimiento y/o Reparación
No obstante y teniendo en cuenta los resultados de los seguimientos realizados en los periodos anteriores de la vigencia, se observa que la entidad ha venido dando cumplimiento a lo dispuesto en el criterio evaluado.
</t>
  </si>
  <si>
    <t xml:space="preserve">Conforme lo expuesto por la 1a. línea de defensa (OAJ), se verifica en el documento  BD CTOS 2021 con corte 30/09/2021, los contratos relacionados en el monitoreo, los cuales corresponden a:
* FUGA-116-2021: FUNDACION ARTERIA
* FUGA-119-2021: FUNDACION UNIVERSIDAD DE BOGOTA JORGE TADEO LOZANO
* FUGA-183-2021: FUNDACION PARA EL DESARROLLO GESTION Y DIFUSION CULTURAL LLORONA
Los cuales están debidamente suscritos por las entidades que hacen parte de los convenios, conforme lo anterior se observa que en términos generales se da cumplimiento a lo normado.
</t>
  </si>
  <si>
    <t xml:space="preserve">
En el periodo evaluado, de conformidad con lo expuesto por la primera línea de defensa  y la  BD CTOS 2021 con corte 30/09/2021;  se observa que en el periodo evaluado la entidad da cumplimiento al criterio establecido; lo anterior aunado a que la ejecución del contrato 161-201 corresponde a la divulgación de las actividades propias de la misionalidad de la entidad.
</t>
  </si>
  <si>
    <t xml:space="preserve">De la verificación realizada a la BD CTOS 2021 corte 30/09/2021, se observa que en el periodo evaluado se suscribieron 29 Contratos de Servicios Profesionales y 15 de Servicios Apoyo a la Gestión de la entidad (Servicios Administrativos); de los cuales la OCI verificó  en SECOP II  y en ORFEO el 100% la incorporación del Certificado de Inexistencia e insuficiencia de personal de planta; evidenciando que en su totalidad cuentan con la correspondiente certificación.
Si bien se cumple lo normado,  en Orfeo no se encontraron los Contratos FUGA-155-2021 y FUGA-167-2021, de este último se pudo verificar por el nombre del contratista que se registro con el No. FUGA-166-2021, el cual figura dos veces con diferente contratista.
</t>
  </si>
  <si>
    <r>
      <t xml:space="preserve">Se verifica en el INFORME DE EJECUCIÓN DEL PRESUPUESTO DE GASTOS E INVERSIONES  de septiembre  de 2021, que el  presupuesto asignado para el Plan de Bienestar durante  la vigencia corresponde a $50 millones, con una modificación durante el II trimestre de -$ 20 millones; con lo cual para el cierre del periodo evaluado el presupuesto  para la vigencia corresponde a $30 millones, con  ejecución presupuestal  del 0% .
De la verificación realizada al documento  </t>
    </r>
    <r>
      <rPr>
        <i/>
        <sz val="10"/>
        <rFont val="Calibri"/>
        <family val="2"/>
        <scheme val="minor"/>
      </rPr>
      <t>Plan Estratégico de Talento Humano FUGA 2021</t>
    </r>
    <r>
      <rPr>
        <sz val="10"/>
        <rFont val="Calibri"/>
        <family val="2"/>
        <scheme val="minor"/>
      </rPr>
      <t>, que incluye los planes de Capacitación, Bienestar, Seguridad y Salud en el Trabajo y el de vacantes; se observa que para el trimestre no se tenían previstas actividades en el PBII; es importante precisar que de las 10 actividades programadas a ejecutarse en la vigencia 1 se desarrollo en el 1er semestre  y las restantes 9 están previstas para el IVT.
Se evidencia  la socialización a través de los Boletines institucionales, respecto a la divulgación de la oferta institucional del DASCD, conforme se reporta en el monitoreo de la 1a. línea de defensa</t>
    </r>
  </si>
  <si>
    <t>De conformidad con lo expuesto por la primera línea de defensa (Subdirecciones misionales y Comunicaciones) y verificada la  evidencia aportada por la Oficina Asesora Jurídica (BD CTOS 2021 corte  30/09/2021), se observa que la entidad, en el periodo auditado no ha realizado procesos contractuales de impresión y  si bien se encuentra en ejecución del contrato FUGA-161-2021,  cuyo objeto es "Prestar servicios integrales de comunicación encaminados a apoyar el desarrollo de la estrategia de comunicaciones de la Fundación Gilberto Álzate Avendaño." (CANAL CAPITAL - NIT: 830.012.587-4), las publicaciones realizadas corresponden a actividades propias de la misionalidad de la entidad. 
Conforme lo anterior se observa que la entidad da cumplimiento a lo normado.</t>
  </si>
  <si>
    <t xml:space="preserve">Conforme lo expuesto por la 1a. línea de defensa (OAJ), se verifica en el documento  BD CTOS 2021 con corte 30/09/2021 aportado como evidencia, los contratos relacionados en el monitoreo, los cuales corresponden a:
+ FUGA-116-2021: FUNDACION ARTERIA
+ FUGA-119-2021: FUNDACION UNIVERSIDAD DE BOGOTA JORGE TADEO LOZANO
+ FUGA-183-2021: FUNDACION PARA EL DESARROLLO GESTION Y DIFUSION CULTURAL LLORONA
Respecto a lo indicado por  la  Subdirección Artística y Cultural, sobre el Convenio con Recursos LEP del III Trimestre de 2021; si bien es importante tener en cuenta que la entidad no reporta de forma directa a la Dirección General del Presupuesto, si debe presentar el correspondiente informe mensual ante la SCRD para lo de su competencia. De acuerdo a lo anteriormente expuesto  se genera una alerta por  no presentar a la SCRD los respectivos informes de ejecución de los recursos administrados.
</t>
  </si>
  <si>
    <t>Conforme le expuesto en el monitoreo de la 1a. Línea de defensa y una vez verificada la información dispuesta en el radicado  20212000080863  se observa el  informe de resultados de la implementación de la política Cero Papel, aunado a lo anterior  se observa la publicación en la  página web (https://fuga.gov.co/planes-estrategicos-sectoriales-e-institucionales), el informe de resultados del plan al corte de la vigencia 2020 junto con el resultado de los gastos elegibles en formato de datos abiertos, con lo cual da cumplimiento a lo normado. 
Por último es importante señalar que el INFORME DE RESULTADOS PLAN PILOTO CERO PAPEL (Orfeo 20212000080863) está  elaborado,  sin embargo aún no se encuentra revisado y publicado.</t>
  </si>
  <si>
    <r>
      <t>Se observa en la BD CTOS 2021 con corte 30/09/2021, que de los 44 procesos suscritos en el periodo evaluado, 2  (FUGA-175-2021 y FUGA-176-2021) tienen objetos contractuales iguales (</t>
    </r>
    <r>
      <rPr>
        <i/>
        <sz val="10"/>
        <rFont val="Calibri"/>
        <family val="2"/>
        <scheme val="minor"/>
      </rPr>
      <t>“Prestar los servicios de apoyo a la Gestión a la Fundación Gilberto Álzate Avendaño para apoyar los procesos de planeación y pre producción de contenidos de audio tipo "Podcast" requeridos para la circulación de contenidos artísticos y culturales programa.”</t>
    </r>
    <r>
      <rPr>
        <sz val="10"/>
        <rFont val="Calibri"/>
        <family val="2"/>
        <scheme val="minor"/>
      </rPr>
      <t>). No se evidencia soporte  de la  autorización expresa de la directora de la  entidad , conforme lo indica el criterio evaluado.
Conforme lo anterior la 1a. linea de defensa en respuesta al informe preliminar precisa que  en el periodo evaluado no se sucribieron contratos con el mismo objeto y la situación observada corresponde a un error de digitación en la base de datos suministrada como evidencia.
De acuerdo a la aclaración realizada y a la nueva evidencia aportada (minutas 175 y 176) se evidencia el cumplimiento integral de lo normado</t>
    </r>
  </si>
  <si>
    <r>
      <t>De acuerdo con  lo indicado por la 1a. línea de defensa, así como de la verificación realizada a la evidencia aportada y  al documento PLAN ESTRATÉGICO DE TALENTO HUMANO 2021; se observa que para el IIIT se tenía prevista la ejecución de 10 actividades, lo cual  es coherente con el número de actividades registradas en el SEGUIMIENTO PIC;  sin embargo se observa que en el documento plan estrategico se incluye la capacitación "Seguridad Vial", la cual no figura en el documento de seguimiento y se incorpora una sensibilización a la "Guia de Gestión de Conflicto de Intereses".
De la verificación realizada a las evidencias aportadas, se observan las siguientes oportunidades de mejora:
1. Si bien en el monitoreo se indica que la  actividad " Sensibilización en Participación ciudadana" se ejecuta en el marco de la socialización de la Política Distrital de Servicio a la Ciudadanía y procedimientos FUGA; conforme a los temas tratados en la jornada  se observa que la socialización estuvo vinculada a temas de atención al ciudadanía y gestión de PQRS, mas no a temas de Participación Ciudadana. Es importante precisar que  hace referencia a  temas como bases y conceptos.</t>
    </r>
    <r>
      <rPr>
        <sz val="10"/>
        <color rgb="FFFF0000"/>
        <rFont val="Franklin Gothic Book"/>
        <family val="2"/>
      </rPr>
      <t xml:space="preserve"> </t>
    </r>
    <r>
      <rPr>
        <sz val="10"/>
        <rFont val="Franklin Gothic Book"/>
        <family val="2"/>
      </rPr>
      <t xml:space="preserve">
2. En el monitoreo realizado por la 1a. línea de defensa no se aclara o hace referencia a que la ejecución de la sensibilización de Gestión Financiera y la  Sensibilización de ruta del agua en el marco de la implementación del PIGA; llevadas a cabo en el I y II T de la vigencia respectivcamente  estaban previstas para el III T, por lo tanto ya fueron evaluadas como ejecutadas
3. No se aporta evidencia o reporte de la sensibilización de "Seguridad Vial", la cual tenia plazo de ejecución hasta el 30/09/2021 segun el documento PLAN ESTRATÉGICO DE TALENTO HUMANO 2021. 
4. La actividad Capacitación en herramientas de  Ofimática se ejecuta fuera de los terminos previstos; no obstante es importante precisar que se presenta la justificación correspondiente en el documento de seguimiento.
Respecto a las  observaciones de la 1a. línea de defensa al informe preliminar socializado, se hacen las siguientes preciones:
1. "</t>
    </r>
    <r>
      <rPr>
        <i/>
        <sz val="10"/>
        <rFont val="Franklin Gothic Book"/>
        <family val="2"/>
      </rPr>
      <t>Sensibilización en seguridad vial, "</t>
    </r>
    <r>
      <rPr>
        <sz val="10"/>
        <rFont val="Franklin Gothic Book"/>
        <family val="2"/>
      </rPr>
      <t xml:space="preserve">  ,  la actividad se llevó a cabo fuera del plazo previsto.
2.</t>
    </r>
    <r>
      <rPr>
        <i/>
        <sz val="10"/>
        <rFont val="Franklin Gothic Book"/>
        <family val="2"/>
      </rPr>
      <t xml:space="preserve"> "Sensibilización en participación ciudadana (bases y conceptos), "  </t>
    </r>
    <r>
      <rPr>
        <sz val="10"/>
        <rFont val="Franklin Gothic Book"/>
        <family val="2"/>
      </rPr>
      <t>la aclaración realizada no subsana lo observado, en la presentación  no se identifican temas relacionados con bases y conceptos de Participación Ciudadana.  Es importante identificar claramente a que se hace referencia con Participación Ciudadana (Ver procedimiento PN-PD-02 Versión: 3, el conmponente de Participación Ciudadana de l PAAC  y la Guia 18  Metodología para la caracterización de instancias de participación ciudadana diseñada por la Veeduría Distrital,
*</t>
    </r>
    <r>
      <rPr>
        <i/>
        <sz val="10"/>
        <rFont val="Franklin Gothic Book"/>
        <family val="2"/>
      </rPr>
      <t xml:space="preserve"> "Sensibilización de Gestión Financiera y la  Sensibilización de ruta del agua "  </t>
    </r>
    <r>
      <rPr>
        <sz val="10"/>
        <rFont val="Franklin Gothic Book"/>
        <family val="2"/>
      </rPr>
      <t>nuevamente se  aclara que si bien fue evaluado en periodos anteriores, se recomienda hacer referencia dentro del monitoreo de 1a. linea de defensa para dar claridad  sobre la ejecución y permitir al equipo auditor entender tanto la ejecución como el seguimiento del PIC.
Conforme lo expuesto anteriormente, se mantiene la evaluación de cumplimiento parcial de lo aqui normado.
Se verifica en el INFORME DE EJECUCIÓN DEL PRESUPUESTO DE GASTOS E INVERSIONES  de septiembre de 2021, que el  presupuesto asignado para el PIC durante  la vigencia correspondía  a $42,830,000 con una modificación durante el II trimestre de -$ 17.132.000; con lo cual para el cierre del periodo evaluado el presupuesto  para la vigencia corresponde a $25.698.000, con  ejecución presupuestal  del 0% .</t>
    </r>
  </si>
  <si>
    <t>De acuerdo con la evidencia aportada,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b) Desarrollar campañas internas de concientización de ahorro de agua y energía. 
c) Mensajes de ahorro de agua y energía a través de correos electrónicos internos.
La 1a. linea de defensa en respuesta al informe preliminar y a través de correo electrónico de fecha 28/10/2021, allega los indicadores de Gestión Ambiental donde se evidencia las mediciones realizadas durante la vigencia. Conforme lo anterior se subsana lo observado preliminarmente.</t>
  </si>
  <si>
    <r>
      <t xml:space="preserve">De acuerdo con la información  entregada por la primera línea de defensa, se evidencia:
</t>
    </r>
    <r>
      <rPr>
        <b/>
        <sz val="10"/>
        <color theme="1"/>
        <rFont val="Calibri"/>
        <family val="2"/>
        <scheme val="minor"/>
      </rPr>
      <t>* Ingresos:</t>
    </r>
    <r>
      <rPr>
        <sz val="10"/>
        <color theme="1"/>
        <rFont val="Calibri"/>
        <family val="2"/>
        <scheme val="minor"/>
      </rPr>
      <t xml:space="preserve">
Sin observaciones; no obstante es importante indicar que  el  formato de entrenamiento en el puesto de trabajo y  el acta de inducción,  serán validados en el  seguimiento IV T teniendo en cuenta que el acta de posesión tiene fecha del 01/10/2021.
</t>
    </r>
    <r>
      <rPr>
        <b/>
        <sz val="10"/>
        <color theme="1"/>
        <rFont val="Calibri"/>
        <family val="2"/>
        <scheme val="minor"/>
      </rPr>
      <t>* Retiros:</t>
    </r>
    <r>
      <rPr>
        <sz val="10"/>
        <color theme="1"/>
        <rFont val="Calibri"/>
        <family val="2"/>
        <scheme val="minor"/>
      </rPr>
      <t xml:space="preserve"> Se aporta evidencia de los 4 retiros llevados a cabo en el periodo evaluado; sobre lo cual se evidencian las siguientes oportunidades de mejora:
a.   Profesional Especializado Código 222 Grado 05 ubicada  en la Subdirección Artística y Cultural: El paz y salvo  TH-FT-04 (30/09/2021) sólo se encuentra firmado por el profesional que renuncia e indica que se entrega el certificado medico de retiro. De la verificación realizada al expediente 202028003000100022E no se evidencia el cargue del tipo documental  examen preocupacional de retiro como si se evidencia en los otros expedientes consultados.
b.  Profesional Universitario Código 219 Grado 01 ubicada  en la Subdirección de Gestión Corporativa:  el Formato TH-FT-03 Acta de entrega del cargo no esta firmado por quien recibe; el acta de entrega tiene fecha del 06/10/2021 y  la resolución 167 es de fecha 24/09/2021, por lo tanto es incoherente con lo descrito en el Procedimiento Desvinculación, Actividades   12, 13 y 14.  El acta de entrega y la encuesta de desvinculación no están firmadas electrónicamente incumpliendo lo establecido en la Circular 021 de 2020. El formato de encuesta de desvinculación si bien se encuentra diligenciado en una plantilla SIG, no generó el número de radicado en Orfeo.
c.  Técnico Operativo Código 314 Grado 03 ubicada en la Dirección General: el formato  paz y salvo (TH-FT-04) no se encuentra firmado por los responsables operativos de Almacén y Gestión Documental
Por último respecto al retiro del   Profesional Especializado Código 222 Grado 05 ubicado en la  Subdirección de Gestión Corporativa, área de Gestión Financiera, teniendo en cuenta que la renuncia se acepta a partir de 1/10/2021, en el próximo seguimiento se deberán aportar:  Formato TH-FT-03 Acta de entrega del cargo, TH-FT-04 - Paz y salvo retiro de personal y THFT- 05 - Encuesta de desvinculación laboral de funcionarios.
Si bien la Subsecretaria de Gestión Corporativa remitió a través de correo electrónico de fecha 28/10/2021, observaciones al informe preliminar en el marco de socialización del mismo,  se mantienen las oportunidades de mejora descritas anteriormente y  el cumplimiento parcial del critterio evaluado.</t>
    </r>
  </si>
  <si>
    <r>
      <t xml:space="preserve">RETIROS: Durante el trimestre los siguientes servidores solicitaron la renuncia a sus empleos: </t>
    </r>
    <r>
      <rPr>
        <sz val="10"/>
        <color theme="0"/>
        <rFont val="Calibri"/>
        <family val="2"/>
        <scheme val="minor"/>
      </rPr>
      <t>MARIA LEONOR BLANCO PINTO</t>
    </r>
    <r>
      <rPr>
        <sz val="10"/>
        <color theme="1"/>
        <rFont val="Calibri"/>
        <family val="2"/>
        <scheme val="minor"/>
      </rPr>
      <t xml:space="preserve"> (se anexa aceptación de renuncia, paz y salvo, acta de entrega del cargo y encuesta de desvinculación); </t>
    </r>
    <r>
      <rPr>
        <sz val="10"/>
        <color theme="0"/>
        <rFont val="Calibri"/>
        <family val="2"/>
        <scheme val="minor"/>
      </rPr>
      <t>MARCELA DEL PILAR AGUILAR PARDO</t>
    </r>
    <r>
      <rPr>
        <sz val="10"/>
        <color theme="1"/>
        <rFont val="Calibri"/>
        <family val="2"/>
        <scheme val="minor"/>
      </rPr>
      <t xml:space="preserve"> (se anexa aceptación de renuncia, el acta de entrega no se aporta por cuanto su realización se dió posterior al III Trimestre y se encuentra en firma del superior jerarquico, el paz y salvo se anexa pero se precisa que actualmente se encuentra en recolección de firmas de los responsables, y se anexa la encuesta de desvinculación); </t>
    </r>
    <r>
      <rPr>
        <sz val="10"/>
        <color theme="0"/>
        <rFont val="Calibri"/>
        <family val="2"/>
        <scheme val="minor"/>
      </rPr>
      <t>CARLOS ALIRIO BELTRAN PEÑA</t>
    </r>
    <r>
      <rPr>
        <sz val="10"/>
        <color theme="1"/>
        <rFont val="Calibri"/>
        <family val="2"/>
        <scheme val="minor"/>
      </rPr>
      <t xml:space="preserve"> (se anexa aceptación de renuncia, los documentos de paz y salvo, acta de entrega del cargo y encuesta se encuentran en elaboración por parte del ex-servidor); y </t>
    </r>
    <r>
      <rPr>
        <sz val="10"/>
        <color theme="0"/>
        <rFont val="Calibri"/>
        <family val="2"/>
        <scheme val="minor"/>
      </rPr>
      <t>PATRICIA INÉS GÓMEZ MARTÍNEZ</t>
    </r>
    <r>
      <rPr>
        <sz val="10"/>
        <color theme="1"/>
        <rFont val="Calibri"/>
        <family val="2"/>
        <scheme val="minor"/>
      </rPr>
      <t xml:space="preserve"> (se anexa aceptación de renuncia, paz y salvo, acta de entrega del cargo y encuesta de desvinculación).
INGRESOS: Con ocasión de los retiros mencionados, se ha efectuado el siguiente  nombramientos en periodo de prueba: </t>
    </r>
    <r>
      <rPr>
        <sz val="10"/>
        <color theme="0"/>
        <rFont val="Calibri"/>
        <family val="2"/>
        <scheme val="minor"/>
      </rPr>
      <t>SERGIO YESID SANDOVAL</t>
    </r>
    <r>
      <rPr>
        <sz val="10"/>
        <color theme="1"/>
        <rFont val="Calibri"/>
        <family val="2"/>
        <scheme val="minor"/>
      </rPr>
      <t xml:space="preserve"> (se anexa nombramiento y acta de posesión, se precisa que la inducción se encuentra actualmente en curso, cumpliendo con los parametros establecidos en el procedimiento TH-PD-01 vinculación).
Se aporta anexo el radicado 20214000063263, en donde reposa el formato de entrenamiento en puesto de trabajo de la servidora Maria del Pilar Maya Herrera, del cual se precisa no se aportó en el II Trimestre por cuanto por la fecha de seguimiento y el procedimiento TH-PD-01 vinculación aún no se había vencido la fecha para la realización de la actividad
Ver evidencias en la ruta: \\192.168.0.34\Informes Austeridad Gasto\AÑO 2021\III TRIM\Decreto 1068\2.8.4.4.4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</si>
</sst>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00%"/>
  </numFmts>
  <fonts count="30" x14ac:knownFonts="1">
    <font>
      <sz val="11"/>
      <color theme="1"/>
      <name val="Calibri"/>
      <family val="2"/>
      <scheme val="minor"/>
    </font>
    <font>
      <b/>
      <sz val="11"/>
      <color theme="1"/>
      <name val="Calibri"/>
      <family val="2"/>
      <scheme val="minor"/>
    </font>
    <font>
      <sz val="8"/>
      <color theme="1"/>
      <name val="Calibri"/>
      <family val="2"/>
      <scheme val="minor"/>
    </font>
    <font>
      <sz val="1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10"/>
      <name val="Calibri"/>
      <family val="2"/>
      <scheme val="minor"/>
    </font>
    <font>
      <sz val="9"/>
      <color theme="1"/>
      <name val="Calibri"/>
      <family val="2"/>
      <scheme val="minor"/>
    </font>
    <font>
      <sz val="10"/>
      <name val="Franklin Gothic Book"/>
      <family val="2"/>
    </font>
    <font>
      <sz val="10"/>
      <color rgb="FFFF0000"/>
      <name val="Franklin Gothic Book"/>
      <family val="2"/>
    </font>
    <font>
      <sz val="10"/>
      <color theme="1"/>
      <name val="Franklin Gothic Book"/>
      <family val="2"/>
    </font>
    <font>
      <b/>
      <sz val="10"/>
      <name val="Franklin Gothic Book"/>
      <family val="2"/>
    </font>
    <font>
      <strike/>
      <sz val="10"/>
      <color theme="1"/>
      <name val="Calibri"/>
      <family val="2"/>
      <scheme val="minor"/>
    </font>
    <font>
      <b/>
      <sz val="10"/>
      <color theme="4"/>
      <name val="Calibri"/>
      <family val="2"/>
      <scheme val="minor"/>
    </font>
    <font>
      <b/>
      <sz val="10"/>
      <color theme="1"/>
      <name val="Franklin Gothic Book"/>
      <family val="2"/>
    </font>
    <font>
      <u/>
      <sz val="10"/>
      <color rgb="FF000000"/>
      <name val="Arial"/>
      <family val="2"/>
    </font>
    <font>
      <sz val="10"/>
      <color rgb="FF000000"/>
      <name val="Arial"/>
      <family val="2"/>
    </font>
    <font>
      <u/>
      <sz val="10"/>
      <color rgb="FF1155CC"/>
      <name val="Arial"/>
      <family val="2"/>
    </font>
    <font>
      <b/>
      <sz val="10"/>
      <color rgb="FF000000"/>
      <name val="Arial"/>
      <family val="2"/>
    </font>
    <font>
      <b/>
      <u/>
      <sz val="10"/>
      <color rgb="FF000000"/>
      <name val="Arial"/>
      <family val="2"/>
    </font>
    <font>
      <sz val="10"/>
      <color theme="1"/>
      <name val="Candara"/>
      <family val="2"/>
    </font>
    <font>
      <i/>
      <sz val="10"/>
      <name val="Calibri"/>
      <family val="2"/>
      <scheme val="minor"/>
    </font>
    <font>
      <i/>
      <sz val="10"/>
      <name val="Franklin Gothic Book"/>
      <family val="2"/>
    </font>
    <font>
      <sz val="10"/>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s>
  <cellStyleXfs count="3">
    <xf numFmtId="0" fontId="0" fillId="0" borderId="0"/>
    <xf numFmtId="9" fontId="9" fillId="0" borderId="0" applyFont="0" applyFill="0" applyBorder="0" applyAlignment="0" applyProtection="0"/>
    <xf numFmtId="164" fontId="9" fillId="0" borderId="0" applyFont="0" applyFill="0" applyBorder="0" applyAlignment="0" applyProtection="0"/>
  </cellStyleXfs>
  <cellXfs count="220">
    <xf numFmtId="0" fontId="0" fillId="0" borderId="0" xfId="0"/>
    <xf numFmtId="0" fontId="0" fillId="0" borderId="0" xfId="0" applyAlignment="1">
      <alignment wrapText="1"/>
    </xf>
    <xf numFmtId="0" fontId="0" fillId="0" borderId="0" xfId="0" applyAlignment="1">
      <alignment horizontal="justify" vertical="center"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xf>
    <xf numFmtId="0" fontId="0" fillId="0" borderId="0" xfId="0" applyAlignment="1">
      <alignment horizontal="justify" wrapText="1"/>
    </xf>
    <xf numFmtId="0" fontId="0" fillId="0" borderId="0" xfId="0" applyFont="1" applyAlignment="1">
      <alignment horizontal="justify" wrapText="1"/>
    </xf>
    <xf numFmtId="0" fontId="1" fillId="0" borderId="0" xfId="0" applyFont="1" applyAlignment="1">
      <alignment horizontal="justify"/>
    </xf>
    <xf numFmtId="14" fontId="0" fillId="0" borderId="0" xfId="0" applyNumberFormat="1" applyAlignment="1">
      <alignment horizontal="justify"/>
    </xf>
    <xf numFmtId="0" fontId="4" fillId="0" borderId="0" xfId="0" applyFont="1"/>
    <xf numFmtId="0" fontId="6" fillId="0" borderId="0" xfId="0" applyFont="1"/>
    <xf numFmtId="0" fontId="5" fillId="2" borderId="2" xfId="0" applyFont="1" applyFill="1" applyBorder="1" applyAlignment="1">
      <alignment horizontal="left"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7" xfId="0" applyFont="1" applyBorder="1" applyAlignment="1">
      <alignment horizontal="justify" vertical="center" wrapText="1"/>
    </xf>
    <xf numFmtId="0" fontId="6" fillId="0" borderId="8" xfId="0" applyFont="1" applyBorder="1" applyAlignment="1">
      <alignment horizontal="justify" vertical="center"/>
    </xf>
    <xf numFmtId="0" fontId="6" fillId="0" borderId="1" xfId="0" applyFont="1" applyBorder="1" applyAlignment="1">
      <alignment horizontal="justify" vertical="center"/>
    </xf>
    <xf numFmtId="0" fontId="6" fillId="0" borderId="1" xfId="0" applyFont="1" applyBorder="1" applyAlignment="1">
      <alignment vertical="center"/>
    </xf>
    <xf numFmtId="0" fontId="6" fillId="0" borderId="10" xfId="0" applyFont="1" applyBorder="1" applyAlignment="1">
      <alignment horizontal="justify" vertical="center"/>
    </xf>
    <xf numFmtId="0" fontId="6" fillId="0" borderId="11" xfId="0" applyFont="1" applyBorder="1" applyAlignment="1">
      <alignment horizontal="justify" vertical="center"/>
    </xf>
    <xf numFmtId="0" fontId="6" fillId="0" borderId="11" xfId="0" applyFont="1" applyBorder="1" applyAlignment="1">
      <alignment vertical="center"/>
    </xf>
    <xf numFmtId="0" fontId="6" fillId="0" borderId="1" xfId="0" applyFont="1" applyBorder="1" applyAlignment="1">
      <alignment horizontal="justify" vertical="center" wrapText="1"/>
    </xf>
    <xf numFmtId="0" fontId="6" fillId="0" borderId="0" xfId="0" applyFont="1" applyAlignment="1">
      <alignment horizontal="justify"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3" borderId="0" xfId="0" applyFont="1" applyFill="1"/>
    <xf numFmtId="0" fontId="5" fillId="2" borderId="13" xfId="0" applyFont="1" applyFill="1" applyBorder="1" applyAlignment="1">
      <alignment horizontal="left" vertical="center"/>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6" fillId="0" borderId="1" xfId="0" applyFont="1" applyBorder="1" applyAlignment="1">
      <alignment horizontal="justify" vertical="top" wrapText="1"/>
    </xf>
    <xf numFmtId="9" fontId="6" fillId="0" borderId="0" xfId="1" applyFont="1"/>
    <xf numFmtId="0" fontId="5" fillId="0" borderId="0" xfId="0" applyFont="1" applyAlignment="1">
      <alignment horizontal="justify" vertical="center"/>
    </xf>
    <xf numFmtId="0" fontId="5" fillId="0" borderId="0" xfId="0" applyFont="1"/>
    <xf numFmtId="0" fontId="5" fillId="0" borderId="0" xfId="0" applyFont="1" applyAlignment="1">
      <alignment horizontal="center" vertical="center"/>
    </xf>
    <xf numFmtId="9" fontId="5" fillId="0" borderId="0" xfId="0" applyNumberFormat="1" applyFont="1" applyAlignment="1">
      <alignment horizontal="center" vertical="center"/>
    </xf>
    <xf numFmtId="0" fontId="8" fillId="0" borderId="0" xfId="0" applyFont="1" applyFill="1"/>
    <xf numFmtId="0" fontId="6" fillId="0" borderId="17" xfId="0" applyFont="1" applyBorder="1" applyAlignment="1">
      <alignment horizontal="center" vertical="center"/>
    </xf>
    <xf numFmtId="0" fontId="6" fillId="0" borderId="17" xfId="0" applyFont="1" applyBorder="1" applyAlignment="1">
      <alignment horizontal="justify" vertical="center" wrapText="1"/>
    </xf>
    <xf numFmtId="0" fontId="6" fillId="0" borderId="17" xfId="0" applyFont="1" applyBorder="1" applyAlignment="1">
      <alignment horizontal="justify" vertical="center"/>
    </xf>
    <xf numFmtId="0" fontId="6" fillId="0" borderId="1" xfId="0" applyFont="1" applyFill="1" applyBorder="1" applyAlignment="1">
      <alignment horizontal="justify" vertical="center" wrapText="1"/>
    </xf>
    <xf numFmtId="0" fontId="6" fillId="0" borderId="18" xfId="0" applyFont="1" applyBorder="1" applyAlignment="1">
      <alignment horizontal="justify" vertical="center"/>
    </xf>
    <xf numFmtId="0" fontId="5" fillId="0" borderId="0" xfId="0" applyFont="1" applyAlignment="1">
      <alignment horizontal="left" vertical="center"/>
    </xf>
    <xf numFmtId="165" fontId="6" fillId="0" borderId="0" xfId="2" applyNumberFormat="1" applyFont="1"/>
    <xf numFmtId="10" fontId="6" fillId="0" borderId="0" xfId="1" applyNumberFormat="1" applyFont="1"/>
    <xf numFmtId="0" fontId="6" fillId="0" borderId="1" xfId="0" applyFont="1" applyFill="1" applyBorder="1" applyAlignment="1">
      <alignment horizontal="justify" vertical="center"/>
    </xf>
    <xf numFmtId="0" fontId="5" fillId="0" borderId="0" xfId="0" applyFont="1" applyAlignment="1">
      <alignment horizontal="left" vertical="center"/>
    </xf>
    <xf numFmtId="0" fontId="6" fillId="0" borderId="15" xfId="0" applyFont="1" applyBorder="1" applyAlignment="1">
      <alignment horizontal="justify" vertical="center"/>
    </xf>
    <xf numFmtId="0" fontId="5" fillId="2" borderId="20" xfId="0" applyFont="1" applyFill="1" applyBorder="1" applyAlignment="1">
      <alignment horizontal="center" vertical="center" wrapText="1"/>
    </xf>
    <xf numFmtId="0" fontId="5" fillId="2" borderId="19" xfId="0" applyFont="1" applyFill="1" applyBorder="1" applyAlignment="1">
      <alignment horizontal="center" vertical="center" wrapText="1"/>
    </xf>
    <xf numFmtId="10" fontId="5" fillId="0" borderId="0" xfId="1" applyNumberFormat="1" applyFont="1" applyAlignment="1">
      <alignment horizontal="center" vertical="center"/>
    </xf>
    <xf numFmtId="0" fontId="6" fillId="0" borderId="1" xfId="0" applyFont="1" applyFill="1" applyBorder="1" applyAlignment="1">
      <alignment horizontal="center" vertical="center"/>
    </xf>
    <xf numFmtId="0" fontId="6" fillId="0" borderId="7" xfId="0" applyFont="1" applyFill="1" applyBorder="1" applyAlignment="1">
      <alignment horizontal="justify" vertical="center"/>
    </xf>
    <xf numFmtId="0" fontId="6" fillId="0" borderId="7" xfId="0" applyFont="1" applyFill="1" applyBorder="1" applyAlignment="1">
      <alignment horizontal="justify" vertical="center" wrapText="1"/>
    </xf>
    <xf numFmtId="0" fontId="6" fillId="0" borderId="17" xfId="0" applyFont="1" applyFill="1" applyBorder="1" applyAlignment="1">
      <alignment horizontal="justify" vertical="center"/>
    </xf>
    <xf numFmtId="0" fontId="6" fillId="0" borderId="17" xfId="0" applyFont="1" applyFill="1" applyBorder="1" applyAlignment="1">
      <alignment horizontal="justify" vertical="center" wrapText="1"/>
    </xf>
    <xf numFmtId="0" fontId="5" fillId="2" borderId="5" xfId="0" applyFont="1" applyFill="1" applyBorder="1" applyAlignment="1">
      <alignment horizontal="center" vertical="center" wrapText="1"/>
    </xf>
    <xf numFmtId="0" fontId="11" fillId="0" borderId="11" xfId="0" applyFont="1" applyBorder="1" applyAlignment="1">
      <alignment vertical="center"/>
    </xf>
    <xf numFmtId="0" fontId="11" fillId="0" borderId="1" xfId="0" applyFont="1" applyBorder="1" applyAlignment="1">
      <alignment vertical="center" wrapText="1"/>
    </xf>
    <xf numFmtId="0" fontId="11" fillId="2"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0" xfId="0" applyFont="1" applyAlignment="1">
      <alignment horizontal="center" vertical="center"/>
    </xf>
    <xf numFmtId="0" fontId="11" fillId="0" borderId="7" xfId="0" applyFont="1" applyBorder="1" applyAlignment="1">
      <alignment horizontal="justify" vertical="center"/>
    </xf>
    <xf numFmtId="0" fontId="11" fillId="0" borderId="1" xfId="0" applyFont="1" applyBorder="1" applyAlignment="1">
      <alignment horizontal="justify" vertical="center"/>
    </xf>
    <xf numFmtId="0" fontId="5" fillId="2" borderId="1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1" fillId="0" borderId="1" xfId="0" applyFont="1" applyBorder="1" applyAlignment="1">
      <alignment horizontal="justify" vertical="center" wrapText="1"/>
    </xf>
    <xf numFmtId="0" fontId="6" fillId="3" borderId="8" xfId="0" applyFont="1" applyFill="1" applyBorder="1" applyAlignment="1">
      <alignment horizontal="justify" vertical="center"/>
    </xf>
    <xf numFmtId="0" fontId="6" fillId="3" borderId="1" xfId="0" applyFont="1" applyFill="1" applyBorder="1" applyAlignment="1">
      <alignment horizontal="justify" vertical="center"/>
    </xf>
    <xf numFmtId="0" fontId="6" fillId="3" borderId="1" xfId="0" applyFont="1" applyFill="1" applyBorder="1" applyAlignment="1">
      <alignment horizontal="justify" vertical="center" wrapText="1"/>
    </xf>
    <xf numFmtId="0" fontId="6" fillId="3" borderId="1" xfId="0" applyFont="1" applyFill="1" applyBorder="1" applyAlignment="1">
      <alignment horizontal="center" vertical="center"/>
    </xf>
    <xf numFmtId="0" fontId="5" fillId="2" borderId="20" xfId="0" applyFont="1" applyFill="1" applyBorder="1" applyAlignment="1">
      <alignment horizontal="left" vertical="center"/>
    </xf>
    <xf numFmtId="0" fontId="6" fillId="0" borderId="8" xfId="0" applyFont="1" applyFill="1" applyBorder="1" applyAlignment="1">
      <alignment horizontal="justify" vertical="center"/>
    </xf>
    <xf numFmtId="0" fontId="6" fillId="0" borderId="1" xfId="0" applyFont="1" applyFill="1" applyBorder="1" applyAlignment="1">
      <alignment horizontal="justify" vertical="top"/>
    </xf>
    <xf numFmtId="0" fontId="6" fillId="0" borderId="0" xfId="0" applyFont="1" applyFill="1"/>
    <xf numFmtId="0" fontId="8" fillId="0" borderId="1" xfId="0" applyFont="1" applyFill="1" applyBorder="1" applyAlignment="1">
      <alignment horizontal="justify"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xf>
    <xf numFmtId="166" fontId="6" fillId="0" borderId="0" xfId="1" applyNumberFormat="1" applyFont="1"/>
    <xf numFmtId="1" fontId="6" fillId="0" borderId="0" xfId="1" applyNumberFormat="1" applyFont="1"/>
    <xf numFmtId="0" fontId="8" fillId="3" borderId="1" xfId="0" applyFont="1" applyFill="1" applyBorder="1" applyAlignment="1">
      <alignment horizontal="justify" vertical="center" wrapText="1"/>
    </xf>
    <xf numFmtId="0" fontId="11" fillId="0" borderId="1" xfId="0" applyFont="1" applyFill="1" applyBorder="1" applyAlignment="1">
      <alignment horizontal="justify" vertical="center"/>
    </xf>
    <xf numFmtId="0" fontId="6" fillId="0" borderId="18" xfId="0" applyFont="1" applyFill="1" applyBorder="1" applyAlignment="1">
      <alignment horizontal="justify" vertical="center"/>
    </xf>
    <xf numFmtId="0" fontId="6" fillId="0" borderId="17" xfId="0" applyFont="1" applyFill="1" applyBorder="1" applyAlignment="1">
      <alignment horizontal="justify" vertical="top" wrapText="1"/>
    </xf>
    <xf numFmtId="0" fontId="6" fillId="0" borderId="17" xfId="0" applyFont="1" applyFill="1" applyBorder="1" applyAlignment="1">
      <alignment horizontal="center" vertical="center"/>
    </xf>
    <xf numFmtId="0" fontId="0" fillId="0" borderId="1" xfId="0" applyFill="1" applyBorder="1"/>
    <xf numFmtId="0" fontId="8" fillId="3" borderId="0" xfId="0" applyFont="1" applyFill="1"/>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0" xfId="0" applyFont="1" applyAlignment="1">
      <alignment horizontal="center" vertical="center"/>
    </xf>
    <xf numFmtId="9" fontId="12" fillId="0" borderId="0" xfId="0" applyNumberFormat="1" applyFont="1" applyAlignment="1">
      <alignment horizontal="center" vertical="center"/>
    </xf>
    <xf numFmtId="0" fontId="8" fillId="0" borderId="0" xfId="0" applyFont="1" applyAlignment="1">
      <alignment horizontal="justify" vertical="center"/>
    </xf>
    <xf numFmtId="0" fontId="8" fillId="0" borderId="0" xfId="0" applyFont="1"/>
    <xf numFmtId="10" fontId="12" fillId="0" borderId="0" xfId="1" applyNumberFormat="1" applyFont="1" applyAlignment="1">
      <alignment horizontal="center" vertical="center"/>
    </xf>
    <xf numFmtId="0" fontId="16" fillId="0" borderId="1" xfId="0" applyFont="1" applyFill="1" applyBorder="1" applyAlignment="1">
      <alignment vertical="center" wrapText="1"/>
    </xf>
    <xf numFmtId="0" fontId="1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4" fillId="0" borderId="1" xfId="0" applyFont="1" applyBorder="1" applyAlignment="1">
      <alignment horizontal="justify" vertical="center"/>
    </xf>
    <xf numFmtId="0" fontId="8" fillId="0" borderId="1" xfId="0" applyFont="1" applyBorder="1" applyAlignment="1">
      <alignment horizontal="justify" vertical="center" wrapText="1"/>
    </xf>
    <xf numFmtId="0" fontId="6" fillId="0" borderId="1" xfId="0" applyFont="1" applyFill="1" applyBorder="1" applyAlignment="1">
      <alignment vertical="center"/>
    </xf>
    <xf numFmtId="0" fontId="11" fillId="0" borderId="15" xfId="0" applyFont="1" applyBorder="1" applyAlignment="1">
      <alignment horizontal="justify" vertical="center"/>
    </xf>
    <xf numFmtId="0" fontId="12" fillId="2" borderId="5"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6" fillId="0" borderId="7" xfId="0" applyFont="1" applyBorder="1" applyAlignment="1">
      <alignment vertical="center"/>
    </xf>
    <xf numFmtId="0" fontId="11" fillId="0" borderId="7" xfId="0" applyFont="1" applyBorder="1" applyAlignment="1">
      <alignment vertical="center" wrapText="1"/>
    </xf>
    <xf numFmtId="0" fontId="6" fillId="0" borderId="15" xfId="0" applyFont="1" applyBorder="1" applyAlignment="1">
      <alignment horizontal="center" vertical="center"/>
    </xf>
    <xf numFmtId="0" fontId="14" fillId="0" borderId="15" xfId="0" applyFont="1" applyBorder="1" applyAlignment="1">
      <alignment horizontal="justify" vertical="center" wrapText="1"/>
    </xf>
    <xf numFmtId="0" fontId="6" fillId="0" borderId="1" xfId="0" applyFont="1" applyBorder="1" applyAlignment="1">
      <alignment horizontal="center" vertical="center"/>
    </xf>
    <xf numFmtId="0" fontId="14" fillId="0" borderId="1" xfId="0" applyFont="1" applyFill="1" applyBorder="1" applyAlignment="1">
      <alignment horizontal="justify" vertical="center" wrapText="1"/>
    </xf>
    <xf numFmtId="0" fontId="12" fillId="2" borderId="3" xfId="0" applyFont="1" applyFill="1" applyBorder="1" applyAlignment="1">
      <alignment horizontal="center" vertical="center" wrapText="1"/>
    </xf>
    <xf numFmtId="0" fontId="14" fillId="0" borderId="1" xfId="0" applyFont="1" applyBorder="1" applyAlignment="1">
      <alignment horizontal="justify" vertical="top" wrapText="1"/>
    </xf>
    <xf numFmtId="0" fontId="11" fillId="3"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11" xfId="0" applyFont="1" applyBorder="1" applyAlignment="1">
      <alignment horizontal="justify" vertical="center" wrapText="1"/>
    </xf>
    <xf numFmtId="0" fontId="6" fillId="4" borderId="8" xfId="0" applyFont="1" applyFill="1" applyBorder="1" applyAlignment="1">
      <alignment horizontal="justify" vertical="center"/>
    </xf>
    <xf numFmtId="0" fontId="6" fillId="4" borderId="1" xfId="0" applyFont="1" applyFill="1" applyBorder="1" applyAlignment="1">
      <alignment horizontal="justify" vertical="center"/>
    </xf>
    <xf numFmtId="0" fontId="6" fillId="4" borderId="9" xfId="0" applyFont="1" applyFill="1" applyBorder="1" applyAlignment="1">
      <alignment horizontal="justify" vertical="center"/>
    </xf>
    <xf numFmtId="0" fontId="6" fillId="4" borderId="0" xfId="0" applyFont="1" applyFill="1"/>
    <xf numFmtId="0" fontId="12" fillId="2" borderId="19" xfId="0" applyFont="1" applyFill="1" applyBorder="1" applyAlignment="1">
      <alignment horizontal="center" vertical="center" wrapText="1"/>
    </xf>
    <xf numFmtId="0" fontId="6" fillId="0" borderId="1" xfId="0" applyFont="1" applyBorder="1" applyAlignment="1">
      <alignment horizontal="center" vertical="center"/>
    </xf>
    <xf numFmtId="0" fontId="14" fillId="0" borderId="1" xfId="0" applyFont="1" applyFill="1" applyBorder="1" applyAlignment="1">
      <alignment horizontal="justify" vertical="top" wrapText="1"/>
    </xf>
    <xf numFmtId="0" fontId="8" fillId="0" borderId="24" xfId="0" applyFont="1" applyFill="1" applyBorder="1" applyAlignment="1">
      <alignment horizontal="justify" vertical="center" wrapText="1"/>
    </xf>
    <xf numFmtId="0" fontId="8" fillId="0" borderId="26" xfId="0" applyFont="1" applyFill="1" applyBorder="1" applyAlignment="1">
      <alignment horizontal="justify" vertical="center" wrapText="1"/>
    </xf>
    <xf numFmtId="0" fontId="6" fillId="0" borderId="26" xfId="0" applyFont="1" applyFill="1" applyBorder="1" applyAlignment="1">
      <alignment horizontal="justify" vertical="center" wrapText="1"/>
    </xf>
    <xf numFmtId="0" fontId="6" fillId="0" borderId="26" xfId="0" applyFont="1" applyFill="1" applyBorder="1" applyAlignment="1">
      <alignment horizontal="justify" vertical="center"/>
    </xf>
    <xf numFmtId="0" fontId="6" fillId="0" borderId="12" xfId="0" applyFont="1" applyFill="1" applyBorder="1" applyAlignment="1">
      <alignment horizontal="justify" vertical="center" wrapText="1"/>
    </xf>
    <xf numFmtId="0" fontId="6" fillId="0" borderId="25" xfId="0" applyFont="1" applyFill="1" applyBorder="1" applyAlignment="1">
      <alignment horizontal="justify" vertical="center" wrapText="1"/>
    </xf>
    <xf numFmtId="0" fontId="6" fillId="0" borderId="23" xfId="0" applyFont="1" applyFill="1" applyBorder="1" applyAlignment="1">
      <alignment horizontal="justify" vertical="center" wrapText="1"/>
    </xf>
    <xf numFmtId="0" fontId="6" fillId="0" borderId="15" xfId="0" applyFont="1" applyFill="1" applyBorder="1" applyAlignment="1">
      <alignment horizontal="justify" vertical="center" wrapText="1"/>
    </xf>
    <xf numFmtId="0" fontId="6" fillId="0" borderId="1" xfId="0" applyFont="1" applyFill="1" applyBorder="1" applyAlignment="1">
      <alignment horizontal="justify" vertical="top" wrapText="1"/>
    </xf>
    <xf numFmtId="0" fontId="14" fillId="0" borderId="15" xfId="0" applyFont="1" applyBorder="1" applyAlignment="1">
      <alignment horizontal="justify" vertical="top" wrapText="1"/>
    </xf>
    <xf numFmtId="0" fontId="8" fillId="0" borderId="27" xfId="0" applyFont="1" applyFill="1" applyBorder="1" applyAlignment="1">
      <alignment horizontal="justify" vertical="top" wrapText="1"/>
    </xf>
    <xf numFmtId="0" fontId="8" fillId="0" borderId="9" xfId="0" applyFont="1" applyFill="1" applyBorder="1" applyAlignment="1">
      <alignment horizontal="justify" vertical="center" wrapText="1"/>
    </xf>
    <xf numFmtId="0" fontId="6" fillId="0" borderId="9" xfId="0" applyFont="1" applyFill="1" applyBorder="1" applyAlignment="1">
      <alignment horizontal="justify" vertical="top" wrapText="1"/>
    </xf>
    <xf numFmtId="0" fontId="11" fillId="0" borderId="11" xfId="0" applyFont="1" applyBorder="1" applyAlignment="1">
      <alignment horizontal="justify" vertical="center"/>
    </xf>
    <xf numFmtId="0" fontId="8" fillId="0" borderId="11" xfId="0" applyFont="1" applyBorder="1" applyAlignment="1">
      <alignment horizontal="justify" vertical="center"/>
    </xf>
    <xf numFmtId="0" fontId="6" fillId="0" borderId="12" xfId="0" applyFont="1" applyFill="1" applyBorder="1" applyAlignment="1">
      <alignment horizontal="justify" vertical="center"/>
    </xf>
    <xf numFmtId="0" fontId="6" fillId="0" borderId="11" xfId="0" applyFont="1" applyFill="1" applyBorder="1" applyAlignment="1">
      <alignment horizontal="justify" vertical="center" wrapText="1"/>
    </xf>
    <xf numFmtId="0" fontId="11" fillId="0" borderId="7" xfId="0" applyFont="1" applyBorder="1" applyAlignment="1">
      <alignment horizontal="justify" vertical="center" wrapText="1"/>
    </xf>
    <xf numFmtId="0" fontId="6" fillId="0" borderId="24" xfId="0" applyFont="1" applyFill="1" applyBorder="1" applyAlignment="1">
      <alignment horizontal="justify" vertical="center" wrapText="1"/>
    </xf>
    <xf numFmtId="0" fontId="6" fillId="0" borderId="9" xfId="0" applyFont="1" applyFill="1" applyBorder="1" applyAlignment="1">
      <alignment horizontal="justify" vertical="center"/>
    </xf>
    <xf numFmtId="0" fontId="16" fillId="0" borderId="1" xfId="0" applyFont="1" applyBorder="1" applyAlignment="1">
      <alignment horizontal="justify" vertical="top" wrapText="1"/>
    </xf>
    <xf numFmtId="0" fontId="10" fillId="0" borderId="0" xfId="0" applyFont="1" applyFill="1" applyAlignment="1">
      <alignment horizontal="center" vertical="center"/>
    </xf>
    <xf numFmtId="0" fontId="6" fillId="0" borderId="1" xfId="0" applyFont="1" applyBorder="1" applyAlignment="1">
      <alignment horizontal="center" vertical="center"/>
    </xf>
    <xf numFmtId="0" fontId="12" fillId="0" borderId="0" xfId="0" applyFont="1" applyFill="1" applyAlignment="1">
      <alignment horizontal="center" vertical="center"/>
    </xf>
    <xf numFmtId="0" fontId="6" fillId="0" borderId="15" xfId="0" applyFont="1" applyBorder="1" applyAlignment="1">
      <alignment horizontal="center" vertical="center"/>
    </xf>
    <xf numFmtId="0" fontId="8" fillId="0" borderId="28" xfId="0" applyFont="1" applyBorder="1" applyAlignment="1">
      <alignment horizontal="justify" vertical="center"/>
    </xf>
    <xf numFmtId="0" fontId="8" fillId="0" borderId="9" xfId="0" applyFont="1" applyBorder="1" applyAlignment="1">
      <alignment horizontal="justify" vertical="center" wrapText="1"/>
    </xf>
    <xf numFmtId="0" fontId="26" fillId="0" borderId="1" xfId="0" applyFont="1" applyBorder="1" applyAlignment="1">
      <alignment horizontal="justify" vertical="center" wrapText="1"/>
    </xf>
    <xf numFmtId="0" fontId="11" fillId="4" borderId="1" xfId="0" applyFont="1" applyFill="1" applyBorder="1" applyAlignment="1">
      <alignment horizontal="justify" vertical="center"/>
    </xf>
    <xf numFmtId="0" fontId="26" fillId="0" borderId="7" xfId="0" applyFont="1" applyBorder="1" applyAlignment="1">
      <alignment horizontal="justify" vertical="center" wrapText="1"/>
    </xf>
    <xf numFmtId="0" fontId="8" fillId="0" borderId="24" xfId="0" applyFont="1" applyFill="1" applyBorder="1" applyAlignment="1">
      <alignment horizontal="justify" vertical="top" wrapText="1"/>
    </xf>
    <xf numFmtId="0" fontId="6" fillId="0" borderId="9" xfId="0" applyFont="1" applyFill="1" applyBorder="1" applyAlignment="1">
      <alignment horizontal="justify" vertical="center" wrapText="1"/>
    </xf>
    <xf numFmtId="0" fontId="8" fillId="0" borderId="11" xfId="0" applyFont="1" applyBorder="1" applyAlignment="1">
      <alignment horizontal="justify" vertical="center" wrapText="1"/>
    </xf>
    <xf numFmtId="0" fontId="8" fillId="0" borderId="11"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6" fillId="0" borderId="29" xfId="0" applyFont="1" applyFill="1" applyBorder="1" applyAlignment="1">
      <alignment horizontal="justify" vertical="center" wrapText="1"/>
    </xf>
    <xf numFmtId="0" fontId="5" fillId="2" borderId="2" xfId="0" applyFont="1" applyFill="1" applyBorder="1" applyAlignment="1">
      <alignment horizontal="center" vertical="center" wrapText="1"/>
    </xf>
    <xf numFmtId="0" fontId="6" fillId="0" borderId="6" xfId="0" applyFont="1" applyFill="1" applyBorder="1" applyAlignment="1">
      <alignment horizontal="justify" vertical="center"/>
    </xf>
    <xf numFmtId="0" fontId="6" fillId="0" borderId="7" xfId="0" applyFont="1" applyFill="1" applyBorder="1" applyAlignment="1">
      <alignment horizontal="center" vertical="center"/>
    </xf>
    <xf numFmtId="0" fontId="11" fillId="0" borderId="7" xfId="0" applyFont="1" applyFill="1" applyBorder="1" applyAlignment="1">
      <alignment horizontal="justify" vertical="center"/>
    </xf>
    <xf numFmtId="0" fontId="6" fillId="0" borderId="14" xfId="0" applyFont="1" applyBorder="1" applyAlignment="1">
      <alignment horizontal="justify" vertical="center"/>
    </xf>
    <xf numFmtId="0" fontId="8" fillId="0" borderId="15" xfId="0" applyFont="1" applyFill="1" applyBorder="1" applyAlignment="1">
      <alignment horizontal="justify" vertical="center" wrapText="1"/>
    </xf>
    <xf numFmtId="0" fontId="8" fillId="0" borderId="27" xfId="0" applyFont="1" applyFill="1" applyBorder="1" applyAlignment="1">
      <alignment horizontal="justify" vertical="center" wrapText="1"/>
    </xf>
    <xf numFmtId="0" fontId="8" fillId="0" borderId="7" xfId="0" applyFont="1" applyBorder="1" applyAlignment="1">
      <alignment horizontal="justify" vertical="center" wrapText="1"/>
    </xf>
    <xf numFmtId="0" fontId="16" fillId="0" borderId="7" xfId="0" applyFont="1" applyFill="1" applyBorder="1" applyAlignment="1">
      <alignment vertical="center" wrapText="1"/>
    </xf>
    <xf numFmtId="0" fontId="6" fillId="0" borderId="11" xfId="0" applyFont="1" applyBorder="1" applyAlignment="1">
      <alignment horizontal="justify" vertical="center" wrapText="1"/>
    </xf>
    <xf numFmtId="0" fontId="11" fillId="0" borderId="11" xfId="0" applyFont="1" applyBorder="1" applyAlignment="1">
      <alignment vertical="center" wrapText="1"/>
    </xf>
    <xf numFmtId="0" fontId="16" fillId="0" borderId="11" xfId="0" applyFont="1" applyFill="1" applyBorder="1" applyAlignment="1">
      <alignment vertical="center" wrapText="1"/>
    </xf>
    <xf numFmtId="0" fontId="5" fillId="2" borderId="30" xfId="0" applyFont="1" applyFill="1" applyBorder="1" applyAlignment="1">
      <alignment horizontal="center" vertical="center"/>
    </xf>
    <xf numFmtId="0" fontId="5" fillId="2" borderId="30"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5" fillId="2" borderId="16" xfId="0" applyFont="1" applyFill="1" applyBorder="1" applyAlignment="1">
      <alignment horizontal="center" vertical="center"/>
    </xf>
    <xf numFmtId="0" fontId="5" fillId="2" borderId="16"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6" fillId="0" borderId="7" xfId="0" applyFont="1" applyBorder="1" applyAlignment="1">
      <alignment horizontal="justify" vertical="top" wrapText="1"/>
    </xf>
    <xf numFmtId="0" fontId="8" fillId="0" borderId="9" xfId="0" applyFont="1" applyFill="1" applyBorder="1" applyAlignment="1">
      <alignment horizontal="justify" vertical="top" wrapText="1"/>
    </xf>
    <xf numFmtId="0" fontId="14" fillId="0" borderId="9"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8" fillId="0" borderId="9" xfId="0" applyFont="1" applyFill="1" applyBorder="1" applyAlignment="1">
      <alignment horizontal="justify" vertical="center"/>
    </xf>
    <xf numFmtId="0" fontId="6" fillId="0" borderId="1"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6" fillId="0" borderId="8" xfId="0" applyFont="1" applyFill="1" applyBorder="1" applyAlignment="1">
      <alignment horizontal="center" vertical="center" wrapText="1"/>
    </xf>
    <xf numFmtId="0" fontId="8" fillId="3" borderId="7" xfId="0" applyFont="1" applyFill="1" applyBorder="1" applyAlignment="1">
      <alignment horizontal="justify" vertical="center" wrapText="1"/>
    </xf>
    <xf numFmtId="0" fontId="8" fillId="3" borderId="11" xfId="0" applyFont="1" applyFill="1" applyBorder="1" applyAlignment="1">
      <alignment horizontal="justify" vertical="center" wrapText="1"/>
    </xf>
    <xf numFmtId="0" fontId="6" fillId="0" borderId="15" xfId="0" applyFont="1" applyFill="1" applyBorder="1" applyAlignment="1">
      <alignment horizontal="justify" vertical="center"/>
    </xf>
    <xf numFmtId="0" fontId="6" fillId="0" borderId="15" xfId="0" applyFont="1" applyFill="1" applyBorder="1" applyAlignment="1">
      <alignment horizontal="center" vertical="center"/>
    </xf>
    <xf numFmtId="0" fontId="5" fillId="2" borderId="20" xfId="0" applyFont="1" applyFill="1" applyBorder="1" applyAlignment="1">
      <alignment horizontal="center" vertical="center"/>
    </xf>
    <xf numFmtId="0" fontId="16" fillId="0" borderId="9" xfId="0" applyFont="1" applyFill="1" applyBorder="1" applyAlignment="1">
      <alignment horizontal="justify" vertical="center" wrapText="1"/>
    </xf>
    <xf numFmtId="0" fontId="8" fillId="0" borderId="24" xfId="0" applyFont="1" applyBorder="1" applyAlignment="1">
      <alignment horizontal="justify" vertical="center" wrapText="1"/>
    </xf>
    <xf numFmtId="0" fontId="14" fillId="0" borderId="9" xfId="0" applyFont="1" applyFill="1" applyBorder="1" applyAlignment="1">
      <alignment horizontal="justify" vertical="top" wrapText="1"/>
    </xf>
    <xf numFmtId="0" fontId="1" fillId="0" borderId="0" xfId="0" applyFont="1" applyAlignment="1">
      <alignment horizontal="justify" vertical="center" wrapText="1"/>
    </xf>
    <xf numFmtId="0" fontId="0" fillId="0" borderId="0" xfId="0" applyAlignment="1">
      <alignment horizontal="justify"/>
    </xf>
    <xf numFmtId="0" fontId="10" fillId="0" borderId="0" xfId="0" applyFont="1" applyFill="1" applyAlignment="1">
      <alignment horizontal="center" vertical="center"/>
    </xf>
    <xf numFmtId="0" fontId="5" fillId="0" borderId="0" xfId="0" applyFont="1" applyAlignment="1">
      <alignment horizontal="left" vertical="center"/>
    </xf>
    <xf numFmtId="0" fontId="10" fillId="0" borderId="0" xfId="0" applyFont="1" applyFill="1" applyAlignment="1">
      <alignment horizontal="left"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13" fillId="0" borderId="1" xfId="0" applyFont="1" applyBorder="1" applyAlignment="1">
      <alignment horizontal="justify" vertical="center" wrapText="1"/>
    </xf>
    <xf numFmtId="0" fontId="6" fillId="0" borderId="11" xfId="0" applyFont="1" applyBorder="1" applyAlignment="1">
      <alignment horizontal="center" vertical="center" wrapText="1"/>
    </xf>
    <xf numFmtId="0" fontId="12" fillId="0" borderId="0" xfId="0" applyFont="1" applyFill="1" applyAlignment="1">
      <alignment horizontal="center" vertical="center"/>
    </xf>
  </cellXfs>
  <cellStyles count="3">
    <cellStyle name="Millares" xfId="2" builtinId="3"/>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243907</xdr:colOff>
      <xdr:row>25</xdr:row>
      <xdr:rowOff>837180</xdr:rowOff>
    </xdr:from>
    <xdr:to>
      <xdr:col>5</xdr:col>
      <xdr:colOff>520132</xdr:colOff>
      <xdr:row>25</xdr:row>
      <xdr:rowOff>1113405</xdr:rowOff>
    </xdr:to>
    <xdr:sp macro="" textlink="">
      <xdr:nvSpPr>
        <xdr:cNvPr id="4097" name="Elipse 22">
          <a:extLst>
            <a:ext uri="{FF2B5EF4-FFF2-40B4-BE49-F238E27FC236}">
              <a16:creationId xmlns:a16="http://schemas.microsoft.com/office/drawing/2014/main" id="{00000000-0008-0000-0100-000001100000}"/>
            </a:ext>
          </a:extLst>
        </xdr:cNvPr>
        <xdr:cNvSpPr>
          <a:spLocks noChangeArrowheads="1"/>
        </xdr:cNvSpPr>
      </xdr:nvSpPr>
      <xdr:spPr bwMode="auto">
        <a:xfrm>
          <a:off x="7265193" y="353312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185014</xdr:colOff>
      <xdr:row>12</xdr:row>
      <xdr:rowOff>715931</xdr:rowOff>
    </xdr:from>
    <xdr:to>
      <xdr:col>5</xdr:col>
      <xdr:colOff>461239</xdr:colOff>
      <xdr:row>12</xdr:row>
      <xdr:rowOff>992156</xdr:rowOff>
    </xdr:to>
    <xdr:sp macro="" textlink="">
      <xdr:nvSpPr>
        <xdr:cNvPr id="3" name="Elipse 22">
          <a:extLst>
            <a:ext uri="{FF2B5EF4-FFF2-40B4-BE49-F238E27FC236}">
              <a16:creationId xmlns:a16="http://schemas.microsoft.com/office/drawing/2014/main" id="{00000000-0008-0000-0100-000003000000}"/>
            </a:ext>
          </a:extLst>
        </xdr:cNvPr>
        <xdr:cNvSpPr>
          <a:spLocks noChangeArrowheads="1"/>
        </xdr:cNvSpPr>
      </xdr:nvSpPr>
      <xdr:spPr bwMode="auto">
        <a:xfrm>
          <a:off x="7206300" y="568253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163861</xdr:colOff>
      <xdr:row>16</xdr:row>
      <xdr:rowOff>1821823</xdr:rowOff>
    </xdr:from>
    <xdr:to>
      <xdr:col>5</xdr:col>
      <xdr:colOff>440086</xdr:colOff>
      <xdr:row>16</xdr:row>
      <xdr:rowOff>2098048</xdr:rowOff>
    </xdr:to>
    <xdr:sp macro="" textlink="">
      <xdr:nvSpPr>
        <xdr:cNvPr id="6" name="Elipse 22">
          <a:extLst>
            <a:ext uri="{FF2B5EF4-FFF2-40B4-BE49-F238E27FC236}">
              <a16:creationId xmlns:a16="http://schemas.microsoft.com/office/drawing/2014/main" id="{00000000-0008-0000-0100-000006000000}"/>
            </a:ext>
          </a:extLst>
        </xdr:cNvPr>
        <xdr:cNvSpPr>
          <a:spLocks noChangeArrowheads="1"/>
        </xdr:cNvSpPr>
      </xdr:nvSpPr>
      <xdr:spPr bwMode="auto">
        <a:xfrm>
          <a:off x="7185147" y="194294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167368</xdr:colOff>
      <xdr:row>20</xdr:row>
      <xdr:rowOff>212270</xdr:rowOff>
    </xdr:from>
    <xdr:to>
      <xdr:col>5</xdr:col>
      <xdr:colOff>443593</xdr:colOff>
      <xdr:row>20</xdr:row>
      <xdr:rowOff>488495</xdr:rowOff>
    </xdr:to>
    <xdr:sp macro="" textlink="">
      <xdr:nvSpPr>
        <xdr:cNvPr id="4099" name="Elipse 22">
          <a:extLst>
            <a:ext uri="{FF2B5EF4-FFF2-40B4-BE49-F238E27FC236}">
              <a16:creationId xmlns:a16="http://schemas.microsoft.com/office/drawing/2014/main" id="{00000000-0008-0000-0100-000003100000}"/>
            </a:ext>
          </a:extLst>
        </xdr:cNvPr>
        <xdr:cNvSpPr>
          <a:spLocks noChangeArrowheads="1"/>
        </xdr:cNvSpPr>
      </xdr:nvSpPr>
      <xdr:spPr bwMode="auto">
        <a:xfrm>
          <a:off x="7937047" y="3512819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234044</xdr:colOff>
      <xdr:row>26</xdr:row>
      <xdr:rowOff>732066</xdr:rowOff>
    </xdr:from>
    <xdr:to>
      <xdr:col>5</xdr:col>
      <xdr:colOff>510269</xdr:colOff>
      <xdr:row>26</xdr:row>
      <xdr:rowOff>1008291</xdr:rowOff>
    </xdr:to>
    <xdr:sp macro="" textlink="">
      <xdr:nvSpPr>
        <xdr:cNvPr id="9" name="Elipse 22">
          <a:extLst>
            <a:ext uri="{FF2B5EF4-FFF2-40B4-BE49-F238E27FC236}">
              <a16:creationId xmlns:a16="http://schemas.microsoft.com/office/drawing/2014/main" id="{00000000-0008-0000-0100-000009000000}"/>
            </a:ext>
          </a:extLst>
        </xdr:cNvPr>
        <xdr:cNvSpPr>
          <a:spLocks noChangeArrowheads="1"/>
        </xdr:cNvSpPr>
      </xdr:nvSpPr>
      <xdr:spPr bwMode="auto">
        <a:xfrm>
          <a:off x="7255330" y="384510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31</xdr:row>
      <xdr:rowOff>1687286</xdr:rowOff>
    </xdr:from>
    <xdr:to>
      <xdr:col>5</xdr:col>
      <xdr:colOff>480332</xdr:colOff>
      <xdr:row>31</xdr:row>
      <xdr:rowOff>1963511</xdr:rowOff>
    </xdr:to>
    <xdr:sp macro="" textlink="">
      <xdr:nvSpPr>
        <xdr:cNvPr id="11" name="Elipse 22">
          <a:extLst>
            <a:ext uri="{FF2B5EF4-FFF2-40B4-BE49-F238E27FC236}">
              <a16:creationId xmlns:a16="http://schemas.microsoft.com/office/drawing/2014/main" id="{00000000-0008-0000-0100-00000B000000}"/>
            </a:ext>
          </a:extLst>
        </xdr:cNvPr>
        <xdr:cNvSpPr>
          <a:spLocks noChangeArrowheads="1"/>
        </xdr:cNvSpPr>
      </xdr:nvSpPr>
      <xdr:spPr bwMode="auto">
        <a:xfrm>
          <a:off x="6858000" y="43284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32</xdr:row>
      <xdr:rowOff>1605643</xdr:rowOff>
    </xdr:from>
    <xdr:to>
      <xdr:col>5</xdr:col>
      <xdr:colOff>435428</xdr:colOff>
      <xdr:row>32</xdr:row>
      <xdr:rowOff>1891393</xdr:rowOff>
    </xdr:to>
    <xdr:sp macro="" textlink="">
      <xdr:nvSpPr>
        <xdr:cNvPr id="12" name="Elipse 22">
          <a:extLst>
            <a:ext uri="{FF2B5EF4-FFF2-40B4-BE49-F238E27FC236}">
              <a16:creationId xmlns:a16="http://schemas.microsoft.com/office/drawing/2014/main" id="{00000000-0008-0000-0100-00000C000000}"/>
            </a:ext>
          </a:extLst>
        </xdr:cNvPr>
        <xdr:cNvSpPr>
          <a:spLocks noChangeArrowheads="1"/>
        </xdr:cNvSpPr>
      </xdr:nvSpPr>
      <xdr:spPr bwMode="auto">
        <a:xfrm>
          <a:off x="6830786" y="46971857"/>
          <a:ext cx="258535" cy="285750"/>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34</xdr:row>
      <xdr:rowOff>1265464</xdr:rowOff>
    </xdr:from>
    <xdr:to>
      <xdr:col>5</xdr:col>
      <xdr:colOff>480332</xdr:colOff>
      <xdr:row>34</xdr:row>
      <xdr:rowOff>1541689</xdr:rowOff>
    </xdr:to>
    <xdr:sp macro="" textlink="">
      <xdr:nvSpPr>
        <xdr:cNvPr id="13" name="Elipse 22">
          <a:extLst>
            <a:ext uri="{FF2B5EF4-FFF2-40B4-BE49-F238E27FC236}">
              <a16:creationId xmlns:a16="http://schemas.microsoft.com/office/drawing/2014/main" id="{00000000-0008-0000-0100-00000D000000}"/>
            </a:ext>
          </a:extLst>
        </xdr:cNvPr>
        <xdr:cNvSpPr>
          <a:spLocks noChangeArrowheads="1"/>
        </xdr:cNvSpPr>
      </xdr:nvSpPr>
      <xdr:spPr bwMode="auto">
        <a:xfrm>
          <a:off x="6858000" y="516118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35</xdr:row>
      <xdr:rowOff>244928</xdr:rowOff>
    </xdr:from>
    <xdr:to>
      <xdr:col>5</xdr:col>
      <xdr:colOff>439510</xdr:colOff>
      <xdr:row>35</xdr:row>
      <xdr:rowOff>521153</xdr:rowOff>
    </xdr:to>
    <xdr:sp macro="" textlink="">
      <xdr:nvSpPr>
        <xdr:cNvPr id="14" name="Elipse 22">
          <a:extLst>
            <a:ext uri="{FF2B5EF4-FFF2-40B4-BE49-F238E27FC236}">
              <a16:creationId xmlns:a16="http://schemas.microsoft.com/office/drawing/2014/main" id="{00000000-0008-0000-0100-00000E000000}"/>
            </a:ext>
          </a:extLst>
        </xdr:cNvPr>
        <xdr:cNvSpPr>
          <a:spLocks noChangeArrowheads="1"/>
        </xdr:cNvSpPr>
      </xdr:nvSpPr>
      <xdr:spPr bwMode="auto">
        <a:xfrm>
          <a:off x="7184571" y="458016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192201</xdr:colOff>
      <xdr:row>38</xdr:row>
      <xdr:rowOff>452436</xdr:rowOff>
    </xdr:from>
    <xdr:to>
      <xdr:col>5</xdr:col>
      <xdr:colOff>468426</xdr:colOff>
      <xdr:row>38</xdr:row>
      <xdr:rowOff>728661</xdr:rowOff>
    </xdr:to>
    <xdr:sp macro="" textlink="">
      <xdr:nvSpPr>
        <xdr:cNvPr id="15" name="Elipse 22">
          <a:extLst>
            <a:ext uri="{FF2B5EF4-FFF2-40B4-BE49-F238E27FC236}">
              <a16:creationId xmlns:a16="http://schemas.microsoft.com/office/drawing/2014/main" id="{00000000-0008-0000-0100-00000F000000}"/>
            </a:ext>
          </a:extLst>
        </xdr:cNvPr>
        <xdr:cNvSpPr>
          <a:spLocks noChangeArrowheads="1"/>
        </xdr:cNvSpPr>
      </xdr:nvSpPr>
      <xdr:spPr bwMode="auto">
        <a:xfrm>
          <a:off x="7213487" y="475467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39</xdr:row>
      <xdr:rowOff>381193</xdr:rowOff>
    </xdr:from>
    <xdr:to>
      <xdr:col>5</xdr:col>
      <xdr:colOff>453118</xdr:colOff>
      <xdr:row>39</xdr:row>
      <xdr:rowOff>657418</xdr:rowOff>
    </xdr:to>
    <xdr:sp macro="" textlink="">
      <xdr:nvSpPr>
        <xdr:cNvPr id="16" name="Elipse 22">
          <a:extLst>
            <a:ext uri="{FF2B5EF4-FFF2-40B4-BE49-F238E27FC236}">
              <a16:creationId xmlns:a16="http://schemas.microsoft.com/office/drawing/2014/main" id="{00000000-0008-0000-0100-000010000000}"/>
            </a:ext>
          </a:extLst>
        </xdr:cNvPr>
        <xdr:cNvSpPr>
          <a:spLocks noChangeArrowheads="1"/>
        </xdr:cNvSpPr>
      </xdr:nvSpPr>
      <xdr:spPr bwMode="auto">
        <a:xfrm>
          <a:off x="7206611" y="5134665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40</xdr:row>
      <xdr:rowOff>449037</xdr:rowOff>
    </xdr:from>
    <xdr:to>
      <xdr:col>5</xdr:col>
      <xdr:colOff>466725</xdr:colOff>
      <xdr:row>40</xdr:row>
      <xdr:rowOff>725262</xdr:rowOff>
    </xdr:to>
    <xdr:sp macro="" textlink="">
      <xdr:nvSpPr>
        <xdr:cNvPr id="17" name="Elipse 22">
          <a:extLst>
            <a:ext uri="{FF2B5EF4-FFF2-40B4-BE49-F238E27FC236}">
              <a16:creationId xmlns:a16="http://schemas.microsoft.com/office/drawing/2014/main" id="{00000000-0008-0000-0100-000011000000}"/>
            </a:ext>
          </a:extLst>
        </xdr:cNvPr>
        <xdr:cNvSpPr>
          <a:spLocks noChangeArrowheads="1"/>
        </xdr:cNvSpPr>
      </xdr:nvSpPr>
      <xdr:spPr bwMode="auto">
        <a:xfrm>
          <a:off x="7211786" y="498293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43</xdr:row>
      <xdr:rowOff>408214</xdr:rowOff>
    </xdr:from>
    <xdr:to>
      <xdr:col>5</xdr:col>
      <xdr:colOff>493939</xdr:colOff>
      <xdr:row>43</xdr:row>
      <xdr:rowOff>684439</xdr:rowOff>
    </xdr:to>
    <xdr:sp macro="" textlink="">
      <xdr:nvSpPr>
        <xdr:cNvPr id="18" name="Elipse 22">
          <a:extLst>
            <a:ext uri="{FF2B5EF4-FFF2-40B4-BE49-F238E27FC236}">
              <a16:creationId xmlns:a16="http://schemas.microsoft.com/office/drawing/2014/main" id="{00000000-0008-0000-0100-000012000000}"/>
            </a:ext>
          </a:extLst>
        </xdr:cNvPr>
        <xdr:cNvSpPr>
          <a:spLocks noChangeArrowheads="1"/>
        </xdr:cNvSpPr>
      </xdr:nvSpPr>
      <xdr:spPr bwMode="auto">
        <a:xfrm>
          <a:off x="7987393" y="624295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44</xdr:row>
      <xdr:rowOff>639536</xdr:rowOff>
    </xdr:from>
    <xdr:to>
      <xdr:col>5</xdr:col>
      <xdr:colOff>521154</xdr:colOff>
      <xdr:row>44</xdr:row>
      <xdr:rowOff>915761</xdr:rowOff>
    </xdr:to>
    <xdr:sp macro="" textlink="">
      <xdr:nvSpPr>
        <xdr:cNvPr id="19" name="Elipse 22">
          <a:extLst>
            <a:ext uri="{FF2B5EF4-FFF2-40B4-BE49-F238E27FC236}">
              <a16:creationId xmlns:a16="http://schemas.microsoft.com/office/drawing/2014/main" id="{00000000-0008-0000-0100-000013000000}"/>
            </a:ext>
          </a:extLst>
        </xdr:cNvPr>
        <xdr:cNvSpPr>
          <a:spLocks noChangeArrowheads="1"/>
        </xdr:cNvSpPr>
      </xdr:nvSpPr>
      <xdr:spPr bwMode="auto">
        <a:xfrm>
          <a:off x="7266215" y="620213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258537</xdr:colOff>
      <xdr:row>45</xdr:row>
      <xdr:rowOff>449037</xdr:rowOff>
    </xdr:from>
    <xdr:to>
      <xdr:col>5</xdr:col>
      <xdr:colOff>534762</xdr:colOff>
      <xdr:row>45</xdr:row>
      <xdr:rowOff>725262</xdr:rowOff>
    </xdr:to>
    <xdr:sp macro="" textlink="">
      <xdr:nvSpPr>
        <xdr:cNvPr id="20" name="Elipse 22">
          <a:extLst>
            <a:ext uri="{FF2B5EF4-FFF2-40B4-BE49-F238E27FC236}">
              <a16:creationId xmlns:a16="http://schemas.microsoft.com/office/drawing/2014/main" id="{00000000-0008-0000-0100-000014000000}"/>
            </a:ext>
          </a:extLst>
        </xdr:cNvPr>
        <xdr:cNvSpPr>
          <a:spLocks noChangeArrowheads="1"/>
        </xdr:cNvSpPr>
      </xdr:nvSpPr>
      <xdr:spPr bwMode="auto">
        <a:xfrm>
          <a:off x="7279823" y="634092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214313</xdr:colOff>
      <xdr:row>33</xdr:row>
      <xdr:rowOff>666750</xdr:rowOff>
    </xdr:from>
    <xdr:to>
      <xdr:col>5</xdr:col>
      <xdr:colOff>490538</xdr:colOff>
      <xdr:row>33</xdr:row>
      <xdr:rowOff>942975</xdr:rowOff>
    </xdr:to>
    <xdr:sp macro="" textlink="">
      <xdr:nvSpPr>
        <xdr:cNvPr id="22" name="Elipse 22">
          <a:extLst>
            <a:ext uri="{FF2B5EF4-FFF2-40B4-BE49-F238E27FC236}">
              <a16:creationId xmlns:a16="http://schemas.microsoft.com/office/drawing/2014/main" id="{00000000-0008-0000-0100-000016000000}"/>
            </a:ext>
          </a:extLst>
        </xdr:cNvPr>
        <xdr:cNvSpPr>
          <a:spLocks noChangeArrowheads="1"/>
        </xdr:cNvSpPr>
      </xdr:nvSpPr>
      <xdr:spPr bwMode="auto">
        <a:xfrm>
          <a:off x="7977188" y="553878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198246</xdr:colOff>
      <xdr:row>13</xdr:row>
      <xdr:rowOff>1440065</xdr:rowOff>
    </xdr:from>
    <xdr:to>
      <xdr:col>5</xdr:col>
      <xdr:colOff>474471</xdr:colOff>
      <xdr:row>13</xdr:row>
      <xdr:rowOff>1716290</xdr:rowOff>
    </xdr:to>
    <xdr:sp macro="" textlink="">
      <xdr:nvSpPr>
        <xdr:cNvPr id="23" name="Elipse 22">
          <a:extLst>
            <a:ext uri="{FF2B5EF4-FFF2-40B4-BE49-F238E27FC236}">
              <a16:creationId xmlns:a16="http://schemas.microsoft.com/office/drawing/2014/main" id="{00000000-0008-0000-0100-000017000000}"/>
            </a:ext>
          </a:extLst>
        </xdr:cNvPr>
        <xdr:cNvSpPr>
          <a:spLocks noChangeArrowheads="1"/>
        </xdr:cNvSpPr>
      </xdr:nvSpPr>
      <xdr:spPr bwMode="auto">
        <a:xfrm>
          <a:off x="7219532" y="82028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17</xdr:row>
      <xdr:rowOff>1717221</xdr:rowOff>
    </xdr:from>
    <xdr:to>
      <xdr:col>5</xdr:col>
      <xdr:colOff>466725</xdr:colOff>
      <xdr:row>17</xdr:row>
      <xdr:rowOff>1993446</xdr:rowOff>
    </xdr:to>
    <xdr:sp macro="" textlink="">
      <xdr:nvSpPr>
        <xdr:cNvPr id="21" name="Elipse 22">
          <a:extLst>
            <a:ext uri="{FF2B5EF4-FFF2-40B4-BE49-F238E27FC236}">
              <a16:creationId xmlns:a16="http://schemas.microsoft.com/office/drawing/2014/main" id="{00000000-0008-0000-0100-000015000000}"/>
            </a:ext>
          </a:extLst>
        </xdr:cNvPr>
        <xdr:cNvSpPr>
          <a:spLocks noChangeArrowheads="1"/>
        </xdr:cNvSpPr>
      </xdr:nvSpPr>
      <xdr:spPr bwMode="auto">
        <a:xfrm>
          <a:off x="6877050" y="213387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136072</xdr:colOff>
      <xdr:row>14</xdr:row>
      <xdr:rowOff>2449286</xdr:rowOff>
    </xdr:from>
    <xdr:to>
      <xdr:col>5</xdr:col>
      <xdr:colOff>412297</xdr:colOff>
      <xdr:row>14</xdr:row>
      <xdr:rowOff>2725511</xdr:rowOff>
    </xdr:to>
    <xdr:sp macro="" textlink="">
      <xdr:nvSpPr>
        <xdr:cNvPr id="25" name="Elipse 24">
          <a:extLst>
            <a:ext uri="{FF2B5EF4-FFF2-40B4-BE49-F238E27FC236}">
              <a16:creationId xmlns:a16="http://schemas.microsoft.com/office/drawing/2014/main" id="{E99D0566-A26E-482C-BA84-5739CF232FE1}"/>
            </a:ext>
          </a:extLst>
        </xdr:cNvPr>
        <xdr:cNvSpPr>
          <a:spLocks noChangeArrowheads="1"/>
        </xdr:cNvSpPr>
      </xdr:nvSpPr>
      <xdr:spPr bwMode="auto">
        <a:xfrm>
          <a:off x="7157358" y="124505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27</xdr:row>
      <xdr:rowOff>2517321</xdr:rowOff>
    </xdr:from>
    <xdr:to>
      <xdr:col>5</xdr:col>
      <xdr:colOff>521154</xdr:colOff>
      <xdr:row>27</xdr:row>
      <xdr:rowOff>2793546</xdr:rowOff>
    </xdr:to>
    <xdr:sp macro="" textlink="">
      <xdr:nvSpPr>
        <xdr:cNvPr id="24" name="Elipse 21">
          <a:extLst>
            <a:ext uri="{FF2B5EF4-FFF2-40B4-BE49-F238E27FC236}">
              <a16:creationId xmlns:a16="http://schemas.microsoft.com/office/drawing/2014/main" id="{89009DD9-1983-4E71-ABD3-2C5C00890304}"/>
            </a:ext>
          </a:extLst>
        </xdr:cNvPr>
        <xdr:cNvSpPr>
          <a:spLocks noChangeArrowheads="1"/>
        </xdr:cNvSpPr>
      </xdr:nvSpPr>
      <xdr:spPr bwMode="auto">
        <a:xfrm>
          <a:off x="6898822" y="37201928"/>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193675</xdr:colOff>
      <xdr:row>6</xdr:row>
      <xdr:rowOff>974725</xdr:rowOff>
    </xdr:from>
    <xdr:to>
      <xdr:col>5</xdr:col>
      <xdr:colOff>469900</xdr:colOff>
      <xdr:row>6</xdr:row>
      <xdr:rowOff>1250950</xdr:rowOff>
    </xdr:to>
    <xdr:sp macro="" textlink="">
      <xdr:nvSpPr>
        <xdr:cNvPr id="3" name="Elipse 22">
          <a:extLst>
            <a:ext uri="{FF2B5EF4-FFF2-40B4-BE49-F238E27FC236}">
              <a16:creationId xmlns:a16="http://schemas.microsoft.com/office/drawing/2014/main" id="{00000000-0008-0000-0300-000003000000}"/>
            </a:ext>
          </a:extLst>
        </xdr:cNvPr>
        <xdr:cNvSpPr>
          <a:spLocks noChangeArrowheads="1"/>
        </xdr:cNvSpPr>
      </xdr:nvSpPr>
      <xdr:spPr bwMode="auto">
        <a:xfrm>
          <a:off x="7868104" y="293415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11</xdr:row>
      <xdr:rowOff>1156606</xdr:rowOff>
    </xdr:from>
    <xdr:to>
      <xdr:col>5</xdr:col>
      <xdr:colOff>466725</xdr:colOff>
      <xdr:row>11</xdr:row>
      <xdr:rowOff>1432831</xdr:rowOff>
    </xdr:to>
    <xdr:sp macro="" textlink="">
      <xdr:nvSpPr>
        <xdr:cNvPr id="6" name="Elipse 22">
          <a:extLst>
            <a:ext uri="{FF2B5EF4-FFF2-40B4-BE49-F238E27FC236}">
              <a16:creationId xmlns:a16="http://schemas.microsoft.com/office/drawing/2014/main" id="{00000000-0008-0000-0300-000006000000}"/>
            </a:ext>
          </a:extLst>
        </xdr:cNvPr>
        <xdr:cNvSpPr>
          <a:spLocks noChangeArrowheads="1"/>
        </xdr:cNvSpPr>
      </xdr:nvSpPr>
      <xdr:spPr bwMode="auto">
        <a:xfrm>
          <a:off x="7864929" y="1445078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13</xdr:row>
      <xdr:rowOff>381001</xdr:rowOff>
    </xdr:from>
    <xdr:to>
      <xdr:col>5</xdr:col>
      <xdr:colOff>480332</xdr:colOff>
      <xdr:row>13</xdr:row>
      <xdr:rowOff>657226</xdr:rowOff>
    </xdr:to>
    <xdr:sp macro="" textlink="">
      <xdr:nvSpPr>
        <xdr:cNvPr id="7" name="Elipse 22">
          <a:extLst>
            <a:ext uri="{FF2B5EF4-FFF2-40B4-BE49-F238E27FC236}">
              <a16:creationId xmlns:a16="http://schemas.microsoft.com/office/drawing/2014/main" id="{00000000-0008-0000-0300-000007000000}"/>
            </a:ext>
          </a:extLst>
        </xdr:cNvPr>
        <xdr:cNvSpPr>
          <a:spLocks noChangeArrowheads="1"/>
        </xdr:cNvSpPr>
      </xdr:nvSpPr>
      <xdr:spPr bwMode="auto">
        <a:xfrm>
          <a:off x="7878536" y="166007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15</xdr:row>
      <xdr:rowOff>762000</xdr:rowOff>
    </xdr:from>
    <xdr:to>
      <xdr:col>5</xdr:col>
      <xdr:colOff>493939</xdr:colOff>
      <xdr:row>15</xdr:row>
      <xdr:rowOff>1038225</xdr:rowOff>
    </xdr:to>
    <xdr:sp macro="" textlink="">
      <xdr:nvSpPr>
        <xdr:cNvPr id="13" name="Elipse 22">
          <a:extLst>
            <a:ext uri="{FF2B5EF4-FFF2-40B4-BE49-F238E27FC236}">
              <a16:creationId xmlns:a16="http://schemas.microsoft.com/office/drawing/2014/main" id="{00000000-0008-0000-0300-00000D000000}"/>
            </a:ext>
          </a:extLst>
        </xdr:cNvPr>
        <xdr:cNvSpPr>
          <a:spLocks noChangeArrowheads="1"/>
        </xdr:cNvSpPr>
      </xdr:nvSpPr>
      <xdr:spPr bwMode="auto">
        <a:xfrm>
          <a:off x="7892143" y="21812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176892</xdr:colOff>
      <xdr:row>29</xdr:row>
      <xdr:rowOff>571500</xdr:rowOff>
    </xdr:from>
    <xdr:to>
      <xdr:col>5</xdr:col>
      <xdr:colOff>462642</xdr:colOff>
      <xdr:row>29</xdr:row>
      <xdr:rowOff>830036</xdr:rowOff>
    </xdr:to>
    <xdr:sp macro="" textlink="">
      <xdr:nvSpPr>
        <xdr:cNvPr id="15" name="Elipse 22">
          <a:extLst>
            <a:ext uri="{FF2B5EF4-FFF2-40B4-BE49-F238E27FC236}">
              <a16:creationId xmlns:a16="http://schemas.microsoft.com/office/drawing/2014/main" id="{00000000-0008-0000-0300-00000F000000}"/>
            </a:ext>
          </a:extLst>
        </xdr:cNvPr>
        <xdr:cNvSpPr>
          <a:spLocks noChangeArrowheads="1"/>
        </xdr:cNvSpPr>
      </xdr:nvSpPr>
      <xdr:spPr bwMode="auto">
        <a:xfrm>
          <a:off x="7851321" y="54033964"/>
          <a:ext cx="285750" cy="258536"/>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42</xdr:row>
      <xdr:rowOff>789214</xdr:rowOff>
    </xdr:from>
    <xdr:to>
      <xdr:col>5</xdr:col>
      <xdr:colOff>453118</xdr:colOff>
      <xdr:row>42</xdr:row>
      <xdr:rowOff>1065439</xdr:rowOff>
    </xdr:to>
    <xdr:sp macro="" textlink="">
      <xdr:nvSpPr>
        <xdr:cNvPr id="16" name="Elipse 22">
          <a:extLst>
            <a:ext uri="{FF2B5EF4-FFF2-40B4-BE49-F238E27FC236}">
              <a16:creationId xmlns:a16="http://schemas.microsoft.com/office/drawing/2014/main" id="{00000000-0008-0000-0300-000010000000}"/>
            </a:ext>
          </a:extLst>
        </xdr:cNvPr>
        <xdr:cNvSpPr>
          <a:spLocks noChangeArrowheads="1"/>
        </xdr:cNvSpPr>
      </xdr:nvSpPr>
      <xdr:spPr bwMode="auto">
        <a:xfrm>
          <a:off x="6721929" y="6387192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182940</xdr:colOff>
      <xdr:row>43</xdr:row>
      <xdr:rowOff>615345</xdr:rowOff>
    </xdr:from>
    <xdr:to>
      <xdr:col>5</xdr:col>
      <xdr:colOff>459165</xdr:colOff>
      <xdr:row>43</xdr:row>
      <xdr:rowOff>891570</xdr:rowOff>
    </xdr:to>
    <xdr:sp macro="" textlink="">
      <xdr:nvSpPr>
        <xdr:cNvPr id="17" name="Elipse 22">
          <a:extLst>
            <a:ext uri="{FF2B5EF4-FFF2-40B4-BE49-F238E27FC236}">
              <a16:creationId xmlns:a16="http://schemas.microsoft.com/office/drawing/2014/main" id="{00000000-0008-0000-0300-000011000000}"/>
            </a:ext>
          </a:extLst>
        </xdr:cNvPr>
        <xdr:cNvSpPr>
          <a:spLocks noChangeArrowheads="1"/>
        </xdr:cNvSpPr>
      </xdr:nvSpPr>
      <xdr:spPr bwMode="auto">
        <a:xfrm>
          <a:off x="6727976" y="6552141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44</xdr:row>
      <xdr:rowOff>802822</xdr:rowOff>
    </xdr:from>
    <xdr:to>
      <xdr:col>5</xdr:col>
      <xdr:colOff>521154</xdr:colOff>
      <xdr:row>44</xdr:row>
      <xdr:rowOff>1079047</xdr:rowOff>
    </xdr:to>
    <xdr:sp macro="" textlink="">
      <xdr:nvSpPr>
        <xdr:cNvPr id="18" name="Elipse 22">
          <a:extLst>
            <a:ext uri="{FF2B5EF4-FFF2-40B4-BE49-F238E27FC236}">
              <a16:creationId xmlns:a16="http://schemas.microsoft.com/office/drawing/2014/main" id="{00000000-0008-0000-0300-000012000000}"/>
            </a:ext>
          </a:extLst>
        </xdr:cNvPr>
        <xdr:cNvSpPr>
          <a:spLocks noChangeArrowheads="1"/>
        </xdr:cNvSpPr>
      </xdr:nvSpPr>
      <xdr:spPr bwMode="auto">
        <a:xfrm>
          <a:off x="6789965" y="6743700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53</xdr:row>
      <xdr:rowOff>421822</xdr:rowOff>
    </xdr:from>
    <xdr:to>
      <xdr:col>5</xdr:col>
      <xdr:colOff>493939</xdr:colOff>
      <xdr:row>53</xdr:row>
      <xdr:rowOff>698047</xdr:rowOff>
    </xdr:to>
    <xdr:sp macro="" textlink="">
      <xdr:nvSpPr>
        <xdr:cNvPr id="19" name="Elipse 22">
          <a:extLst>
            <a:ext uri="{FF2B5EF4-FFF2-40B4-BE49-F238E27FC236}">
              <a16:creationId xmlns:a16="http://schemas.microsoft.com/office/drawing/2014/main" id="{00000000-0008-0000-0300-000013000000}"/>
            </a:ext>
          </a:extLst>
        </xdr:cNvPr>
        <xdr:cNvSpPr>
          <a:spLocks noChangeArrowheads="1"/>
        </xdr:cNvSpPr>
      </xdr:nvSpPr>
      <xdr:spPr bwMode="auto">
        <a:xfrm>
          <a:off x="6762750" y="90147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248330</xdr:colOff>
      <xdr:row>55</xdr:row>
      <xdr:rowOff>802822</xdr:rowOff>
    </xdr:from>
    <xdr:to>
      <xdr:col>5</xdr:col>
      <xdr:colOff>524555</xdr:colOff>
      <xdr:row>55</xdr:row>
      <xdr:rowOff>1079047</xdr:rowOff>
    </xdr:to>
    <xdr:sp macro="" textlink="">
      <xdr:nvSpPr>
        <xdr:cNvPr id="20" name="Elipse 22">
          <a:extLst>
            <a:ext uri="{FF2B5EF4-FFF2-40B4-BE49-F238E27FC236}">
              <a16:creationId xmlns:a16="http://schemas.microsoft.com/office/drawing/2014/main" id="{00000000-0008-0000-0300-000014000000}"/>
            </a:ext>
          </a:extLst>
        </xdr:cNvPr>
        <xdr:cNvSpPr>
          <a:spLocks noChangeArrowheads="1"/>
        </xdr:cNvSpPr>
      </xdr:nvSpPr>
      <xdr:spPr bwMode="auto">
        <a:xfrm>
          <a:off x="6793366" y="946512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190501</xdr:colOff>
      <xdr:row>70</xdr:row>
      <xdr:rowOff>489858</xdr:rowOff>
    </xdr:from>
    <xdr:to>
      <xdr:col>5</xdr:col>
      <xdr:colOff>449036</xdr:colOff>
      <xdr:row>70</xdr:row>
      <xdr:rowOff>762000</xdr:rowOff>
    </xdr:to>
    <xdr:sp macro="" textlink="">
      <xdr:nvSpPr>
        <xdr:cNvPr id="21" name="Elipse 22">
          <a:extLst>
            <a:ext uri="{FF2B5EF4-FFF2-40B4-BE49-F238E27FC236}">
              <a16:creationId xmlns:a16="http://schemas.microsoft.com/office/drawing/2014/main" id="{00000000-0008-0000-0300-000015000000}"/>
            </a:ext>
          </a:extLst>
        </xdr:cNvPr>
        <xdr:cNvSpPr>
          <a:spLocks noChangeArrowheads="1"/>
        </xdr:cNvSpPr>
      </xdr:nvSpPr>
      <xdr:spPr bwMode="auto">
        <a:xfrm>
          <a:off x="7864930" y="116150572"/>
          <a:ext cx="258535" cy="27214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71</xdr:row>
      <xdr:rowOff>544286</xdr:rowOff>
    </xdr:from>
    <xdr:to>
      <xdr:col>5</xdr:col>
      <xdr:colOff>439510</xdr:colOff>
      <xdr:row>71</xdr:row>
      <xdr:rowOff>820511</xdr:rowOff>
    </xdr:to>
    <xdr:sp macro="" textlink="">
      <xdr:nvSpPr>
        <xdr:cNvPr id="22" name="Elipse 22">
          <a:extLst>
            <a:ext uri="{FF2B5EF4-FFF2-40B4-BE49-F238E27FC236}">
              <a16:creationId xmlns:a16="http://schemas.microsoft.com/office/drawing/2014/main" id="{00000000-0008-0000-0300-000016000000}"/>
            </a:ext>
          </a:extLst>
        </xdr:cNvPr>
        <xdr:cNvSpPr>
          <a:spLocks noChangeArrowheads="1"/>
        </xdr:cNvSpPr>
      </xdr:nvSpPr>
      <xdr:spPr bwMode="auto">
        <a:xfrm>
          <a:off x="8191499" y="1014140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204106</xdr:colOff>
      <xdr:row>18</xdr:row>
      <xdr:rowOff>653144</xdr:rowOff>
    </xdr:from>
    <xdr:to>
      <xdr:col>5</xdr:col>
      <xdr:colOff>480331</xdr:colOff>
      <xdr:row>18</xdr:row>
      <xdr:rowOff>929369</xdr:rowOff>
    </xdr:to>
    <xdr:sp macro="" textlink="">
      <xdr:nvSpPr>
        <xdr:cNvPr id="24" name="Elipse 22">
          <a:extLst>
            <a:ext uri="{FF2B5EF4-FFF2-40B4-BE49-F238E27FC236}">
              <a16:creationId xmlns:a16="http://schemas.microsoft.com/office/drawing/2014/main" id="{00000000-0008-0000-0300-000018000000}"/>
            </a:ext>
          </a:extLst>
        </xdr:cNvPr>
        <xdr:cNvSpPr>
          <a:spLocks noChangeArrowheads="1"/>
        </xdr:cNvSpPr>
      </xdr:nvSpPr>
      <xdr:spPr bwMode="auto">
        <a:xfrm>
          <a:off x="6749142" y="303303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182940</xdr:colOff>
      <xdr:row>19</xdr:row>
      <xdr:rowOff>707572</xdr:rowOff>
    </xdr:from>
    <xdr:to>
      <xdr:col>5</xdr:col>
      <xdr:colOff>459165</xdr:colOff>
      <xdr:row>19</xdr:row>
      <xdr:rowOff>983797</xdr:rowOff>
    </xdr:to>
    <xdr:sp macro="" textlink="">
      <xdr:nvSpPr>
        <xdr:cNvPr id="25" name="Elipse 22">
          <a:extLst>
            <a:ext uri="{FF2B5EF4-FFF2-40B4-BE49-F238E27FC236}">
              <a16:creationId xmlns:a16="http://schemas.microsoft.com/office/drawing/2014/main" id="{00000000-0008-0000-0300-000019000000}"/>
            </a:ext>
          </a:extLst>
        </xdr:cNvPr>
        <xdr:cNvSpPr>
          <a:spLocks noChangeArrowheads="1"/>
        </xdr:cNvSpPr>
      </xdr:nvSpPr>
      <xdr:spPr bwMode="auto">
        <a:xfrm>
          <a:off x="6727976" y="319495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21</xdr:row>
      <xdr:rowOff>816429</xdr:rowOff>
    </xdr:from>
    <xdr:to>
      <xdr:col>5</xdr:col>
      <xdr:colOff>507546</xdr:colOff>
      <xdr:row>21</xdr:row>
      <xdr:rowOff>1092654</xdr:rowOff>
    </xdr:to>
    <xdr:sp macro="" textlink="">
      <xdr:nvSpPr>
        <xdr:cNvPr id="27" name="Elipse 22">
          <a:extLst>
            <a:ext uri="{FF2B5EF4-FFF2-40B4-BE49-F238E27FC236}">
              <a16:creationId xmlns:a16="http://schemas.microsoft.com/office/drawing/2014/main" id="{00000000-0008-0000-0300-00001B000000}"/>
            </a:ext>
          </a:extLst>
        </xdr:cNvPr>
        <xdr:cNvSpPr>
          <a:spLocks noChangeArrowheads="1"/>
        </xdr:cNvSpPr>
      </xdr:nvSpPr>
      <xdr:spPr bwMode="auto">
        <a:xfrm>
          <a:off x="6776357" y="304663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190499</xdr:colOff>
      <xdr:row>22</xdr:row>
      <xdr:rowOff>353787</xdr:rowOff>
    </xdr:from>
    <xdr:to>
      <xdr:col>5</xdr:col>
      <xdr:colOff>466724</xdr:colOff>
      <xdr:row>22</xdr:row>
      <xdr:rowOff>630012</xdr:rowOff>
    </xdr:to>
    <xdr:sp macro="" textlink="">
      <xdr:nvSpPr>
        <xdr:cNvPr id="28" name="Elipse 22">
          <a:extLst>
            <a:ext uri="{FF2B5EF4-FFF2-40B4-BE49-F238E27FC236}">
              <a16:creationId xmlns:a16="http://schemas.microsoft.com/office/drawing/2014/main" id="{00000000-0008-0000-0300-00001C000000}"/>
            </a:ext>
          </a:extLst>
        </xdr:cNvPr>
        <xdr:cNvSpPr>
          <a:spLocks noChangeArrowheads="1"/>
        </xdr:cNvSpPr>
      </xdr:nvSpPr>
      <xdr:spPr bwMode="auto">
        <a:xfrm>
          <a:off x="6735535" y="363038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26</xdr:row>
      <xdr:rowOff>816428</xdr:rowOff>
    </xdr:from>
    <xdr:to>
      <xdr:col>5</xdr:col>
      <xdr:colOff>480332</xdr:colOff>
      <xdr:row>26</xdr:row>
      <xdr:rowOff>1092653</xdr:rowOff>
    </xdr:to>
    <xdr:sp macro="" textlink="">
      <xdr:nvSpPr>
        <xdr:cNvPr id="32" name="Elipse 22">
          <a:extLst>
            <a:ext uri="{FF2B5EF4-FFF2-40B4-BE49-F238E27FC236}">
              <a16:creationId xmlns:a16="http://schemas.microsoft.com/office/drawing/2014/main" id="{00000000-0008-0000-0300-000020000000}"/>
            </a:ext>
          </a:extLst>
        </xdr:cNvPr>
        <xdr:cNvSpPr>
          <a:spLocks noChangeArrowheads="1"/>
        </xdr:cNvSpPr>
      </xdr:nvSpPr>
      <xdr:spPr bwMode="auto">
        <a:xfrm>
          <a:off x="6749143" y="413793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206829</xdr:colOff>
      <xdr:row>46</xdr:row>
      <xdr:rowOff>533398</xdr:rowOff>
    </xdr:from>
    <xdr:to>
      <xdr:col>5</xdr:col>
      <xdr:colOff>483054</xdr:colOff>
      <xdr:row>46</xdr:row>
      <xdr:rowOff>809623</xdr:rowOff>
    </xdr:to>
    <xdr:sp macro="" textlink="">
      <xdr:nvSpPr>
        <xdr:cNvPr id="35" name="Elipse 22">
          <a:extLst>
            <a:ext uri="{FF2B5EF4-FFF2-40B4-BE49-F238E27FC236}">
              <a16:creationId xmlns:a16="http://schemas.microsoft.com/office/drawing/2014/main" id="{00000000-0008-0000-0300-000023000000}"/>
            </a:ext>
          </a:extLst>
        </xdr:cNvPr>
        <xdr:cNvSpPr>
          <a:spLocks noChangeArrowheads="1"/>
        </xdr:cNvSpPr>
      </xdr:nvSpPr>
      <xdr:spPr bwMode="auto">
        <a:xfrm>
          <a:off x="8235043" y="722838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54</xdr:row>
      <xdr:rowOff>1115787</xdr:rowOff>
    </xdr:from>
    <xdr:to>
      <xdr:col>5</xdr:col>
      <xdr:colOff>507546</xdr:colOff>
      <xdr:row>54</xdr:row>
      <xdr:rowOff>1353912</xdr:rowOff>
    </xdr:to>
    <xdr:sp macro="" textlink="">
      <xdr:nvSpPr>
        <xdr:cNvPr id="39" name="Elipse 22">
          <a:extLst>
            <a:ext uri="{FF2B5EF4-FFF2-40B4-BE49-F238E27FC236}">
              <a16:creationId xmlns:a16="http://schemas.microsoft.com/office/drawing/2014/main" id="{00000000-0008-0000-0300-000027000000}"/>
            </a:ext>
          </a:extLst>
        </xdr:cNvPr>
        <xdr:cNvSpPr>
          <a:spLocks noChangeArrowheads="1"/>
        </xdr:cNvSpPr>
      </xdr:nvSpPr>
      <xdr:spPr bwMode="auto">
        <a:xfrm>
          <a:off x="6776357" y="91970680"/>
          <a:ext cx="276225" cy="2381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204108</xdr:colOff>
      <xdr:row>56</xdr:row>
      <xdr:rowOff>857249</xdr:rowOff>
    </xdr:from>
    <xdr:to>
      <xdr:col>5</xdr:col>
      <xdr:colOff>480333</xdr:colOff>
      <xdr:row>56</xdr:row>
      <xdr:rowOff>1133474</xdr:rowOff>
    </xdr:to>
    <xdr:sp macro="" textlink="">
      <xdr:nvSpPr>
        <xdr:cNvPr id="40" name="Elipse 22">
          <a:extLst>
            <a:ext uri="{FF2B5EF4-FFF2-40B4-BE49-F238E27FC236}">
              <a16:creationId xmlns:a16="http://schemas.microsoft.com/office/drawing/2014/main" id="{00000000-0008-0000-0300-000028000000}"/>
            </a:ext>
          </a:extLst>
        </xdr:cNvPr>
        <xdr:cNvSpPr>
          <a:spLocks noChangeArrowheads="1"/>
        </xdr:cNvSpPr>
      </xdr:nvSpPr>
      <xdr:spPr bwMode="auto">
        <a:xfrm>
          <a:off x="6749144" y="9598478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221116</xdr:colOff>
      <xdr:row>57</xdr:row>
      <xdr:rowOff>908276</xdr:rowOff>
    </xdr:from>
    <xdr:to>
      <xdr:col>5</xdr:col>
      <xdr:colOff>497341</xdr:colOff>
      <xdr:row>57</xdr:row>
      <xdr:rowOff>1184501</xdr:rowOff>
    </xdr:to>
    <xdr:sp macro="" textlink="">
      <xdr:nvSpPr>
        <xdr:cNvPr id="41" name="Elipse 22">
          <a:extLst>
            <a:ext uri="{FF2B5EF4-FFF2-40B4-BE49-F238E27FC236}">
              <a16:creationId xmlns:a16="http://schemas.microsoft.com/office/drawing/2014/main" id="{00000000-0008-0000-0300-000029000000}"/>
            </a:ext>
          </a:extLst>
        </xdr:cNvPr>
        <xdr:cNvSpPr>
          <a:spLocks noChangeArrowheads="1"/>
        </xdr:cNvSpPr>
      </xdr:nvSpPr>
      <xdr:spPr bwMode="auto">
        <a:xfrm>
          <a:off x="6766152" y="9887970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59</xdr:row>
      <xdr:rowOff>557894</xdr:rowOff>
    </xdr:from>
    <xdr:to>
      <xdr:col>5</xdr:col>
      <xdr:colOff>480332</xdr:colOff>
      <xdr:row>59</xdr:row>
      <xdr:rowOff>834119</xdr:rowOff>
    </xdr:to>
    <xdr:sp macro="" textlink="">
      <xdr:nvSpPr>
        <xdr:cNvPr id="45" name="Elipse 22">
          <a:extLst>
            <a:ext uri="{FF2B5EF4-FFF2-40B4-BE49-F238E27FC236}">
              <a16:creationId xmlns:a16="http://schemas.microsoft.com/office/drawing/2014/main" id="{00000000-0008-0000-0300-00002D000000}"/>
            </a:ext>
          </a:extLst>
        </xdr:cNvPr>
        <xdr:cNvSpPr>
          <a:spLocks noChangeArrowheads="1"/>
        </xdr:cNvSpPr>
      </xdr:nvSpPr>
      <xdr:spPr bwMode="auto">
        <a:xfrm>
          <a:off x="6749143" y="1104763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217713</xdr:colOff>
      <xdr:row>61</xdr:row>
      <xdr:rowOff>408214</xdr:rowOff>
    </xdr:from>
    <xdr:to>
      <xdr:col>5</xdr:col>
      <xdr:colOff>493938</xdr:colOff>
      <xdr:row>61</xdr:row>
      <xdr:rowOff>684439</xdr:rowOff>
    </xdr:to>
    <xdr:sp macro="" textlink="">
      <xdr:nvSpPr>
        <xdr:cNvPr id="47" name="Elipse 22">
          <a:extLst>
            <a:ext uri="{FF2B5EF4-FFF2-40B4-BE49-F238E27FC236}">
              <a16:creationId xmlns:a16="http://schemas.microsoft.com/office/drawing/2014/main" id="{00000000-0008-0000-0300-00002F000000}"/>
            </a:ext>
          </a:extLst>
        </xdr:cNvPr>
        <xdr:cNvSpPr>
          <a:spLocks noChangeArrowheads="1"/>
        </xdr:cNvSpPr>
      </xdr:nvSpPr>
      <xdr:spPr bwMode="auto">
        <a:xfrm>
          <a:off x="6762749" y="10707460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62</xdr:row>
      <xdr:rowOff>517072</xdr:rowOff>
    </xdr:from>
    <xdr:to>
      <xdr:col>5</xdr:col>
      <xdr:colOff>480332</xdr:colOff>
      <xdr:row>62</xdr:row>
      <xdr:rowOff>793297</xdr:rowOff>
    </xdr:to>
    <xdr:sp macro="" textlink="">
      <xdr:nvSpPr>
        <xdr:cNvPr id="48" name="Elipse 22">
          <a:extLst>
            <a:ext uri="{FF2B5EF4-FFF2-40B4-BE49-F238E27FC236}">
              <a16:creationId xmlns:a16="http://schemas.microsoft.com/office/drawing/2014/main" id="{00000000-0008-0000-0300-000030000000}"/>
            </a:ext>
          </a:extLst>
        </xdr:cNvPr>
        <xdr:cNvSpPr>
          <a:spLocks noChangeArrowheads="1"/>
        </xdr:cNvSpPr>
      </xdr:nvSpPr>
      <xdr:spPr bwMode="auto">
        <a:xfrm>
          <a:off x="8232321" y="1023257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64</xdr:row>
      <xdr:rowOff>381001</xdr:rowOff>
    </xdr:from>
    <xdr:to>
      <xdr:col>5</xdr:col>
      <xdr:colOff>507546</xdr:colOff>
      <xdr:row>64</xdr:row>
      <xdr:rowOff>657226</xdr:rowOff>
    </xdr:to>
    <xdr:sp macro="" textlink="">
      <xdr:nvSpPr>
        <xdr:cNvPr id="50" name="Elipse 22">
          <a:extLst>
            <a:ext uri="{FF2B5EF4-FFF2-40B4-BE49-F238E27FC236}">
              <a16:creationId xmlns:a16="http://schemas.microsoft.com/office/drawing/2014/main" id="{00000000-0008-0000-0300-000032000000}"/>
            </a:ext>
          </a:extLst>
        </xdr:cNvPr>
        <xdr:cNvSpPr>
          <a:spLocks noChangeArrowheads="1"/>
        </xdr:cNvSpPr>
      </xdr:nvSpPr>
      <xdr:spPr bwMode="auto">
        <a:xfrm>
          <a:off x="7905750" y="10161814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204106</xdr:colOff>
      <xdr:row>65</xdr:row>
      <xdr:rowOff>612333</xdr:rowOff>
    </xdr:from>
    <xdr:to>
      <xdr:col>5</xdr:col>
      <xdr:colOff>480331</xdr:colOff>
      <xdr:row>65</xdr:row>
      <xdr:rowOff>888558</xdr:rowOff>
    </xdr:to>
    <xdr:sp macro="" textlink="">
      <xdr:nvSpPr>
        <xdr:cNvPr id="51" name="Elipse 22">
          <a:extLst>
            <a:ext uri="{FF2B5EF4-FFF2-40B4-BE49-F238E27FC236}">
              <a16:creationId xmlns:a16="http://schemas.microsoft.com/office/drawing/2014/main" id="{00000000-0008-0000-0300-000033000000}"/>
            </a:ext>
          </a:extLst>
        </xdr:cNvPr>
        <xdr:cNvSpPr>
          <a:spLocks noChangeArrowheads="1"/>
        </xdr:cNvSpPr>
      </xdr:nvSpPr>
      <xdr:spPr bwMode="auto">
        <a:xfrm>
          <a:off x="8250463" y="1038996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66</xdr:row>
      <xdr:rowOff>381000</xdr:rowOff>
    </xdr:from>
    <xdr:to>
      <xdr:col>5</xdr:col>
      <xdr:colOff>453118</xdr:colOff>
      <xdr:row>66</xdr:row>
      <xdr:rowOff>657225</xdr:rowOff>
    </xdr:to>
    <xdr:sp macro="" textlink="">
      <xdr:nvSpPr>
        <xdr:cNvPr id="52" name="Elipse 22">
          <a:extLst>
            <a:ext uri="{FF2B5EF4-FFF2-40B4-BE49-F238E27FC236}">
              <a16:creationId xmlns:a16="http://schemas.microsoft.com/office/drawing/2014/main" id="{00000000-0008-0000-0300-000034000000}"/>
            </a:ext>
          </a:extLst>
        </xdr:cNvPr>
        <xdr:cNvSpPr>
          <a:spLocks noChangeArrowheads="1"/>
        </xdr:cNvSpPr>
      </xdr:nvSpPr>
      <xdr:spPr bwMode="auto">
        <a:xfrm>
          <a:off x="8205107" y="1151844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67</xdr:row>
      <xdr:rowOff>476250</xdr:rowOff>
    </xdr:from>
    <xdr:to>
      <xdr:col>5</xdr:col>
      <xdr:colOff>480332</xdr:colOff>
      <xdr:row>67</xdr:row>
      <xdr:rowOff>752475</xdr:rowOff>
    </xdr:to>
    <xdr:sp macro="" textlink="">
      <xdr:nvSpPr>
        <xdr:cNvPr id="53" name="Elipse 22">
          <a:extLst>
            <a:ext uri="{FF2B5EF4-FFF2-40B4-BE49-F238E27FC236}">
              <a16:creationId xmlns:a16="http://schemas.microsoft.com/office/drawing/2014/main" id="{00000000-0008-0000-0300-000035000000}"/>
            </a:ext>
          </a:extLst>
        </xdr:cNvPr>
        <xdr:cNvSpPr>
          <a:spLocks noChangeArrowheads="1"/>
        </xdr:cNvSpPr>
      </xdr:nvSpPr>
      <xdr:spPr bwMode="auto">
        <a:xfrm>
          <a:off x="7878536" y="110163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68</xdr:row>
      <xdr:rowOff>1224643</xdr:rowOff>
    </xdr:from>
    <xdr:to>
      <xdr:col>5</xdr:col>
      <xdr:colOff>453118</xdr:colOff>
      <xdr:row>68</xdr:row>
      <xdr:rowOff>1500868</xdr:rowOff>
    </xdr:to>
    <xdr:sp macro="" textlink="">
      <xdr:nvSpPr>
        <xdr:cNvPr id="54" name="Elipse 22">
          <a:extLst>
            <a:ext uri="{FF2B5EF4-FFF2-40B4-BE49-F238E27FC236}">
              <a16:creationId xmlns:a16="http://schemas.microsoft.com/office/drawing/2014/main" id="{00000000-0008-0000-0300-000036000000}"/>
            </a:ext>
          </a:extLst>
        </xdr:cNvPr>
        <xdr:cNvSpPr>
          <a:spLocks noChangeArrowheads="1"/>
        </xdr:cNvSpPr>
      </xdr:nvSpPr>
      <xdr:spPr bwMode="auto">
        <a:xfrm>
          <a:off x="6721929" y="1166268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69</xdr:row>
      <xdr:rowOff>1156606</xdr:rowOff>
    </xdr:from>
    <xdr:to>
      <xdr:col>5</xdr:col>
      <xdr:colOff>521154</xdr:colOff>
      <xdr:row>69</xdr:row>
      <xdr:rowOff>1432831</xdr:rowOff>
    </xdr:to>
    <xdr:sp macro="" textlink="">
      <xdr:nvSpPr>
        <xdr:cNvPr id="55" name="Elipse 22">
          <a:extLst>
            <a:ext uri="{FF2B5EF4-FFF2-40B4-BE49-F238E27FC236}">
              <a16:creationId xmlns:a16="http://schemas.microsoft.com/office/drawing/2014/main" id="{00000000-0008-0000-0300-000037000000}"/>
            </a:ext>
          </a:extLst>
        </xdr:cNvPr>
        <xdr:cNvSpPr>
          <a:spLocks noChangeArrowheads="1"/>
        </xdr:cNvSpPr>
      </xdr:nvSpPr>
      <xdr:spPr bwMode="auto">
        <a:xfrm>
          <a:off x="6789965" y="11925299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74</xdr:row>
      <xdr:rowOff>571500</xdr:rowOff>
    </xdr:from>
    <xdr:to>
      <xdr:col>5</xdr:col>
      <xdr:colOff>493940</xdr:colOff>
      <xdr:row>74</xdr:row>
      <xdr:rowOff>847725</xdr:rowOff>
    </xdr:to>
    <xdr:sp macro="" textlink="">
      <xdr:nvSpPr>
        <xdr:cNvPr id="56" name="Elipse 22">
          <a:extLst>
            <a:ext uri="{FF2B5EF4-FFF2-40B4-BE49-F238E27FC236}">
              <a16:creationId xmlns:a16="http://schemas.microsoft.com/office/drawing/2014/main" id="{00000000-0008-0000-0300-000038000000}"/>
            </a:ext>
          </a:extLst>
        </xdr:cNvPr>
        <xdr:cNvSpPr>
          <a:spLocks noChangeArrowheads="1"/>
        </xdr:cNvSpPr>
      </xdr:nvSpPr>
      <xdr:spPr bwMode="auto">
        <a:xfrm>
          <a:off x="6762751" y="124777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79</xdr:row>
      <xdr:rowOff>816429</xdr:rowOff>
    </xdr:from>
    <xdr:to>
      <xdr:col>5</xdr:col>
      <xdr:colOff>480332</xdr:colOff>
      <xdr:row>79</xdr:row>
      <xdr:rowOff>1092654</xdr:rowOff>
    </xdr:to>
    <xdr:sp macro="" textlink="">
      <xdr:nvSpPr>
        <xdr:cNvPr id="62" name="Elipse 22">
          <a:extLst>
            <a:ext uri="{FF2B5EF4-FFF2-40B4-BE49-F238E27FC236}">
              <a16:creationId xmlns:a16="http://schemas.microsoft.com/office/drawing/2014/main" id="{00000000-0008-0000-0300-00003E000000}"/>
            </a:ext>
          </a:extLst>
        </xdr:cNvPr>
        <xdr:cNvSpPr>
          <a:spLocks noChangeArrowheads="1"/>
        </xdr:cNvSpPr>
      </xdr:nvSpPr>
      <xdr:spPr bwMode="auto">
        <a:xfrm>
          <a:off x="8232321" y="1363027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163287</xdr:colOff>
      <xdr:row>82</xdr:row>
      <xdr:rowOff>1034145</xdr:rowOff>
    </xdr:from>
    <xdr:to>
      <xdr:col>5</xdr:col>
      <xdr:colOff>439512</xdr:colOff>
      <xdr:row>82</xdr:row>
      <xdr:rowOff>1291320</xdr:rowOff>
    </xdr:to>
    <xdr:sp macro="" textlink="">
      <xdr:nvSpPr>
        <xdr:cNvPr id="63" name="Elipse 22">
          <a:extLst>
            <a:ext uri="{FF2B5EF4-FFF2-40B4-BE49-F238E27FC236}">
              <a16:creationId xmlns:a16="http://schemas.microsoft.com/office/drawing/2014/main" id="{00000000-0008-0000-0300-00003F000000}"/>
            </a:ext>
          </a:extLst>
        </xdr:cNvPr>
        <xdr:cNvSpPr>
          <a:spLocks noChangeArrowheads="1"/>
        </xdr:cNvSpPr>
      </xdr:nvSpPr>
      <xdr:spPr bwMode="auto">
        <a:xfrm>
          <a:off x="6708323" y="132016502"/>
          <a:ext cx="276225" cy="25717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83</xdr:row>
      <xdr:rowOff>1224642</xdr:rowOff>
    </xdr:from>
    <xdr:to>
      <xdr:col>5</xdr:col>
      <xdr:colOff>480332</xdr:colOff>
      <xdr:row>83</xdr:row>
      <xdr:rowOff>1500867</xdr:rowOff>
    </xdr:to>
    <xdr:sp macro="" textlink="">
      <xdr:nvSpPr>
        <xdr:cNvPr id="64" name="Elipse 22">
          <a:extLst>
            <a:ext uri="{FF2B5EF4-FFF2-40B4-BE49-F238E27FC236}">
              <a16:creationId xmlns:a16="http://schemas.microsoft.com/office/drawing/2014/main" id="{00000000-0008-0000-0300-000040000000}"/>
            </a:ext>
          </a:extLst>
        </xdr:cNvPr>
        <xdr:cNvSpPr>
          <a:spLocks noChangeArrowheads="1"/>
        </xdr:cNvSpPr>
      </xdr:nvSpPr>
      <xdr:spPr bwMode="auto">
        <a:xfrm>
          <a:off x="6749143" y="1390513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88</xdr:row>
      <xdr:rowOff>1102177</xdr:rowOff>
    </xdr:from>
    <xdr:to>
      <xdr:col>5</xdr:col>
      <xdr:colOff>421822</xdr:colOff>
      <xdr:row>88</xdr:row>
      <xdr:rowOff>1360714</xdr:rowOff>
    </xdr:to>
    <xdr:sp macro="" textlink="">
      <xdr:nvSpPr>
        <xdr:cNvPr id="67" name="Elipse 22">
          <a:extLst>
            <a:ext uri="{FF2B5EF4-FFF2-40B4-BE49-F238E27FC236}">
              <a16:creationId xmlns:a16="http://schemas.microsoft.com/office/drawing/2014/main" id="{00000000-0008-0000-0300-000043000000}"/>
            </a:ext>
          </a:extLst>
        </xdr:cNvPr>
        <xdr:cNvSpPr>
          <a:spLocks noChangeArrowheads="1"/>
        </xdr:cNvSpPr>
      </xdr:nvSpPr>
      <xdr:spPr bwMode="auto">
        <a:xfrm>
          <a:off x="6708322" y="140520963"/>
          <a:ext cx="258536" cy="25853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89</xdr:row>
      <xdr:rowOff>857250</xdr:rowOff>
    </xdr:from>
    <xdr:to>
      <xdr:col>5</xdr:col>
      <xdr:colOff>439511</xdr:colOff>
      <xdr:row>89</xdr:row>
      <xdr:rowOff>1133475</xdr:rowOff>
    </xdr:to>
    <xdr:sp macro="" textlink="">
      <xdr:nvSpPr>
        <xdr:cNvPr id="68" name="Elipse 22">
          <a:extLst>
            <a:ext uri="{FF2B5EF4-FFF2-40B4-BE49-F238E27FC236}">
              <a16:creationId xmlns:a16="http://schemas.microsoft.com/office/drawing/2014/main" id="{00000000-0008-0000-0300-000044000000}"/>
            </a:ext>
          </a:extLst>
        </xdr:cNvPr>
        <xdr:cNvSpPr>
          <a:spLocks noChangeArrowheads="1"/>
        </xdr:cNvSpPr>
      </xdr:nvSpPr>
      <xdr:spPr bwMode="auto">
        <a:xfrm>
          <a:off x="7837715" y="147555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91</xdr:row>
      <xdr:rowOff>938893</xdr:rowOff>
    </xdr:from>
    <xdr:to>
      <xdr:col>5</xdr:col>
      <xdr:colOff>466725</xdr:colOff>
      <xdr:row>91</xdr:row>
      <xdr:rowOff>1215118</xdr:rowOff>
    </xdr:to>
    <xdr:sp macro="" textlink="">
      <xdr:nvSpPr>
        <xdr:cNvPr id="70" name="Elipse 22">
          <a:extLst>
            <a:ext uri="{FF2B5EF4-FFF2-40B4-BE49-F238E27FC236}">
              <a16:creationId xmlns:a16="http://schemas.microsoft.com/office/drawing/2014/main" id="{00000000-0008-0000-0300-000046000000}"/>
            </a:ext>
          </a:extLst>
        </xdr:cNvPr>
        <xdr:cNvSpPr>
          <a:spLocks noChangeArrowheads="1"/>
        </xdr:cNvSpPr>
      </xdr:nvSpPr>
      <xdr:spPr bwMode="auto">
        <a:xfrm>
          <a:off x="7864929" y="146916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258535</xdr:colOff>
      <xdr:row>78</xdr:row>
      <xdr:rowOff>1034143</xdr:rowOff>
    </xdr:from>
    <xdr:to>
      <xdr:col>5</xdr:col>
      <xdr:colOff>534760</xdr:colOff>
      <xdr:row>78</xdr:row>
      <xdr:rowOff>1310368</xdr:rowOff>
    </xdr:to>
    <xdr:sp macro="" textlink="">
      <xdr:nvSpPr>
        <xdr:cNvPr id="65" name="Elipse 22">
          <a:extLst>
            <a:ext uri="{FF2B5EF4-FFF2-40B4-BE49-F238E27FC236}">
              <a16:creationId xmlns:a16="http://schemas.microsoft.com/office/drawing/2014/main" id="{00000000-0008-0000-0300-000041000000}"/>
            </a:ext>
          </a:extLst>
        </xdr:cNvPr>
        <xdr:cNvSpPr>
          <a:spLocks noChangeArrowheads="1"/>
        </xdr:cNvSpPr>
      </xdr:nvSpPr>
      <xdr:spPr bwMode="auto">
        <a:xfrm>
          <a:off x="6803571" y="1323838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210911</xdr:colOff>
      <xdr:row>52</xdr:row>
      <xdr:rowOff>557892</xdr:rowOff>
    </xdr:from>
    <xdr:to>
      <xdr:col>5</xdr:col>
      <xdr:colOff>469447</xdr:colOff>
      <xdr:row>52</xdr:row>
      <xdr:rowOff>830036</xdr:rowOff>
    </xdr:to>
    <xdr:sp macro="" textlink="">
      <xdr:nvSpPr>
        <xdr:cNvPr id="72" name="Elipse 22">
          <a:extLst>
            <a:ext uri="{FF2B5EF4-FFF2-40B4-BE49-F238E27FC236}">
              <a16:creationId xmlns:a16="http://schemas.microsoft.com/office/drawing/2014/main" id="{00000000-0008-0000-0300-000048000000}"/>
            </a:ext>
          </a:extLst>
        </xdr:cNvPr>
        <xdr:cNvSpPr>
          <a:spLocks noChangeArrowheads="1"/>
        </xdr:cNvSpPr>
      </xdr:nvSpPr>
      <xdr:spPr bwMode="auto">
        <a:xfrm>
          <a:off x="7885340" y="80078035"/>
          <a:ext cx="258536" cy="272144"/>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9</xdr:row>
      <xdr:rowOff>707571</xdr:rowOff>
    </xdr:from>
    <xdr:to>
      <xdr:col>5</xdr:col>
      <xdr:colOff>480332</xdr:colOff>
      <xdr:row>9</xdr:row>
      <xdr:rowOff>983796</xdr:rowOff>
    </xdr:to>
    <xdr:sp macro="" textlink="">
      <xdr:nvSpPr>
        <xdr:cNvPr id="74" name="Elipse 22">
          <a:extLst>
            <a:ext uri="{FF2B5EF4-FFF2-40B4-BE49-F238E27FC236}">
              <a16:creationId xmlns:a16="http://schemas.microsoft.com/office/drawing/2014/main" id="{00000000-0008-0000-0300-00004A000000}"/>
            </a:ext>
          </a:extLst>
        </xdr:cNvPr>
        <xdr:cNvSpPr>
          <a:spLocks noChangeArrowheads="1"/>
        </xdr:cNvSpPr>
      </xdr:nvSpPr>
      <xdr:spPr bwMode="auto">
        <a:xfrm>
          <a:off x="7878536" y="94433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190501</xdr:colOff>
      <xdr:row>12</xdr:row>
      <xdr:rowOff>1143000</xdr:rowOff>
    </xdr:from>
    <xdr:to>
      <xdr:col>5</xdr:col>
      <xdr:colOff>466726</xdr:colOff>
      <xdr:row>12</xdr:row>
      <xdr:rowOff>1419225</xdr:rowOff>
    </xdr:to>
    <xdr:sp macro="" textlink="">
      <xdr:nvSpPr>
        <xdr:cNvPr id="75" name="Elipse 22">
          <a:extLst>
            <a:ext uri="{FF2B5EF4-FFF2-40B4-BE49-F238E27FC236}">
              <a16:creationId xmlns:a16="http://schemas.microsoft.com/office/drawing/2014/main" id="{00000000-0008-0000-0300-00004B000000}"/>
            </a:ext>
          </a:extLst>
        </xdr:cNvPr>
        <xdr:cNvSpPr>
          <a:spLocks noChangeArrowheads="1"/>
        </xdr:cNvSpPr>
      </xdr:nvSpPr>
      <xdr:spPr bwMode="auto">
        <a:xfrm>
          <a:off x="7864930" y="170497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84</xdr:row>
      <xdr:rowOff>530678</xdr:rowOff>
    </xdr:from>
    <xdr:to>
      <xdr:col>5</xdr:col>
      <xdr:colOff>493940</xdr:colOff>
      <xdr:row>84</xdr:row>
      <xdr:rowOff>806903</xdr:rowOff>
    </xdr:to>
    <xdr:sp macro="" textlink="">
      <xdr:nvSpPr>
        <xdr:cNvPr id="77" name="Elipse 22">
          <a:extLst>
            <a:ext uri="{FF2B5EF4-FFF2-40B4-BE49-F238E27FC236}">
              <a16:creationId xmlns:a16="http://schemas.microsoft.com/office/drawing/2014/main" id="{00000000-0008-0000-0300-00004D000000}"/>
            </a:ext>
          </a:extLst>
        </xdr:cNvPr>
        <xdr:cNvSpPr>
          <a:spLocks noChangeArrowheads="1"/>
        </xdr:cNvSpPr>
      </xdr:nvSpPr>
      <xdr:spPr bwMode="auto">
        <a:xfrm>
          <a:off x="6762751" y="1363435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272143</xdr:colOff>
      <xdr:row>10</xdr:row>
      <xdr:rowOff>1156607</xdr:rowOff>
    </xdr:from>
    <xdr:to>
      <xdr:col>5</xdr:col>
      <xdr:colOff>548368</xdr:colOff>
      <xdr:row>10</xdr:row>
      <xdr:rowOff>1432832</xdr:rowOff>
    </xdr:to>
    <xdr:sp macro="" textlink="">
      <xdr:nvSpPr>
        <xdr:cNvPr id="79" name="Elipse 22">
          <a:extLst>
            <a:ext uri="{FF2B5EF4-FFF2-40B4-BE49-F238E27FC236}">
              <a16:creationId xmlns:a16="http://schemas.microsoft.com/office/drawing/2014/main" id="{00000000-0008-0000-0300-00004F000000}"/>
            </a:ext>
          </a:extLst>
        </xdr:cNvPr>
        <xdr:cNvSpPr>
          <a:spLocks noChangeArrowheads="1"/>
        </xdr:cNvSpPr>
      </xdr:nvSpPr>
      <xdr:spPr bwMode="auto">
        <a:xfrm>
          <a:off x="6817179" y="11144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192011</xdr:colOff>
      <xdr:row>90</xdr:row>
      <xdr:rowOff>707572</xdr:rowOff>
    </xdr:from>
    <xdr:to>
      <xdr:col>5</xdr:col>
      <xdr:colOff>468236</xdr:colOff>
      <xdr:row>90</xdr:row>
      <xdr:rowOff>983797</xdr:rowOff>
    </xdr:to>
    <xdr:sp macro="" textlink="">
      <xdr:nvSpPr>
        <xdr:cNvPr id="83" name="Elipse 21">
          <a:extLst>
            <a:ext uri="{FF2B5EF4-FFF2-40B4-BE49-F238E27FC236}">
              <a16:creationId xmlns:a16="http://schemas.microsoft.com/office/drawing/2014/main" id="{00000000-0008-0000-0300-000053000000}"/>
            </a:ext>
          </a:extLst>
        </xdr:cNvPr>
        <xdr:cNvSpPr>
          <a:spLocks noChangeArrowheads="1"/>
        </xdr:cNvSpPr>
      </xdr:nvSpPr>
      <xdr:spPr bwMode="auto">
        <a:xfrm>
          <a:off x="6737047" y="144725572"/>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244929</xdr:colOff>
      <xdr:row>24</xdr:row>
      <xdr:rowOff>1360715</xdr:rowOff>
    </xdr:from>
    <xdr:to>
      <xdr:col>5</xdr:col>
      <xdr:colOff>521154</xdr:colOff>
      <xdr:row>24</xdr:row>
      <xdr:rowOff>1636940</xdr:rowOff>
    </xdr:to>
    <xdr:sp macro="" textlink="">
      <xdr:nvSpPr>
        <xdr:cNvPr id="84" name="Elipse 22">
          <a:extLst>
            <a:ext uri="{FF2B5EF4-FFF2-40B4-BE49-F238E27FC236}">
              <a16:creationId xmlns:a16="http://schemas.microsoft.com/office/drawing/2014/main" id="{00000000-0008-0000-0300-000054000000}"/>
            </a:ext>
          </a:extLst>
        </xdr:cNvPr>
        <xdr:cNvSpPr>
          <a:spLocks noChangeArrowheads="1"/>
        </xdr:cNvSpPr>
      </xdr:nvSpPr>
      <xdr:spPr bwMode="auto">
        <a:xfrm>
          <a:off x="6789965" y="3726996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45</xdr:row>
      <xdr:rowOff>952501</xdr:rowOff>
    </xdr:from>
    <xdr:to>
      <xdr:col>5</xdr:col>
      <xdr:colOff>493939</xdr:colOff>
      <xdr:row>45</xdr:row>
      <xdr:rowOff>1228726</xdr:rowOff>
    </xdr:to>
    <xdr:sp macro="" textlink="">
      <xdr:nvSpPr>
        <xdr:cNvPr id="87" name="Elipse 22">
          <a:extLst>
            <a:ext uri="{FF2B5EF4-FFF2-40B4-BE49-F238E27FC236}">
              <a16:creationId xmlns:a16="http://schemas.microsoft.com/office/drawing/2014/main" id="{00000000-0008-0000-0300-000057000000}"/>
            </a:ext>
          </a:extLst>
        </xdr:cNvPr>
        <xdr:cNvSpPr>
          <a:spLocks noChangeArrowheads="1"/>
        </xdr:cNvSpPr>
      </xdr:nvSpPr>
      <xdr:spPr bwMode="auto">
        <a:xfrm>
          <a:off x="6762750" y="696005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76</xdr:row>
      <xdr:rowOff>843642</xdr:rowOff>
    </xdr:from>
    <xdr:to>
      <xdr:col>5</xdr:col>
      <xdr:colOff>466725</xdr:colOff>
      <xdr:row>76</xdr:row>
      <xdr:rowOff>1119867</xdr:rowOff>
    </xdr:to>
    <xdr:sp macro="" textlink="">
      <xdr:nvSpPr>
        <xdr:cNvPr id="90" name="Elipse 22">
          <a:extLst>
            <a:ext uri="{FF2B5EF4-FFF2-40B4-BE49-F238E27FC236}">
              <a16:creationId xmlns:a16="http://schemas.microsoft.com/office/drawing/2014/main" id="{00000000-0008-0000-0300-00005A000000}"/>
            </a:ext>
          </a:extLst>
        </xdr:cNvPr>
        <xdr:cNvSpPr>
          <a:spLocks noChangeArrowheads="1"/>
        </xdr:cNvSpPr>
      </xdr:nvSpPr>
      <xdr:spPr bwMode="auto">
        <a:xfrm>
          <a:off x="6735536" y="12851946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92</xdr:row>
      <xdr:rowOff>666751</xdr:rowOff>
    </xdr:from>
    <xdr:to>
      <xdr:col>5</xdr:col>
      <xdr:colOff>493939</xdr:colOff>
      <xdr:row>92</xdr:row>
      <xdr:rowOff>942976</xdr:rowOff>
    </xdr:to>
    <xdr:sp macro="" textlink="">
      <xdr:nvSpPr>
        <xdr:cNvPr id="91" name="Elipse 22">
          <a:extLst>
            <a:ext uri="{FF2B5EF4-FFF2-40B4-BE49-F238E27FC236}">
              <a16:creationId xmlns:a16="http://schemas.microsoft.com/office/drawing/2014/main" id="{00000000-0008-0000-0300-00005B000000}"/>
            </a:ext>
          </a:extLst>
        </xdr:cNvPr>
        <xdr:cNvSpPr>
          <a:spLocks noChangeArrowheads="1"/>
        </xdr:cNvSpPr>
      </xdr:nvSpPr>
      <xdr:spPr bwMode="auto">
        <a:xfrm>
          <a:off x="6762750" y="16403410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244928</xdr:colOff>
      <xdr:row>77</xdr:row>
      <xdr:rowOff>707572</xdr:rowOff>
    </xdr:from>
    <xdr:to>
      <xdr:col>5</xdr:col>
      <xdr:colOff>521153</xdr:colOff>
      <xdr:row>77</xdr:row>
      <xdr:rowOff>983797</xdr:rowOff>
    </xdr:to>
    <xdr:sp macro="" textlink="">
      <xdr:nvSpPr>
        <xdr:cNvPr id="66" name="Elipse 22">
          <a:extLst>
            <a:ext uri="{FF2B5EF4-FFF2-40B4-BE49-F238E27FC236}">
              <a16:creationId xmlns:a16="http://schemas.microsoft.com/office/drawing/2014/main" id="{00000000-0008-0000-0300-000042000000}"/>
            </a:ext>
          </a:extLst>
        </xdr:cNvPr>
        <xdr:cNvSpPr>
          <a:spLocks noChangeArrowheads="1"/>
        </xdr:cNvSpPr>
      </xdr:nvSpPr>
      <xdr:spPr bwMode="auto">
        <a:xfrm>
          <a:off x="6789964" y="13069660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8</xdr:row>
      <xdr:rowOff>1428749</xdr:rowOff>
    </xdr:from>
    <xdr:to>
      <xdr:col>5</xdr:col>
      <xdr:colOff>480332</xdr:colOff>
      <xdr:row>8</xdr:row>
      <xdr:rowOff>1704974</xdr:rowOff>
    </xdr:to>
    <xdr:sp macro="" textlink="">
      <xdr:nvSpPr>
        <xdr:cNvPr id="76" name="Elipse 22">
          <a:extLst>
            <a:ext uri="{FF2B5EF4-FFF2-40B4-BE49-F238E27FC236}">
              <a16:creationId xmlns:a16="http://schemas.microsoft.com/office/drawing/2014/main" id="{00000000-0008-0000-0300-00004C000000}"/>
            </a:ext>
          </a:extLst>
        </xdr:cNvPr>
        <xdr:cNvSpPr>
          <a:spLocks noChangeArrowheads="1"/>
        </xdr:cNvSpPr>
      </xdr:nvSpPr>
      <xdr:spPr bwMode="auto">
        <a:xfrm>
          <a:off x="6749143" y="736146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63</xdr:row>
      <xdr:rowOff>585106</xdr:rowOff>
    </xdr:from>
    <xdr:to>
      <xdr:col>5</xdr:col>
      <xdr:colOff>521154</xdr:colOff>
      <xdr:row>63</xdr:row>
      <xdr:rowOff>861331</xdr:rowOff>
    </xdr:to>
    <xdr:sp macro="" textlink="">
      <xdr:nvSpPr>
        <xdr:cNvPr id="80" name="Elipse 22">
          <a:extLst>
            <a:ext uri="{FF2B5EF4-FFF2-40B4-BE49-F238E27FC236}">
              <a16:creationId xmlns:a16="http://schemas.microsoft.com/office/drawing/2014/main" id="{00000000-0008-0000-0300-000050000000}"/>
            </a:ext>
          </a:extLst>
        </xdr:cNvPr>
        <xdr:cNvSpPr>
          <a:spLocks noChangeArrowheads="1"/>
        </xdr:cNvSpPr>
      </xdr:nvSpPr>
      <xdr:spPr bwMode="auto">
        <a:xfrm>
          <a:off x="6789965" y="10310132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231323</xdr:colOff>
      <xdr:row>60</xdr:row>
      <xdr:rowOff>1115787</xdr:rowOff>
    </xdr:from>
    <xdr:to>
      <xdr:col>5</xdr:col>
      <xdr:colOff>507548</xdr:colOff>
      <xdr:row>60</xdr:row>
      <xdr:rowOff>1392012</xdr:rowOff>
    </xdr:to>
    <xdr:sp macro="" textlink="">
      <xdr:nvSpPr>
        <xdr:cNvPr id="69" name="Elipse 22">
          <a:extLst>
            <a:ext uri="{FF2B5EF4-FFF2-40B4-BE49-F238E27FC236}">
              <a16:creationId xmlns:a16="http://schemas.microsoft.com/office/drawing/2014/main" id="{00000000-0008-0000-0300-000045000000}"/>
            </a:ext>
          </a:extLst>
        </xdr:cNvPr>
        <xdr:cNvSpPr>
          <a:spLocks noChangeArrowheads="1"/>
        </xdr:cNvSpPr>
      </xdr:nvSpPr>
      <xdr:spPr bwMode="auto">
        <a:xfrm>
          <a:off x="6776359" y="1053192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20</xdr:row>
      <xdr:rowOff>653143</xdr:rowOff>
    </xdr:from>
    <xdr:to>
      <xdr:col>5</xdr:col>
      <xdr:colOff>466725</xdr:colOff>
      <xdr:row>20</xdr:row>
      <xdr:rowOff>929368</xdr:rowOff>
    </xdr:to>
    <xdr:sp macro="" textlink="">
      <xdr:nvSpPr>
        <xdr:cNvPr id="88" name="Elipse 22">
          <a:extLst>
            <a:ext uri="{FF2B5EF4-FFF2-40B4-BE49-F238E27FC236}">
              <a16:creationId xmlns:a16="http://schemas.microsoft.com/office/drawing/2014/main" id="{92D05103-F0B6-413A-8B0B-4281A8E788AA}"/>
            </a:ext>
          </a:extLst>
        </xdr:cNvPr>
        <xdr:cNvSpPr>
          <a:spLocks noChangeArrowheads="1"/>
        </xdr:cNvSpPr>
      </xdr:nvSpPr>
      <xdr:spPr bwMode="auto">
        <a:xfrm>
          <a:off x="6735536" y="2872467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244928</xdr:colOff>
      <xdr:row>23</xdr:row>
      <xdr:rowOff>529318</xdr:rowOff>
    </xdr:from>
    <xdr:to>
      <xdr:col>5</xdr:col>
      <xdr:colOff>517072</xdr:colOff>
      <xdr:row>23</xdr:row>
      <xdr:rowOff>830036</xdr:rowOff>
    </xdr:to>
    <xdr:sp macro="" textlink="">
      <xdr:nvSpPr>
        <xdr:cNvPr id="89" name="Elipse 22">
          <a:extLst>
            <a:ext uri="{FF2B5EF4-FFF2-40B4-BE49-F238E27FC236}">
              <a16:creationId xmlns:a16="http://schemas.microsoft.com/office/drawing/2014/main" id="{91C21B7B-4AA5-4D49-8D6B-F1D258A28CC4}"/>
            </a:ext>
          </a:extLst>
        </xdr:cNvPr>
        <xdr:cNvSpPr>
          <a:spLocks noChangeArrowheads="1"/>
        </xdr:cNvSpPr>
      </xdr:nvSpPr>
      <xdr:spPr bwMode="auto">
        <a:xfrm>
          <a:off x="6789964" y="38030604"/>
          <a:ext cx="272144" cy="30071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25</xdr:row>
      <xdr:rowOff>612322</xdr:rowOff>
    </xdr:from>
    <xdr:to>
      <xdr:col>5</xdr:col>
      <xdr:colOff>466725</xdr:colOff>
      <xdr:row>25</xdr:row>
      <xdr:rowOff>888547</xdr:rowOff>
    </xdr:to>
    <xdr:sp macro="" textlink="">
      <xdr:nvSpPr>
        <xdr:cNvPr id="92" name="Elipse 22">
          <a:extLst>
            <a:ext uri="{FF2B5EF4-FFF2-40B4-BE49-F238E27FC236}">
              <a16:creationId xmlns:a16="http://schemas.microsoft.com/office/drawing/2014/main" id="{022207CB-89ED-4FFA-B4C9-EB7952B1A7E2}"/>
            </a:ext>
          </a:extLst>
        </xdr:cNvPr>
        <xdr:cNvSpPr>
          <a:spLocks noChangeArrowheads="1"/>
        </xdr:cNvSpPr>
      </xdr:nvSpPr>
      <xdr:spPr bwMode="auto">
        <a:xfrm>
          <a:off x="6735536" y="3958317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87</xdr:row>
      <xdr:rowOff>466723</xdr:rowOff>
    </xdr:from>
    <xdr:to>
      <xdr:col>5</xdr:col>
      <xdr:colOff>476250</xdr:colOff>
      <xdr:row>87</xdr:row>
      <xdr:rowOff>748392</xdr:rowOff>
    </xdr:to>
    <xdr:sp macro="" textlink="">
      <xdr:nvSpPr>
        <xdr:cNvPr id="85" name="Elipse 22">
          <a:extLst>
            <a:ext uri="{FF2B5EF4-FFF2-40B4-BE49-F238E27FC236}">
              <a16:creationId xmlns:a16="http://schemas.microsoft.com/office/drawing/2014/main" id="{34982E11-AA93-454E-8E33-9AE373623965}"/>
            </a:ext>
          </a:extLst>
        </xdr:cNvPr>
        <xdr:cNvSpPr>
          <a:spLocks noChangeArrowheads="1"/>
        </xdr:cNvSpPr>
      </xdr:nvSpPr>
      <xdr:spPr bwMode="auto">
        <a:xfrm>
          <a:off x="6762751" y="138688080"/>
          <a:ext cx="258535" cy="281669"/>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231322</xdr:colOff>
      <xdr:row>27</xdr:row>
      <xdr:rowOff>831396</xdr:rowOff>
    </xdr:from>
    <xdr:to>
      <xdr:col>5</xdr:col>
      <xdr:colOff>489858</xdr:colOff>
      <xdr:row>27</xdr:row>
      <xdr:rowOff>1074964</xdr:rowOff>
    </xdr:to>
    <xdr:sp macro="" textlink="">
      <xdr:nvSpPr>
        <xdr:cNvPr id="93" name="Elipse 22">
          <a:extLst>
            <a:ext uri="{FF2B5EF4-FFF2-40B4-BE49-F238E27FC236}">
              <a16:creationId xmlns:a16="http://schemas.microsoft.com/office/drawing/2014/main" id="{D333A78B-2857-4111-92D2-48FFAA1DAECD}"/>
            </a:ext>
          </a:extLst>
        </xdr:cNvPr>
        <xdr:cNvSpPr>
          <a:spLocks noChangeArrowheads="1"/>
        </xdr:cNvSpPr>
      </xdr:nvSpPr>
      <xdr:spPr bwMode="auto">
        <a:xfrm>
          <a:off x="6776358" y="45231503"/>
          <a:ext cx="258536" cy="24356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17</xdr:row>
      <xdr:rowOff>2462893</xdr:rowOff>
    </xdr:from>
    <xdr:to>
      <xdr:col>5</xdr:col>
      <xdr:colOff>439511</xdr:colOff>
      <xdr:row>17</xdr:row>
      <xdr:rowOff>2739118</xdr:rowOff>
    </xdr:to>
    <xdr:sp macro="" textlink="">
      <xdr:nvSpPr>
        <xdr:cNvPr id="82" name="Elipse 21">
          <a:extLst>
            <a:ext uri="{FF2B5EF4-FFF2-40B4-BE49-F238E27FC236}">
              <a16:creationId xmlns:a16="http://schemas.microsoft.com/office/drawing/2014/main" id="{D262C923-A616-4928-8FD9-80A65140D02E}"/>
            </a:ext>
          </a:extLst>
        </xdr:cNvPr>
        <xdr:cNvSpPr>
          <a:spLocks noChangeArrowheads="1"/>
        </xdr:cNvSpPr>
      </xdr:nvSpPr>
      <xdr:spPr bwMode="auto">
        <a:xfrm>
          <a:off x="6708322" y="26942143"/>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182336</xdr:colOff>
      <xdr:row>58</xdr:row>
      <xdr:rowOff>2141763</xdr:rowOff>
    </xdr:from>
    <xdr:to>
      <xdr:col>5</xdr:col>
      <xdr:colOff>458561</xdr:colOff>
      <xdr:row>58</xdr:row>
      <xdr:rowOff>2417988</xdr:rowOff>
    </xdr:to>
    <xdr:sp macro="" textlink="">
      <xdr:nvSpPr>
        <xdr:cNvPr id="81" name="Elipse 22">
          <a:extLst>
            <a:ext uri="{FF2B5EF4-FFF2-40B4-BE49-F238E27FC236}">
              <a16:creationId xmlns:a16="http://schemas.microsoft.com/office/drawing/2014/main" id="{22FC38C6-B9C3-4673-8D84-249AA468458B}"/>
            </a:ext>
          </a:extLst>
        </xdr:cNvPr>
        <xdr:cNvSpPr>
          <a:spLocks noChangeArrowheads="1"/>
        </xdr:cNvSpPr>
      </xdr:nvSpPr>
      <xdr:spPr bwMode="auto">
        <a:xfrm>
          <a:off x="6735536" y="9363891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7</xdr:row>
      <xdr:rowOff>1238251</xdr:rowOff>
    </xdr:from>
    <xdr:to>
      <xdr:col>5</xdr:col>
      <xdr:colOff>453118</xdr:colOff>
      <xdr:row>7</xdr:row>
      <xdr:rowOff>1514476</xdr:rowOff>
    </xdr:to>
    <xdr:sp macro="" textlink="">
      <xdr:nvSpPr>
        <xdr:cNvPr id="73" name="Elipse 22">
          <a:extLst>
            <a:ext uri="{FF2B5EF4-FFF2-40B4-BE49-F238E27FC236}">
              <a16:creationId xmlns:a16="http://schemas.microsoft.com/office/drawing/2014/main" id="{53DF524E-BB93-42F2-B0EF-4397B18D8C04}"/>
            </a:ext>
          </a:extLst>
        </xdr:cNvPr>
        <xdr:cNvSpPr>
          <a:spLocks noChangeArrowheads="1"/>
        </xdr:cNvSpPr>
      </xdr:nvSpPr>
      <xdr:spPr bwMode="auto">
        <a:xfrm>
          <a:off x="6721929" y="59735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75</xdr:row>
      <xdr:rowOff>993321</xdr:rowOff>
    </xdr:from>
    <xdr:to>
      <xdr:col>5</xdr:col>
      <xdr:colOff>439510</xdr:colOff>
      <xdr:row>75</xdr:row>
      <xdr:rowOff>1269546</xdr:rowOff>
    </xdr:to>
    <xdr:sp macro="" textlink="">
      <xdr:nvSpPr>
        <xdr:cNvPr id="78" name="Elipse 22">
          <a:extLst>
            <a:ext uri="{FF2B5EF4-FFF2-40B4-BE49-F238E27FC236}">
              <a16:creationId xmlns:a16="http://schemas.microsoft.com/office/drawing/2014/main" id="{0C4945A6-2969-4549-B2DE-068B65A5AEBE}"/>
            </a:ext>
          </a:extLst>
        </xdr:cNvPr>
        <xdr:cNvSpPr>
          <a:spLocks noChangeArrowheads="1"/>
        </xdr:cNvSpPr>
      </xdr:nvSpPr>
      <xdr:spPr bwMode="auto">
        <a:xfrm>
          <a:off x="6708321" y="124695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cs.google.com/spreadsheets/d/1mC2RzRc20ODLGtoZ-qq0P5w9CWgfyk7x/edit?usp=sharing&amp;ouid=113163310949703920571&amp;rtpof=true&amp;sd=true" TargetMode="External"/><Relationship Id="rId1" Type="http://schemas.openxmlformats.org/officeDocument/2006/relationships/hyperlink" Target="https://docs.google.com/spreadsheets/d/1mC2RzRc20ODLGtoZ-qq0P5w9CWgfyk7x/edit?usp=sharing&amp;ouid=113163310949703920571&amp;rtpof=true&amp;sd=tru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opLeftCell="A15" workbookViewId="0">
      <selection activeCell="A15" sqref="A15:A27"/>
    </sheetView>
  </sheetViews>
  <sheetFormatPr baseColWidth="10" defaultRowHeight="15" x14ac:dyDescent="0.25"/>
  <cols>
    <col min="1" max="1" width="25.28515625" style="5" customWidth="1"/>
    <col min="2" max="2" width="67.7109375" style="5" customWidth="1"/>
    <col min="3" max="3" width="40" customWidth="1"/>
  </cols>
  <sheetData>
    <row r="1" spans="1:3" ht="18.75" x14ac:dyDescent="0.3">
      <c r="A1" s="10" t="s">
        <v>124</v>
      </c>
    </row>
    <row r="2" spans="1:3" x14ac:dyDescent="0.25">
      <c r="A2" s="9">
        <v>36028</v>
      </c>
    </row>
    <row r="3" spans="1:3" ht="33" customHeight="1" x14ac:dyDescent="0.25">
      <c r="A3" s="207" t="s">
        <v>125</v>
      </c>
      <c r="B3" s="207"/>
      <c r="C3" s="207"/>
    </row>
    <row r="5" spans="1:3" x14ac:dyDescent="0.25">
      <c r="A5" s="8" t="s">
        <v>126</v>
      </c>
      <c r="B5" s="8" t="s">
        <v>0</v>
      </c>
    </row>
    <row r="6" spans="1:3" ht="60" customHeight="1" x14ac:dyDescent="0.25">
      <c r="A6" s="206" t="s">
        <v>127</v>
      </c>
      <c r="B6" s="6" t="s">
        <v>128</v>
      </c>
    </row>
    <row r="7" spans="1:3" ht="30" x14ac:dyDescent="0.25">
      <c r="A7" s="206"/>
      <c r="B7" s="7" t="s">
        <v>132</v>
      </c>
    </row>
    <row r="8" spans="1:3" ht="315" x14ac:dyDescent="0.25">
      <c r="A8" s="206" t="s">
        <v>129</v>
      </c>
      <c r="B8" s="6" t="s">
        <v>152</v>
      </c>
    </row>
    <row r="9" spans="1:3" ht="409.5" x14ac:dyDescent="0.25">
      <c r="A9" s="206"/>
      <c r="B9" s="6" t="s">
        <v>130</v>
      </c>
    </row>
    <row r="10" spans="1:3" ht="62.25" customHeight="1" x14ac:dyDescent="0.25">
      <c r="A10" s="206"/>
      <c r="B10" s="5" t="s">
        <v>131</v>
      </c>
    </row>
    <row r="11" spans="1:3" ht="298.5" customHeight="1" x14ac:dyDescent="0.25">
      <c r="A11" s="206" t="s">
        <v>133</v>
      </c>
      <c r="B11" s="2" t="s">
        <v>134</v>
      </c>
    </row>
    <row r="12" spans="1:3" ht="75" x14ac:dyDescent="0.25">
      <c r="A12" s="206"/>
      <c r="B12" s="5" t="s">
        <v>135</v>
      </c>
    </row>
    <row r="13" spans="1:3" ht="409.5" x14ac:dyDescent="0.25">
      <c r="A13" s="206"/>
      <c r="B13" s="6" t="s">
        <v>136</v>
      </c>
    </row>
    <row r="14" spans="1:3" ht="180" x14ac:dyDescent="0.25">
      <c r="A14" s="206"/>
      <c r="B14" s="6" t="s">
        <v>137</v>
      </c>
    </row>
    <row r="15" spans="1:3" ht="60" x14ac:dyDescent="0.25">
      <c r="A15" s="206" t="s">
        <v>138</v>
      </c>
      <c r="B15" s="5" t="s">
        <v>139</v>
      </c>
    </row>
    <row r="16" spans="1:3" ht="375" x14ac:dyDescent="0.25">
      <c r="A16" s="206"/>
      <c r="B16" s="6" t="s">
        <v>140</v>
      </c>
    </row>
    <row r="17" spans="1:2" ht="225" x14ac:dyDescent="0.25">
      <c r="A17" s="206"/>
      <c r="B17" s="6" t="s">
        <v>141</v>
      </c>
    </row>
    <row r="18" spans="1:2" ht="90" x14ac:dyDescent="0.25">
      <c r="A18" s="206"/>
      <c r="B18" s="5" t="s">
        <v>142</v>
      </c>
    </row>
    <row r="19" spans="1:2" ht="120" x14ac:dyDescent="0.25">
      <c r="A19" s="206"/>
      <c r="B19" s="5" t="s">
        <v>143</v>
      </c>
    </row>
    <row r="20" spans="1:2" ht="409.5" x14ac:dyDescent="0.25">
      <c r="A20" s="206"/>
      <c r="B20" s="6" t="s">
        <v>144</v>
      </c>
    </row>
    <row r="21" spans="1:2" ht="165" x14ac:dyDescent="0.25">
      <c r="A21" s="206"/>
      <c r="B21" s="6" t="s">
        <v>145</v>
      </c>
    </row>
    <row r="22" spans="1:2" ht="409.5" x14ac:dyDescent="0.25">
      <c r="A22" s="206"/>
      <c r="B22" s="6" t="s">
        <v>146</v>
      </c>
    </row>
    <row r="23" spans="1:2" ht="330" x14ac:dyDescent="0.25">
      <c r="A23" s="206"/>
      <c r="B23" s="6" t="s">
        <v>147</v>
      </c>
    </row>
    <row r="24" spans="1:2" ht="135" x14ac:dyDescent="0.25">
      <c r="A24" s="206"/>
      <c r="B24" s="5" t="s">
        <v>148</v>
      </c>
    </row>
    <row r="25" spans="1:2" ht="150" x14ac:dyDescent="0.25">
      <c r="A25" s="206"/>
      <c r="B25" s="6" t="s">
        <v>149</v>
      </c>
    </row>
    <row r="26" spans="1:2" ht="210" x14ac:dyDescent="0.25">
      <c r="A26" s="206"/>
      <c r="B26" s="6" t="s">
        <v>150</v>
      </c>
    </row>
    <row r="27" spans="1:2" ht="270" x14ac:dyDescent="0.25">
      <c r="A27" s="206"/>
      <c r="B27" s="6" t="s">
        <v>151</v>
      </c>
    </row>
  </sheetData>
  <mergeCells count="5">
    <mergeCell ref="A6:A7"/>
    <mergeCell ref="A8:A10"/>
    <mergeCell ref="A11:A14"/>
    <mergeCell ref="A15:A27"/>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4"/>
  <sheetViews>
    <sheetView tabSelected="1" view="pageBreakPreview" zoomScale="70" zoomScaleNormal="70" zoomScaleSheetLayoutView="70" workbookViewId="0">
      <selection activeCell="A49" sqref="A49"/>
    </sheetView>
  </sheetViews>
  <sheetFormatPr baseColWidth="10" defaultColWidth="11.42578125" defaultRowHeight="12.75" x14ac:dyDescent="0.2"/>
  <cols>
    <col min="1" max="1" width="13" style="11" customWidth="1"/>
    <col min="2" max="2" width="13.140625" style="11" customWidth="1"/>
    <col min="3" max="3" width="37.5703125" style="11" customWidth="1"/>
    <col min="4" max="4" width="17.140625" style="11" customWidth="1"/>
    <col min="5" max="5" width="19" style="11" customWidth="1"/>
    <col min="6" max="6" width="10.42578125" style="11" customWidth="1"/>
    <col min="7" max="7" width="16.28515625" style="11" customWidth="1"/>
    <col min="8" max="8" width="53.140625" style="101" customWidth="1"/>
    <col min="9" max="9" width="113.5703125" style="101" customWidth="1"/>
    <col min="10" max="16384" width="11.42578125" style="11"/>
  </cols>
  <sheetData>
    <row r="1" spans="1:12" ht="43.5" customHeight="1" x14ac:dyDescent="0.2">
      <c r="A1" s="208" t="s">
        <v>176</v>
      </c>
      <c r="B1" s="208"/>
      <c r="C1" s="208"/>
      <c r="D1" s="208"/>
      <c r="E1" s="208"/>
      <c r="F1" s="208"/>
      <c r="G1" s="208"/>
      <c r="H1" s="208"/>
      <c r="I1" s="151"/>
    </row>
    <row r="2" spans="1:12" ht="15" x14ac:dyDescent="0.2">
      <c r="A2" s="210" t="s">
        <v>153</v>
      </c>
      <c r="B2" s="210"/>
      <c r="C2" s="210"/>
      <c r="D2" s="210"/>
      <c r="E2" s="41"/>
      <c r="F2" s="41"/>
      <c r="G2" s="41"/>
      <c r="H2" s="41"/>
      <c r="I2" s="41"/>
    </row>
    <row r="3" spans="1:12" ht="15" x14ac:dyDescent="0.2">
      <c r="A3" s="210" t="s">
        <v>102</v>
      </c>
      <c r="B3" s="210"/>
      <c r="C3" s="210"/>
      <c r="D3" s="210"/>
      <c r="E3" s="41"/>
      <c r="F3" s="41"/>
      <c r="G3" s="41"/>
      <c r="H3" s="41"/>
      <c r="I3" s="41"/>
    </row>
    <row r="4" spans="1:12" ht="15.75" customHeight="1" x14ac:dyDescent="0.2">
      <c r="A4" s="210" t="s">
        <v>103</v>
      </c>
      <c r="B4" s="210"/>
      <c r="C4" s="210"/>
      <c r="D4" s="210"/>
      <c r="E4" s="41"/>
      <c r="F4" s="41"/>
      <c r="G4" s="41"/>
      <c r="H4" s="41"/>
      <c r="I4" s="41"/>
    </row>
    <row r="5" spans="1:12" ht="15" x14ac:dyDescent="0.2">
      <c r="A5" s="210" t="s">
        <v>104</v>
      </c>
      <c r="B5" s="210"/>
      <c r="C5" s="210"/>
      <c r="D5" s="210"/>
      <c r="E5" s="41"/>
      <c r="F5" s="41"/>
      <c r="G5" s="41"/>
      <c r="H5" s="41"/>
      <c r="I5" s="41"/>
    </row>
    <row r="6" spans="1:12" ht="13.5" thickBot="1" x14ac:dyDescent="0.25">
      <c r="A6" s="31"/>
      <c r="B6" s="31"/>
      <c r="C6" s="31"/>
      <c r="D6" s="31"/>
      <c r="E6" s="31"/>
      <c r="F6" s="31"/>
      <c r="G6" s="31"/>
      <c r="H6" s="93"/>
      <c r="I6" s="93"/>
    </row>
    <row r="7" spans="1:12" ht="13.5" thickBot="1" x14ac:dyDescent="0.25">
      <c r="A7" s="78" t="s">
        <v>157</v>
      </c>
      <c r="B7" s="70"/>
      <c r="C7" s="70"/>
      <c r="D7" s="71"/>
      <c r="E7" s="71"/>
      <c r="F7" s="71"/>
      <c r="G7" s="71"/>
      <c r="H7" s="94"/>
      <c r="I7" s="95"/>
    </row>
    <row r="8" spans="1:12" ht="39" customHeight="1" thickBot="1" x14ac:dyDescent="0.25">
      <c r="A8" s="15" t="s">
        <v>0</v>
      </c>
      <c r="B8" s="13" t="s">
        <v>1</v>
      </c>
      <c r="C8" s="15" t="s">
        <v>2</v>
      </c>
      <c r="D8" s="16" t="s">
        <v>163</v>
      </c>
      <c r="E8" s="14" t="s">
        <v>164</v>
      </c>
      <c r="F8" s="16" t="s">
        <v>175</v>
      </c>
      <c r="G8" s="61" t="s">
        <v>318</v>
      </c>
      <c r="H8" s="118" t="s">
        <v>311</v>
      </c>
      <c r="I8" s="118" t="s">
        <v>330</v>
      </c>
      <c r="J8" s="11" t="s">
        <v>305</v>
      </c>
      <c r="K8" s="11" t="s">
        <v>306</v>
      </c>
      <c r="L8" s="11" t="s">
        <v>307</v>
      </c>
    </row>
    <row r="9" spans="1:12" ht="128.25" customHeight="1" x14ac:dyDescent="0.2">
      <c r="A9" s="17" t="s">
        <v>3</v>
      </c>
      <c r="B9" s="18" t="s">
        <v>4</v>
      </c>
      <c r="C9" s="18" t="s">
        <v>5</v>
      </c>
      <c r="D9" s="18" t="s">
        <v>6</v>
      </c>
      <c r="E9" s="28" t="s">
        <v>165</v>
      </c>
      <c r="F9" s="112"/>
      <c r="G9" s="113" t="s">
        <v>312</v>
      </c>
      <c r="H9" s="159" t="s">
        <v>350</v>
      </c>
      <c r="I9" s="130" t="s">
        <v>419</v>
      </c>
    </row>
    <row r="10" spans="1:12" ht="39" thickBot="1" x14ac:dyDescent="0.25">
      <c r="A10" s="23" t="s">
        <v>7</v>
      </c>
      <c r="B10" s="24" t="s">
        <v>8</v>
      </c>
      <c r="C10" s="24" t="s">
        <v>9</v>
      </c>
      <c r="D10" s="24" t="s">
        <v>10</v>
      </c>
      <c r="E10" s="30" t="s">
        <v>165</v>
      </c>
      <c r="F10" s="25"/>
      <c r="G10" s="62" t="s">
        <v>313</v>
      </c>
      <c r="H10" s="163" t="s">
        <v>372</v>
      </c>
      <c r="I10" s="164" t="s">
        <v>165</v>
      </c>
    </row>
    <row r="11" spans="1:12" ht="13.5" thickBot="1" x14ac:dyDescent="0.25">
      <c r="A11" s="12" t="s">
        <v>158</v>
      </c>
      <c r="B11" s="13"/>
      <c r="C11" s="13"/>
      <c r="D11" s="14"/>
      <c r="E11" s="14"/>
      <c r="F11" s="14"/>
      <c r="G11" s="14"/>
      <c r="H11" s="97"/>
      <c r="I11" s="110"/>
    </row>
    <row r="12" spans="1:12" ht="39" thickBot="1" x14ac:dyDescent="0.25">
      <c r="A12" s="15" t="s">
        <v>0</v>
      </c>
      <c r="B12" s="13" t="s">
        <v>1</v>
      </c>
      <c r="C12" s="15" t="s">
        <v>2</v>
      </c>
      <c r="D12" s="16" t="s">
        <v>163</v>
      </c>
      <c r="E12" s="14" t="s">
        <v>164</v>
      </c>
      <c r="F12" s="16" t="s">
        <v>154</v>
      </c>
      <c r="G12" s="61" t="s">
        <v>318</v>
      </c>
      <c r="H12" s="118" t="s">
        <v>311</v>
      </c>
      <c r="I12" s="118" t="s">
        <v>330</v>
      </c>
    </row>
    <row r="13" spans="1:12" ht="141" customHeight="1" x14ac:dyDescent="0.2">
      <c r="A13" s="17" t="s">
        <v>11</v>
      </c>
      <c r="B13" s="18" t="s">
        <v>12</v>
      </c>
      <c r="C13" s="18" t="s">
        <v>433</v>
      </c>
      <c r="D13" s="18" t="s">
        <v>13</v>
      </c>
      <c r="E13" s="28" t="s">
        <v>165</v>
      </c>
      <c r="F13" s="18"/>
      <c r="G13" s="67" t="s">
        <v>315</v>
      </c>
      <c r="H13" s="159" t="s">
        <v>373</v>
      </c>
      <c r="I13" s="160" t="s">
        <v>417</v>
      </c>
      <c r="J13" s="11">
        <v>1</v>
      </c>
    </row>
    <row r="14" spans="1:12" ht="246.75" customHeight="1" x14ac:dyDescent="0.2">
      <c r="A14" s="20" t="s">
        <v>14</v>
      </c>
      <c r="B14" s="21" t="s">
        <v>15</v>
      </c>
      <c r="C14" s="21" t="s">
        <v>155</v>
      </c>
      <c r="D14" s="21" t="s">
        <v>16</v>
      </c>
      <c r="E14" s="152" t="s">
        <v>165</v>
      </c>
      <c r="F14" s="50"/>
      <c r="G14" s="68" t="s">
        <v>315</v>
      </c>
      <c r="H14" s="157" t="s">
        <v>374</v>
      </c>
      <c r="I14" s="131" t="s">
        <v>459</v>
      </c>
      <c r="J14" s="11">
        <v>1</v>
      </c>
      <c r="K14" s="86"/>
      <c r="L14" s="49"/>
    </row>
    <row r="15" spans="1:12" ht="372.75" customHeight="1" x14ac:dyDescent="0.2">
      <c r="A15" s="20" t="s">
        <v>17</v>
      </c>
      <c r="B15" s="21" t="s">
        <v>18</v>
      </c>
      <c r="C15" s="21" t="s">
        <v>19</v>
      </c>
      <c r="D15" s="21" t="s">
        <v>20</v>
      </c>
      <c r="E15" s="152" t="s">
        <v>165</v>
      </c>
      <c r="F15" s="21"/>
      <c r="G15" s="68" t="s">
        <v>316</v>
      </c>
      <c r="H15" s="150" t="s">
        <v>426</v>
      </c>
      <c r="I15" s="132" t="s">
        <v>491</v>
      </c>
      <c r="J15" s="11">
        <v>1</v>
      </c>
    </row>
    <row r="16" spans="1:12" ht="159.75" customHeight="1" x14ac:dyDescent="0.2">
      <c r="A16" s="74" t="s">
        <v>21</v>
      </c>
      <c r="B16" s="75" t="s">
        <v>22</v>
      </c>
      <c r="C16" s="75" t="s">
        <v>23</v>
      </c>
      <c r="D16" s="76" t="s">
        <v>24</v>
      </c>
      <c r="E16" s="77" t="s">
        <v>165</v>
      </c>
      <c r="F16" s="76"/>
      <c r="G16" s="120" t="s">
        <v>329</v>
      </c>
      <c r="H16" s="104" t="s">
        <v>427</v>
      </c>
      <c r="I16" s="132" t="s">
        <v>460</v>
      </c>
    </row>
    <row r="17" spans="1:11" ht="231" customHeight="1" x14ac:dyDescent="0.2">
      <c r="A17" s="79" t="s">
        <v>21</v>
      </c>
      <c r="B17" s="50" t="s">
        <v>25</v>
      </c>
      <c r="C17" s="80" t="s">
        <v>26</v>
      </c>
      <c r="D17" s="50" t="s">
        <v>27</v>
      </c>
      <c r="E17" s="56" t="s">
        <v>165</v>
      </c>
      <c r="F17" s="45"/>
      <c r="G17" s="88" t="s">
        <v>316</v>
      </c>
      <c r="H17" s="104" t="s">
        <v>428</v>
      </c>
      <c r="I17" s="131" t="s">
        <v>461</v>
      </c>
      <c r="J17" s="11">
        <v>1</v>
      </c>
    </row>
    <row r="18" spans="1:11" ht="276" customHeight="1" x14ac:dyDescent="0.2">
      <c r="A18" s="20" t="s">
        <v>28</v>
      </c>
      <c r="B18" s="21" t="s">
        <v>29</v>
      </c>
      <c r="C18" s="26" t="s">
        <v>169</v>
      </c>
      <c r="D18" s="21" t="s">
        <v>30</v>
      </c>
      <c r="E18" s="152" t="s">
        <v>165</v>
      </c>
      <c r="F18" s="45"/>
      <c r="G18" s="121" t="s">
        <v>340</v>
      </c>
      <c r="H18" s="107" t="s">
        <v>429</v>
      </c>
      <c r="I18" s="131" t="s">
        <v>497</v>
      </c>
      <c r="J18" s="11">
        <v>1</v>
      </c>
    </row>
    <row r="19" spans="1:11" ht="174" customHeight="1" x14ac:dyDescent="0.2">
      <c r="A19" s="20" t="s">
        <v>31</v>
      </c>
      <c r="B19" s="21" t="s">
        <v>32</v>
      </c>
      <c r="C19" s="21" t="s">
        <v>33</v>
      </c>
      <c r="D19" s="21" t="s">
        <v>34</v>
      </c>
      <c r="E19" s="152" t="s">
        <v>165</v>
      </c>
      <c r="F19" s="26"/>
      <c r="G19" s="73" t="s">
        <v>341</v>
      </c>
      <c r="H19" s="75"/>
      <c r="I19" s="133" t="s">
        <v>418</v>
      </c>
    </row>
    <row r="20" spans="1:11" ht="182.25" customHeight="1" x14ac:dyDescent="0.2">
      <c r="A20" s="20" t="s">
        <v>369</v>
      </c>
      <c r="B20" s="21" t="s">
        <v>433</v>
      </c>
      <c r="C20" s="21" t="s">
        <v>35</v>
      </c>
      <c r="D20" s="21" t="s">
        <v>36</v>
      </c>
      <c r="E20" s="152" t="s">
        <v>165</v>
      </c>
      <c r="F20" s="26"/>
      <c r="G20" s="73" t="s">
        <v>314</v>
      </c>
      <c r="H20" s="107" t="s">
        <v>430</v>
      </c>
      <c r="I20" s="203" t="s">
        <v>492</v>
      </c>
    </row>
    <row r="21" spans="1:11" ht="59.25" customHeight="1" x14ac:dyDescent="0.2">
      <c r="A21" s="20" t="s">
        <v>37</v>
      </c>
      <c r="B21" s="21" t="s">
        <v>38</v>
      </c>
      <c r="C21" s="21" t="s">
        <v>39</v>
      </c>
      <c r="D21" s="26" t="s">
        <v>40</v>
      </c>
      <c r="E21" s="152" t="s">
        <v>165</v>
      </c>
      <c r="F21" s="26"/>
      <c r="G21" s="73" t="s">
        <v>317</v>
      </c>
      <c r="H21" s="107"/>
      <c r="I21" s="133" t="s">
        <v>331</v>
      </c>
      <c r="J21" s="11">
        <v>1</v>
      </c>
    </row>
    <row r="22" spans="1:11" s="126" customFormat="1" ht="117.75" hidden="1" customHeight="1" x14ac:dyDescent="0.2">
      <c r="A22" s="123" t="s">
        <v>346</v>
      </c>
      <c r="B22" s="124" t="s">
        <v>347</v>
      </c>
      <c r="C22" s="124" t="s">
        <v>348</v>
      </c>
      <c r="D22" s="124" t="s">
        <v>349</v>
      </c>
      <c r="E22" s="124"/>
      <c r="F22" s="124"/>
      <c r="G22" s="158"/>
      <c r="H22" s="124"/>
      <c r="I22" s="125"/>
    </row>
    <row r="23" spans="1:11" ht="102" customHeight="1" thickBot="1" x14ac:dyDescent="0.25">
      <c r="A23" s="23" t="s">
        <v>41</v>
      </c>
      <c r="B23" s="24" t="s">
        <v>42</v>
      </c>
      <c r="C23" s="24" t="s">
        <v>43</v>
      </c>
      <c r="D23" s="24" t="s">
        <v>44</v>
      </c>
      <c r="E23" s="30" t="s">
        <v>165</v>
      </c>
      <c r="F23" s="24"/>
      <c r="G23" s="122" t="s">
        <v>314</v>
      </c>
      <c r="H23" s="162" t="s">
        <v>431</v>
      </c>
      <c r="I23" s="165" t="s">
        <v>366</v>
      </c>
    </row>
    <row r="24" spans="1:11" ht="13.5" thickBot="1" x14ac:dyDescent="0.25">
      <c r="A24" s="12" t="s">
        <v>159</v>
      </c>
      <c r="B24" s="13"/>
      <c r="C24" s="13"/>
      <c r="D24" s="14"/>
      <c r="E24" s="14"/>
      <c r="F24" s="14"/>
      <c r="G24" s="65"/>
      <c r="H24" s="97"/>
      <c r="I24" s="110"/>
    </row>
    <row r="25" spans="1:11" ht="39" thickBot="1" x14ac:dyDescent="0.25">
      <c r="A25" s="15" t="s">
        <v>0</v>
      </c>
      <c r="B25" s="13" t="s">
        <v>1</v>
      </c>
      <c r="C25" s="15" t="s">
        <v>2</v>
      </c>
      <c r="D25" s="16" t="s">
        <v>163</v>
      </c>
      <c r="E25" s="166" t="s">
        <v>164</v>
      </c>
      <c r="F25" s="16" t="s">
        <v>154</v>
      </c>
      <c r="G25" s="61" t="s">
        <v>318</v>
      </c>
      <c r="H25" s="110" t="s">
        <v>311</v>
      </c>
      <c r="I25" s="118" t="s">
        <v>330</v>
      </c>
    </row>
    <row r="26" spans="1:11" s="81" customFormat="1" ht="150.75" customHeight="1" x14ac:dyDescent="0.2">
      <c r="A26" s="167" t="s">
        <v>45</v>
      </c>
      <c r="B26" s="57" t="s">
        <v>46</v>
      </c>
      <c r="C26" s="57" t="s">
        <v>47</v>
      </c>
      <c r="D26" s="57" t="s">
        <v>48</v>
      </c>
      <c r="E26" s="168" t="s">
        <v>165</v>
      </c>
      <c r="F26" s="57"/>
      <c r="G26" s="169" t="s">
        <v>312</v>
      </c>
      <c r="H26" s="58" t="s">
        <v>375</v>
      </c>
      <c r="I26" s="135" t="s">
        <v>432</v>
      </c>
      <c r="J26" s="81">
        <v>1</v>
      </c>
    </row>
    <row r="27" spans="1:11" ht="141" customHeight="1" x14ac:dyDescent="0.2">
      <c r="A27" s="20" t="s">
        <v>50</v>
      </c>
      <c r="B27" s="21" t="s">
        <v>49</v>
      </c>
      <c r="C27" s="21" t="s">
        <v>51</v>
      </c>
      <c r="D27" s="21" t="s">
        <v>52</v>
      </c>
      <c r="E27" s="152" t="s">
        <v>165</v>
      </c>
      <c r="F27" s="21"/>
      <c r="G27" s="68" t="s">
        <v>312</v>
      </c>
      <c r="H27" s="45" t="s">
        <v>351</v>
      </c>
      <c r="I27" s="161" t="s">
        <v>364</v>
      </c>
      <c r="J27" s="11">
        <v>1</v>
      </c>
    </row>
    <row r="28" spans="1:11" ht="409.5" customHeight="1" x14ac:dyDescent="0.2">
      <c r="A28" s="20" t="s">
        <v>53</v>
      </c>
      <c r="B28" s="21" t="s">
        <v>54</v>
      </c>
      <c r="C28" s="35" t="s">
        <v>55</v>
      </c>
      <c r="D28" s="21" t="s">
        <v>56</v>
      </c>
      <c r="E28" s="152" t="s">
        <v>165</v>
      </c>
      <c r="F28" s="50"/>
      <c r="G28" s="68" t="s">
        <v>312</v>
      </c>
      <c r="H28" s="45" t="s">
        <v>503</v>
      </c>
      <c r="I28" s="161" t="s">
        <v>502</v>
      </c>
      <c r="K28" s="11">
        <v>1</v>
      </c>
    </row>
    <row r="29" spans="1:11" ht="89.25" customHeight="1" thickBot="1" x14ac:dyDescent="0.25">
      <c r="A29" s="23" t="s">
        <v>58</v>
      </c>
      <c r="B29" s="24" t="s">
        <v>57</v>
      </c>
      <c r="C29" s="24" t="s">
        <v>59</v>
      </c>
      <c r="D29" s="24" t="s">
        <v>60</v>
      </c>
      <c r="E29" s="30" t="s">
        <v>165</v>
      </c>
      <c r="F29" s="24"/>
      <c r="G29" s="143" t="s">
        <v>312</v>
      </c>
      <c r="H29" s="146" t="s">
        <v>376</v>
      </c>
      <c r="I29" s="134" t="s">
        <v>360</v>
      </c>
    </row>
    <row r="30" spans="1:11" ht="13.5" thickBot="1" x14ac:dyDescent="0.25">
      <c r="A30" s="32" t="s">
        <v>160</v>
      </c>
      <c r="B30" s="33"/>
      <c r="C30" s="33"/>
      <c r="D30" s="34"/>
      <c r="E30" s="34"/>
      <c r="F30" s="34"/>
      <c r="G30" s="64"/>
      <c r="H30" s="96"/>
      <c r="I30" s="96"/>
    </row>
    <row r="31" spans="1:11" ht="39" thickBot="1" x14ac:dyDescent="0.25">
      <c r="A31" s="15" t="s">
        <v>0</v>
      </c>
      <c r="B31" s="13" t="s">
        <v>1</v>
      </c>
      <c r="C31" s="15" t="s">
        <v>2</v>
      </c>
      <c r="D31" s="16" t="s">
        <v>163</v>
      </c>
      <c r="E31" s="53" t="s">
        <v>164</v>
      </c>
      <c r="F31" s="54" t="s">
        <v>154</v>
      </c>
      <c r="G31" s="72" t="s">
        <v>318</v>
      </c>
      <c r="H31" s="95" t="s">
        <v>311</v>
      </c>
      <c r="I31" s="127" t="s">
        <v>330</v>
      </c>
    </row>
    <row r="32" spans="1:11" ht="296.25" customHeight="1" x14ac:dyDescent="0.2">
      <c r="A32" s="17" t="s">
        <v>61</v>
      </c>
      <c r="B32" s="18" t="s">
        <v>62</v>
      </c>
      <c r="C32" s="18" t="s">
        <v>63</v>
      </c>
      <c r="D32" s="18" t="s">
        <v>64</v>
      </c>
      <c r="E32" s="52" t="s">
        <v>168</v>
      </c>
      <c r="F32" s="52"/>
      <c r="G32" s="109" t="s">
        <v>319</v>
      </c>
      <c r="H32" s="139" t="s">
        <v>435</v>
      </c>
      <c r="I32" s="140" t="s">
        <v>462</v>
      </c>
      <c r="J32" s="11">
        <v>1</v>
      </c>
    </row>
    <row r="33" spans="1:13" ht="307.5" customHeight="1" x14ac:dyDescent="0.2">
      <c r="A33" s="20" t="s">
        <v>65</v>
      </c>
      <c r="B33" s="21" t="s">
        <v>66</v>
      </c>
      <c r="C33" s="26" t="s">
        <v>68</v>
      </c>
      <c r="D33" s="21" t="s">
        <v>67</v>
      </c>
      <c r="E33" s="128" t="s">
        <v>165</v>
      </c>
      <c r="F33" s="21"/>
      <c r="G33" s="68" t="s">
        <v>319</v>
      </c>
      <c r="H33" s="119" t="s">
        <v>436</v>
      </c>
      <c r="I33" s="140" t="s">
        <v>462</v>
      </c>
      <c r="J33" s="11">
        <v>1</v>
      </c>
    </row>
    <row r="34" spans="1:13" ht="104.25" customHeight="1" x14ac:dyDescent="0.2">
      <c r="A34" s="20" t="s">
        <v>69</v>
      </c>
      <c r="B34" s="21" t="s">
        <v>70</v>
      </c>
      <c r="C34" s="21" t="s">
        <v>71</v>
      </c>
      <c r="D34" s="26" t="s">
        <v>166</v>
      </c>
      <c r="E34" s="128" t="s">
        <v>165</v>
      </c>
      <c r="F34" s="21"/>
      <c r="G34" s="68" t="s">
        <v>320</v>
      </c>
      <c r="H34" s="138" t="s">
        <v>377</v>
      </c>
      <c r="I34" s="142" t="s">
        <v>463</v>
      </c>
      <c r="J34" s="11">
        <v>1</v>
      </c>
      <c r="M34" s="85"/>
    </row>
    <row r="35" spans="1:13" ht="224.25" customHeight="1" x14ac:dyDescent="0.2">
      <c r="A35" s="20" t="s">
        <v>73</v>
      </c>
      <c r="B35" s="21" t="s">
        <v>72</v>
      </c>
      <c r="C35" s="21" t="s">
        <v>74</v>
      </c>
      <c r="D35" s="21" t="s">
        <v>75</v>
      </c>
      <c r="E35" s="128" t="s">
        <v>165</v>
      </c>
      <c r="F35" s="21"/>
      <c r="G35" s="68" t="s">
        <v>319</v>
      </c>
      <c r="H35" s="119" t="s">
        <v>437</v>
      </c>
      <c r="I35" s="141" t="s">
        <v>493</v>
      </c>
      <c r="J35" s="11">
        <v>1</v>
      </c>
    </row>
    <row r="36" spans="1:13" ht="68.25" customHeight="1" thickBot="1" x14ac:dyDescent="0.25">
      <c r="A36" s="23" t="s">
        <v>76</v>
      </c>
      <c r="B36" s="24" t="s">
        <v>77</v>
      </c>
      <c r="C36" s="24" t="s">
        <v>78</v>
      </c>
      <c r="D36" s="24" t="s">
        <v>79</v>
      </c>
      <c r="E36" s="30" t="s">
        <v>165</v>
      </c>
      <c r="F36" s="24"/>
      <c r="G36" s="143"/>
      <c r="H36" s="144"/>
      <c r="I36" s="155" t="s">
        <v>332</v>
      </c>
      <c r="J36" s="11">
        <v>1</v>
      </c>
    </row>
    <row r="37" spans="1:13" ht="13.5" thickBot="1" x14ac:dyDescent="0.25">
      <c r="A37" s="12" t="s">
        <v>161</v>
      </c>
      <c r="B37" s="13"/>
      <c r="C37" s="13"/>
      <c r="D37" s="14"/>
      <c r="E37" s="14"/>
      <c r="F37" s="14"/>
      <c r="G37" s="65"/>
      <c r="H37" s="97"/>
      <c r="I37" s="110"/>
    </row>
    <row r="38" spans="1:13" ht="39" thickBot="1" x14ac:dyDescent="0.25">
      <c r="A38" s="69" t="s">
        <v>0</v>
      </c>
      <c r="B38" s="70" t="s">
        <v>1</v>
      </c>
      <c r="C38" s="69" t="s">
        <v>2</v>
      </c>
      <c r="D38" s="54" t="s">
        <v>163</v>
      </c>
      <c r="E38" s="71" t="s">
        <v>164</v>
      </c>
      <c r="F38" s="54" t="s">
        <v>154</v>
      </c>
      <c r="G38" s="72" t="s">
        <v>318</v>
      </c>
      <c r="H38" s="95" t="s">
        <v>311</v>
      </c>
      <c r="I38" s="95" t="s">
        <v>330</v>
      </c>
    </row>
    <row r="39" spans="1:13" ht="90" customHeight="1" x14ac:dyDescent="0.2">
      <c r="A39" s="170" t="s">
        <v>80</v>
      </c>
      <c r="B39" s="52" t="s">
        <v>81</v>
      </c>
      <c r="C39" s="52" t="s">
        <v>82</v>
      </c>
      <c r="D39" s="52" t="s">
        <v>83</v>
      </c>
      <c r="E39" s="154" t="s">
        <v>165</v>
      </c>
      <c r="F39" s="52"/>
      <c r="G39" s="109" t="s">
        <v>313</v>
      </c>
      <c r="H39" s="171" t="s">
        <v>378</v>
      </c>
      <c r="I39" s="172" t="s">
        <v>420</v>
      </c>
      <c r="J39" s="11">
        <v>1</v>
      </c>
    </row>
    <row r="40" spans="1:13" ht="90" customHeight="1" x14ac:dyDescent="0.2">
      <c r="A40" s="20" t="s">
        <v>84</v>
      </c>
      <c r="B40" s="21" t="s">
        <v>85</v>
      </c>
      <c r="C40" s="35" t="s">
        <v>170</v>
      </c>
      <c r="D40" s="26" t="s">
        <v>86</v>
      </c>
      <c r="E40" s="152" t="s">
        <v>165</v>
      </c>
      <c r="F40" s="26"/>
      <c r="G40" s="73" t="s">
        <v>314</v>
      </c>
      <c r="H40" s="107" t="s">
        <v>370</v>
      </c>
      <c r="I40" s="133" t="s">
        <v>434</v>
      </c>
      <c r="J40" s="11">
        <v>1</v>
      </c>
    </row>
    <row r="41" spans="1:13" ht="105" customHeight="1" thickBot="1" x14ac:dyDescent="0.25">
      <c r="A41" s="23" t="s">
        <v>87</v>
      </c>
      <c r="B41" s="24" t="s">
        <v>88</v>
      </c>
      <c r="C41" s="24" t="s">
        <v>89</v>
      </c>
      <c r="D41" s="24" t="s">
        <v>90</v>
      </c>
      <c r="E41" s="24" t="s">
        <v>167</v>
      </c>
      <c r="F41" s="24"/>
      <c r="G41" s="143" t="s">
        <v>313</v>
      </c>
      <c r="H41" s="146" t="s">
        <v>378</v>
      </c>
      <c r="I41" s="164" t="s">
        <v>420</v>
      </c>
      <c r="J41" s="11">
        <v>1</v>
      </c>
    </row>
    <row r="42" spans="1:13" ht="13.5" thickBot="1" x14ac:dyDescent="0.25">
      <c r="A42" s="12" t="s">
        <v>162</v>
      </c>
      <c r="B42" s="13"/>
      <c r="C42" s="13"/>
      <c r="D42" s="14"/>
      <c r="E42" s="14"/>
      <c r="F42" s="14"/>
      <c r="G42" s="65"/>
      <c r="H42" s="97"/>
      <c r="I42" s="110"/>
    </row>
    <row r="43" spans="1:13" ht="39" thickBot="1" x14ac:dyDescent="0.25">
      <c r="A43" s="15" t="s">
        <v>0</v>
      </c>
      <c r="B43" s="13" t="s">
        <v>1</v>
      </c>
      <c r="C43" s="15" t="s">
        <v>2</v>
      </c>
      <c r="D43" s="16" t="s">
        <v>163</v>
      </c>
      <c r="E43" s="14" t="s">
        <v>164</v>
      </c>
      <c r="F43" s="16" t="s">
        <v>154</v>
      </c>
      <c r="G43" s="61" t="s">
        <v>318</v>
      </c>
      <c r="H43" s="110" t="s">
        <v>311</v>
      </c>
      <c r="I43" s="110" t="s">
        <v>330</v>
      </c>
    </row>
    <row r="44" spans="1:13" ht="113.25" customHeight="1" x14ac:dyDescent="0.2">
      <c r="A44" s="17" t="s">
        <v>91</v>
      </c>
      <c r="B44" s="18" t="s">
        <v>92</v>
      </c>
      <c r="C44" s="19" t="s">
        <v>93</v>
      </c>
      <c r="D44" s="18" t="s">
        <v>94</v>
      </c>
      <c r="E44" s="28" t="s">
        <v>165</v>
      </c>
      <c r="F44" s="18"/>
      <c r="G44" s="147" t="s">
        <v>314</v>
      </c>
      <c r="H44" s="173" t="s">
        <v>371</v>
      </c>
      <c r="I44" s="204" t="s">
        <v>464</v>
      </c>
      <c r="J44" s="11">
        <v>1</v>
      </c>
    </row>
    <row r="45" spans="1:13" ht="124.5" customHeight="1" x14ac:dyDescent="0.2">
      <c r="A45" s="20" t="s">
        <v>95</v>
      </c>
      <c r="B45" s="21" t="s">
        <v>96</v>
      </c>
      <c r="C45" s="35" t="s">
        <v>171</v>
      </c>
      <c r="D45" s="21" t="s">
        <v>97</v>
      </c>
      <c r="E45" s="152" t="s">
        <v>165</v>
      </c>
      <c r="F45" s="21"/>
      <c r="G45" s="68" t="s">
        <v>317</v>
      </c>
      <c r="H45" s="84"/>
      <c r="I45" s="149" t="s">
        <v>333</v>
      </c>
      <c r="J45" s="11">
        <v>1</v>
      </c>
    </row>
    <row r="46" spans="1:13" ht="108.75" customHeight="1" thickBot="1" x14ac:dyDescent="0.25">
      <c r="A46" s="23" t="s">
        <v>98</v>
      </c>
      <c r="B46" s="24" t="s">
        <v>100</v>
      </c>
      <c r="C46" s="24" t="s">
        <v>99</v>
      </c>
      <c r="D46" s="24" t="s">
        <v>101</v>
      </c>
      <c r="E46" s="30" t="s">
        <v>156</v>
      </c>
      <c r="F46" s="24"/>
      <c r="G46" s="143"/>
      <c r="H46" s="144"/>
      <c r="I46" s="145" t="s">
        <v>337</v>
      </c>
      <c r="J46" s="11">
        <v>1</v>
      </c>
    </row>
    <row r="47" spans="1:13" ht="18.75" customHeight="1" x14ac:dyDescent="0.2">
      <c r="A47" s="27"/>
      <c r="B47" s="27"/>
      <c r="C47" s="27"/>
      <c r="D47" s="37" t="s">
        <v>172</v>
      </c>
      <c r="E47" s="38"/>
      <c r="F47" s="39">
        <f>SUM(J47:L47)</f>
        <v>20</v>
      </c>
      <c r="G47" s="66"/>
      <c r="H47" s="98"/>
      <c r="I47" s="98"/>
      <c r="J47" s="11">
        <f>SUM(J9:J46)</f>
        <v>19</v>
      </c>
      <c r="K47" s="11">
        <f>SUM(K9:K46)</f>
        <v>1</v>
      </c>
      <c r="L47" s="11">
        <f>SUM(L9:L46)</f>
        <v>0</v>
      </c>
    </row>
    <row r="48" spans="1:13" ht="13.5" customHeight="1" x14ac:dyDescent="0.2">
      <c r="A48" s="27"/>
      <c r="B48" s="27"/>
      <c r="C48" s="27"/>
      <c r="D48" s="209" t="s">
        <v>173</v>
      </c>
      <c r="E48" s="209"/>
      <c r="F48" s="39">
        <f>+J47</f>
        <v>19</v>
      </c>
      <c r="G48" s="39"/>
      <c r="H48" s="98"/>
      <c r="I48" s="98"/>
    </row>
    <row r="49" spans="1:11" ht="18.75" customHeight="1" x14ac:dyDescent="0.2">
      <c r="A49" s="27"/>
      <c r="B49" s="27"/>
      <c r="C49" s="27"/>
      <c r="D49" s="51" t="s">
        <v>302</v>
      </c>
      <c r="E49" s="51"/>
      <c r="F49" s="39">
        <f>+K47</f>
        <v>1</v>
      </c>
      <c r="G49" s="39"/>
      <c r="H49" s="98"/>
      <c r="I49" s="98"/>
    </row>
    <row r="50" spans="1:11" ht="21.75" customHeight="1" x14ac:dyDescent="0.2">
      <c r="A50" s="27"/>
      <c r="B50" s="27"/>
      <c r="C50" s="27"/>
      <c r="D50" s="51" t="s">
        <v>303</v>
      </c>
      <c r="E50" s="51"/>
      <c r="F50" s="39">
        <f>+L47</f>
        <v>0</v>
      </c>
      <c r="G50" s="39"/>
      <c r="H50" s="98"/>
      <c r="I50" s="98"/>
      <c r="K50" s="36"/>
    </row>
    <row r="51" spans="1:11" ht="26.25" customHeight="1" x14ac:dyDescent="0.2">
      <c r="A51" s="27"/>
      <c r="B51" s="27"/>
      <c r="C51" s="27"/>
      <c r="D51" s="37" t="s">
        <v>174</v>
      </c>
      <c r="E51" s="37"/>
      <c r="F51" s="55">
        <f>+F48/F47</f>
        <v>0.95</v>
      </c>
      <c r="G51" s="55"/>
      <c r="H51" s="102"/>
      <c r="I51" s="102"/>
    </row>
    <row r="52" spans="1:11" x14ac:dyDescent="0.2">
      <c r="A52" s="27"/>
      <c r="B52" s="27"/>
      <c r="C52" s="27"/>
      <c r="D52" s="27"/>
      <c r="E52" s="27"/>
      <c r="F52" s="27"/>
      <c r="G52" s="27"/>
      <c r="H52" s="100"/>
      <c r="I52" s="100"/>
    </row>
    <row r="53" spans="1:11" x14ac:dyDescent="0.2">
      <c r="A53" s="27"/>
      <c r="B53" s="27"/>
      <c r="C53" s="27"/>
      <c r="D53" s="27"/>
      <c r="E53" s="27"/>
      <c r="F53" s="27"/>
      <c r="G53" s="27"/>
      <c r="H53" s="100"/>
      <c r="I53" s="100"/>
    </row>
    <row r="54" spans="1:11" x14ac:dyDescent="0.2">
      <c r="A54" s="27"/>
      <c r="B54" s="27"/>
      <c r="C54" s="27"/>
      <c r="D54" s="27"/>
      <c r="E54" s="27"/>
      <c r="F54" s="27"/>
      <c r="G54" s="27"/>
      <c r="H54" s="100"/>
      <c r="I54" s="100"/>
    </row>
    <row r="55" spans="1:11" x14ac:dyDescent="0.2">
      <c r="A55" s="27"/>
      <c r="B55" s="27"/>
      <c r="C55" s="27"/>
      <c r="D55" s="27"/>
      <c r="E55" s="27"/>
      <c r="F55" s="27"/>
      <c r="G55" s="27"/>
      <c r="H55" s="100"/>
      <c r="I55" s="100"/>
    </row>
    <row r="56" spans="1:11" x14ac:dyDescent="0.2">
      <c r="A56" s="27"/>
      <c r="B56" s="27"/>
      <c r="C56" s="27"/>
      <c r="D56" s="27"/>
      <c r="E56" s="27"/>
      <c r="F56" s="27"/>
      <c r="G56" s="27"/>
      <c r="H56" s="100"/>
      <c r="I56" s="100"/>
    </row>
    <row r="57" spans="1:11" x14ac:dyDescent="0.2">
      <c r="A57" s="27"/>
      <c r="B57" s="27"/>
      <c r="C57" s="27"/>
      <c r="D57" s="27"/>
      <c r="E57" s="27"/>
      <c r="F57" s="27"/>
      <c r="G57" s="27"/>
      <c r="H57" s="100"/>
      <c r="I57" s="100"/>
    </row>
    <row r="58" spans="1:11" x14ac:dyDescent="0.2">
      <c r="A58" s="27"/>
      <c r="B58" s="27"/>
      <c r="C58" s="27"/>
      <c r="D58" s="27"/>
      <c r="E58" s="27"/>
      <c r="F58" s="27"/>
      <c r="G58" s="27"/>
      <c r="H58" s="100"/>
      <c r="I58" s="100"/>
    </row>
    <row r="59" spans="1:11" x14ac:dyDescent="0.2">
      <c r="A59" s="27"/>
      <c r="B59" s="27"/>
      <c r="C59" s="27"/>
      <c r="D59" s="27"/>
      <c r="E59" s="27"/>
      <c r="F59" s="27"/>
      <c r="G59" s="27"/>
      <c r="H59" s="100"/>
      <c r="I59" s="100"/>
    </row>
    <row r="60" spans="1:11" x14ac:dyDescent="0.2">
      <c r="A60" s="27"/>
      <c r="B60" s="27"/>
      <c r="C60" s="27"/>
      <c r="D60" s="27"/>
      <c r="E60" s="27"/>
      <c r="F60" s="27"/>
      <c r="G60" s="27"/>
      <c r="H60" s="100"/>
      <c r="I60" s="100"/>
    </row>
    <row r="61" spans="1:11" x14ac:dyDescent="0.2">
      <c r="A61" s="27"/>
      <c r="B61" s="27"/>
      <c r="C61" s="27"/>
      <c r="D61" s="27"/>
      <c r="E61" s="27"/>
      <c r="F61" s="27"/>
      <c r="G61" s="27"/>
      <c r="H61" s="100"/>
      <c r="I61" s="100"/>
    </row>
    <row r="62" spans="1:11" x14ac:dyDescent="0.2">
      <c r="A62" s="27"/>
      <c r="B62" s="27"/>
      <c r="C62" s="27"/>
      <c r="D62" s="27"/>
      <c r="E62" s="27"/>
      <c r="F62" s="27"/>
      <c r="G62" s="27"/>
      <c r="H62" s="100"/>
      <c r="I62" s="100"/>
    </row>
    <row r="63" spans="1:11" x14ac:dyDescent="0.2">
      <c r="A63" s="27"/>
      <c r="B63" s="27"/>
      <c r="C63" s="27"/>
      <c r="D63" s="27"/>
      <c r="E63" s="27"/>
      <c r="F63" s="27"/>
      <c r="G63" s="27"/>
      <c r="H63" s="100"/>
      <c r="I63" s="100"/>
    </row>
    <row r="64" spans="1:11" x14ac:dyDescent="0.2">
      <c r="A64" s="27"/>
      <c r="B64" s="27"/>
      <c r="C64" s="27"/>
      <c r="D64" s="27"/>
      <c r="E64" s="27"/>
      <c r="F64" s="27"/>
      <c r="G64" s="27"/>
      <c r="H64" s="100"/>
      <c r="I64" s="100"/>
    </row>
    <row r="65" spans="1:9" x14ac:dyDescent="0.2">
      <c r="A65" s="27"/>
      <c r="B65" s="27"/>
      <c r="C65" s="27"/>
      <c r="D65" s="27"/>
      <c r="E65" s="27"/>
      <c r="F65" s="27"/>
      <c r="G65" s="27"/>
      <c r="H65" s="100"/>
      <c r="I65" s="100"/>
    </row>
    <row r="66" spans="1:9" x14ac:dyDescent="0.2">
      <c r="A66" s="27"/>
      <c r="B66" s="27"/>
      <c r="C66" s="27"/>
      <c r="D66" s="27"/>
      <c r="E66" s="27"/>
      <c r="F66" s="27"/>
      <c r="G66" s="27"/>
      <c r="H66" s="100"/>
      <c r="I66" s="100"/>
    </row>
    <row r="67" spans="1:9" x14ac:dyDescent="0.2">
      <c r="A67" s="27"/>
      <c r="B67" s="27"/>
      <c r="C67" s="27"/>
      <c r="D67" s="27"/>
      <c r="E67" s="27"/>
      <c r="F67" s="27"/>
      <c r="G67" s="27"/>
      <c r="H67" s="100"/>
      <c r="I67" s="100"/>
    </row>
    <row r="68" spans="1:9" x14ac:dyDescent="0.2">
      <c r="A68" s="27"/>
      <c r="B68" s="27"/>
      <c r="C68" s="27"/>
      <c r="D68" s="27"/>
      <c r="E68" s="27"/>
      <c r="F68" s="27"/>
      <c r="G68" s="27"/>
      <c r="H68" s="100"/>
      <c r="I68" s="100"/>
    </row>
    <row r="69" spans="1:9" x14ac:dyDescent="0.2">
      <c r="A69" s="27"/>
      <c r="B69" s="27"/>
      <c r="C69" s="27"/>
      <c r="D69" s="27"/>
      <c r="E69" s="27"/>
      <c r="F69" s="27"/>
      <c r="G69" s="27"/>
      <c r="H69" s="100"/>
      <c r="I69" s="100"/>
    </row>
    <row r="70" spans="1:9" x14ac:dyDescent="0.2">
      <c r="A70" s="27"/>
      <c r="B70" s="27"/>
      <c r="C70" s="27"/>
      <c r="D70" s="27"/>
      <c r="E70" s="27"/>
      <c r="F70" s="27"/>
      <c r="G70" s="27"/>
      <c r="H70" s="100"/>
      <c r="I70" s="100"/>
    </row>
    <row r="71" spans="1:9" x14ac:dyDescent="0.2">
      <c r="A71" s="27"/>
      <c r="B71" s="27"/>
      <c r="C71" s="27"/>
      <c r="D71" s="27"/>
      <c r="E71" s="27"/>
      <c r="F71" s="27"/>
      <c r="G71" s="27"/>
      <c r="H71" s="100"/>
      <c r="I71" s="100"/>
    </row>
    <row r="72" spans="1:9" x14ac:dyDescent="0.2">
      <c r="A72" s="27"/>
      <c r="B72" s="27"/>
      <c r="C72" s="27"/>
      <c r="D72" s="27"/>
      <c r="E72" s="27"/>
      <c r="F72" s="27"/>
      <c r="G72" s="27"/>
      <c r="H72" s="100"/>
      <c r="I72" s="100"/>
    </row>
    <row r="73" spans="1:9" x14ac:dyDescent="0.2">
      <c r="A73" s="27"/>
      <c r="B73" s="27"/>
      <c r="C73" s="27"/>
      <c r="D73" s="27"/>
      <c r="E73" s="27"/>
      <c r="F73" s="27"/>
      <c r="G73" s="27"/>
      <c r="H73" s="100"/>
      <c r="I73" s="100"/>
    </row>
    <row r="74" spans="1:9" x14ac:dyDescent="0.2">
      <c r="A74" s="27"/>
      <c r="B74" s="27"/>
      <c r="C74" s="27"/>
      <c r="D74" s="27"/>
      <c r="E74" s="27"/>
      <c r="F74" s="27"/>
      <c r="G74" s="27"/>
      <c r="H74" s="100"/>
      <c r="I74" s="100"/>
    </row>
    <row r="75" spans="1:9" x14ac:dyDescent="0.2">
      <c r="A75" s="27"/>
      <c r="B75" s="27"/>
      <c r="C75" s="27"/>
      <c r="D75" s="27"/>
      <c r="E75" s="27"/>
      <c r="F75" s="27"/>
      <c r="G75" s="27"/>
      <c r="H75" s="100"/>
      <c r="I75" s="100"/>
    </row>
    <row r="76" spans="1:9" x14ac:dyDescent="0.2">
      <c r="A76" s="27"/>
      <c r="B76" s="27"/>
      <c r="C76" s="27"/>
      <c r="D76" s="27"/>
      <c r="E76" s="27"/>
      <c r="F76" s="27"/>
      <c r="G76" s="27"/>
      <c r="H76" s="100"/>
      <c r="I76" s="100"/>
    </row>
    <row r="77" spans="1:9" x14ac:dyDescent="0.2">
      <c r="A77" s="27"/>
      <c r="B77" s="27"/>
      <c r="C77" s="27"/>
      <c r="D77" s="27"/>
      <c r="E77" s="27"/>
      <c r="F77" s="27"/>
      <c r="G77" s="27"/>
      <c r="H77" s="100"/>
      <c r="I77" s="100"/>
    </row>
    <row r="78" spans="1:9" x14ac:dyDescent="0.2">
      <c r="A78" s="27"/>
      <c r="B78" s="27"/>
      <c r="C78" s="27"/>
      <c r="D78" s="27"/>
      <c r="E78" s="27"/>
      <c r="F78" s="27"/>
      <c r="G78" s="27"/>
      <c r="H78" s="100"/>
      <c r="I78" s="100"/>
    </row>
    <row r="79" spans="1:9" x14ac:dyDescent="0.2">
      <c r="A79" s="27"/>
      <c r="B79" s="27"/>
      <c r="C79" s="27"/>
      <c r="D79" s="27"/>
      <c r="E79" s="27"/>
      <c r="F79" s="27"/>
      <c r="G79" s="27"/>
      <c r="H79" s="100"/>
      <c r="I79" s="100"/>
    </row>
    <row r="80" spans="1:9" x14ac:dyDescent="0.2">
      <c r="A80" s="27"/>
      <c r="B80" s="27"/>
      <c r="C80" s="27"/>
      <c r="D80" s="27"/>
      <c r="E80" s="27"/>
      <c r="F80" s="27"/>
      <c r="G80" s="27"/>
      <c r="H80" s="100"/>
      <c r="I80" s="100"/>
    </row>
    <row r="81" spans="1:9" x14ac:dyDescent="0.2">
      <c r="A81" s="27"/>
      <c r="B81" s="27"/>
      <c r="C81" s="27"/>
      <c r="D81" s="27"/>
      <c r="E81" s="27"/>
      <c r="F81" s="27"/>
      <c r="G81" s="27"/>
      <c r="H81" s="100"/>
      <c r="I81" s="100"/>
    </row>
    <row r="82" spans="1:9" x14ac:dyDescent="0.2">
      <c r="A82" s="27"/>
      <c r="B82" s="27"/>
      <c r="C82" s="27"/>
      <c r="D82" s="27"/>
      <c r="E82" s="27"/>
      <c r="F82" s="27"/>
      <c r="G82" s="27"/>
      <c r="H82" s="100"/>
      <c r="I82" s="100"/>
    </row>
    <row r="83" spans="1:9" x14ac:dyDescent="0.2">
      <c r="A83" s="27"/>
      <c r="B83" s="27"/>
      <c r="C83" s="27"/>
      <c r="D83" s="27"/>
      <c r="E83" s="27"/>
      <c r="F83" s="27"/>
      <c r="G83" s="27"/>
      <c r="H83" s="100"/>
      <c r="I83" s="100"/>
    </row>
    <row r="84" spans="1:9" x14ac:dyDescent="0.2">
      <c r="A84" s="27"/>
      <c r="B84" s="27"/>
      <c r="C84" s="27"/>
      <c r="D84" s="27"/>
      <c r="E84" s="27"/>
      <c r="F84" s="27"/>
      <c r="G84" s="27"/>
      <c r="H84" s="100"/>
      <c r="I84" s="100"/>
    </row>
    <row r="85" spans="1:9" x14ac:dyDescent="0.2">
      <c r="A85" s="27"/>
      <c r="B85" s="27"/>
      <c r="C85" s="27"/>
      <c r="D85" s="27"/>
      <c r="E85" s="27"/>
      <c r="F85" s="27"/>
      <c r="G85" s="27"/>
      <c r="H85" s="100"/>
      <c r="I85" s="100"/>
    </row>
    <row r="86" spans="1:9" x14ac:dyDescent="0.2">
      <c r="A86" s="27"/>
      <c r="B86" s="27"/>
      <c r="C86" s="27"/>
      <c r="D86" s="27"/>
      <c r="E86" s="27"/>
      <c r="F86" s="27"/>
      <c r="G86" s="27"/>
      <c r="H86" s="100"/>
      <c r="I86" s="100"/>
    </row>
    <row r="87" spans="1:9" x14ac:dyDescent="0.2">
      <c r="A87" s="27"/>
      <c r="B87" s="27"/>
      <c r="C87" s="27"/>
      <c r="D87" s="27"/>
      <c r="E87" s="27"/>
      <c r="F87" s="27"/>
      <c r="G87" s="27"/>
      <c r="H87" s="100"/>
      <c r="I87" s="100"/>
    </row>
    <row r="88" spans="1:9" x14ac:dyDescent="0.2">
      <c r="A88" s="27"/>
      <c r="B88" s="27"/>
      <c r="C88" s="27"/>
      <c r="D88" s="27"/>
      <c r="E88" s="27"/>
      <c r="F88" s="27"/>
      <c r="G88" s="27"/>
      <c r="H88" s="100"/>
      <c r="I88" s="100"/>
    </row>
    <row r="89" spans="1:9" x14ac:dyDescent="0.2">
      <c r="A89" s="27"/>
      <c r="B89" s="27"/>
      <c r="C89" s="27"/>
      <c r="D89" s="27"/>
      <c r="E89" s="27"/>
      <c r="F89" s="27"/>
      <c r="G89" s="27"/>
      <c r="H89" s="100"/>
      <c r="I89" s="100"/>
    </row>
    <row r="90" spans="1:9" x14ac:dyDescent="0.2">
      <c r="A90" s="27"/>
      <c r="B90" s="27"/>
      <c r="C90" s="27"/>
      <c r="D90" s="27"/>
      <c r="E90" s="27"/>
      <c r="F90" s="27"/>
      <c r="G90" s="27"/>
      <c r="H90" s="100"/>
      <c r="I90" s="100"/>
    </row>
    <row r="91" spans="1:9" x14ac:dyDescent="0.2">
      <c r="A91" s="27"/>
      <c r="B91" s="27"/>
      <c r="C91" s="27"/>
      <c r="D91" s="27"/>
      <c r="E91" s="27"/>
      <c r="F91" s="27"/>
      <c r="G91" s="27"/>
      <c r="H91" s="100"/>
      <c r="I91" s="100"/>
    </row>
    <row r="92" spans="1:9" x14ac:dyDescent="0.2">
      <c r="A92" s="27"/>
      <c r="B92" s="27"/>
      <c r="C92" s="27"/>
      <c r="D92" s="27"/>
      <c r="E92" s="27"/>
      <c r="F92" s="27"/>
      <c r="G92" s="27"/>
      <c r="H92" s="100"/>
      <c r="I92" s="100"/>
    </row>
    <row r="93" spans="1:9" x14ac:dyDescent="0.2">
      <c r="A93" s="27"/>
      <c r="B93" s="27"/>
      <c r="C93" s="27"/>
      <c r="D93" s="27"/>
      <c r="E93" s="27"/>
      <c r="F93" s="27"/>
      <c r="G93" s="27"/>
      <c r="H93" s="100"/>
      <c r="I93" s="100"/>
    </row>
    <row r="94" spans="1:9" x14ac:dyDescent="0.2">
      <c r="A94" s="27"/>
      <c r="B94" s="27"/>
      <c r="C94" s="27"/>
      <c r="D94" s="27"/>
      <c r="E94" s="27"/>
      <c r="F94" s="27"/>
      <c r="G94" s="27"/>
      <c r="H94" s="100"/>
      <c r="I94" s="100"/>
    </row>
    <row r="95" spans="1:9" x14ac:dyDescent="0.2">
      <c r="A95" s="27"/>
      <c r="B95" s="27"/>
      <c r="C95" s="27"/>
      <c r="D95" s="27"/>
      <c r="E95" s="27"/>
      <c r="F95" s="27"/>
      <c r="G95" s="27"/>
      <c r="H95" s="100"/>
      <c r="I95" s="100"/>
    </row>
    <row r="96" spans="1:9" x14ac:dyDescent="0.2">
      <c r="A96" s="27"/>
      <c r="B96" s="27"/>
      <c r="C96" s="27"/>
      <c r="D96" s="27"/>
      <c r="E96" s="27"/>
      <c r="F96" s="27"/>
      <c r="G96" s="27"/>
      <c r="H96" s="100"/>
      <c r="I96" s="100"/>
    </row>
    <row r="97" spans="1:9" x14ac:dyDescent="0.2">
      <c r="A97" s="27"/>
      <c r="B97" s="27"/>
      <c r="C97" s="27"/>
      <c r="D97" s="27"/>
      <c r="E97" s="27"/>
      <c r="F97" s="27"/>
      <c r="G97" s="27"/>
      <c r="H97" s="100"/>
      <c r="I97" s="100"/>
    </row>
    <row r="98" spans="1:9" x14ac:dyDescent="0.2">
      <c r="A98" s="27"/>
      <c r="B98" s="27"/>
      <c r="C98" s="27"/>
      <c r="D98" s="27"/>
      <c r="E98" s="27"/>
      <c r="F98" s="27"/>
      <c r="G98" s="27"/>
      <c r="H98" s="100"/>
      <c r="I98" s="100"/>
    </row>
    <row r="99" spans="1:9" x14ac:dyDescent="0.2">
      <c r="A99" s="27"/>
      <c r="B99" s="27"/>
      <c r="C99" s="27"/>
      <c r="D99" s="27"/>
      <c r="E99" s="27"/>
      <c r="F99" s="27"/>
      <c r="G99" s="27"/>
      <c r="H99" s="100"/>
      <c r="I99" s="100"/>
    </row>
    <row r="100" spans="1:9" x14ac:dyDescent="0.2">
      <c r="A100" s="27"/>
      <c r="B100" s="27"/>
      <c r="C100" s="27"/>
      <c r="D100" s="27"/>
      <c r="E100" s="27"/>
      <c r="F100" s="27"/>
      <c r="G100" s="27"/>
      <c r="H100" s="100"/>
      <c r="I100" s="100"/>
    </row>
    <row r="101" spans="1:9" x14ac:dyDescent="0.2">
      <c r="A101" s="27"/>
      <c r="B101" s="27"/>
      <c r="C101" s="27"/>
      <c r="D101" s="27"/>
      <c r="E101" s="27"/>
      <c r="F101" s="27"/>
      <c r="G101" s="27"/>
      <c r="H101" s="100"/>
      <c r="I101" s="100"/>
    </row>
    <row r="102" spans="1:9" x14ac:dyDescent="0.2">
      <c r="A102" s="27"/>
      <c r="B102" s="27"/>
      <c r="C102" s="27"/>
      <c r="D102" s="27"/>
      <c r="E102" s="27"/>
      <c r="F102" s="27"/>
      <c r="G102" s="27"/>
      <c r="H102" s="100"/>
      <c r="I102" s="100"/>
    </row>
    <row r="103" spans="1:9" x14ac:dyDescent="0.2">
      <c r="A103" s="27"/>
      <c r="B103" s="27"/>
      <c r="C103" s="27"/>
      <c r="D103" s="27"/>
      <c r="E103" s="27"/>
      <c r="F103" s="27"/>
      <c r="G103" s="27"/>
      <c r="H103" s="100"/>
      <c r="I103" s="100"/>
    </row>
    <row r="104" spans="1:9" x14ac:dyDescent="0.2">
      <c r="A104" s="27"/>
      <c r="B104" s="27"/>
      <c r="C104" s="27"/>
      <c r="D104" s="27"/>
      <c r="E104" s="27"/>
      <c r="F104" s="27"/>
      <c r="G104" s="27"/>
      <c r="H104" s="100"/>
      <c r="I104" s="100"/>
    </row>
    <row r="105" spans="1:9" x14ac:dyDescent="0.2">
      <c r="A105" s="27"/>
      <c r="B105" s="27"/>
      <c r="C105" s="27"/>
      <c r="D105" s="27"/>
      <c r="E105" s="27"/>
      <c r="F105" s="27"/>
      <c r="G105" s="27"/>
      <c r="H105" s="100"/>
      <c r="I105" s="100"/>
    </row>
    <row r="106" spans="1:9" x14ac:dyDescent="0.2">
      <c r="A106" s="27"/>
      <c r="B106" s="27"/>
      <c r="C106" s="27"/>
      <c r="D106" s="27"/>
      <c r="E106" s="27"/>
      <c r="F106" s="27"/>
      <c r="G106" s="27"/>
      <c r="H106" s="100"/>
      <c r="I106" s="100"/>
    </row>
    <row r="107" spans="1:9" x14ac:dyDescent="0.2">
      <c r="A107" s="27"/>
      <c r="B107" s="27"/>
      <c r="C107" s="27"/>
      <c r="D107" s="27"/>
      <c r="E107" s="27"/>
      <c r="F107" s="27"/>
      <c r="G107" s="27"/>
      <c r="H107" s="100"/>
      <c r="I107" s="100"/>
    </row>
    <row r="108" spans="1:9" x14ac:dyDescent="0.2">
      <c r="A108" s="27"/>
      <c r="B108" s="27"/>
      <c r="C108" s="27"/>
      <c r="D108" s="27"/>
      <c r="E108" s="27"/>
      <c r="F108" s="27"/>
      <c r="G108" s="27"/>
      <c r="H108" s="100"/>
      <c r="I108" s="100"/>
    </row>
    <row r="109" spans="1:9" x14ac:dyDescent="0.2">
      <c r="A109" s="27"/>
      <c r="B109" s="27"/>
      <c r="C109" s="27"/>
      <c r="D109" s="27"/>
      <c r="E109" s="27"/>
      <c r="F109" s="27"/>
      <c r="G109" s="27"/>
      <c r="H109" s="100"/>
      <c r="I109" s="100"/>
    </row>
    <row r="110" spans="1:9" x14ac:dyDescent="0.2">
      <c r="A110" s="27"/>
      <c r="B110" s="27"/>
      <c r="C110" s="27"/>
      <c r="D110" s="27"/>
      <c r="E110" s="27"/>
      <c r="F110" s="27"/>
      <c r="G110" s="27"/>
      <c r="H110" s="100"/>
      <c r="I110" s="100"/>
    </row>
    <row r="111" spans="1:9" x14ac:dyDescent="0.2">
      <c r="A111" s="27"/>
      <c r="B111" s="27"/>
      <c r="C111" s="27"/>
      <c r="D111" s="27"/>
      <c r="E111" s="27"/>
      <c r="F111" s="27"/>
      <c r="G111" s="27"/>
      <c r="H111" s="100"/>
      <c r="I111" s="100"/>
    </row>
    <row r="112" spans="1:9" x14ac:dyDescent="0.2">
      <c r="A112" s="27"/>
      <c r="B112" s="27"/>
      <c r="C112" s="27"/>
      <c r="D112" s="27"/>
      <c r="E112" s="27"/>
      <c r="F112" s="27"/>
      <c r="G112" s="27"/>
      <c r="H112" s="100"/>
      <c r="I112" s="100"/>
    </row>
    <row r="113" spans="1:9" x14ac:dyDescent="0.2">
      <c r="A113" s="27"/>
      <c r="B113" s="27"/>
      <c r="C113" s="27"/>
      <c r="D113" s="27"/>
      <c r="E113" s="27"/>
      <c r="F113" s="27"/>
      <c r="G113" s="27"/>
      <c r="H113" s="100"/>
      <c r="I113" s="100"/>
    </row>
    <row r="114" spans="1:9" x14ac:dyDescent="0.2">
      <c r="A114" s="27"/>
      <c r="B114" s="27"/>
      <c r="C114" s="27"/>
      <c r="D114" s="27"/>
      <c r="E114" s="27"/>
      <c r="F114" s="27"/>
      <c r="G114" s="27"/>
      <c r="H114" s="100"/>
      <c r="I114" s="100"/>
    </row>
    <row r="115" spans="1:9" x14ac:dyDescent="0.2">
      <c r="A115" s="27"/>
      <c r="B115" s="27"/>
      <c r="C115" s="27"/>
      <c r="D115" s="27"/>
      <c r="E115" s="27"/>
      <c r="F115" s="27"/>
      <c r="G115" s="27"/>
      <c r="H115" s="100"/>
      <c r="I115" s="100"/>
    </row>
    <row r="116" spans="1:9" x14ac:dyDescent="0.2">
      <c r="A116" s="27"/>
      <c r="B116" s="27"/>
      <c r="C116" s="27"/>
      <c r="D116" s="27"/>
      <c r="E116" s="27"/>
      <c r="F116" s="27"/>
      <c r="G116" s="27"/>
      <c r="H116" s="100"/>
      <c r="I116" s="100"/>
    </row>
    <row r="117" spans="1:9" x14ac:dyDescent="0.2">
      <c r="A117" s="27"/>
      <c r="B117" s="27"/>
      <c r="C117" s="27"/>
      <c r="D117" s="27"/>
      <c r="E117" s="27"/>
      <c r="F117" s="27"/>
      <c r="G117" s="27"/>
      <c r="H117" s="100"/>
      <c r="I117" s="100"/>
    </row>
    <row r="118" spans="1:9" x14ac:dyDescent="0.2">
      <c r="A118" s="27"/>
      <c r="B118" s="27"/>
      <c r="C118" s="27"/>
      <c r="D118" s="27"/>
      <c r="E118" s="27"/>
      <c r="F118" s="27"/>
      <c r="G118" s="27"/>
      <c r="H118" s="100"/>
      <c r="I118" s="100"/>
    </row>
    <row r="119" spans="1:9" x14ac:dyDescent="0.2">
      <c r="A119" s="27"/>
      <c r="B119" s="27"/>
      <c r="C119" s="27"/>
      <c r="D119" s="27"/>
      <c r="E119" s="27"/>
      <c r="F119" s="27"/>
      <c r="G119" s="27"/>
      <c r="H119" s="100"/>
      <c r="I119" s="100"/>
    </row>
    <row r="120" spans="1:9" x14ac:dyDescent="0.2">
      <c r="A120" s="27"/>
      <c r="B120" s="27"/>
      <c r="C120" s="27"/>
      <c r="D120" s="27"/>
      <c r="E120" s="27"/>
      <c r="F120" s="27"/>
      <c r="G120" s="27"/>
      <c r="H120" s="100"/>
      <c r="I120" s="100"/>
    </row>
    <row r="121" spans="1:9" x14ac:dyDescent="0.2">
      <c r="A121" s="27"/>
      <c r="B121" s="27"/>
      <c r="C121" s="27"/>
      <c r="D121" s="27"/>
      <c r="E121" s="27"/>
      <c r="F121" s="27"/>
      <c r="G121" s="27"/>
      <c r="H121" s="100"/>
      <c r="I121" s="100"/>
    </row>
    <row r="122" spans="1:9" x14ac:dyDescent="0.2">
      <c r="A122" s="27"/>
      <c r="B122" s="27"/>
      <c r="C122" s="27"/>
      <c r="D122" s="27"/>
      <c r="E122" s="27"/>
      <c r="F122" s="27"/>
      <c r="G122" s="27"/>
      <c r="H122" s="100"/>
      <c r="I122" s="100"/>
    </row>
    <row r="123" spans="1:9" x14ac:dyDescent="0.2">
      <c r="A123" s="27"/>
      <c r="B123" s="27"/>
      <c r="C123" s="27"/>
      <c r="D123" s="27"/>
      <c r="E123" s="27"/>
      <c r="F123" s="27"/>
      <c r="G123" s="27"/>
      <c r="H123" s="100"/>
      <c r="I123" s="100"/>
    </row>
    <row r="124" spans="1:9" x14ac:dyDescent="0.2">
      <c r="A124" s="27"/>
      <c r="B124" s="27"/>
      <c r="C124" s="27"/>
      <c r="D124" s="27"/>
      <c r="E124" s="27"/>
      <c r="F124" s="27"/>
      <c r="G124" s="27"/>
      <c r="H124" s="100"/>
      <c r="I124" s="100"/>
    </row>
    <row r="125" spans="1:9" x14ac:dyDescent="0.2">
      <c r="A125" s="27"/>
      <c r="B125" s="27"/>
      <c r="C125" s="27"/>
      <c r="D125" s="27"/>
      <c r="E125" s="27"/>
      <c r="F125" s="27"/>
      <c r="G125" s="27"/>
      <c r="H125" s="100"/>
      <c r="I125" s="100"/>
    </row>
    <row r="126" spans="1:9" x14ac:dyDescent="0.2">
      <c r="A126" s="27"/>
      <c r="B126" s="27"/>
      <c r="C126" s="27"/>
      <c r="D126" s="27"/>
      <c r="E126" s="27"/>
      <c r="F126" s="27"/>
      <c r="G126" s="27"/>
      <c r="H126" s="100"/>
      <c r="I126" s="100"/>
    </row>
    <row r="127" spans="1:9" x14ac:dyDescent="0.2">
      <c r="A127" s="27"/>
      <c r="B127" s="27"/>
      <c r="C127" s="27"/>
      <c r="D127" s="27"/>
      <c r="E127" s="27"/>
      <c r="F127" s="27"/>
      <c r="G127" s="27"/>
      <c r="H127" s="100"/>
      <c r="I127" s="100"/>
    </row>
    <row r="128" spans="1:9" x14ac:dyDescent="0.2">
      <c r="A128" s="27"/>
      <c r="B128" s="27"/>
      <c r="C128" s="27"/>
      <c r="D128" s="27"/>
      <c r="E128" s="27"/>
      <c r="F128" s="27"/>
      <c r="G128" s="27"/>
      <c r="H128" s="100"/>
      <c r="I128" s="100"/>
    </row>
    <row r="129" spans="1:9" x14ac:dyDescent="0.2">
      <c r="A129" s="27"/>
      <c r="B129" s="27"/>
      <c r="C129" s="27"/>
      <c r="D129" s="27"/>
      <c r="E129" s="27"/>
      <c r="F129" s="27"/>
      <c r="G129" s="27"/>
      <c r="H129" s="100"/>
      <c r="I129" s="100"/>
    </row>
    <row r="130" spans="1:9" x14ac:dyDescent="0.2">
      <c r="A130" s="27"/>
      <c r="B130" s="27"/>
      <c r="C130" s="27"/>
      <c r="D130" s="27"/>
      <c r="E130" s="27"/>
      <c r="F130" s="27"/>
      <c r="G130" s="27"/>
      <c r="H130" s="100"/>
      <c r="I130" s="100"/>
    </row>
    <row r="131" spans="1:9" x14ac:dyDescent="0.2">
      <c r="A131" s="27"/>
      <c r="B131" s="27"/>
      <c r="C131" s="27"/>
      <c r="D131" s="27"/>
      <c r="E131" s="27"/>
      <c r="F131" s="27"/>
      <c r="G131" s="27"/>
      <c r="H131" s="100"/>
      <c r="I131" s="100"/>
    </row>
    <row r="132" spans="1:9" x14ac:dyDescent="0.2">
      <c r="A132" s="27"/>
      <c r="B132" s="27"/>
      <c r="C132" s="27"/>
      <c r="D132" s="27"/>
      <c r="E132" s="27"/>
      <c r="F132" s="27"/>
      <c r="G132" s="27"/>
      <c r="H132" s="100"/>
      <c r="I132" s="100"/>
    </row>
    <row r="133" spans="1:9" x14ac:dyDescent="0.2">
      <c r="A133" s="27"/>
      <c r="B133" s="27"/>
      <c r="C133" s="27"/>
      <c r="D133" s="27"/>
      <c r="E133" s="27"/>
      <c r="F133" s="27"/>
      <c r="G133" s="27"/>
      <c r="H133" s="100"/>
      <c r="I133" s="100"/>
    </row>
    <row r="134" spans="1:9" x14ac:dyDescent="0.2">
      <c r="A134" s="27"/>
      <c r="B134" s="27"/>
      <c r="C134" s="27"/>
      <c r="D134" s="27"/>
      <c r="E134" s="27"/>
      <c r="F134" s="27"/>
      <c r="G134" s="27"/>
      <c r="H134" s="100"/>
      <c r="I134" s="100"/>
    </row>
    <row r="135" spans="1:9" x14ac:dyDescent="0.2">
      <c r="A135" s="27"/>
      <c r="B135" s="27"/>
      <c r="C135" s="27"/>
      <c r="D135" s="27"/>
      <c r="E135" s="27"/>
      <c r="F135" s="27"/>
      <c r="G135" s="27"/>
      <c r="H135" s="100"/>
      <c r="I135" s="100"/>
    </row>
    <row r="136" spans="1:9" x14ac:dyDescent="0.2">
      <c r="A136" s="27"/>
      <c r="B136" s="27"/>
      <c r="C136" s="27"/>
      <c r="D136" s="27"/>
      <c r="E136" s="27"/>
      <c r="F136" s="27"/>
      <c r="G136" s="27"/>
      <c r="H136" s="100"/>
      <c r="I136" s="100"/>
    </row>
    <row r="137" spans="1:9" x14ac:dyDescent="0.2">
      <c r="A137" s="27"/>
      <c r="B137" s="27"/>
      <c r="C137" s="27"/>
      <c r="D137" s="27"/>
      <c r="E137" s="27"/>
      <c r="F137" s="27"/>
      <c r="G137" s="27"/>
      <c r="H137" s="100"/>
      <c r="I137" s="100"/>
    </row>
    <row r="138" spans="1:9" x14ac:dyDescent="0.2">
      <c r="A138" s="27"/>
      <c r="B138" s="27"/>
      <c r="C138" s="27"/>
      <c r="D138" s="27"/>
      <c r="E138" s="27"/>
      <c r="F138" s="27"/>
      <c r="G138" s="27"/>
      <c r="H138" s="100"/>
      <c r="I138" s="100"/>
    </row>
    <row r="139" spans="1:9" x14ac:dyDescent="0.2">
      <c r="A139" s="27"/>
      <c r="B139" s="27"/>
      <c r="C139" s="27"/>
      <c r="D139" s="27"/>
      <c r="E139" s="27"/>
      <c r="F139" s="27"/>
      <c r="G139" s="27"/>
      <c r="H139" s="100"/>
      <c r="I139" s="100"/>
    </row>
    <row r="140" spans="1:9" x14ac:dyDescent="0.2">
      <c r="A140" s="27"/>
      <c r="B140" s="27"/>
      <c r="C140" s="27"/>
      <c r="D140" s="27"/>
      <c r="E140" s="27"/>
      <c r="F140" s="27"/>
      <c r="G140" s="27"/>
      <c r="H140" s="100"/>
      <c r="I140" s="100"/>
    </row>
    <row r="141" spans="1:9" x14ac:dyDescent="0.2">
      <c r="A141" s="27"/>
      <c r="B141" s="27"/>
      <c r="C141" s="27"/>
      <c r="D141" s="27"/>
      <c r="E141" s="27"/>
      <c r="F141" s="27"/>
      <c r="G141" s="27"/>
      <c r="H141" s="100"/>
      <c r="I141" s="100"/>
    </row>
    <row r="142" spans="1:9" x14ac:dyDescent="0.2">
      <c r="A142" s="27"/>
      <c r="B142" s="27"/>
      <c r="C142" s="27"/>
      <c r="D142" s="27"/>
      <c r="E142" s="27"/>
      <c r="F142" s="27"/>
      <c r="G142" s="27"/>
      <c r="H142" s="100"/>
      <c r="I142" s="100"/>
    </row>
    <row r="143" spans="1:9" x14ac:dyDescent="0.2">
      <c r="A143" s="27"/>
      <c r="B143" s="27"/>
      <c r="C143" s="27"/>
      <c r="D143" s="27"/>
      <c r="E143" s="27"/>
      <c r="F143" s="27"/>
      <c r="G143" s="27"/>
      <c r="H143" s="100"/>
      <c r="I143" s="100"/>
    </row>
    <row r="144" spans="1:9" x14ac:dyDescent="0.2">
      <c r="A144" s="27"/>
      <c r="B144" s="27"/>
      <c r="C144" s="27"/>
      <c r="D144" s="27"/>
      <c r="E144" s="27"/>
      <c r="F144" s="27"/>
      <c r="G144" s="27"/>
      <c r="H144" s="100"/>
      <c r="I144" s="100"/>
    </row>
    <row r="145" spans="1:9" x14ac:dyDescent="0.2">
      <c r="A145" s="27"/>
      <c r="B145" s="27"/>
      <c r="C145" s="27"/>
      <c r="D145" s="27"/>
      <c r="E145" s="27"/>
      <c r="F145" s="27"/>
      <c r="G145" s="27"/>
      <c r="H145" s="100"/>
      <c r="I145" s="100"/>
    </row>
    <row r="146" spans="1:9" x14ac:dyDescent="0.2">
      <c r="A146" s="27"/>
      <c r="B146" s="27"/>
      <c r="C146" s="27"/>
      <c r="D146" s="27"/>
      <c r="E146" s="27"/>
      <c r="F146" s="27"/>
      <c r="G146" s="27"/>
      <c r="H146" s="100"/>
      <c r="I146" s="100"/>
    </row>
    <row r="147" spans="1:9" x14ac:dyDescent="0.2">
      <c r="A147" s="27"/>
      <c r="B147" s="27"/>
      <c r="C147" s="27"/>
      <c r="D147" s="27"/>
      <c r="E147" s="27"/>
      <c r="F147" s="27"/>
      <c r="G147" s="27"/>
      <c r="H147" s="100"/>
      <c r="I147" s="100"/>
    </row>
    <row r="148" spans="1:9" x14ac:dyDescent="0.2">
      <c r="A148" s="27"/>
      <c r="B148" s="27"/>
      <c r="C148" s="27"/>
      <c r="D148" s="27"/>
      <c r="E148" s="27"/>
      <c r="F148" s="27"/>
      <c r="G148" s="27"/>
      <c r="H148" s="100"/>
      <c r="I148" s="100"/>
    </row>
    <row r="149" spans="1:9" x14ac:dyDescent="0.2">
      <c r="A149" s="27"/>
      <c r="B149" s="27"/>
      <c r="C149" s="27"/>
      <c r="D149" s="27"/>
      <c r="E149" s="27"/>
      <c r="F149" s="27"/>
      <c r="G149" s="27"/>
      <c r="H149" s="100"/>
      <c r="I149" s="100"/>
    </row>
    <row r="150" spans="1:9" x14ac:dyDescent="0.2">
      <c r="A150" s="27"/>
      <c r="B150" s="27"/>
      <c r="C150" s="27"/>
      <c r="D150" s="27"/>
      <c r="E150" s="27"/>
      <c r="F150" s="27"/>
      <c r="G150" s="27"/>
      <c r="H150" s="100"/>
      <c r="I150" s="100"/>
    </row>
    <row r="151" spans="1:9" x14ac:dyDescent="0.2">
      <c r="A151" s="27"/>
      <c r="B151" s="27"/>
      <c r="C151" s="27"/>
      <c r="D151" s="27"/>
      <c r="E151" s="27"/>
      <c r="F151" s="27"/>
      <c r="G151" s="27"/>
      <c r="H151" s="100"/>
      <c r="I151" s="100"/>
    </row>
    <row r="152" spans="1:9" x14ac:dyDescent="0.2">
      <c r="A152" s="27"/>
      <c r="B152" s="27"/>
      <c r="C152" s="27"/>
      <c r="D152" s="27"/>
      <c r="E152" s="27"/>
      <c r="F152" s="27"/>
      <c r="G152" s="27"/>
      <c r="H152" s="100"/>
      <c r="I152" s="100"/>
    </row>
    <row r="153" spans="1:9" x14ac:dyDescent="0.2">
      <c r="A153" s="27"/>
      <c r="B153" s="27"/>
      <c r="C153" s="27"/>
      <c r="D153" s="27"/>
      <c r="E153" s="27"/>
      <c r="F153" s="27"/>
      <c r="G153" s="27"/>
      <c r="H153" s="100"/>
      <c r="I153" s="100"/>
    </row>
    <row r="154" spans="1:9" x14ac:dyDescent="0.2">
      <c r="A154" s="27"/>
      <c r="B154" s="27"/>
      <c r="C154" s="27"/>
      <c r="D154" s="27"/>
      <c r="E154" s="27"/>
      <c r="F154" s="27"/>
      <c r="G154" s="27"/>
      <c r="H154" s="100"/>
      <c r="I154" s="100"/>
    </row>
    <row r="155" spans="1:9" x14ac:dyDescent="0.2">
      <c r="A155" s="27"/>
      <c r="B155" s="27"/>
      <c r="C155" s="27"/>
      <c r="D155" s="27"/>
      <c r="E155" s="27"/>
      <c r="F155" s="27"/>
      <c r="G155" s="27"/>
      <c r="H155" s="100"/>
      <c r="I155" s="100"/>
    </row>
    <row r="156" spans="1:9" x14ac:dyDescent="0.2">
      <c r="A156" s="27"/>
      <c r="B156" s="27"/>
      <c r="C156" s="27"/>
      <c r="D156" s="27"/>
      <c r="E156" s="27"/>
      <c r="F156" s="27"/>
      <c r="G156" s="27"/>
      <c r="H156" s="100"/>
      <c r="I156" s="100"/>
    </row>
    <row r="157" spans="1:9" x14ac:dyDescent="0.2">
      <c r="A157" s="27"/>
      <c r="B157" s="27"/>
      <c r="C157" s="27"/>
      <c r="D157" s="27"/>
      <c r="E157" s="27"/>
      <c r="F157" s="27"/>
      <c r="G157" s="27"/>
      <c r="H157" s="100"/>
      <c r="I157" s="100"/>
    </row>
    <row r="158" spans="1:9" x14ac:dyDescent="0.2">
      <c r="A158" s="27"/>
      <c r="B158" s="27"/>
      <c r="C158" s="27"/>
      <c r="D158" s="27"/>
      <c r="E158" s="27"/>
      <c r="F158" s="27"/>
      <c r="G158" s="27"/>
      <c r="H158" s="100"/>
      <c r="I158" s="100"/>
    </row>
    <row r="159" spans="1:9" x14ac:dyDescent="0.2">
      <c r="A159" s="27"/>
      <c r="B159" s="27"/>
      <c r="C159" s="27"/>
      <c r="D159" s="27"/>
      <c r="E159" s="27"/>
      <c r="F159" s="27"/>
      <c r="G159" s="27"/>
      <c r="H159" s="100"/>
      <c r="I159" s="100"/>
    </row>
    <row r="160" spans="1:9" x14ac:dyDescent="0.2">
      <c r="A160" s="27"/>
      <c r="B160" s="27"/>
      <c r="C160" s="27"/>
      <c r="D160" s="27"/>
      <c r="E160" s="27"/>
      <c r="F160" s="27"/>
      <c r="G160" s="27"/>
      <c r="H160" s="100"/>
      <c r="I160" s="100"/>
    </row>
    <row r="161" spans="1:9" x14ac:dyDescent="0.2">
      <c r="A161" s="27"/>
      <c r="B161" s="27"/>
      <c r="C161" s="27"/>
      <c r="D161" s="27"/>
      <c r="E161" s="27"/>
      <c r="F161" s="27"/>
      <c r="G161" s="27"/>
      <c r="H161" s="100"/>
      <c r="I161" s="100"/>
    </row>
    <row r="162" spans="1:9" x14ac:dyDescent="0.2">
      <c r="A162" s="27"/>
      <c r="B162" s="27"/>
      <c r="C162" s="27"/>
      <c r="D162" s="27"/>
      <c r="E162" s="27"/>
      <c r="F162" s="27"/>
      <c r="G162" s="27"/>
      <c r="H162" s="100"/>
      <c r="I162" s="100"/>
    </row>
    <row r="163" spans="1:9" x14ac:dyDescent="0.2">
      <c r="A163" s="27"/>
      <c r="B163" s="27"/>
      <c r="C163" s="27"/>
      <c r="D163" s="27"/>
      <c r="E163" s="27"/>
      <c r="F163" s="27"/>
      <c r="G163" s="27"/>
      <c r="H163" s="100"/>
      <c r="I163" s="100"/>
    </row>
    <row r="164" spans="1:9" x14ac:dyDescent="0.2">
      <c r="A164" s="27"/>
      <c r="B164" s="27"/>
      <c r="C164" s="27"/>
      <c r="D164" s="27"/>
      <c r="E164" s="27"/>
      <c r="F164" s="27"/>
      <c r="G164" s="27"/>
      <c r="H164" s="100"/>
      <c r="I164" s="100"/>
    </row>
    <row r="165" spans="1:9" x14ac:dyDescent="0.2">
      <c r="A165" s="27"/>
      <c r="B165" s="27"/>
      <c r="C165" s="27"/>
      <c r="D165" s="27"/>
      <c r="E165" s="27"/>
      <c r="F165" s="27"/>
      <c r="G165" s="27"/>
      <c r="H165" s="100"/>
      <c r="I165" s="100"/>
    </row>
    <row r="166" spans="1:9" x14ac:dyDescent="0.2">
      <c r="A166" s="27"/>
      <c r="B166" s="27"/>
      <c r="C166" s="27"/>
      <c r="D166" s="27"/>
      <c r="E166" s="27"/>
      <c r="F166" s="27"/>
      <c r="G166" s="27"/>
      <c r="H166" s="100"/>
      <c r="I166" s="100"/>
    </row>
    <row r="167" spans="1:9" x14ac:dyDescent="0.2">
      <c r="A167" s="27"/>
      <c r="B167" s="27"/>
      <c r="C167" s="27"/>
      <c r="D167" s="27"/>
      <c r="E167" s="27"/>
      <c r="F167" s="27"/>
      <c r="G167" s="27"/>
      <c r="H167" s="100"/>
      <c r="I167" s="100"/>
    </row>
    <row r="168" spans="1:9" x14ac:dyDescent="0.2">
      <c r="A168" s="27"/>
      <c r="B168" s="27"/>
      <c r="C168" s="27"/>
      <c r="D168" s="27"/>
      <c r="E168" s="27"/>
      <c r="F168" s="27"/>
      <c r="G168" s="27"/>
      <c r="H168" s="100"/>
      <c r="I168" s="100"/>
    </row>
    <row r="169" spans="1:9" x14ac:dyDescent="0.2">
      <c r="A169" s="27"/>
      <c r="B169" s="27"/>
      <c r="C169" s="27"/>
      <c r="D169" s="27"/>
      <c r="E169" s="27"/>
      <c r="F169" s="27"/>
      <c r="G169" s="27"/>
      <c r="H169" s="100"/>
      <c r="I169" s="100"/>
    </row>
    <row r="170" spans="1:9" x14ac:dyDescent="0.2">
      <c r="A170" s="27"/>
      <c r="B170" s="27"/>
      <c r="C170" s="27"/>
      <c r="D170" s="27"/>
      <c r="E170" s="27"/>
      <c r="F170" s="27"/>
      <c r="G170" s="27"/>
      <c r="H170" s="100"/>
      <c r="I170" s="100"/>
    </row>
    <row r="171" spans="1:9" x14ac:dyDescent="0.2">
      <c r="A171" s="27"/>
      <c r="B171" s="27"/>
      <c r="C171" s="27"/>
      <c r="D171" s="27"/>
      <c r="E171" s="27"/>
      <c r="F171" s="27"/>
      <c r="G171" s="27"/>
      <c r="H171" s="100"/>
      <c r="I171" s="100"/>
    </row>
    <row r="172" spans="1:9" x14ac:dyDescent="0.2">
      <c r="A172" s="27"/>
      <c r="B172" s="27"/>
      <c r="C172" s="27"/>
      <c r="D172" s="27"/>
      <c r="E172" s="27"/>
      <c r="F172" s="27"/>
      <c r="G172" s="27"/>
      <c r="H172" s="100"/>
      <c r="I172" s="100"/>
    </row>
    <row r="173" spans="1:9" x14ac:dyDescent="0.2">
      <c r="A173" s="27"/>
      <c r="B173" s="27"/>
      <c r="C173" s="27"/>
      <c r="D173" s="27"/>
      <c r="E173" s="27"/>
      <c r="F173" s="27"/>
      <c r="G173" s="27"/>
      <c r="H173" s="100"/>
      <c r="I173" s="100"/>
    </row>
    <row r="174" spans="1:9" x14ac:dyDescent="0.2">
      <c r="A174" s="27"/>
      <c r="B174" s="27"/>
      <c r="C174" s="27"/>
      <c r="D174" s="27"/>
      <c r="E174" s="27"/>
      <c r="F174" s="27"/>
      <c r="G174" s="27"/>
      <c r="H174" s="100"/>
      <c r="I174" s="100"/>
    </row>
    <row r="175" spans="1:9" x14ac:dyDescent="0.2">
      <c r="A175" s="27"/>
      <c r="B175" s="27"/>
      <c r="C175" s="27"/>
      <c r="D175" s="27"/>
      <c r="E175" s="27"/>
      <c r="F175" s="27"/>
      <c r="G175" s="27"/>
      <c r="H175" s="100"/>
      <c r="I175" s="100"/>
    </row>
    <row r="176" spans="1:9" x14ac:dyDescent="0.2">
      <c r="A176" s="27"/>
      <c r="B176" s="27"/>
      <c r="C176" s="27"/>
      <c r="D176" s="27"/>
      <c r="E176" s="27"/>
      <c r="F176" s="27"/>
      <c r="G176" s="27"/>
      <c r="H176" s="100"/>
      <c r="I176" s="100"/>
    </row>
    <row r="177" spans="1:9" x14ac:dyDescent="0.2">
      <c r="A177" s="27"/>
      <c r="B177" s="27"/>
      <c r="C177" s="27"/>
      <c r="D177" s="27"/>
      <c r="E177" s="27"/>
      <c r="F177" s="27"/>
      <c r="G177" s="27"/>
      <c r="H177" s="100"/>
      <c r="I177" s="100"/>
    </row>
    <row r="178" spans="1:9" x14ac:dyDescent="0.2">
      <c r="A178" s="27"/>
      <c r="B178" s="27"/>
      <c r="C178" s="27"/>
      <c r="D178" s="27"/>
      <c r="E178" s="27"/>
      <c r="F178" s="27"/>
      <c r="G178" s="27"/>
      <c r="H178" s="100"/>
      <c r="I178" s="100"/>
    </row>
    <row r="179" spans="1:9" x14ac:dyDescent="0.2">
      <c r="A179" s="27"/>
      <c r="B179" s="27"/>
      <c r="C179" s="27"/>
      <c r="D179" s="27"/>
      <c r="E179" s="27"/>
      <c r="F179" s="27"/>
      <c r="G179" s="27"/>
      <c r="H179" s="100"/>
      <c r="I179" s="100"/>
    </row>
    <row r="180" spans="1:9" x14ac:dyDescent="0.2">
      <c r="A180" s="27"/>
      <c r="B180" s="27"/>
      <c r="C180" s="27"/>
      <c r="D180" s="27"/>
      <c r="E180" s="27"/>
      <c r="F180" s="27"/>
      <c r="G180" s="27"/>
      <c r="H180" s="100"/>
      <c r="I180" s="100"/>
    </row>
    <row r="181" spans="1:9" x14ac:dyDescent="0.2">
      <c r="A181" s="27"/>
      <c r="B181" s="27"/>
      <c r="C181" s="27"/>
      <c r="D181" s="27"/>
      <c r="E181" s="27"/>
      <c r="F181" s="27"/>
      <c r="G181" s="27"/>
      <c r="H181" s="100"/>
      <c r="I181" s="100"/>
    </row>
    <row r="182" spans="1:9" x14ac:dyDescent="0.2">
      <c r="A182" s="27"/>
      <c r="B182" s="27"/>
      <c r="C182" s="27"/>
      <c r="D182" s="27"/>
      <c r="E182" s="27"/>
      <c r="F182" s="27"/>
      <c r="G182" s="27"/>
      <c r="H182" s="100"/>
      <c r="I182" s="100"/>
    </row>
    <row r="183" spans="1:9" x14ac:dyDescent="0.2">
      <c r="A183" s="27"/>
      <c r="B183" s="27"/>
      <c r="C183" s="27"/>
      <c r="D183" s="27"/>
      <c r="E183" s="27"/>
      <c r="F183" s="27"/>
      <c r="G183" s="27"/>
      <c r="H183" s="100"/>
      <c r="I183" s="100"/>
    </row>
    <row r="184" spans="1:9" x14ac:dyDescent="0.2">
      <c r="A184" s="27"/>
      <c r="B184" s="27"/>
      <c r="C184" s="27"/>
      <c r="D184" s="27"/>
      <c r="E184" s="27"/>
      <c r="F184" s="27"/>
      <c r="G184" s="27"/>
      <c r="H184" s="100"/>
      <c r="I184" s="100"/>
    </row>
    <row r="185" spans="1:9" x14ac:dyDescent="0.2">
      <c r="A185" s="27"/>
      <c r="B185" s="27"/>
      <c r="C185" s="27"/>
      <c r="D185" s="27"/>
      <c r="E185" s="27"/>
      <c r="F185" s="27"/>
      <c r="G185" s="27"/>
      <c r="H185" s="100"/>
      <c r="I185" s="100"/>
    </row>
    <row r="186" spans="1:9" x14ac:dyDescent="0.2">
      <c r="A186" s="27"/>
      <c r="B186" s="27"/>
      <c r="C186" s="27"/>
      <c r="D186" s="27"/>
      <c r="E186" s="27"/>
      <c r="F186" s="27"/>
      <c r="G186" s="27"/>
      <c r="H186" s="100"/>
      <c r="I186" s="100"/>
    </row>
    <row r="187" spans="1:9" x14ac:dyDescent="0.2">
      <c r="A187" s="27"/>
      <c r="B187" s="27"/>
      <c r="C187" s="27"/>
      <c r="D187" s="27"/>
      <c r="E187" s="27"/>
      <c r="F187" s="27"/>
      <c r="G187" s="27"/>
      <c r="H187" s="100"/>
      <c r="I187" s="100"/>
    </row>
    <row r="188" spans="1:9" x14ac:dyDescent="0.2">
      <c r="A188" s="27"/>
      <c r="B188" s="27"/>
      <c r="C188" s="27"/>
      <c r="D188" s="27"/>
      <c r="E188" s="27"/>
      <c r="F188" s="27"/>
      <c r="G188" s="27"/>
      <c r="H188" s="100"/>
      <c r="I188" s="100"/>
    </row>
    <row r="189" spans="1:9" x14ac:dyDescent="0.2">
      <c r="A189" s="27"/>
      <c r="B189" s="27"/>
      <c r="C189" s="27"/>
      <c r="D189" s="27"/>
      <c r="E189" s="27"/>
      <c r="F189" s="27"/>
      <c r="G189" s="27"/>
      <c r="H189" s="100"/>
      <c r="I189" s="100"/>
    </row>
    <row r="190" spans="1:9" x14ac:dyDescent="0.2">
      <c r="A190" s="27"/>
      <c r="B190" s="27"/>
      <c r="C190" s="27"/>
      <c r="D190" s="27"/>
      <c r="E190" s="27"/>
      <c r="F190" s="27"/>
      <c r="G190" s="27"/>
      <c r="H190" s="100"/>
      <c r="I190" s="100"/>
    </row>
    <row r="191" spans="1:9" x14ac:dyDescent="0.2">
      <c r="A191" s="27"/>
      <c r="B191" s="27"/>
      <c r="C191" s="27"/>
      <c r="D191" s="27"/>
      <c r="E191" s="27"/>
      <c r="F191" s="27"/>
      <c r="G191" s="27"/>
      <c r="H191" s="100"/>
      <c r="I191" s="100"/>
    </row>
    <row r="192" spans="1:9" x14ac:dyDescent="0.2">
      <c r="A192" s="27"/>
      <c r="B192" s="27"/>
      <c r="C192" s="27"/>
      <c r="D192" s="27"/>
      <c r="E192" s="27"/>
      <c r="F192" s="27"/>
      <c r="G192" s="27"/>
      <c r="H192" s="100"/>
      <c r="I192" s="100"/>
    </row>
    <row r="193" spans="1:9" x14ac:dyDescent="0.2">
      <c r="A193" s="27"/>
      <c r="B193" s="27"/>
      <c r="C193" s="27"/>
      <c r="D193" s="27"/>
      <c r="E193" s="27"/>
      <c r="F193" s="27"/>
      <c r="G193" s="27"/>
      <c r="H193" s="100"/>
      <c r="I193" s="100"/>
    </row>
    <row r="194" spans="1:9" x14ac:dyDescent="0.2">
      <c r="A194" s="27"/>
      <c r="B194" s="27"/>
      <c r="C194" s="27"/>
      <c r="D194" s="27"/>
      <c r="E194" s="27"/>
      <c r="F194" s="27"/>
      <c r="G194" s="27"/>
      <c r="H194" s="100"/>
      <c r="I194" s="100"/>
    </row>
    <row r="195" spans="1:9" x14ac:dyDescent="0.2">
      <c r="A195" s="27"/>
      <c r="B195" s="27"/>
      <c r="C195" s="27"/>
      <c r="D195" s="27"/>
      <c r="E195" s="27"/>
      <c r="F195" s="27"/>
      <c r="G195" s="27"/>
      <c r="H195" s="100"/>
      <c r="I195" s="100"/>
    </row>
    <row r="196" spans="1:9" x14ac:dyDescent="0.2">
      <c r="A196" s="27"/>
      <c r="B196" s="27"/>
      <c r="C196" s="27"/>
      <c r="D196" s="27"/>
      <c r="E196" s="27"/>
      <c r="F196" s="27"/>
      <c r="G196" s="27"/>
      <c r="H196" s="100"/>
      <c r="I196" s="100"/>
    </row>
    <row r="197" spans="1:9" x14ac:dyDescent="0.2">
      <c r="A197" s="27"/>
      <c r="B197" s="27"/>
      <c r="C197" s="27"/>
      <c r="D197" s="27"/>
      <c r="E197" s="27"/>
      <c r="F197" s="27"/>
      <c r="G197" s="27"/>
      <c r="H197" s="100"/>
      <c r="I197" s="100"/>
    </row>
    <row r="198" spans="1:9" x14ac:dyDescent="0.2">
      <c r="A198" s="27"/>
      <c r="B198" s="27"/>
      <c r="C198" s="27"/>
      <c r="D198" s="27"/>
      <c r="E198" s="27"/>
      <c r="F198" s="27"/>
      <c r="G198" s="27"/>
      <c r="H198" s="100"/>
      <c r="I198" s="100"/>
    </row>
    <row r="199" spans="1:9" x14ac:dyDescent="0.2">
      <c r="A199" s="27"/>
      <c r="B199" s="27"/>
      <c r="C199" s="27"/>
      <c r="D199" s="27"/>
      <c r="E199" s="27"/>
      <c r="F199" s="27"/>
      <c r="G199" s="27"/>
      <c r="H199" s="100"/>
      <c r="I199" s="100"/>
    </row>
    <row r="200" spans="1:9" x14ac:dyDescent="0.2">
      <c r="A200" s="27"/>
      <c r="B200" s="27"/>
      <c r="C200" s="27"/>
      <c r="D200" s="27"/>
      <c r="E200" s="27"/>
      <c r="F200" s="27"/>
      <c r="G200" s="27"/>
      <c r="H200" s="100"/>
      <c r="I200" s="100"/>
    </row>
    <row r="201" spans="1:9" x14ac:dyDescent="0.2">
      <c r="A201" s="27"/>
      <c r="B201" s="27"/>
      <c r="C201" s="27"/>
      <c r="D201" s="27"/>
      <c r="E201" s="27"/>
      <c r="F201" s="27"/>
      <c r="G201" s="27"/>
      <c r="H201" s="100"/>
      <c r="I201" s="100"/>
    </row>
    <row r="202" spans="1:9" x14ac:dyDescent="0.2">
      <c r="A202" s="27"/>
      <c r="B202" s="27"/>
      <c r="C202" s="27"/>
      <c r="D202" s="27"/>
      <c r="E202" s="27"/>
      <c r="F202" s="27"/>
      <c r="G202" s="27"/>
      <c r="H202" s="100"/>
      <c r="I202" s="100"/>
    </row>
    <row r="203" spans="1:9" x14ac:dyDescent="0.2">
      <c r="A203" s="27"/>
      <c r="B203" s="27"/>
      <c r="C203" s="27"/>
      <c r="D203" s="27"/>
      <c r="E203" s="27"/>
      <c r="F203" s="27"/>
      <c r="G203" s="27"/>
      <c r="H203" s="100"/>
      <c r="I203" s="100"/>
    </row>
    <row r="204" spans="1:9" x14ac:dyDescent="0.2">
      <c r="A204" s="27"/>
      <c r="B204" s="27"/>
      <c r="C204" s="27"/>
      <c r="D204" s="27"/>
      <c r="E204" s="27"/>
      <c r="F204" s="27"/>
      <c r="G204" s="27"/>
      <c r="H204" s="100"/>
      <c r="I204" s="100"/>
    </row>
    <row r="205" spans="1:9" x14ac:dyDescent="0.2">
      <c r="A205" s="27"/>
      <c r="B205" s="27"/>
      <c r="C205" s="27"/>
      <c r="D205" s="27"/>
      <c r="E205" s="27"/>
      <c r="F205" s="27"/>
      <c r="G205" s="27"/>
      <c r="H205" s="100"/>
      <c r="I205" s="100"/>
    </row>
    <row r="206" spans="1:9" x14ac:dyDescent="0.2">
      <c r="A206" s="27"/>
      <c r="B206" s="27"/>
      <c r="C206" s="27"/>
      <c r="D206" s="27"/>
      <c r="E206" s="27"/>
      <c r="F206" s="27"/>
      <c r="G206" s="27"/>
      <c r="H206" s="100"/>
      <c r="I206" s="100"/>
    </row>
    <row r="207" spans="1:9" x14ac:dyDescent="0.2">
      <c r="A207" s="27"/>
      <c r="B207" s="27"/>
      <c r="C207" s="27"/>
      <c r="D207" s="27"/>
      <c r="E207" s="27"/>
      <c r="F207" s="27"/>
      <c r="G207" s="27"/>
      <c r="H207" s="100"/>
      <c r="I207" s="100"/>
    </row>
    <row r="208" spans="1:9" x14ac:dyDescent="0.2">
      <c r="A208" s="27"/>
      <c r="B208" s="27"/>
      <c r="C208" s="27"/>
      <c r="D208" s="27"/>
      <c r="E208" s="27"/>
      <c r="F208" s="27"/>
      <c r="G208" s="27"/>
      <c r="H208" s="100"/>
      <c r="I208" s="100"/>
    </row>
    <row r="209" spans="1:9" x14ac:dyDescent="0.2">
      <c r="A209" s="27"/>
      <c r="B209" s="27"/>
      <c r="C209" s="27"/>
      <c r="D209" s="27"/>
      <c r="E209" s="27"/>
      <c r="F209" s="27"/>
      <c r="G209" s="27"/>
      <c r="H209" s="100"/>
      <c r="I209" s="100"/>
    </row>
    <row r="210" spans="1:9" x14ac:dyDescent="0.2">
      <c r="A210" s="27"/>
      <c r="B210" s="27"/>
      <c r="C210" s="27"/>
      <c r="D210" s="27"/>
      <c r="E210" s="27"/>
      <c r="F210" s="27"/>
      <c r="G210" s="27"/>
      <c r="H210" s="100"/>
      <c r="I210" s="100"/>
    </row>
    <row r="211" spans="1:9" x14ac:dyDescent="0.2">
      <c r="A211" s="27"/>
      <c r="B211" s="27"/>
      <c r="C211" s="27"/>
      <c r="D211" s="27"/>
      <c r="E211" s="27"/>
      <c r="F211" s="27"/>
      <c r="G211" s="27"/>
      <c r="H211" s="100"/>
      <c r="I211" s="100"/>
    </row>
    <row r="212" spans="1:9" x14ac:dyDescent="0.2">
      <c r="A212" s="27"/>
      <c r="B212" s="27"/>
      <c r="C212" s="27"/>
      <c r="D212" s="27"/>
      <c r="E212" s="27"/>
      <c r="F212" s="27"/>
      <c r="G212" s="27"/>
      <c r="H212" s="100"/>
      <c r="I212" s="100"/>
    </row>
    <row r="213" spans="1:9" x14ac:dyDescent="0.2">
      <c r="A213" s="27"/>
      <c r="B213" s="27"/>
      <c r="C213" s="27"/>
      <c r="D213" s="27"/>
      <c r="E213" s="27"/>
      <c r="F213" s="27"/>
      <c r="G213" s="27"/>
      <c r="H213" s="100"/>
      <c r="I213" s="100"/>
    </row>
    <row r="214" spans="1:9" x14ac:dyDescent="0.2">
      <c r="A214" s="27"/>
      <c r="B214" s="27"/>
      <c r="C214" s="27"/>
      <c r="D214" s="27"/>
      <c r="E214" s="27"/>
      <c r="F214" s="27"/>
      <c r="G214" s="27"/>
      <c r="H214" s="100"/>
      <c r="I214" s="100"/>
    </row>
    <row r="215" spans="1:9" x14ac:dyDescent="0.2">
      <c r="A215" s="27"/>
      <c r="B215" s="27"/>
      <c r="C215" s="27"/>
      <c r="D215" s="27"/>
      <c r="E215" s="27"/>
      <c r="F215" s="27"/>
      <c r="G215" s="27"/>
      <c r="H215" s="100"/>
      <c r="I215" s="100"/>
    </row>
    <row r="216" spans="1:9" x14ac:dyDescent="0.2">
      <c r="A216" s="27"/>
      <c r="B216" s="27"/>
      <c r="C216" s="27"/>
      <c r="D216" s="27"/>
      <c r="E216" s="27"/>
      <c r="F216" s="27"/>
      <c r="G216" s="27"/>
      <c r="H216" s="100"/>
      <c r="I216" s="100"/>
    </row>
    <row r="217" spans="1:9" x14ac:dyDescent="0.2">
      <c r="A217" s="27"/>
      <c r="B217" s="27"/>
      <c r="C217" s="27"/>
      <c r="D217" s="27"/>
      <c r="E217" s="27"/>
      <c r="F217" s="27"/>
      <c r="G217" s="27"/>
      <c r="H217" s="100"/>
      <c r="I217" s="100"/>
    </row>
    <row r="218" spans="1:9" x14ac:dyDescent="0.2">
      <c r="A218" s="27"/>
      <c r="B218" s="27"/>
      <c r="C218" s="27"/>
      <c r="D218" s="27"/>
      <c r="E218" s="27"/>
      <c r="F218" s="27"/>
      <c r="G218" s="27"/>
      <c r="H218" s="100"/>
      <c r="I218" s="100"/>
    </row>
    <row r="219" spans="1:9" x14ac:dyDescent="0.2">
      <c r="A219" s="27"/>
      <c r="B219" s="27"/>
      <c r="C219" s="27"/>
      <c r="D219" s="27"/>
      <c r="E219" s="27"/>
      <c r="F219" s="27"/>
      <c r="G219" s="27"/>
      <c r="H219" s="100"/>
      <c r="I219" s="100"/>
    </row>
    <row r="220" spans="1:9" x14ac:dyDescent="0.2">
      <c r="A220" s="27"/>
      <c r="B220" s="27"/>
      <c r="C220" s="27"/>
      <c r="D220" s="27"/>
      <c r="E220" s="27"/>
      <c r="F220" s="27"/>
      <c r="G220" s="27"/>
      <c r="H220" s="100"/>
      <c r="I220" s="100"/>
    </row>
    <row r="221" spans="1:9" x14ac:dyDescent="0.2">
      <c r="A221" s="27"/>
      <c r="B221" s="27"/>
      <c r="C221" s="27"/>
      <c r="D221" s="27"/>
      <c r="E221" s="27"/>
      <c r="F221" s="27"/>
      <c r="G221" s="27"/>
      <c r="H221" s="100"/>
      <c r="I221" s="100"/>
    </row>
    <row r="222" spans="1:9" x14ac:dyDescent="0.2">
      <c r="A222" s="27"/>
      <c r="B222" s="27"/>
      <c r="C222" s="27"/>
      <c r="D222" s="27"/>
      <c r="E222" s="27"/>
      <c r="F222" s="27"/>
      <c r="G222" s="27"/>
      <c r="H222" s="100"/>
      <c r="I222" s="100"/>
    </row>
    <row r="223" spans="1:9" x14ac:dyDescent="0.2">
      <c r="A223" s="27"/>
      <c r="B223" s="27"/>
      <c r="C223" s="27"/>
      <c r="D223" s="27"/>
      <c r="E223" s="27"/>
      <c r="F223" s="27"/>
      <c r="G223" s="27"/>
      <c r="H223" s="100"/>
      <c r="I223" s="100"/>
    </row>
    <row r="224" spans="1:9" x14ac:dyDescent="0.2">
      <c r="A224" s="27"/>
      <c r="B224" s="27"/>
      <c r="C224" s="27"/>
      <c r="D224" s="27"/>
      <c r="E224" s="27"/>
      <c r="F224" s="27"/>
      <c r="G224" s="27"/>
      <c r="H224" s="100"/>
      <c r="I224" s="100"/>
    </row>
    <row r="225" spans="1:9" x14ac:dyDescent="0.2">
      <c r="A225" s="27"/>
      <c r="B225" s="27"/>
      <c r="C225" s="27"/>
      <c r="D225" s="27"/>
      <c r="E225" s="27"/>
      <c r="F225" s="27"/>
      <c r="G225" s="27"/>
      <c r="H225" s="100"/>
      <c r="I225" s="100"/>
    </row>
    <row r="226" spans="1:9" x14ac:dyDescent="0.2">
      <c r="A226" s="27"/>
      <c r="B226" s="27"/>
      <c r="C226" s="27"/>
      <c r="D226" s="27"/>
      <c r="E226" s="27"/>
      <c r="F226" s="27"/>
      <c r="G226" s="27"/>
      <c r="H226" s="100"/>
      <c r="I226" s="100"/>
    </row>
    <row r="227" spans="1:9" x14ac:dyDescent="0.2">
      <c r="A227" s="27"/>
      <c r="B227" s="27"/>
      <c r="C227" s="27"/>
      <c r="D227" s="27"/>
      <c r="E227" s="27"/>
      <c r="F227" s="27"/>
      <c r="G227" s="27"/>
      <c r="H227" s="100"/>
      <c r="I227" s="100"/>
    </row>
    <row r="228" spans="1:9" x14ac:dyDescent="0.2">
      <c r="A228" s="27"/>
      <c r="B228" s="27"/>
      <c r="C228" s="27"/>
      <c r="D228" s="27"/>
      <c r="E228" s="27"/>
      <c r="F228" s="27"/>
      <c r="G228" s="27"/>
      <c r="H228" s="100"/>
      <c r="I228" s="100"/>
    </row>
    <row r="229" spans="1:9" x14ac:dyDescent="0.2">
      <c r="A229" s="27"/>
      <c r="B229" s="27"/>
      <c r="C229" s="27"/>
      <c r="D229" s="27"/>
      <c r="E229" s="27"/>
      <c r="F229" s="27"/>
      <c r="G229" s="27"/>
      <c r="H229" s="100"/>
      <c r="I229" s="100"/>
    </row>
    <row r="230" spans="1:9" x14ac:dyDescent="0.2">
      <c r="A230" s="27"/>
      <c r="B230" s="27"/>
      <c r="C230" s="27"/>
      <c r="D230" s="27"/>
      <c r="E230" s="27"/>
      <c r="F230" s="27"/>
      <c r="G230" s="27"/>
      <c r="H230" s="100"/>
      <c r="I230" s="100"/>
    </row>
    <row r="231" spans="1:9" x14ac:dyDescent="0.2">
      <c r="A231" s="27"/>
      <c r="B231" s="27"/>
      <c r="C231" s="27"/>
      <c r="D231" s="27"/>
      <c r="E231" s="27"/>
      <c r="F231" s="27"/>
      <c r="G231" s="27"/>
      <c r="H231" s="100"/>
      <c r="I231" s="100"/>
    </row>
    <row r="232" spans="1:9" x14ac:dyDescent="0.2">
      <c r="A232" s="27"/>
      <c r="B232" s="27"/>
      <c r="C232" s="27"/>
      <c r="D232" s="27"/>
      <c r="E232" s="27"/>
      <c r="F232" s="27"/>
      <c r="G232" s="27"/>
      <c r="H232" s="100"/>
      <c r="I232" s="100"/>
    </row>
    <row r="233" spans="1:9" x14ac:dyDescent="0.2">
      <c r="A233" s="27"/>
      <c r="B233" s="27"/>
      <c r="C233" s="27"/>
      <c r="D233" s="27"/>
      <c r="E233" s="27"/>
      <c r="F233" s="27"/>
      <c r="G233" s="27"/>
      <c r="H233" s="100"/>
      <c r="I233" s="100"/>
    </row>
    <row r="234" spans="1:9" x14ac:dyDescent="0.2">
      <c r="A234" s="27"/>
      <c r="B234" s="27"/>
      <c r="C234" s="27"/>
      <c r="D234" s="27"/>
      <c r="E234" s="27"/>
      <c r="F234" s="27"/>
      <c r="G234" s="27"/>
      <c r="H234" s="100"/>
      <c r="I234" s="100"/>
    </row>
    <row r="235" spans="1:9" x14ac:dyDescent="0.2">
      <c r="A235" s="27"/>
      <c r="B235" s="27"/>
      <c r="C235" s="27"/>
      <c r="D235" s="27"/>
      <c r="E235" s="27"/>
      <c r="F235" s="27"/>
      <c r="G235" s="27"/>
      <c r="H235" s="100"/>
      <c r="I235" s="100"/>
    </row>
    <row r="236" spans="1:9" x14ac:dyDescent="0.2">
      <c r="A236" s="27"/>
      <c r="B236" s="27"/>
      <c r="C236" s="27"/>
      <c r="D236" s="27"/>
      <c r="E236" s="27"/>
      <c r="F236" s="27"/>
      <c r="G236" s="27"/>
      <c r="H236" s="100"/>
      <c r="I236" s="100"/>
    </row>
    <row r="237" spans="1:9" x14ac:dyDescent="0.2">
      <c r="A237" s="27"/>
      <c r="B237" s="27"/>
      <c r="C237" s="27"/>
      <c r="D237" s="27"/>
      <c r="E237" s="27"/>
      <c r="F237" s="27"/>
      <c r="G237" s="27"/>
      <c r="H237" s="100"/>
      <c r="I237" s="100"/>
    </row>
    <row r="238" spans="1:9" x14ac:dyDescent="0.2">
      <c r="A238" s="27"/>
      <c r="B238" s="27"/>
      <c r="C238" s="27"/>
      <c r="D238" s="27"/>
      <c r="E238" s="27"/>
      <c r="F238" s="27"/>
      <c r="G238" s="27"/>
      <c r="H238" s="100"/>
      <c r="I238" s="100"/>
    </row>
    <row r="239" spans="1:9" x14ac:dyDescent="0.2">
      <c r="A239" s="27"/>
      <c r="B239" s="27"/>
      <c r="C239" s="27"/>
      <c r="D239" s="27"/>
      <c r="E239" s="27"/>
      <c r="F239" s="27"/>
      <c r="G239" s="27"/>
      <c r="H239" s="100"/>
      <c r="I239" s="100"/>
    </row>
    <row r="240" spans="1:9" x14ac:dyDescent="0.2">
      <c r="A240" s="27"/>
      <c r="B240" s="27"/>
      <c r="C240" s="27"/>
      <c r="D240" s="27"/>
      <c r="E240" s="27"/>
      <c r="F240" s="27"/>
      <c r="G240" s="27"/>
      <c r="H240" s="100"/>
      <c r="I240" s="100"/>
    </row>
    <row r="241" spans="1:9" x14ac:dyDescent="0.2">
      <c r="A241" s="27"/>
      <c r="B241" s="27"/>
      <c r="C241" s="27"/>
      <c r="D241" s="27"/>
      <c r="E241" s="27"/>
      <c r="F241" s="27"/>
      <c r="G241" s="27"/>
      <c r="H241" s="100"/>
      <c r="I241" s="100"/>
    </row>
    <row r="242" spans="1:9" x14ac:dyDescent="0.2">
      <c r="A242" s="27"/>
      <c r="B242" s="27"/>
      <c r="C242" s="27"/>
      <c r="D242" s="27"/>
      <c r="E242" s="27"/>
      <c r="F242" s="27"/>
      <c r="G242" s="27"/>
      <c r="H242" s="100"/>
      <c r="I242" s="100"/>
    </row>
    <row r="243" spans="1:9" x14ac:dyDescent="0.2">
      <c r="A243" s="27"/>
      <c r="B243" s="27"/>
      <c r="C243" s="27"/>
      <c r="D243" s="27"/>
      <c r="E243" s="27"/>
      <c r="F243" s="27"/>
      <c r="G243" s="27"/>
      <c r="H243" s="100"/>
      <c r="I243" s="100"/>
    </row>
    <row r="244" spans="1:9" x14ac:dyDescent="0.2">
      <c r="A244" s="27"/>
      <c r="B244" s="27"/>
      <c r="C244" s="27"/>
      <c r="D244" s="27"/>
      <c r="E244" s="27"/>
      <c r="F244" s="27"/>
      <c r="G244" s="27"/>
      <c r="H244" s="100"/>
      <c r="I244" s="100"/>
    </row>
    <row r="245" spans="1:9" x14ac:dyDescent="0.2">
      <c r="A245" s="27"/>
      <c r="B245" s="27"/>
      <c r="C245" s="27"/>
      <c r="D245" s="27"/>
      <c r="E245" s="27"/>
      <c r="F245" s="27"/>
      <c r="G245" s="27"/>
      <c r="H245" s="100"/>
      <c r="I245" s="100"/>
    </row>
    <row r="246" spans="1:9" x14ac:dyDescent="0.2">
      <c r="A246" s="27"/>
      <c r="B246" s="27"/>
      <c r="C246" s="27"/>
      <c r="D246" s="27"/>
      <c r="E246" s="27"/>
      <c r="F246" s="27"/>
      <c r="G246" s="27"/>
      <c r="H246" s="100"/>
      <c r="I246" s="100"/>
    </row>
    <row r="247" spans="1:9" x14ac:dyDescent="0.2">
      <c r="A247" s="27"/>
      <c r="B247" s="27"/>
      <c r="C247" s="27"/>
      <c r="D247" s="27"/>
      <c r="E247" s="27"/>
      <c r="F247" s="27"/>
      <c r="G247" s="27"/>
      <c r="H247" s="100"/>
      <c r="I247" s="100"/>
    </row>
    <row r="248" spans="1:9" x14ac:dyDescent="0.2">
      <c r="A248" s="27"/>
      <c r="B248" s="27"/>
      <c r="C248" s="27"/>
      <c r="D248" s="27"/>
      <c r="E248" s="27"/>
      <c r="F248" s="27"/>
      <c r="G248" s="27"/>
      <c r="H248" s="100"/>
      <c r="I248" s="100"/>
    </row>
    <row r="249" spans="1:9" x14ac:dyDescent="0.2">
      <c r="A249" s="27"/>
      <c r="B249" s="27"/>
      <c r="C249" s="27"/>
      <c r="D249" s="27"/>
      <c r="E249" s="27"/>
      <c r="F249" s="27"/>
      <c r="G249" s="27"/>
      <c r="H249" s="100"/>
      <c r="I249" s="100"/>
    </row>
    <row r="250" spans="1:9" x14ac:dyDescent="0.2">
      <c r="A250" s="27"/>
      <c r="B250" s="27"/>
      <c r="C250" s="27"/>
      <c r="D250" s="27"/>
      <c r="E250" s="27"/>
      <c r="F250" s="27"/>
      <c r="G250" s="27"/>
      <c r="H250" s="100"/>
      <c r="I250" s="100"/>
    </row>
    <row r="251" spans="1:9" x14ac:dyDescent="0.2">
      <c r="A251" s="27"/>
      <c r="B251" s="27"/>
      <c r="C251" s="27"/>
      <c r="D251" s="27"/>
      <c r="E251" s="27"/>
      <c r="F251" s="27"/>
      <c r="G251" s="27"/>
      <c r="H251" s="100"/>
      <c r="I251" s="100"/>
    </row>
    <row r="252" spans="1:9" x14ac:dyDescent="0.2">
      <c r="A252" s="27"/>
      <c r="B252" s="27"/>
      <c r="C252" s="27"/>
      <c r="D252" s="27"/>
      <c r="E252" s="27"/>
      <c r="F252" s="27"/>
      <c r="G252" s="27"/>
      <c r="H252" s="100"/>
      <c r="I252" s="100"/>
    </row>
    <row r="253" spans="1:9" x14ac:dyDescent="0.2">
      <c r="A253" s="27"/>
      <c r="B253" s="27"/>
      <c r="C253" s="27"/>
      <c r="D253" s="27"/>
      <c r="E253" s="27"/>
      <c r="F253" s="27"/>
      <c r="G253" s="27"/>
      <c r="H253" s="100"/>
      <c r="I253" s="100"/>
    </row>
    <row r="254" spans="1:9" x14ac:dyDescent="0.2">
      <c r="A254" s="27"/>
      <c r="B254" s="27"/>
      <c r="C254" s="27"/>
      <c r="D254" s="27"/>
      <c r="E254" s="27"/>
      <c r="F254" s="27"/>
      <c r="G254" s="27"/>
      <c r="H254" s="100"/>
      <c r="I254" s="100"/>
    </row>
    <row r="255" spans="1:9" x14ac:dyDescent="0.2">
      <c r="A255" s="27"/>
      <c r="B255" s="27"/>
      <c r="C255" s="27"/>
      <c r="D255" s="27"/>
      <c r="E255" s="27"/>
      <c r="F255" s="27"/>
      <c r="G255" s="27"/>
      <c r="H255" s="100"/>
      <c r="I255" s="100"/>
    </row>
    <row r="256" spans="1:9" x14ac:dyDescent="0.2">
      <c r="A256" s="27"/>
      <c r="B256" s="27"/>
      <c r="C256" s="27"/>
      <c r="D256" s="27"/>
      <c r="E256" s="27"/>
      <c r="F256" s="27"/>
      <c r="G256" s="27"/>
      <c r="H256" s="100"/>
      <c r="I256" s="100"/>
    </row>
    <row r="257" spans="1:9" x14ac:dyDescent="0.2">
      <c r="A257" s="27"/>
      <c r="B257" s="27"/>
      <c r="C257" s="27"/>
      <c r="D257" s="27"/>
      <c r="E257" s="27"/>
      <c r="F257" s="27"/>
      <c r="G257" s="27"/>
      <c r="H257" s="100"/>
      <c r="I257" s="100"/>
    </row>
    <row r="258" spans="1:9" x14ac:dyDescent="0.2">
      <c r="A258" s="27"/>
      <c r="B258" s="27"/>
      <c r="C258" s="27"/>
      <c r="D258" s="27"/>
      <c r="E258" s="27"/>
      <c r="F258" s="27"/>
      <c r="G258" s="27"/>
      <c r="H258" s="100"/>
      <c r="I258" s="100"/>
    </row>
    <row r="259" spans="1:9" x14ac:dyDescent="0.2">
      <c r="A259" s="27"/>
      <c r="B259" s="27"/>
      <c r="C259" s="27"/>
      <c r="D259" s="27"/>
      <c r="E259" s="27"/>
      <c r="F259" s="27"/>
      <c r="G259" s="27"/>
      <c r="H259" s="100"/>
      <c r="I259" s="100"/>
    </row>
    <row r="260" spans="1:9" x14ac:dyDescent="0.2">
      <c r="A260" s="27"/>
      <c r="B260" s="27"/>
      <c r="C260" s="27"/>
      <c r="D260" s="27"/>
      <c r="E260" s="27"/>
      <c r="F260" s="27"/>
      <c r="G260" s="27"/>
      <c r="H260" s="100"/>
      <c r="I260" s="100"/>
    </row>
    <row r="261" spans="1:9" x14ac:dyDescent="0.2">
      <c r="A261" s="27"/>
      <c r="B261" s="27"/>
      <c r="C261" s="27"/>
      <c r="D261" s="27"/>
      <c r="E261" s="27"/>
      <c r="F261" s="27"/>
      <c r="G261" s="27"/>
      <c r="H261" s="100"/>
      <c r="I261" s="100"/>
    </row>
    <row r="262" spans="1:9" x14ac:dyDescent="0.2">
      <c r="A262" s="27"/>
      <c r="B262" s="27"/>
      <c r="C262" s="27"/>
      <c r="D262" s="27"/>
      <c r="E262" s="27"/>
      <c r="F262" s="27"/>
      <c r="G262" s="27"/>
      <c r="H262" s="100"/>
      <c r="I262" s="100"/>
    </row>
    <row r="263" spans="1:9" x14ac:dyDescent="0.2">
      <c r="A263" s="27"/>
      <c r="B263" s="27"/>
      <c r="C263" s="27"/>
      <c r="D263" s="27"/>
      <c r="E263" s="27"/>
      <c r="F263" s="27"/>
      <c r="G263" s="27"/>
      <c r="H263" s="100"/>
      <c r="I263" s="100"/>
    </row>
    <row r="264" spans="1:9" x14ac:dyDescent="0.2">
      <c r="A264" s="27"/>
      <c r="B264" s="27"/>
      <c r="C264" s="27"/>
      <c r="D264" s="27"/>
      <c r="E264" s="27"/>
      <c r="F264" s="27"/>
      <c r="G264" s="27"/>
      <c r="H264" s="100"/>
      <c r="I264" s="100"/>
    </row>
    <row r="265" spans="1:9" x14ac:dyDescent="0.2">
      <c r="A265" s="27"/>
      <c r="B265" s="27"/>
      <c r="C265" s="27"/>
      <c r="D265" s="27"/>
      <c r="E265" s="27"/>
      <c r="F265" s="27"/>
      <c r="G265" s="27"/>
      <c r="H265" s="100"/>
      <c r="I265" s="100"/>
    </row>
    <row r="266" spans="1:9" x14ac:dyDescent="0.2">
      <c r="A266" s="27"/>
      <c r="B266" s="27"/>
      <c r="C266" s="27"/>
      <c r="D266" s="27"/>
      <c r="E266" s="27"/>
      <c r="F266" s="27"/>
      <c r="G266" s="27"/>
      <c r="H266" s="100"/>
      <c r="I266" s="100"/>
    </row>
    <row r="267" spans="1:9" x14ac:dyDescent="0.2">
      <c r="A267" s="27"/>
      <c r="B267" s="27"/>
      <c r="C267" s="27"/>
      <c r="D267" s="27"/>
      <c r="E267" s="27"/>
      <c r="F267" s="27"/>
      <c r="G267" s="27"/>
      <c r="H267" s="100"/>
      <c r="I267" s="100"/>
    </row>
    <row r="268" spans="1:9" x14ac:dyDescent="0.2">
      <c r="A268" s="27"/>
      <c r="B268" s="27"/>
      <c r="C268" s="27"/>
      <c r="D268" s="27"/>
      <c r="E268" s="27"/>
      <c r="F268" s="27"/>
      <c r="G268" s="27"/>
      <c r="H268" s="100"/>
      <c r="I268" s="100"/>
    </row>
    <row r="269" spans="1:9" x14ac:dyDescent="0.2">
      <c r="A269" s="27"/>
      <c r="B269" s="27"/>
      <c r="C269" s="27"/>
      <c r="D269" s="27"/>
      <c r="E269" s="27"/>
      <c r="F269" s="27"/>
      <c r="G269" s="27"/>
      <c r="H269" s="100"/>
      <c r="I269" s="100"/>
    </row>
    <row r="270" spans="1:9" x14ac:dyDescent="0.2">
      <c r="A270" s="27"/>
      <c r="B270" s="27"/>
      <c r="C270" s="27"/>
      <c r="D270" s="27"/>
      <c r="E270" s="27"/>
      <c r="F270" s="27"/>
      <c r="G270" s="27"/>
      <c r="H270" s="100"/>
      <c r="I270" s="100"/>
    </row>
    <row r="271" spans="1:9" x14ac:dyDescent="0.2">
      <c r="A271" s="27"/>
      <c r="B271" s="27"/>
      <c r="C271" s="27"/>
      <c r="D271" s="27"/>
      <c r="E271" s="27"/>
      <c r="F271" s="27"/>
      <c r="G271" s="27"/>
      <c r="H271" s="100"/>
      <c r="I271" s="100"/>
    </row>
    <row r="272" spans="1:9" x14ac:dyDescent="0.2">
      <c r="A272" s="27"/>
      <c r="B272" s="27"/>
      <c r="C272" s="27"/>
      <c r="D272" s="27"/>
      <c r="E272" s="27"/>
      <c r="F272" s="27"/>
      <c r="G272" s="27"/>
      <c r="H272" s="100"/>
      <c r="I272" s="100"/>
    </row>
    <row r="273" spans="1:9" x14ac:dyDescent="0.2">
      <c r="A273" s="27"/>
      <c r="B273" s="27"/>
      <c r="C273" s="27"/>
      <c r="D273" s="27"/>
      <c r="E273" s="27"/>
      <c r="F273" s="27"/>
      <c r="G273" s="27"/>
      <c r="H273" s="100"/>
      <c r="I273" s="100"/>
    </row>
    <row r="274" spans="1:9" x14ac:dyDescent="0.2">
      <c r="A274" s="27"/>
      <c r="B274" s="27"/>
      <c r="C274" s="27"/>
      <c r="D274" s="27"/>
      <c r="E274" s="27"/>
      <c r="F274" s="27"/>
      <c r="G274" s="27"/>
      <c r="H274" s="100"/>
      <c r="I274" s="100"/>
    </row>
    <row r="275" spans="1:9" x14ac:dyDescent="0.2">
      <c r="A275" s="27"/>
      <c r="B275" s="27"/>
      <c r="C275" s="27"/>
      <c r="D275" s="27"/>
      <c r="E275" s="27"/>
      <c r="F275" s="27"/>
      <c r="G275" s="27"/>
      <c r="H275" s="100"/>
      <c r="I275" s="100"/>
    </row>
    <row r="276" spans="1:9" x14ac:dyDescent="0.2">
      <c r="A276" s="27"/>
      <c r="B276" s="27"/>
      <c r="C276" s="27"/>
      <c r="D276" s="27"/>
      <c r="E276" s="27"/>
      <c r="F276" s="27"/>
      <c r="G276" s="27"/>
      <c r="H276" s="100"/>
      <c r="I276" s="100"/>
    </row>
    <row r="277" spans="1:9" x14ac:dyDescent="0.2">
      <c r="A277" s="27"/>
      <c r="B277" s="27"/>
      <c r="C277" s="27"/>
      <c r="D277" s="27"/>
      <c r="E277" s="27"/>
      <c r="F277" s="27"/>
      <c r="G277" s="27"/>
      <c r="H277" s="100"/>
      <c r="I277" s="100"/>
    </row>
    <row r="278" spans="1:9" x14ac:dyDescent="0.2">
      <c r="A278" s="27"/>
      <c r="B278" s="27"/>
      <c r="C278" s="27"/>
      <c r="D278" s="27"/>
      <c r="E278" s="27"/>
      <c r="F278" s="27"/>
      <c r="G278" s="27"/>
      <c r="H278" s="100"/>
      <c r="I278" s="100"/>
    </row>
    <row r="279" spans="1:9" x14ac:dyDescent="0.2">
      <c r="A279" s="27"/>
      <c r="B279" s="27"/>
      <c r="C279" s="27"/>
      <c r="D279" s="27"/>
      <c r="E279" s="27"/>
      <c r="F279" s="27"/>
      <c r="G279" s="27"/>
      <c r="H279" s="100"/>
      <c r="I279" s="100"/>
    </row>
    <row r="280" spans="1:9" x14ac:dyDescent="0.2">
      <c r="A280" s="27"/>
      <c r="B280" s="27"/>
      <c r="C280" s="27"/>
      <c r="D280" s="27"/>
      <c r="E280" s="27"/>
      <c r="F280" s="27"/>
      <c r="G280" s="27"/>
      <c r="H280" s="100"/>
      <c r="I280" s="100"/>
    </row>
    <row r="281" spans="1:9" x14ac:dyDescent="0.2">
      <c r="A281" s="27"/>
      <c r="B281" s="27"/>
      <c r="C281" s="27"/>
      <c r="D281" s="27"/>
      <c r="E281" s="27"/>
      <c r="F281" s="27"/>
      <c r="G281" s="27"/>
      <c r="H281" s="100"/>
      <c r="I281" s="100"/>
    </row>
    <row r="282" spans="1:9" x14ac:dyDescent="0.2">
      <c r="A282" s="27"/>
      <c r="B282" s="27"/>
      <c r="C282" s="27"/>
      <c r="D282" s="27"/>
      <c r="E282" s="27"/>
      <c r="F282" s="27"/>
      <c r="G282" s="27"/>
      <c r="H282" s="100"/>
      <c r="I282" s="100"/>
    </row>
    <row r="283" spans="1:9" x14ac:dyDescent="0.2">
      <c r="A283" s="27"/>
      <c r="B283" s="27"/>
      <c r="C283" s="27"/>
      <c r="D283" s="27"/>
      <c r="E283" s="27"/>
      <c r="F283" s="27"/>
      <c r="G283" s="27"/>
      <c r="H283" s="100"/>
      <c r="I283" s="100"/>
    </row>
    <row r="284" spans="1:9" x14ac:dyDescent="0.2">
      <c r="A284" s="27"/>
      <c r="B284" s="27"/>
      <c r="C284" s="27"/>
      <c r="D284" s="27"/>
      <c r="E284" s="27"/>
      <c r="F284" s="27"/>
      <c r="G284" s="27"/>
      <c r="H284" s="100"/>
      <c r="I284" s="100"/>
    </row>
    <row r="285" spans="1:9" x14ac:dyDescent="0.2">
      <c r="A285" s="27"/>
      <c r="B285" s="27"/>
      <c r="C285" s="27"/>
      <c r="D285" s="27"/>
      <c r="E285" s="27"/>
      <c r="F285" s="27"/>
      <c r="G285" s="27"/>
      <c r="H285" s="100"/>
      <c r="I285" s="100"/>
    </row>
    <row r="286" spans="1:9" x14ac:dyDescent="0.2">
      <c r="A286" s="27"/>
      <c r="B286" s="27"/>
      <c r="C286" s="27"/>
      <c r="D286" s="27"/>
      <c r="E286" s="27"/>
      <c r="F286" s="27"/>
      <c r="G286" s="27"/>
      <c r="H286" s="100"/>
      <c r="I286" s="100"/>
    </row>
    <row r="287" spans="1:9" x14ac:dyDescent="0.2">
      <c r="A287" s="27"/>
      <c r="B287" s="27"/>
      <c r="C287" s="27"/>
      <c r="D287" s="27"/>
      <c r="E287" s="27"/>
      <c r="F287" s="27"/>
      <c r="G287" s="27"/>
      <c r="H287" s="100"/>
      <c r="I287" s="100"/>
    </row>
    <row r="288" spans="1:9" x14ac:dyDescent="0.2">
      <c r="A288" s="27"/>
      <c r="B288" s="27"/>
      <c r="C288" s="27"/>
      <c r="D288" s="27"/>
      <c r="E288" s="27"/>
      <c r="F288" s="27"/>
      <c r="G288" s="27"/>
      <c r="H288" s="100"/>
      <c r="I288" s="100"/>
    </row>
    <row r="289" spans="1:9" x14ac:dyDescent="0.2">
      <c r="A289" s="27"/>
      <c r="B289" s="27"/>
      <c r="C289" s="27"/>
      <c r="D289" s="27"/>
      <c r="E289" s="27"/>
      <c r="F289" s="27"/>
      <c r="G289" s="27"/>
      <c r="H289" s="100"/>
      <c r="I289" s="100"/>
    </row>
    <row r="290" spans="1:9" x14ac:dyDescent="0.2">
      <c r="A290" s="27"/>
      <c r="B290" s="27"/>
      <c r="C290" s="27"/>
      <c r="D290" s="27"/>
      <c r="E290" s="27"/>
      <c r="F290" s="27"/>
      <c r="G290" s="27"/>
      <c r="H290" s="100"/>
      <c r="I290" s="100"/>
    </row>
    <row r="291" spans="1:9" x14ac:dyDescent="0.2">
      <c r="A291" s="27"/>
      <c r="B291" s="27"/>
      <c r="C291" s="27"/>
      <c r="D291" s="27"/>
      <c r="E291" s="27"/>
      <c r="F291" s="27"/>
      <c r="G291" s="27"/>
      <c r="H291" s="100"/>
      <c r="I291" s="100"/>
    </row>
    <row r="292" spans="1:9" x14ac:dyDescent="0.2">
      <c r="A292" s="27"/>
      <c r="B292" s="27"/>
      <c r="C292" s="27"/>
      <c r="D292" s="27"/>
      <c r="E292" s="27"/>
      <c r="F292" s="27"/>
      <c r="G292" s="27"/>
      <c r="H292" s="100"/>
      <c r="I292" s="100"/>
    </row>
    <row r="293" spans="1:9" x14ac:dyDescent="0.2">
      <c r="A293" s="27"/>
      <c r="B293" s="27"/>
      <c r="C293" s="27"/>
      <c r="D293" s="27"/>
      <c r="E293" s="27"/>
      <c r="F293" s="27"/>
      <c r="G293" s="27"/>
      <c r="H293" s="100"/>
      <c r="I293" s="100"/>
    </row>
    <row r="294" spans="1:9" x14ac:dyDescent="0.2">
      <c r="A294" s="27"/>
      <c r="B294" s="27"/>
      <c r="C294" s="27"/>
      <c r="D294" s="27"/>
      <c r="E294" s="27"/>
      <c r="F294" s="27"/>
      <c r="G294" s="27"/>
      <c r="H294" s="100"/>
      <c r="I294" s="100"/>
    </row>
    <row r="295" spans="1:9" x14ac:dyDescent="0.2">
      <c r="A295" s="27"/>
      <c r="B295" s="27"/>
      <c r="C295" s="27"/>
      <c r="D295" s="27"/>
      <c r="E295" s="27"/>
      <c r="F295" s="27"/>
      <c r="G295" s="27"/>
      <c r="H295" s="100"/>
      <c r="I295" s="100"/>
    </row>
    <row r="296" spans="1:9" x14ac:dyDescent="0.2">
      <c r="A296" s="27"/>
      <c r="B296" s="27"/>
      <c r="C296" s="27"/>
      <c r="D296" s="27"/>
      <c r="E296" s="27"/>
      <c r="F296" s="27"/>
      <c r="G296" s="27"/>
      <c r="H296" s="100"/>
      <c r="I296" s="100"/>
    </row>
    <row r="297" spans="1:9" x14ac:dyDescent="0.2">
      <c r="A297" s="27"/>
      <c r="B297" s="27"/>
      <c r="C297" s="27"/>
      <c r="D297" s="27"/>
      <c r="E297" s="27"/>
      <c r="F297" s="27"/>
      <c r="G297" s="27"/>
      <c r="H297" s="100"/>
      <c r="I297" s="100"/>
    </row>
    <row r="298" spans="1:9" x14ac:dyDescent="0.2">
      <c r="A298" s="27"/>
      <c r="B298" s="27"/>
      <c r="C298" s="27"/>
      <c r="D298" s="27"/>
      <c r="E298" s="27"/>
      <c r="F298" s="27"/>
      <c r="G298" s="27"/>
      <c r="H298" s="100"/>
      <c r="I298" s="100"/>
    </row>
    <row r="299" spans="1:9" x14ac:dyDescent="0.2">
      <c r="A299" s="27"/>
      <c r="B299" s="27"/>
      <c r="C299" s="27"/>
      <c r="D299" s="27"/>
      <c r="E299" s="27"/>
      <c r="F299" s="27"/>
      <c r="G299" s="27"/>
      <c r="H299" s="100"/>
      <c r="I299" s="100"/>
    </row>
    <row r="300" spans="1:9" x14ac:dyDescent="0.2">
      <c r="A300" s="27"/>
      <c r="B300" s="27"/>
      <c r="C300" s="27"/>
      <c r="D300" s="27"/>
      <c r="E300" s="27"/>
      <c r="F300" s="27"/>
      <c r="G300" s="27"/>
      <c r="H300" s="100"/>
      <c r="I300" s="100"/>
    </row>
    <row r="301" spans="1:9" x14ac:dyDescent="0.2">
      <c r="A301" s="27"/>
      <c r="B301" s="27"/>
      <c r="C301" s="27"/>
      <c r="D301" s="27"/>
      <c r="E301" s="27"/>
      <c r="F301" s="27"/>
      <c r="G301" s="27"/>
      <c r="H301" s="100"/>
      <c r="I301" s="100"/>
    </row>
    <row r="302" spans="1:9" x14ac:dyDescent="0.2">
      <c r="A302" s="27"/>
      <c r="B302" s="27"/>
      <c r="C302" s="27"/>
      <c r="D302" s="27"/>
      <c r="E302" s="27"/>
      <c r="F302" s="27"/>
      <c r="G302" s="27"/>
      <c r="H302" s="100"/>
      <c r="I302" s="100"/>
    </row>
    <row r="303" spans="1:9" x14ac:dyDescent="0.2">
      <c r="A303" s="27"/>
      <c r="B303" s="27"/>
      <c r="C303" s="27"/>
      <c r="D303" s="27"/>
      <c r="E303" s="27"/>
      <c r="F303" s="27"/>
      <c r="G303" s="27"/>
      <c r="H303" s="100"/>
      <c r="I303" s="100"/>
    </row>
    <row r="304" spans="1:9" x14ac:dyDescent="0.2">
      <c r="A304" s="27"/>
      <c r="B304" s="27"/>
      <c r="C304" s="27"/>
      <c r="D304" s="27"/>
      <c r="E304" s="27"/>
      <c r="F304" s="27"/>
      <c r="G304" s="27"/>
      <c r="H304" s="100"/>
      <c r="I304" s="100"/>
    </row>
    <row r="305" spans="1:9" x14ac:dyDescent="0.2">
      <c r="A305" s="27"/>
      <c r="B305" s="27"/>
      <c r="C305" s="27"/>
      <c r="D305" s="27"/>
      <c r="E305" s="27"/>
      <c r="F305" s="27"/>
      <c r="G305" s="27"/>
      <c r="H305" s="100"/>
      <c r="I305" s="100"/>
    </row>
    <row r="306" spans="1:9" x14ac:dyDescent="0.2">
      <c r="A306" s="27"/>
      <c r="B306" s="27"/>
      <c r="C306" s="27"/>
      <c r="D306" s="27"/>
      <c r="E306" s="27"/>
      <c r="F306" s="27"/>
      <c r="G306" s="27"/>
      <c r="H306" s="100"/>
      <c r="I306" s="100"/>
    </row>
    <row r="307" spans="1:9" x14ac:dyDescent="0.2">
      <c r="A307" s="27"/>
      <c r="B307" s="27"/>
      <c r="C307" s="27"/>
      <c r="D307" s="27"/>
      <c r="E307" s="27"/>
      <c r="F307" s="27"/>
      <c r="G307" s="27"/>
      <c r="H307" s="100"/>
      <c r="I307" s="100"/>
    </row>
    <row r="308" spans="1:9" x14ac:dyDescent="0.2">
      <c r="A308" s="27"/>
      <c r="B308" s="27"/>
      <c r="C308" s="27"/>
      <c r="D308" s="27"/>
      <c r="E308" s="27"/>
      <c r="F308" s="27"/>
      <c r="G308" s="27"/>
      <c r="H308" s="100"/>
      <c r="I308" s="100"/>
    </row>
    <row r="309" spans="1:9" x14ac:dyDescent="0.2">
      <c r="A309" s="27"/>
      <c r="B309" s="27"/>
      <c r="C309" s="27"/>
      <c r="D309" s="27"/>
      <c r="E309" s="27"/>
      <c r="F309" s="27"/>
      <c r="G309" s="27"/>
      <c r="H309" s="100"/>
      <c r="I309" s="100"/>
    </row>
    <row r="310" spans="1:9" x14ac:dyDescent="0.2">
      <c r="A310" s="27"/>
      <c r="B310" s="27"/>
      <c r="C310" s="27"/>
      <c r="D310" s="27"/>
      <c r="E310" s="27"/>
      <c r="F310" s="27"/>
      <c r="G310" s="27"/>
      <c r="H310" s="100"/>
      <c r="I310" s="100"/>
    </row>
    <row r="311" spans="1:9" x14ac:dyDescent="0.2">
      <c r="A311" s="27"/>
      <c r="B311" s="27"/>
      <c r="C311" s="27"/>
      <c r="D311" s="27"/>
      <c r="E311" s="27"/>
      <c r="F311" s="27"/>
      <c r="G311" s="27"/>
      <c r="H311" s="100"/>
      <c r="I311" s="100"/>
    </row>
    <row r="312" spans="1:9" x14ac:dyDescent="0.2">
      <c r="A312" s="27"/>
      <c r="B312" s="27"/>
      <c r="C312" s="27"/>
      <c r="D312" s="27"/>
      <c r="E312" s="27"/>
      <c r="F312" s="27"/>
      <c r="G312" s="27"/>
      <c r="H312" s="100"/>
      <c r="I312" s="100"/>
    </row>
    <row r="313" spans="1:9" x14ac:dyDescent="0.2">
      <c r="A313" s="27"/>
      <c r="B313" s="27"/>
      <c r="C313" s="27"/>
      <c r="D313" s="27"/>
      <c r="E313" s="27"/>
      <c r="F313" s="27"/>
      <c r="G313" s="27"/>
      <c r="H313" s="100"/>
      <c r="I313" s="100"/>
    </row>
    <row r="314" spans="1:9" x14ac:dyDescent="0.2">
      <c r="A314" s="27"/>
      <c r="B314" s="27"/>
      <c r="C314" s="27"/>
      <c r="D314" s="27"/>
      <c r="E314" s="27"/>
      <c r="F314" s="27"/>
      <c r="G314" s="27"/>
      <c r="H314" s="100"/>
      <c r="I314" s="100"/>
    </row>
    <row r="315" spans="1:9" x14ac:dyDescent="0.2">
      <c r="A315" s="27"/>
      <c r="B315" s="27"/>
      <c r="C315" s="27"/>
      <c r="D315" s="27"/>
      <c r="E315" s="27"/>
      <c r="F315" s="27"/>
      <c r="G315" s="27"/>
      <c r="H315" s="100"/>
      <c r="I315" s="100"/>
    </row>
    <row r="316" spans="1:9" x14ac:dyDescent="0.2">
      <c r="A316" s="27"/>
      <c r="B316" s="27"/>
      <c r="C316" s="27"/>
      <c r="D316" s="27"/>
      <c r="E316" s="27"/>
      <c r="F316" s="27"/>
      <c r="G316" s="27"/>
      <c r="H316" s="100"/>
      <c r="I316" s="100"/>
    </row>
    <row r="317" spans="1:9" x14ac:dyDescent="0.2">
      <c r="A317" s="27"/>
      <c r="B317" s="27"/>
      <c r="C317" s="27"/>
      <c r="D317" s="27"/>
      <c r="E317" s="27"/>
      <c r="F317" s="27"/>
      <c r="G317" s="27"/>
      <c r="H317" s="100"/>
      <c r="I317" s="100"/>
    </row>
    <row r="318" spans="1:9" x14ac:dyDescent="0.2">
      <c r="A318" s="27"/>
      <c r="B318" s="27"/>
      <c r="C318" s="27"/>
      <c r="D318" s="27"/>
      <c r="E318" s="27"/>
      <c r="F318" s="27"/>
      <c r="G318" s="27"/>
      <c r="H318" s="100"/>
      <c r="I318" s="100"/>
    </row>
    <row r="319" spans="1:9" x14ac:dyDescent="0.2">
      <c r="A319" s="27"/>
      <c r="B319" s="27"/>
      <c r="C319" s="27"/>
      <c r="D319" s="27"/>
      <c r="E319" s="27"/>
      <c r="F319" s="27"/>
      <c r="G319" s="27"/>
      <c r="H319" s="100"/>
      <c r="I319" s="100"/>
    </row>
    <row r="320" spans="1:9" x14ac:dyDescent="0.2">
      <c r="A320" s="27"/>
      <c r="B320" s="27"/>
      <c r="C320" s="27"/>
      <c r="D320" s="27"/>
      <c r="E320" s="27"/>
      <c r="F320" s="27"/>
      <c r="G320" s="27"/>
      <c r="H320" s="100"/>
      <c r="I320" s="100"/>
    </row>
    <row r="321" spans="1:9" x14ac:dyDescent="0.2">
      <c r="A321" s="27"/>
      <c r="B321" s="27"/>
      <c r="C321" s="27"/>
      <c r="D321" s="27"/>
      <c r="E321" s="27"/>
      <c r="F321" s="27"/>
      <c r="G321" s="27"/>
      <c r="H321" s="100"/>
      <c r="I321" s="100"/>
    </row>
    <row r="322" spans="1:9" x14ac:dyDescent="0.2">
      <c r="A322" s="27"/>
      <c r="B322" s="27"/>
      <c r="C322" s="27"/>
      <c r="D322" s="27"/>
      <c r="E322" s="27"/>
      <c r="F322" s="27"/>
      <c r="G322" s="27"/>
      <c r="H322" s="100"/>
      <c r="I322" s="100"/>
    </row>
    <row r="323" spans="1:9" x14ac:dyDescent="0.2">
      <c r="A323" s="27"/>
      <c r="B323" s="27"/>
      <c r="C323" s="27"/>
      <c r="D323" s="27"/>
      <c r="E323" s="27"/>
      <c r="F323" s="27"/>
      <c r="G323" s="27"/>
      <c r="H323" s="100"/>
      <c r="I323" s="100"/>
    </row>
    <row r="324" spans="1:9" x14ac:dyDescent="0.2">
      <c r="A324" s="27"/>
      <c r="B324" s="27"/>
      <c r="C324" s="27"/>
      <c r="D324" s="27"/>
      <c r="E324" s="27"/>
      <c r="F324" s="27"/>
      <c r="G324" s="27"/>
      <c r="H324" s="100"/>
      <c r="I324" s="100"/>
    </row>
    <row r="325" spans="1:9" x14ac:dyDescent="0.2">
      <c r="A325" s="27"/>
      <c r="B325" s="27"/>
      <c r="C325" s="27"/>
      <c r="D325" s="27"/>
      <c r="E325" s="27"/>
      <c r="F325" s="27"/>
      <c r="G325" s="27"/>
      <c r="H325" s="100"/>
      <c r="I325" s="100"/>
    </row>
    <row r="326" spans="1:9" x14ac:dyDescent="0.2">
      <c r="A326" s="27"/>
      <c r="B326" s="27"/>
      <c r="C326" s="27"/>
      <c r="D326" s="27"/>
      <c r="E326" s="27"/>
      <c r="F326" s="27"/>
      <c r="G326" s="27"/>
      <c r="H326" s="100"/>
      <c r="I326" s="100"/>
    </row>
    <row r="327" spans="1:9" x14ac:dyDescent="0.2">
      <c r="A327" s="27"/>
      <c r="B327" s="27"/>
      <c r="C327" s="27"/>
      <c r="D327" s="27"/>
      <c r="E327" s="27"/>
      <c r="F327" s="27"/>
      <c r="G327" s="27"/>
      <c r="H327" s="100"/>
      <c r="I327" s="100"/>
    </row>
    <row r="328" spans="1:9" x14ac:dyDescent="0.2">
      <c r="A328" s="27"/>
      <c r="B328" s="27"/>
      <c r="C328" s="27"/>
      <c r="D328" s="27"/>
      <c r="E328" s="27"/>
      <c r="F328" s="27"/>
      <c r="G328" s="27"/>
      <c r="H328" s="100"/>
      <c r="I328" s="100"/>
    </row>
    <row r="329" spans="1:9" x14ac:dyDescent="0.2">
      <c r="A329" s="27"/>
      <c r="B329" s="27"/>
      <c r="C329" s="27"/>
      <c r="D329" s="27"/>
      <c r="E329" s="27"/>
      <c r="F329" s="27"/>
      <c r="G329" s="27"/>
      <c r="H329" s="100"/>
      <c r="I329" s="100"/>
    </row>
    <row r="330" spans="1:9" x14ac:dyDescent="0.2">
      <c r="A330" s="27"/>
      <c r="B330" s="27"/>
      <c r="C330" s="27"/>
      <c r="D330" s="27"/>
      <c r="E330" s="27"/>
      <c r="F330" s="27"/>
      <c r="G330" s="27"/>
      <c r="H330" s="100"/>
      <c r="I330" s="100"/>
    </row>
    <row r="331" spans="1:9" x14ac:dyDescent="0.2">
      <c r="A331" s="27"/>
      <c r="B331" s="27"/>
      <c r="C331" s="27"/>
      <c r="D331" s="27"/>
      <c r="E331" s="27"/>
      <c r="F331" s="27"/>
      <c r="G331" s="27"/>
      <c r="H331" s="100"/>
      <c r="I331" s="100"/>
    </row>
    <row r="332" spans="1:9" x14ac:dyDescent="0.2">
      <c r="A332" s="27"/>
      <c r="B332" s="27"/>
      <c r="C332" s="27"/>
      <c r="D332" s="27"/>
      <c r="E332" s="27"/>
      <c r="F332" s="27"/>
      <c r="G332" s="27"/>
      <c r="H332" s="100"/>
      <c r="I332" s="100"/>
    </row>
    <row r="333" spans="1:9" x14ac:dyDescent="0.2">
      <c r="A333" s="27"/>
      <c r="B333" s="27"/>
      <c r="C333" s="27"/>
      <c r="D333" s="27"/>
      <c r="E333" s="27"/>
      <c r="F333" s="27"/>
      <c r="G333" s="27"/>
      <c r="H333" s="100"/>
      <c r="I333" s="100"/>
    </row>
    <row r="334" spans="1:9" x14ac:dyDescent="0.2">
      <c r="A334" s="27"/>
      <c r="B334" s="27"/>
      <c r="C334" s="27"/>
      <c r="D334" s="27"/>
      <c r="E334" s="27"/>
      <c r="F334" s="27"/>
      <c r="G334" s="27"/>
      <c r="H334" s="100"/>
      <c r="I334" s="100"/>
    </row>
  </sheetData>
  <autoFilter ref="A8:M51" xr:uid="{00000000-0009-0000-0000-000001000000}"/>
  <mergeCells count="6">
    <mergeCell ref="A1:H1"/>
    <mergeCell ref="D48:E48"/>
    <mergeCell ref="A4:D4"/>
    <mergeCell ref="A2:D2"/>
    <mergeCell ref="A3:D3"/>
    <mergeCell ref="A5:D5"/>
  </mergeCells>
  <hyperlinks>
    <hyperlink ref="D44" r:id="rId1" location="6" display="https://www.funcionpublica.gov.co/eva/gestornormativo/norma.php?i=4973 - 6" xr:uid="{00000000-0004-0000-0100-000000000000}"/>
  </hyperlinks>
  <printOptions horizontalCentered="1" verticalCentered="1"/>
  <pageMargins left="0.31496062992125984" right="0.31496062992125984" top="0.31496062992125984" bottom="0.31496062992125984" header="0.11811023622047245" footer="0.11811023622047245"/>
  <pageSetup scale="39" fitToWidth="5" fitToHeight="1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2"/>
  <sheetViews>
    <sheetView topLeftCell="A15" workbookViewId="0">
      <selection activeCell="A22" sqref="A22"/>
    </sheetView>
  </sheetViews>
  <sheetFormatPr baseColWidth="10" defaultColWidth="11.42578125" defaultRowHeight="15" x14ac:dyDescent="0.25"/>
  <cols>
    <col min="1" max="1" width="103.28515625" style="3" customWidth="1"/>
    <col min="2" max="16384" width="11.42578125" style="1"/>
  </cols>
  <sheetData>
    <row r="1" spans="1:1" x14ac:dyDescent="0.25">
      <c r="A1" s="4" t="s">
        <v>109</v>
      </c>
    </row>
    <row r="2" spans="1:1" x14ac:dyDescent="0.25">
      <c r="A2" s="4" t="s">
        <v>105</v>
      </c>
    </row>
    <row r="3" spans="1:1" ht="30" x14ac:dyDescent="0.25">
      <c r="A3" s="3" t="s">
        <v>114</v>
      </c>
    </row>
    <row r="4" spans="1:1" ht="45" x14ac:dyDescent="0.25">
      <c r="A4" s="3" t="s">
        <v>106</v>
      </c>
    </row>
    <row r="5" spans="1:1" ht="75" x14ac:dyDescent="0.25">
      <c r="A5" s="3" t="s">
        <v>115</v>
      </c>
    </row>
    <row r="6" spans="1:1" ht="60" x14ac:dyDescent="0.25">
      <c r="A6" s="3" t="s">
        <v>107</v>
      </c>
    </row>
    <row r="7" spans="1:1" ht="75" x14ac:dyDescent="0.25">
      <c r="A7" s="3" t="s">
        <v>116</v>
      </c>
    </row>
    <row r="8" spans="1:1" ht="45" x14ac:dyDescent="0.25">
      <c r="A8" s="3" t="s">
        <v>108</v>
      </c>
    </row>
    <row r="9" spans="1:1" ht="60" x14ac:dyDescent="0.25">
      <c r="A9" s="3" t="s">
        <v>117</v>
      </c>
    </row>
    <row r="10" spans="1:1" ht="45" x14ac:dyDescent="0.25">
      <c r="A10" s="3" t="s">
        <v>118</v>
      </c>
    </row>
    <row r="12" spans="1:1" x14ac:dyDescent="0.25">
      <c r="A12" s="4" t="s">
        <v>110</v>
      </c>
    </row>
    <row r="13" spans="1:1" x14ac:dyDescent="0.25">
      <c r="A13" s="3" t="s">
        <v>119</v>
      </c>
    </row>
    <row r="14" spans="1:1" ht="60" x14ac:dyDescent="0.25">
      <c r="A14" s="3" t="s">
        <v>120</v>
      </c>
    </row>
    <row r="15" spans="1:1" ht="30" x14ac:dyDescent="0.25">
      <c r="A15" s="3" t="s">
        <v>121</v>
      </c>
    </row>
    <row r="17" spans="1:1" x14ac:dyDescent="0.25">
      <c r="A17" s="4" t="s">
        <v>111</v>
      </c>
    </row>
    <row r="18" spans="1:1" ht="45" x14ac:dyDescent="0.25">
      <c r="A18" s="3" t="s">
        <v>112</v>
      </c>
    </row>
    <row r="19" spans="1:1" ht="75" x14ac:dyDescent="0.25">
      <c r="A19" s="3" t="s">
        <v>122</v>
      </c>
    </row>
    <row r="21" spans="1:1" x14ac:dyDescent="0.25">
      <c r="A21" s="4" t="s">
        <v>113</v>
      </c>
    </row>
    <row r="22" spans="1:1" ht="90" x14ac:dyDescent="0.25">
      <c r="A22" s="3"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83"/>
  <sheetViews>
    <sheetView view="pageBreakPreview" zoomScale="70" zoomScaleNormal="70" zoomScaleSheetLayoutView="70" workbookViewId="0">
      <selection activeCell="A2" sqref="A2:D2"/>
    </sheetView>
  </sheetViews>
  <sheetFormatPr baseColWidth="10" defaultColWidth="11.42578125" defaultRowHeight="12.75" x14ac:dyDescent="0.2"/>
  <cols>
    <col min="1" max="1" width="10" style="11" customWidth="1"/>
    <col min="2" max="2" width="10.28515625" style="11" customWidth="1"/>
    <col min="3" max="3" width="46.42578125" style="11" customWidth="1"/>
    <col min="4" max="4" width="17.42578125" style="11" customWidth="1"/>
    <col min="5" max="5" width="14" style="11" customWidth="1"/>
    <col min="6" max="6" width="10.42578125" style="11" customWidth="1"/>
    <col min="7" max="7" width="18.28515625" style="11" customWidth="1"/>
    <col min="8" max="8" width="58.7109375" style="101" customWidth="1"/>
    <col min="9" max="9" width="112.140625" style="101" customWidth="1"/>
    <col min="10" max="16384" width="11.42578125" style="11"/>
  </cols>
  <sheetData>
    <row r="1" spans="1:12" ht="43.5" customHeight="1" x14ac:dyDescent="0.2">
      <c r="A1" s="208" t="s">
        <v>176</v>
      </c>
      <c r="B1" s="208"/>
      <c r="C1" s="208"/>
      <c r="D1" s="208"/>
      <c r="E1" s="208"/>
      <c r="F1" s="208"/>
      <c r="G1" s="208"/>
      <c r="H1" s="219"/>
      <c r="I1" s="153"/>
    </row>
    <row r="2" spans="1:12" ht="15" x14ac:dyDescent="0.2">
      <c r="A2" s="210" t="s">
        <v>177</v>
      </c>
      <c r="B2" s="210"/>
      <c r="C2" s="210"/>
      <c r="D2" s="210"/>
      <c r="E2" s="41"/>
      <c r="F2" s="41"/>
      <c r="G2" s="41"/>
      <c r="H2" s="41"/>
      <c r="I2" s="41"/>
    </row>
    <row r="3" spans="1:12" ht="39.75" customHeight="1" x14ac:dyDescent="0.2">
      <c r="A3" s="210" t="s">
        <v>178</v>
      </c>
      <c r="B3" s="210"/>
      <c r="C3" s="210"/>
      <c r="D3" s="210"/>
      <c r="E3" s="210"/>
      <c r="F3" s="210"/>
      <c r="G3" s="210"/>
      <c r="H3" s="210"/>
      <c r="I3" s="210"/>
    </row>
    <row r="4" spans="1:12" ht="13.5" thickBot="1" x14ac:dyDescent="0.25">
      <c r="A4" s="31"/>
      <c r="B4" s="31"/>
      <c r="C4" s="31"/>
      <c r="D4" s="31"/>
      <c r="E4" s="31"/>
      <c r="F4" s="31"/>
      <c r="G4" s="31"/>
      <c r="H4" s="93"/>
      <c r="I4" s="93"/>
    </row>
    <row r="5" spans="1:12" ht="13.5" thickBot="1" x14ac:dyDescent="0.25">
      <c r="A5" s="78" t="s">
        <v>179</v>
      </c>
      <c r="B5" s="70"/>
      <c r="C5" s="70"/>
      <c r="D5" s="71"/>
      <c r="E5" s="71"/>
      <c r="F5" s="71"/>
      <c r="G5" s="71"/>
      <c r="H5" s="94"/>
      <c r="I5" s="95"/>
    </row>
    <row r="6" spans="1:12" ht="52.5" customHeight="1" thickBot="1" x14ac:dyDescent="0.25">
      <c r="A6" s="15" t="s">
        <v>0</v>
      </c>
      <c r="B6" s="13" t="s">
        <v>1</v>
      </c>
      <c r="C6" s="15" t="s">
        <v>2</v>
      </c>
      <c r="D6" s="16" t="s">
        <v>163</v>
      </c>
      <c r="E6" s="14" t="s">
        <v>164</v>
      </c>
      <c r="F6" s="16" t="s">
        <v>175</v>
      </c>
      <c r="G6" s="61" t="s">
        <v>318</v>
      </c>
      <c r="H6" s="110" t="s">
        <v>311</v>
      </c>
      <c r="I6" s="15" t="s">
        <v>330</v>
      </c>
      <c r="J6" s="11" t="s">
        <v>305</v>
      </c>
      <c r="K6" s="11" t="s">
        <v>306</v>
      </c>
      <c r="L6" s="11" t="s">
        <v>307</v>
      </c>
    </row>
    <row r="7" spans="1:12" ht="193.5" customHeight="1" x14ac:dyDescent="0.2">
      <c r="A7" s="211">
        <v>3</v>
      </c>
      <c r="B7" s="216" t="s">
        <v>180</v>
      </c>
      <c r="C7" s="188" t="s">
        <v>181</v>
      </c>
      <c r="D7" s="19" t="s">
        <v>282</v>
      </c>
      <c r="E7" s="28" t="s">
        <v>165</v>
      </c>
      <c r="F7" s="112"/>
      <c r="G7" s="147" t="s">
        <v>314</v>
      </c>
      <c r="H7" s="173" t="s">
        <v>438</v>
      </c>
      <c r="I7" s="130" t="s">
        <v>494</v>
      </c>
      <c r="J7" s="11">
        <v>1</v>
      </c>
    </row>
    <row r="8" spans="1:12" ht="216" customHeight="1" x14ac:dyDescent="0.2">
      <c r="A8" s="212"/>
      <c r="B8" s="214"/>
      <c r="C8" s="35" t="s">
        <v>182</v>
      </c>
      <c r="D8" s="26" t="s">
        <v>282</v>
      </c>
      <c r="E8" s="183" t="s">
        <v>165</v>
      </c>
      <c r="F8" s="22"/>
      <c r="G8" s="73" t="s">
        <v>314</v>
      </c>
      <c r="H8" s="82" t="s">
        <v>439</v>
      </c>
      <c r="I8" s="141" t="s">
        <v>499</v>
      </c>
      <c r="J8" s="11">
        <v>1</v>
      </c>
    </row>
    <row r="9" spans="1:12" ht="265.5" customHeight="1" x14ac:dyDescent="0.2">
      <c r="A9" s="212"/>
      <c r="B9" s="214"/>
      <c r="C9" s="35" t="s">
        <v>183</v>
      </c>
      <c r="D9" s="183" t="s">
        <v>165</v>
      </c>
      <c r="E9" s="183" t="s">
        <v>165</v>
      </c>
      <c r="F9" s="108"/>
      <c r="G9" s="73" t="s">
        <v>314</v>
      </c>
      <c r="H9" s="107" t="s">
        <v>440</v>
      </c>
      <c r="I9" s="189" t="s">
        <v>465</v>
      </c>
      <c r="J9" s="11">
        <v>1</v>
      </c>
    </row>
    <row r="10" spans="1:12" ht="125.25" customHeight="1" x14ac:dyDescent="0.2">
      <c r="A10" s="212"/>
      <c r="B10" s="214"/>
      <c r="C10" s="26" t="s">
        <v>184</v>
      </c>
      <c r="D10" s="26" t="s">
        <v>301</v>
      </c>
      <c r="E10" s="183" t="s">
        <v>165</v>
      </c>
      <c r="F10" s="22"/>
      <c r="G10" s="73" t="s">
        <v>314</v>
      </c>
      <c r="H10" s="107" t="s">
        <v>440</v>
      </c>
      <c r="I10" s="141" t="s">
        <v>441</v>
      </c>
      <c r="J10" s="11">
        <v>1</v>
      </c>
    </row>
    <row r="11" spans="1:12" ht="207.75" customHeight="1" x14ac:dyDescent="0.2">
      <c r="A11" s="212">
        <v>4</v>
      </c>
      <c r="B11" s="214" t="s">
        <v>185</v>
      </c>
      <c r="C11" s="26" t="s">
        <v>186</v>
      </c>
      <c r="D11" s="26" t="s">
        <v>283</v>
      </c>
      <c r="E11" s="26" t="s">
        <v>284</v>
      </c>
      <c r="F11" s="22"/>
      <c r="G11" s="63" t="s">
        <v>312</v>
      </c>
      <c r="H11" s="104" t="s">
        <v>379</v>
      </c>
      <c r="I11" s="161" t="s">
        <v>466</v>
      </c>
      <c r="J11" s="11">
        <v>1</v>
      </c>
    </row>
    <row r="12" spans="1:12" ht="264.75" customHeight="1" x14ac:dyDescent="0.2">
      <c r="A12" s="212"/>
      <c r="B12" s="214"/>
      <c r="C12" s="26" t="s">
        <v>285</v>
      </c>
      <c r="D12" s="26" t="s">
        <v>283</v>
      </c>
      <c r="E12" s="26" t="s">
        <v>284</v>
      </c>
      <c r="F12" s="22"/>
      <c r="G12" s="63" t="s">
        <v>312</v>
      </c>
      <c r="H12" s="104" t="s">
        <v>379</v>
      </c>
      <c r="I12" s="161" t="s">
        <v>467</v>
      </c>
      <c r="J12" s="11">
        <v>1</v>
      </c>
    </row>
    <row r="13" spans="1:12" ht="212.25" customHeight="1" x14ac:dyDescent="0.2">
      <c r="A13" s="212"/>
      <c r="B13" s="214"/>
      <c r="C13" s="26" t="s">
        <v>187</v>
      </c>
      <c r="D13" s="21"/>
      <c r="E13" s="183"/>
      <c r="F13" s="22"/>
      <c r="G13" s="63" t="s">
        <v>312</v>
      </c>
      <c r="H13" s="111" t="s">
        <v>380</v>
      </c>
      <c r="I13" s="161" t="s">
        <v>442</v>
      </c>
      <c r="J13" s="11">
        <v>1</v>
      </c>
    </row>
    <row r="14" spans="1:12" ht="82.5" customHeight="1" x14ac:dyDescent="0.2">
      <c r="A14" s="212"/>
      <c r="B14" s="214"/>
      <c r="C14" s="26" t="s">
        <v>286</v>
      </c>
      <c r="D14" s="21"/>
      <c r="E14" s="183"/>
      <c r="F14" s="22"/>
      <c r="G14" s="63" t="s">
        <v>312</v>
      </c>
      <c r="H14" s="104" t="s">
        <v>381</v>
      </c>
      <c r="I14" s="161" t="s">
        <v>361</v>
      </c>
      <c r="J14" s="11">
        <v>1</v>
      </c>
    </row>
    <row r="15" spans="1:12" ht="127.5" customHeight="1" x14ac:dyDescent="0.2">
      <c r="A15" s="212"/>
      <c r="B15" s="214"/>
      <c r="C15" s="26" t="s">
        <v>188</v>
      </c>
      <c r="D15" s="21"/>
      <c r="E15" s="183"/>
      <c r="F15" s="22"/>
      <c r="G15" s="63" t="s">
        <v>312</v>
      </c>
      <c r="H15" s="104" t="s">
        <v>382</v>
      </c>
      <c r="I15" s="161" t="s">
        <v>468</v>
      </c>
    </row>
    <row r="16" spans="1:12" ht="152.25" customHeight="1" x14ac:dyDescent="0.2">
      <c r="A16" s="184">
        <v>5</v>
      </c>
      <c r="B16" s="181" t="s">
        <v>189</v>
      </c>
      <c r="C16" s="26" t="s">
        <v>190</v>
      </c>
      <c r="D16" s="21"/>
      <c r="E16" s="26" t="s">
        <v>284</v>
      </c>
      <c r="F16" s="22"/>
      <c r="G16" s="63" t="s">
        <v>312</v>
      </c>
      <c r="H16" s="117" t="s">
        <v>383</v>
      </c>
      <c r="I16" s="161" t="s">
        <v>443</v>
      </c>
      <c r="J16" s="11">
        <v>1</v>
      </c>
    </row>
    <row r="17" spans="1:11" ht="126" customHeight="1" x14ac:dyDescent="0.2">
      <c r="A17" s="184">
        <v>6</v>
      </c>
      <c r="B17" s="181" t="s">
        <v>191</v>
      </c>
      <c r="C17" s="35" t="s">
        <v>304</v>
      </c>
      <c r="D17" s="21"/>
      <c r="E17" s="183"/>
      <c r="F17" s="22"/>
      <c r="G17" s="63" t="s">
        <v>312</v>
      </c>
      <c r="H17" s="104" t="s">
        <v>384</v>
      </c>
      <c r="I17" s="161" t="s">
        <v>422</v>
      </c>
    </row>
    <row r="18" spans="1:11" ht="408.75" customHeight="1" x14ac:dyDescent="0.2">
      <c r="A18" s="215">
        <v>7</v>
      </c>
      <c r="B18" s="214" t="s">
        <v>192</v>
      </c>
      <c r="C18" s="26" t="s">
        <v>199</v>
      </c>
      <c r="D18" s="21"/>
      <c r="E18" s="183"/>
      <c r="F18" s="108"/>
      <c r="G18" s="63" t="s">
        <v>312</v>
      </c>
      <c r="H18" s="104" t="s">
        <v>385</v>
      </c>
      <c r="I18" s="205" t="s">
        <v>500</v>
      </c>
      <c r="K18" s="11">
        <v>1</v>
      </c>
    </row>
    <row r="19" spans="1:11" ht="123" customHeight="1" x14ac:dyDescent="0.2">
      <c r="A19" s="215"/>
      <c r="B19" s="214"/>
      <c r="C19" s="26" t="s">
        <v>193</v>
      </c>
      <c r="D19" s="21"/>
      <c r="E19" s="183"/>
      <c r="F19" s="22"/>
      <c r="G19" s="63" t="s">
        <v>312</v>
      </c>
      <c r="H19" s="104" t="s">
        <v>385</v>
      </c>
      <c r="I19" s="161" t="s">
        <v>444</v>
      </c>
      <c r="J19" s="11">
        <v>1</v>
      </c>
    </row>
    <row r="20" spans="1:11" ht="139.5" customHeight="1" x14ac:dyDescent="0.2">
      <c r="A20" s="215"/>
      <c r="B20" s="214"/>
      <c r="C20" s="26" t="s">
        <v>194</v>
      </c>
      <c r="D20" s="21"/>
      <c r="E20" s="183"/>
      <c r="F20" s="22"/>
      <c r="G20" s="63" t="s">
        <v>312</v>
      </c>
      <c r="H20" s="104" t="s">
        <v>385</v>
      </c>
      <c r="I20" s="161" t="s">
        <v>445</v>
      </c>
      <c r="J20" s="11">
        <v>1</v>
      </c>
    </row>
    <row r="21" spans="1:11" ht="108.75" customHeight="1" x14ac:dyDescent="0.2">
      <c r="A21" s="215"/>
      <c r="B21" s="214"/>
      <c r="C21" s="26" t="s">
        <v>195</v>
      </c>
      <c r="D21" s="21"/>
      <c r="E21" s="183"/>
      <c r="F21" s="22"/>
      <c r="G21" s="63" t="s">
        <v>312</v>
      </c>
      <c r="H21" s="104" t="s">
        <v>385</v>
      </c>
      <c r="I21" s="141" t="s">
        <v>469</v>
      </c>
      <c r="J21" s="11">
        <v>1</v>
      </c>
    </row>
    <row r="22" spans="1:11" ht="122.25" customHeight="1" x14ac:dyDescent="0.2">
      <c r="A22" s="215"/>
      <c r="B22" s="214"/>
      <c r="C22" s="26" t="s">
        <v>196</v>
      </c>
      <c r="D22" s="21"/>
      <c r="E22" s="183"/>
      <c r="F22" s="22"/>
      <c r="G22" s="63" t="s">
        <v>312</v>
      </c>
      <c r="H22" s="104" t="s">
        <v>386</v>
      </c>
      <c r="I22" s="141" t="s">
        <v>470</v>
      </c>
      <c r="J22" s="11">
        <v>1</v>
      </c>
    </row>
    <row r="23" spans="1:11" ht="84.75" customHeight="1" x14ac:dyDescent="0.2">
      <c r="A23" s="215"/>
      <c r="B23" s="214"/>
      <c r="C23" s="26" t="s">
        <v>197</v>
      </c>
      <c r="D23" s="21"/>
      <c r="E23" s="183"/>
      <c r="F23" s="22"/>
      <c r="G23" s="63" t="s">
        <v>312</v>
      </c>
      <c r="H23" s="104" t="s">
        <v>421</v>
      </c>
      <c r="I23" s="141" t="s">
        <v>471</v>
      </c>
      <c r="J23" s="11">
        <v>1</v>
      </c>
    </row>
    <row r="24" spans="1:11" ht="103.5" customHeight="1" x14ac:dyDescent="0.2">
      <c r="A24" s="215"/>
      <c r="B24" s="214"/>
      <c r="C24" s="26" t="s">
        <v>198</v>
      </c>
      <c r="D24" s="21"/>
      <c r="E24" s="183"/>
      <c r="F24" s="22"/>
      <c r="G24" s="63" t="s">
        <v>312</v>
      </c>
      <c r="H24" s="104" t="s">
        <v>387</v>
      </c>
      <c r="I24" s="190" t="s">
        <v>472</v>
      </c>
      <c r="J24" s="11">
        <v>1</v>
      </c>
    </row>
    <row r="25" spans="1:11" ht="240.75" customHeight="1" x14ac:dyDescent="0.2">
      <c r="A25" s="215">
        <v>8</v>
      </c>
      <c r="B25" s="214" t="s">
        <v>200</v>
      </c>
      <c r="C25" s="26" t="s">
        <v>201</v>
      </c>
      <c r="D25" s="21"/>
      <c r="E25" s="183"/>
      <c r="F25" s="22"/>
      <c r="G25" s="63" t="s">
        <v>312</v>
      </c>
      <c r="H25" s="103" t="s">
        <v>388</v>
      </c>
      <c r="I25" s="141" t="s">
        <v>495</v>
      </c>
      <c r="J25" s="11">
        <v>1</v>
      </c>
    </row>
    <row r="26" spans="1:11" ht="114.75" customHeight="1" x14ac:dyDescent="0.2">
      <c r="A26" s="215"/>
      <c r="B26" s="214"/>
      <c r="C26" s="26" t="s">
        <v>202</v>
      </c>
      <c r="D26" s="21"/>
      <c r="E26" s="183"/>
      <c r="F26" s="22"/>
      <c r="G26" s="63" t="s">
        <v>312</v>
      </c>
      <c r="H26" s="103" t="s">
        <v>388</v>
      </c>
      <c r="I26" s="141" t="s">
        <v>473</v>
      </c>
      <c r="J26" s="11">
        <v>1</v>
      </c>
    </row>
    <row r="27" spans="1:11" ht="120.75" customHeight="1" x14ac:dyDescent="0.2">
      <c r="A27" s="215"/>
      <c r="B27" s="214"/>
      <c r="C27" s="26" t="s">
        <v>203</v>
      </c>
      <c r="D27" s="21"/>
      <c r="E27" s="183"/>
      <c r="F27" s="22"/>
      <c r="G27" s="63" t="s">
        <v>312</v>
      </c>
      <c r="H27" s="103" t="s">
        <v>389</v>
      </c>
      <c r="I27" s="141" t="s">
        <v>474</v>
      </c>
      <c r="J27" s="11">
        <v>1</v>
      </c>
    </row>
    <row r="28" spans="1:11" ht="183.75" customHeight="1" x14ac:dyDescent="0.2">
      <c r="A28" s="184">
        <v>9</v>
      </c>
      <c r="B28" s="181" t="s">
        <v>204</v>
      </c>
      <c r="C28" s="26" t="s">
        <v>288</v>
      </c>
      <c r="D28" s="21"/>
      <c r="E28" s="183"/>
      <c r="F28" s="108"/>
      <c r="G28" s="63" t="s">
        <v>312</v>
      </c>
      <c r="H28" s="103" t="s">
        <v>389</v>
      </c>
      <c r="I28" s="161" t="s">
        <v>475</v>
      </c>
      <c r="J28" s="11">
        <v>1</v>
      </c>
    </row>
    <row r="29" spans="1:11" ht="110.25" customHeight="1" x14ac:dyDescent="0.2">
      <c r="A29" s="191">
        <v>10</v>
      </c>
      <c r="B29" s="181" t="s">
        <v>205</v>
      </c>
      <c r="C29" s="35" t="s">
        <v>206</v>
      </c>
      <c r="D29" s="21"/>
      <c r="E29" s="183"/>
      <c r="F29" s="22"/>
      <c r="G29" s="63" t="s">
        <v>312</v>
      </c>
      <c r="H29" s="103" t="s">
        <v>352</v>
      </c>
      <c r="I29" s="161" t="s">
        <v>334</v>
      </c>
    </row>
    <row r="30" spans="1:11" ht="118.5" customHeight="1" thickBot="1" x14ac:dyDescent="0.25">
      <c r="A30" s="192">
        <v>11</v>
      </c>
      <c r="B30" s="182" t="s">
        <v>207</v>
      </c>
      <c r="C30" s="175" t="s">
        <v>208</v>
      </c>
      <c r="D30" s="24"/>
      <c r="E30" s="30"/>
      <c r="F30" s="25"/>
      <c r="G30" s="176" t="s">
        <v>312</v>
      </c>
      <c r="H30" s="177" t="s">
        <v>390</v>
      </c>
      <c r="I30" s="134" t="s">
        <v>338</v>
      </c>
      <c r="J30" s="11">
        <v>1</v>
      </c>
    </row>
    <row r="31" spans="1:11" ht="20.25" customHeight="1" thickBot="1" x14ac:dyDescent="0.25">
      <c r="A31" s="32" t="s">
        <v>209</v>
      </c>
      <c r="B31" s="33"/>
      <c r="C31" s="185"/>
      <c r="D31" s="186"/>
      <c r="E31" s="34"/>
      <c r="F31" s="34"/>
      <c r="G31" s="34"/>
      <c r="H31" s="96"/>
      <c r="I31" s="187"/>
    </row>
    <row r="32" spans="1:11" ht="54.75" customHeight="1" thickBot="1" x14ac:dyDescent="0.25">
      <c r="A32" s="69" t="s">
        <v>0</v>
      </c>
      <c r="B32" s="70" t="s">
        <v>1</v>
      </c>
      <c r="C32" s="178" t="s">
        <v>2</v>
      </c>
      <c r="D32" s="179" t="s">
        <v>163</v>
      </c>
      <c r="E32" s="71" t="s">
        <v>164</v>
      </c>
      <c r="F32" s="54" t="s">
        <v>154</v>
      </c>
      <c r="G32" s="72" t="s">
        <v>318</v>
      </c>
      <c r="H32" s="127" t="s">
        <v>311</v>
      </c>
      <c r="I32" s="69" t="s">
        <v>330</v>
      </c>
    </row>
    <row r="33" spans="1:11" ht="110.25" customHeight="1" x14ac:dyDescent="0.2">
      <c r="A33" s="211">
        <v>12</v>
      </c>
      <c r="B33" s="216" t="s">
        <v>210</v>
      </c>
      <c r="C33" s="19" t="s">
        <v>211</v>
      </c>
      <c r="D33" s="18" t="s">
        <v>281</v>
      </c>
      <c r="E33" s="28"/>
      <c r="F33" s="18"/>
      <c r="G33" s="113" t="s">
        <v>312</v>
      </c>
      <c r="H33" s="174" t="s">
        <v>354</v>
      </c>
      <c r="I33" s="148" t="s">
        <v>423</v>
      </c>
    </row>
    <row r="34" spans="1:11" ht="110.25" customHeight="1" x14ac:dyDescent="0.2">
      <c r="A34" s="212"/>
      <c r="B34" s="214"/>
      <c r="C34" s="26" t="s">
        <v>212</v>
      </c>
      <c r="D34" s="21"/>
      <c r="E34" s="152"/>
      <c r="F34" s="21"/>
      <c r="G34" s="63" t="s">
        <v>312</v>
      </c>
      <c r="H34" s="103" t="s">
        <v>353</v>
      </c>
      <c r="I34" s="161" t="s">
        <v>423</v>
      </c>
    </row>
    <row r="35" spans="1:11" ht="110.25" customHeight="1" x14ac:dyDescent="0.2">
      <c r="A35" s="212"/>
      <c r="B35" s="214"/>
      <c r="C35" s="26" t="s">
        <v>213</v>
      </c>
      <c r="D35" s="21"/>
      <c r="E35" s="152"/>
      <c r="F35" s="21"/>
      <c r="G35" s="63" t="s">
        <v>312</v>
      </c>
      <c r="H35" s="103" t="s">
        <v>353</v>
      </c>
      <c r="I35" s="161" t="s">
        <v>423</v>
      </c>
    </row>
    <row r="36" spans="1:11" ht="110.25" customHeight="1" x14ac:dyDescent="0.2">
      <c r="A36" s="212"/>
      <c r="B36" s="214"/>
      <c r="C36" s="21" t="s">
        <v>214</v>
      </c>
      <c r="D36" s="26"/>
      <c r="E36" s="152"/>
      <c r="F36" s="26"/>
      <c r="G36" s="63" t="s">
        <v>312</v>
      </c>
      <c r="H36" s="103" t="s">
        <v>355</v>
      </c>
      <c r="I36" s="161" t="s">
        <v>423</v>
      </c>
    </row>
    <row r="37" spans="1:11" ht="110.25" customHeight="1" x14ac:dyDescent="0.2">
      <c r="A37" s="212"/>
      <c r="B37" s="214"/>
      <c r="C37" s="35" t="s">
        <v>287</v>
      </c>
      <c r="D37" s="21"/>
      <c r="E37" s="152"/>
      <c r="F37" s="26"/>
      <c r="G37" s="63" t="s">
        <v>312</v>
      </c>
      <c r="H37" s="103" t="s">
        <v>355</v>
      </c>
      <c r="I37" s="161" t="s">
        <v>423</v>
      </c>
    </row>
    <row r="38" spans="1:11" ht="110.25" customHeight="1" x14ac:dyDescent="0.2">
      <c r="A38" s="212"/>
      <c r="B38" s="214"/>
      <c r="C38" s="26" t="s">
        <v>215</v>
      </c>
      <c r="D38" s="21"/>
      <c r="E38" s="152"/>
      <c r="F38" s="26"/>
      <c r="G38" s="63" t="s">
        <v>312</v>
      </c>
      <c r="H38" s="103" t="s">
        <v>355</v>
      </c>
      <c r="I38" s="161" t="s">
        <v>423</v>
      </c>
    </row>
    <row r="39" spans="1:11" ht="110.25" customHeight="1" thickBot="1" x14ac:dyDescent="0.25">
      <c r="A39" s="213"/>
      <c r="B39" s="218"/>
      <c r="C39" s="24" t="s">
        <v>216</v>
      </c>
      <c r="D39" s="24"/>
      <c r="E39" s="30"/>
      <c r="F39" s="175"/>
      <c r="G39" s="176" t="s">
        <v>312</v>
      </c>
      <c r="H39" s="177" t="s">
        <v>355</v>
      </c>
      <c r="I39" s="134" t="s">
        <v>423</v>
      </c>
    </row>
    <row r="40" spans="1:11" ht="22.5" customHeight="1" thickBot="1" x14ac:dyDescent="0.25">
      <c r="A40" s="32" t="s">
        <v>217</v>
      </c>
      <c r="B40" s="33"/>
      <c r="C40" s="33"/>
      <c r="D40" s="34"/>
      <c r="E40" s="34"/>
      <c r="F40" s="34"/>
      <c r="G40" s="34"/>
      <c r="H40" s="96"/>
      <c r="I40" s="96"/>
    </row>
    <row r="41" spans="1:11" s="81" customFormat="1" ht="68.25" customHeight="1" thickBot="1" x14ac:dyDescent="0.25">
      <c r="A41" s="15" t="s">
        <v>0</v>
      </c>
      <c r="B41" s="13" t="s">
        <v>1</v>
      </c>
      <c r="C41" s="15" t="s">
        <v>2</v>
      </c>
      <c r="D41" s="16" t="s">
        <v>163</v>
      </c>
      <c r="E41" s="14" t="s">
        <v>164</v>
      </c>
      <c r="F41" s="16" t="s">
        <v>154</v>
      </c>
      <c r="G41" s="61" t="s">
        <v>318</v>
      </c>
      <c r="H41" s="118" t="s">
        <v>311</v>
      </c>
      <c r="I41" s="15" t="s">
        <v>330</v>
      </c>
    </row>
    <row r="42" spans="1:11" ht="142.5" customHeight="1" x14ac:dyDescent="0.2">
      <c r="A42" s="193">
        <v>13</v>
      </c>
      <c r="B42" s="180" t="s">
        <v>218</v>
      </c>
      <c r="C42" s="19" t="s">
        <v>219</v>
      </c>
      <c r="D42" s="19" t="s">
        <v>289</v>
      </c>
      <c r="E42" s="28"/>
      <c r="F42" s="18"/>
      <c r="G42" s="113" t="s">
        <v>321</v>
      </c>
      <c r="H42" s="19" t="s">
        <v>356</v>
      </c>
      <c r="I42" s="148" t="s">
        <v>446</v>
      </c>
    </row>
    <row r="43" spans="1:11" ht="144" customHeight="1" x14ac:dyDescent="0.2">
      <c r="A43" s="212">
        <v>14</v>
      </c>
      <c r="B43" s="214" t="s">
        <v>220</v>
      </c>
      <c r="C43" s="26" t="s">
        <v>291</v>
      </c>
      <c r="D43" s="217" t="s">
        <v>290</v>
      </c>
      <c r="E43" s="26" t="s">
        <v>284</v>
      </c>
      <c r="F43" s="21"/>
      <c r="G43" s="63" t="s">
        <v>321</v>
      </c>
      <c r="H43" s="104" t="s">
        <v>391</v>
      </c>
      <c r="I43" s="161" t="s">
        <v>339</v>
      </c>
      <c r="J43" s="11">
        <v>1</v>
      </c>
      <c r="K43" s="48"/>
    </row>
    <row r="44" spans="1:11" ht="135.75" customHeight="1" x14ac:dyDescent="0.2">
      <c r="A44" s="212"/>
      <c r="B44" s="214"/>
      <c r="C44" s="35" t="s">
        <v>221</v>
      </c>
      <c r="D44" s="217"/>
      <c r="E44" s="183"/>
      <c r="F44" s="21"/>
      <c r="G44" s="63" t="s">
        <v>328</v>
      </c>
      <c r="H44" s="104" t="s">
        <v>391</v>
      </c>
      <c r="I44" s="141" t="s">
        <v>367</v>
      </c>
      <c r="J44" s="11">
        <v>1</v>
      </c>
    </row>
    <row r="45" spans="1:11" ht="158.25" customHeight="1" x14ac:dyDescent="0.2">
      <c r="A45" s="184">
        <v>15</v>
      </c>
      <c r="B45" s="21" t="s">
        <v>222</v>
      </c>
      <c r="C45" s="26" t="s">
        <v>223</v>
      </c>
      <c r="D45" s="26" t="s">
        <v>292</v>
      </c>
      <c r="E45" s="26" t="s">
        <v>284</v>
      </c>
      <c r="F45" s="21"/>
      <c r="G45" s="63" t="s">
        <v>321</v>
      </c>
      <c r="H45" s="104" t="s">
        <v>392</v>
      </c>
      <c r="I45" s="141" t="s">
        <v>476</v>
      </c>
      <c r="J45" s="11">
        <v>1</v>
      </c>
    </row>
    <row r="46" spans="1:11" ht="192" customHeight="1" x14ac:dyDescent="0.2">
      <c r="A46" s="212">
        <v>16</v>
      </c>
      <c r="B46" s="214" t="s">
        <v>224</v>
      </c>
      <c r="C46" s="26" t="s">
        <v>225</v>
      </c>
      <c r="D46" s="26" t="s">
        <v>294</v>
      </c>
      <c r="E46" s="183"/>
      <c r="F46" s="50"/>
      <c r="G46" s="68" t="s">
        <v>447</v>
      </c>
      <c r="H46" s="104" t="s">
        <v>393</v>
      </c>
      <c r="I46" s="161" t="s">
        <v>368</v>
      </c>
      <c r="J46" s="11">
        <v>1</v>
      </c>
    </row>
    <row r="47" spans="1:11" ht="130.5" customHeight="1" x14ac:dyDescent="0.2">
      <c r="A47" s="212"/>
      <c r="B47" s="214"/>
      <c r="C47" s="26" t="s">
        <v>226</v>
      </c>
      <c r="D47" s="21"/>
      <c r="E47" s="183"/>
      <c r="F47" s="21"/>
      <c r="G47" s="68" t="s">
        <v>447</v>
      </c>
      <c r="H47" s="104" t="s">
        <v>394</v>
      </c>
      <c r="I47" s="161" t="s">
        <v>477</v>
      </c>
      <c r="J47" s="11">
        <v>1</v>
      </c>
    </row>
    <row r="48" spans="1:11" ht="133.5" customHeight="1" x14ac:dyDescent="0.2">
      <c r="A48" s="212"/>
      <c r="B48" s="214"/>
      <c r="C48" s="45" t="s">
        <v>227</v>
      </c>
      <c r="D48" s="50"/>
      <c r="E48" s="56"/>
      <c r="F48" s="50"/>
      <c r="G48" s="68"/>
      <c r="H48" s="105"/>
      <c r="I48" s="161" t="s">
        <v>165</v>
      </c>
    </row>
    <row r="49" spans="1:12" ht="71.45" customHeight="1" x14ac:dyDescent="0.2">
      <c r="A49" s="212"/>
      <c r="B49" s="214"/>
      <c r="C49" s="26" t="s">
        <v>293</v>
      </c>
      <c r="D49" s="21"/>
      <c r="E49" s="183"/>
      <c r="F49" s="21"/>
      <c r="G49" s="68"/>
      <c r="H49" s="105"/>
      <c r="I49" s="161" t="s">
        <v>165</v>
      </c>
    </row>
    <row r="50" spans="1:12" ht="80.099999999999994" customHeight="1" x14ac:dyDescent="0.2">
      <c r="A50" s="212"/>
      <c r="B50" s="214"/>
      <c r="C50" s="26" t="s">
        <v>228</v>
      </c>
      <c r="D50" s="21"/>
      <c r="E50" s="183"/>
      <c r="F50" s="21"/>
      <c r="G50" s="68"/>
      <c r="H50" s="105"/>
      <c r="I50" s="161" t="s">
        <v>165</v>
      </c>
    </row>
    <row r="51" spans="1:12" ht="110.25" customHeight="1" x14ac:dyDescent="0.2">
      <c r="A51" s="212">
        <v>17</v>
      </c>
      <c r="B51" s="214" t="s">
        <v>229</v>
      </c>
      <c r="C51" s="26" t="s">
        <v>230</v>
      </c>
      <c r="D51" s="21"/>
      <c r="E51" s="183"/>
      <c r="F51" s="21"/>
      <c r="G51" s="68"/>
      <c r="H51" s="105"/>
      <c r="I51" s="194" t="s">
        <v>165</v>
      </c>
    </row>
    <row r="52" spans="1:12" ht="126" customHeight="1" x14ac:dyDescent="0.2">
      <c r="A52" s="212"/>
      <c r="B52" s="214"/>
      <c r="C52" s="26" t="s">
        <v>231</v>
      </c>
      <c r="D52" s="21"/>
      <c r="E52" s="183"/>
      <c r="F52" s="21"/>
      <c r="G52" s="68"/>
      <c r="H52" s="105"/>
      <c r="I52" s="194" t="s">
        <v>165</v>
      </c>
    </row>
    <row r="53" spans="1:12" ht="112.5" customHeight="1" x14ac:dyDescent="0.2">
      <c r="A53" s="215">
        <v>18</v>
      </c>
      <c r="B53" s="214" t="s">
        <v>232</v>
      </c>
      <c r="C53" s="26" t="s">
        <v>295</v>
      </c>
      <c r="D53" s="21"/>
      <c r="E53" s="26" t="s">
        <v>284</v>
      </c>
      <c r="F53" s="50"/>
      <c r="G53" s="63" t="s">
        <v>322</v>
      </c>
      <c r="H53" s="117" t="s">
        <v>395</v>
      </c>
      <c r="I53" s="161" t="s">
        <v>362</v>
      </c>
      <c r="J53" s="11">
        <v>1</v>
      </c>
      <c r="K53" s="48"/>
      <c r="L53" s="36"/>
    </row>
    <row r="54" spans="1:12" ht="89.45" customHeight="1" x14ac:dyDescent="0.2">
      <c r="A54" s="215"/>
      <c r="B54" s="214"/>
      <c r="C54" s="26" t="s">
        <v>233</v>
      </c>
      <c r="D54" s="26" t="s">
        <v>296</v>
      </c>
      <c r="E54" s="183"/>
      <c r="F54" s="21"/>
      <c r="G54" s="68" t="s">
        <v>323</v>
      </c>
      <c r="H54" s="104" t="s">
        <v>357</v>
      </c>
      <c r="I54" s="141" t="s">
        <v>424</v>
      </c>
      <c r="J54" s="11">
        <v>1</v>
      </c>
    </row>
    <row r="55" spans="1:12" ht="254.25" customHeight="1" x14ac:dyDescent="0.2">
      <c r="A55" s="215"/>
      <c r="B55" s="214"/>
      <c r="C55" s="45" t="s">
        <v>308</v>
      </c>
      <c r="D55" s="45" t="s">
        <v>297</v>
      </c>
      <c r="E55" s="45" t="s">
        <v>284</v>
      </c>
      <c r="F55" s="50"/>
      <c r="G55" s="68" t="s">
        <v>319</v>
      </c>
      <c r="H55" s="129" t="s">
        <v>448</v>
      </c>
      <c r="I55" s="161" t="s">
        <v>496</v>
      </c>
      <c r="J55" s="11">
        <v>1</v>
      </c>
    </row>
    <row r="56" spans="1:12" ht="135.75" customHeight="1" x14ac:dyDescent="0.2">
      <c r="A56" s="215"/>
      <c r="B56" s="214"/>
      <c r="C56" s="26" t="s">
        <v>234</v>
      </c>
      <c r="D56" s="21"/>
      <c r="E56" s="183"/>
      <c r="F56" s="21"/>
      <c r="G56" s="68" t="s">
        <v>323</v>
      </c>
      <c r="H56" s="104" t="s">
        <v>357</v>
      </c>
      <c r="I56" s="141" t="s">
        <v>449</v>
      </c>
      <c r="J56" s="11">
        <v>1</v>
      </c>
    </row>
    <row r="57" spans="1:12" ht="168" customHeight="1" x14ac:dyDescent="0.2">
      <c r="A57" s="215"/>
      <c r="B57" s="214" t="s">
        <v>235</v>
      </c>
      <c r="C57" s="26" t="s">
        <v>298</v>
      </c>
      <c r="D57" s="21"/>
      <c r="E57" s="183"/>
      <c r="F57" s="21"/>
      <c r="G57" s="68" t="s">
        <v>320</v>
      </c>
      <c r="H57" s="104" t="s">
        <v>396</v>
      </c>
      <c r="I57" s="161" t="s">
        <v>450</v>
      </c>
      <c r="J57" s="11">
        <v>1</v>
      </c>
    </row>
    <row r="58" spans="1:12" ht="160.5" customHeight="1" x14ac:dyDescent="0.2">
      <c r="A58" s="215"/>
      <c r="B58" s="214"/>
      <c r="C58" s="26" t="s">
        <v>299</v>
      </c>
      <c r="D58" s="21"/>
      <c r="E58" s="183"/>
      <c r="F58" s="21"/>
      <c r="G58" s="68" t="s">
        <v>320</v>
      </c>
      <c r="H58" s="104" t="s">
        <v>397</v>
      </c>
      <c r="I58" s="161" t="s">
        <v>478</v>
      </c>
      <c r="J58" s="11">
        <v>1</v>
      </c>
    </row>
    <row r="59" spans="1:12" ht="400.5" customHeight="1" x14ac:dyDescent="0.2">
      <c r="A59" s="215">
        <v>20</v>
      </c>
      <c r="B59" s="214" t="s">
        <v>236</v>
      </c>
      <c r="C59" s="26" t="s">
        <v>237</v>
      </c>
      <c r="D59" s="21"/>
      <c r="E59" s="183"/>
      <c r="F59" s="21"/>
      <c r="G59" s="88" t="s">
        <v>324</v>
      </c>
      <c r="H59" s="104" t="s">
        <v>398</v>
      </c>
      <c r="I59" s="142" t="s">
        <v>479</v>
      </c>
      <c r="J59" s="11">
        <v>1</v>
      </c>
    </row>
    <row r="60" spans="1:12" ht="110.25" customHeight="1" x14ac:dyDescent="0.2">
      <c r="A60" s="215"/>
      <c r="B60" s="214"/>
      <c r="C60" s="26" t="s">
        <v>238</v>
      </c>
      <c r="D60" s="21"/>
      <c r="E60" s="183"/>
      <c r="F60" s="21"/>
      <c r="G60" s="68" t="s">
        <v>324</v>
      </c>
      <c r="H60" s="104" t="s">
        <v>358</v>
      </c>
      <c r="I60" s="161" t="s">
        <v>342</v>
      </c>
      <c r="J60" s="11">
        <v>1</v>
      </c>
    </row>
    <row r="61" spans="1:12" ht="246" customHeight="1" x14ac:dyDescent="0.2">
      <c r="A61" s="215"/>
      <c r="B61" s="214"/>
      <c r="C61" s="26" t="s">
        <v>239</v>
      </c>
      <c r="D61" s="21"/>
      <c r="E61" s="183"/>
      <c r="F61" s="21"/>
      <c r="G61" s="68" t="s">
        <v>324</v>
      </c>
      <c r="H61" s="104" t="s">
        <v>399</v>
      </c>
      <c r="I61" s="161" t="s">
        <v>480</v>
      </c>
      <c r="J61" s="11">
        <v>1</v>
      </c>
    </row>
    <row r="62" spans="1:12" ht="87" customHeight="1" x14ac:dyDescent="0.2">
      <c r="A62" s="215"/>
      <c r="B62" s="214"/>
      <c r="C62" s="26" t="s">
        <v>240</v>
      </c>
      <c r="D62" s="21"/>
      <c r="E62" s="183"/>
      <c r="F62" s="50"/>
      <c r="G62" s="68" t="s">
        <v>324</v>
      </c>
      <c r="H62" s="106" t="s">
        <v>359</v>
      </c>
      <c r="I62" s="161" t="s">
        <v>342</v>
      </c>
      <c r="J62" s="11">
        <v>1</v>
      </c>
    </row>
    <row r="63" spans="1:12" ht="110.25" customHeight="1" x14ac:dyDescent="0.2">
      <c r="A63" s="191">
        <v>21</v>
      </c>
      <c r="B63" s="181" t="s">
        <v>241</v>
      </c>
      <c r="C63" s="26" t="s">
        <v>242</v>
      </c>
      <c r="D63" s="21"/>
      <c r="E63" s="183"/>
      <c r="F63" s="21"/>
      <c r="G63" s="63" t="s">
        <v>321</v>
      </c>
      <c r="H63" s="104" t="s">
        <v>400</v>
      </c>
      <c r="I63" s="161" t="s">
        <v>345</v>
      </c>
      <c r="J63" s="11">
        <v>1</v>
      </c>
    </row>
    <row r="64" spans="1:12" s="81" customFormat="1" ht="124.5" customHeight="1" x14ac:dyDescent="0.2">
      <c r="A64" s="197">
        <v>22</v>
      </c>
      <c r="B64" s="195" t="s">
        <v>243</v>
      </c>
      <c r="C64" s="45" t="s">
        <v>244</v>
      </c>
      <c r="D64" s="50"/>
      <c r="E64" s="56"/>
      <c r="F64" s="50"/>
      <c r="G64" s="88" t="s">
        <v>320</v>
      </c>
      <c r="H64" s="117" t="s">
        <v>401</v>
      </c>
      <c r="I64" s="161" t="s">
        <v>481</v>
      </c>
      <c r="J64" s="81">
        <v>1</v>
      </c>
    </row>
    <row r="65" spans="1:10" ht="96.75" customHeight="1" x14ac:dyDescent="0.2">
      <c r="A65" s="215">
        <v>23</v>
      </c>
      <c r="B65" s="214" t="s">
        <v>245</v>
      </c>
      <c r="C65" s="26" t="s">
        <v>246</v>
      </c>
      <c r="D65" s="21"/>
      <c r="E65" s="183"/>
      <c r="F65" s="21"/>
      <c r="G65" s="73" t="s">
        <v>314</v>
      </c>
      <c r="H65" s="107" t="s">
        <v>451</v>
      </c>
      <c r="I65" s="161" t="s">
        <v>452</v>
      </c>
      <c r="J65" s="11">
        <v>1</v>
      </c>
    </row>
    <row r="66" spans="1:10" ht="108.6" customHeight="1" x14ac:dyDescent="0.2">
      <c r="A66" s="215"/>
      <c r="B66" s="214"/>
      <c r="C66" s="26" t="s">
        <v>247</v>
      </c>
      <c r="D66" s="21"/>
      <c r="E66" s="183"/>
      <c r="F66" s="21"/>
      <c r="G66" s="73" t="s">
        <v>314</v>
      </c>
      <c r="H66" s="107" t="s">
        <v>431</v>
      </c>
      <c r="I66" s="161" t="s">
        <v>452</v>
      </c>
      <c r="J66" s="11">
        <v>1</v>
      </c>
    </row>
    <row r="67" spans="1:10" ht="87.75" customHeight="1" x14ac:dyDescent="0.2">
      <c r="A67" s="215"/>
      <c r="B67" s="214"/>
      <c r="C67" s="26" t="s">
        <v>248</v>
      </c>
      <c r="D67" s="21"/>
      <c r="E67" s="183"/>
      <c r="F67" s="21"/>
      <c r="G67" s="73" t="s">
        <v>314</v>
      </c>
      <c r="H67" s="107" t="s">
        <v>453</v>
      </c>
      <c r="I67" s="161" t="s">
        <v>452</v>
      </c>
      <c r="J67" s="11">
        <v>1</v>
      </c>
    </row>
    <row r="68" spans="1:10" ht="127.5" customHeight="1" x14ac:dyDescent="0.2">
      <c r="A68" s="215">
        <v>24</v>
      </c>
      <c r="B68" s="214" t="s">
        <v>249</v>
      </c>
      <c r="C68" s="26" t="s">
        <v>250</v>
      </c>
      <c r="D68" s="21"/>
      <c r="E68" s="183"/>
      <c r="F68" s="21"/>
      <c r="G68" s="73" t="s">
        <v>314</v>
      </c>
      <c r="H68" s="107" t="s">
        <v>453</v>
      </c>
      <c r="I68" s="156" t="s">
        <v>482</v>
      </c>
      <c r="J68" s="11">
        <v>1</v>
      </c>
    </row>
    <row r="69" spans="1:10" ht="212.25" customHeight="1" x14ac:dyDescent="0.2">
      <c r="A69" s="215"/>
      <c r="B69" s="214"/>
      <c r="C69" s="35" t="s">
        <v>300</v>
      </c>
      <c r="D69" s="21"/>
      <c r="E69" s="183"/>
      <c r="F69" s="21"/>
      <c r="G69" s="68" t="s">
        <v>319</v>
      </c>
      <c r="H69" s="196" t="s">
        <v>454</v>
      </c>
      <c r="I69" s="156" t="s">
        <v>483</v>
      </c>
      <c r="J69" s="11">
        <v>1</v>
      </c>
    </row>
    <row r="70" spans="1:10" ht="216" customHeight="1" x14ac:dyDescent="0.2">
      <c r="A70" s="215"/>
      <c r="B70" s="214"/>
      <c r="C70" s="26" t="s">
        <v>251</v>
      </c>
      <c r="D70" s="21"/>
      <c r="E70" s="183"/>
      <c r="F70" s="21"/>
      <c r="G70" s="68" t="s">
        <v>319</v>
      </c>
      <c r="H70" s="196" t="s">
        <v>455</v>
      </c>
      <c r="I70" s="156" t="s">
        <v>484</v>
      </c>
      <c r="J70" s="11">
        <v>1</v>
      </c>
    </row>
    <row r="71" spans="1:10" ht="84.75" customHeight="1" x14ac:dyDescent="0.2">
      <c r="A71" s="191">
        <v>25</v>
      </c>
      <c r="B71" s="181" t="s">
        <v>252</v>
      </c>
      <c r="C71" s="26" t="s">
        <v>253</v>
      </c>
      <c r="D71" s="21"/>
      <c r="E71" s="183"/>
      <c r="F71" s="21"/>
      <c r="G71" s="73" t="s">
        <v>314</v>
      </c>
      <c r="H71" s="107" t="s">
        <v>451</v>
      </c>
      <c r="I71" s="161" t="s">
        <v>485</v>
      </c>
      <c r="J71" s="11">
        <v>1</v>
      </c>
    </row>
    <row r="72" spans="1:10" ht="110.25" customHeight="1" thickBot="1" x14ac:dyDescent="0.25">
      <c r="A72" s="192">
        <v>26</v>
      </c>
      <c r="B72" s="182" t="s">
        <v>254</v>
      </c>
      <c r="C72" s="175" t="s">
        <v>255</v>
      </c>
      <c r="D72" s="24"/>
      <c r="E72" s="30"/>
      <c r="F72" s="24"/>
      <c r="G72" s="143" t="s">
        <v>326</v>
      </c>
      <c r="H72" s="162" t="s">
        <v>425</v>
      </c>
      <c r="I72" s="134" t="s">
        <v>486</v>
      </c>
      <c r="J72" s="11">
        <v>1</v>
      </c>
    </row>
    <row r="73" spans="1:10" ht="27" customHeight="1" thickBot="1" x14ac:dyDescent="0.25">
      <c r="A73" s="32" t="s">
        <v>256</v>
      </c>
      <c r="B73" s="33"/>
      <c r="C73" s="33"/>
      <c r="D73" s="34"/>
      <c r="E73" s="34"/>
      <c r="F73" s="34"/>
      <c r="G73" s="64"/>
      <c r="H73" s="96"/>
      <c r="I73" s="96"/>
    </row>
    <row r="74" spans="1:10" ht="42.75" customHeight="1" thickBot="1" x14ac:dyDescent="0.25">
      <c r="A74" s="15" t="s">
        <v>0</v>
      </c>
      <c r="B74" s="13" t="s">
        <v>1</v>
      </c>
      <c r="C74" s="15" t="s">
        <v>2</v>
      </c>
      <c r="D74" s="16" t="s">
        <v>163</v>
      </c>
      <c r="E74" s="14" t="s">
        <v>164</v>
      </c>
      <c r="F74" s="16" t="s">
        <v>154</v>
      </c>
      <c r="G74" s="61" t="s">
        <v>318</v>
      </c>
      <c r="H74" s="110" t="s">
        <v>311</v>
      </c>
      <c r="I74" s="15" t="s">
        <v>330</v>
      </c>
    </row>
    <row r="75" spans="1:10" ht="128.25" customHeight="1" x14ac:dyDescent="0.2">
      <c r="A75" s="211">
        <v>27</v>
      </c>
      <c r="B75" s="216" t="s">
        <v>257</v>
      </c>
      <c r="C75" s="18" t="s">
        <v>258</v>
      </c>
      <c r="D75" s="18"/>
      <c r="E75" s="19" t="s">
        <v>284</v>
      </c>
      <c r="F75" s="18"/>
      <c r="G75" s="67" t="s">
        <v>327</v>
      </c>
      <c r="H75" s="198" t="s">
        <v>402</v>
      </c>
      <c r="I75" s="130" t="s">
        <v>344</v>
      </c>
      <c r="J75" s="11">
        <v>1</v>
      </c>
    </row>
    <row r="76" spans="1:10" ht="162" customHeight="1" x14ac:dyDescent="0.2">
      <c r="A76" s="212"/>
      <c r="B76" s="214"/>
      <c r="C76" s="26" t="s">
        <v>309</v>
      </c>
      <c r="D76" s="21"/>
      <c r="E76" s="183"/>
      <c r="F76" s="50"/>
      <c r="G76" s="68" t="s">
        <v>327</v>
      </c>
      <c r="H76" s="87" t="s">
        <v>403</v>
      </c>
      <c r="I76" s="141" t="s">
        <v>501</v>
      </c>
      <c r="J76" s="11">
        <v>1</v>
      </c>
    </row>
    <row r="77" spans="1:10" ht="150" customHeight="1" x14ac:dyDescent="0.2">
      <c r="A77" s="212"/>
      <c r="B77" s="214"/>
      <c r="C77" s="26" t="s">
        <v>260</v>
      </c>
      <c r="D77" s="26"/>
      <c r="E77" s="183"/>
      <c r="F77" s="21"/>
      <c r="G77" s="68" t="s">
        <v>327</v>
      </c>
      <c r="H77" s="83" t="s">
        <v>404</v>
      </c>
      <c r="I77" s="141" t="s">
        <v>363</v>
      </c>
      <c r="J77" s="11">
        <v>1</v>
      </c>
    </row>
    <row r="78" spans="1:10" ht="139.5" customHeight="1" x14ac:dyDescent="0.2">
      <c r="A78" s="212"/>
      <c r="B78" s="214"/>
      <c r="C78" s="45" t="s">
        <v>261</v>
      </c>
      <c r="D78" s="50"/>
      <c r="E78" s="56"/>
      <c r="F78" s="50"/>
      <c r="G78" s="68" t="s">
        <v>327</v>
      </c>
      <c r="H78" s="82" t="s">
        <v>405</v>
      </c>
      <c r="I78" s="141" t="s">
        <v>363</v>
      </c>
      <c r="J78" s="11">
        <v>1</v>
      </c>
    </row>
    <row r="79" spans="1:10" ht="185.25" customHeight="1" x14ac:dyDescent="0.2">
      <c r="A79" s="212"/>
      <c r="B79" s="214"/>
      <c r="C79" s="45" t="s">
        <v>310</v>
      </c>
      <c r="D79" s="50"/>
      <c r="E79" s="50"/>
      <c r="F79" s="50"/>
      <c r="G79" s="68" t="s">
        <v>327</v>
      </c>
      <c r="H79" s="87" t="s">
        <v>406</v>
      </c>
      <c r="I79" s="141" t="s">
        <v>487</v>
      </c>
      <c r="J79" s="11">
        <v>1</v>
      </c>
    </row>
    <row r="80" spans="1:10" ht="161.25" customHeight="1" thickBot="1" x14ac:dyDescent="0.25">
      <c r="A80" s="213"/>
      <c r="B80" s="218"/>
      <c r="C80" s="24" t="s">
        <v>259</v>
      </c>
      <c r="D80" s="24"/>
      <c r="E80" s="30"/>
      <c r="F80" s="24"/>
      <c r="G80" s="143" t="s">
        <v>327</v>
      </c>
      <c r="H80" s="199" t="s">
        <v>407</v>
      </c>
      <c r="I80" s="145" t="s">
        <v>335</v>
      </c>
      <c r="J80" s="11">
        <v>1</v>
      </c>
    </row>
    <row r="81" spans="1:12" ht="38.25" customHeight="1" thickBot="1" x14ac:dyDescent="0.25">
      <c r="A81" s="32" t="s">
        <v>365</v>
      </c>
      <c r="B81" s="33"/>
      <c r="C81" s="33"/>
      <c r="D81" s="34"/>
      <c r="E81" s="34"/>
      <c r="F81" s="34"/>
      <c r="G81" s="64"/>
      <c r="H81" s="96"/>
      <c r="I81" s="96"/>
    </row>
    <row r="82" spans="1:12" ht="55.5" customHeight="1" thickBot="1" x14ac:dyDescent="0.25">
      <c r="A82" s="15" t="s">
        <v>0</v>
      </c>
      <c r="B82" s="202" t="s">
        <v>1</v>
      </c>
      <c r="C82" s="69" t="s">
        <v>2</v>
      </c>
      <c r="D82" s="54" t="s">
        <v>163</v>
      </c>
      <c r="E82" s="71" t="s">
        <v>164</v>
      </c>
      <c r="F82" s="54" t="s">
        <v>154</v>
      </c>
      <c r="G82" s="54" t="s">
        <v>318</v>
      </c>
      <c r="H82" s="95" t="s">
        <v>311</v>
      </c>
      <c r="I82" s="69" t="s">
        <v>330</v>
      </c>
    </row>
    <row r="83" spans="1:12" ht="183.75" customHeight="1" x14ac:dyDescent="0.2">
      <c r="A83" s="17">
        <v>28</v>
      </c>
      <c r="B83" s="200" t="s">
        <v>262</v>
      </c>
      <c r="C83" s="200" t="s">
        <v>263</v>
      </c>
      <c r="D83" s="200"/>
      <c r="E83" s="201"/>
      <c r="F83" s="200"/>
      <c r="G83" s="109" t="s">
        <v>325</v>
      </c>
      <c r="H83" s="115" t="s">
        <v>408</v>
      </c>
      <c r="I83" s="137" t="s">
        <v>456</v>
      </c>
      <c r="J83" s="11">
        <v>1</v>
      </c>
    </row>
    <row r="84" spans="1:12" ht="240.75" customHeight="1" x14ac:dyDescent="0.2">
      <c r="A84" s="20"/>
      <c r="B84" s="21" t="s">
        <v>264</v>
      </c>
      <c r="C84" s="26" t="s">
        <v>265</v>
      </c>
      <c r="D84" s="26"/>
      <c r="E84" s="29"/>
      <c r="F84" s="26"/>
      <c r="G84" s="68" t="s">
        <v>325</v>
      </c>
      <c r="H84" s="104" t="s">
        <v>409</v>
      </c>
      <c r="I84" s="82" t="s">
        <v>457</v>
      </c>
      <c r="J84" s="11">
        <v>1</v>
      </c>
    </row>
    <row r="85" spans="1:12" ht="109.5" customHeight="1" thickBot="1" x14ac:dyDescent="0.25">
      <c r="A85" s="79">
        <v>30</v>
      </c>
      <c r="B85" s="50" t="s">
        <v>266</v>
      </c>
      <c r="C85" s="50" t="s">
        <v>267</v>
      </c>
      <c r="D85" s="50"/>
      <c r="E85" s="50"/>
      <c r="F85" s="50"/>
      <c r="G85" s="88" t="s">
        <v>325</v>
      </c>
      <c r="H85" s="104" t="s">
        <v>410</v>
      </c>
      <c r="I85" s="45" t="s">
        <v>488</v>
      </c>
      <c r="J85" s="11">
        <v>1</v>
      </c>
    </row>
    <row r="86" spans="1:12" ht="20.25" customHeight="1" thickBot="1" x14ac:dyDescent="0.25">
      <c r="A86" s="12" t="s">
        <v>268</v>
      </c>
      <c r="B86" s="13"/>
      <c r="C86" s="13"/>
      <c r="D86" s="14"/>
      <c r="E86" s="14"/>
      <c r="F86" s="14"/>
      <c r="G86" s="65"/>
      <c r="H86" s="97"/>
      <c r="I86" s="97"/>
    </row>
    <row r="87" spans="1:12" ht="60" customHeight="1" thickBot="1" x14ac:dyDescent="0.25">
      <c r="A87" s="15" t="s">
        <v>0</v>
      </c>
      <c r="B87" s="13" t="s">
        <v>1</v>
      </c>
      <c r="C87" s="15" t="s">
        <v>2</v>
      </c>
      <c r="D87" s="16" t="s">
        <v>163</v>
      </c>
      <c r="E87" s="54" t="s">
        <v>164</v>
      </c>
      <c r="F87" s="16" t="s">
        <v>154</v>
      </c>
      <c r="G87" s="72" t="s">
        <v>318</v>
      </c>
      <c r="H87" s="95" t="s">
        <v>311</v>
      </c>
      <c r="I87" s="69" t="s">
        <v>330</v>
      </c>
    </row>
    <row r="88" spans="1:12" ht="93.75" customHeight="1" x14ac:dyDescent="0.2">
      <c r="A88" s="17">
        <v>31</v>
      </c>
      <c r="B88" s="18" t="s">
        <v>269</v>
      </c>
      <c r="C88" s="58" t="s">
        <v>270</v>
      </c>
      <c r="D88" s="18"/>
      <c r="E88" s="114"/>
      <c r="F88" s="18"/>
      <c r="G88" s="68" t="s">
        <v>325</v>
      </c>
      <c r="H88" s="104" t="s">
        <v>411</v>
      </c>
      <c r="I88" s="136" t="s">
        <v>489</v>
      </c>
      <c r="J88" s="11">
        <v>1</v>
      </c>
    </row>
    <row r="89" spans="1:12" ht="201.75" customHeight="1" x14ac:dyDescent="0.2">
      <c r="A89" s="20">
        <v>32</v>
      </c>
      <c r="B89" s="21" t="s">
        <v>271</v>
      </c>
      <c r="C89" s="26" t="s">
        <v>272</v>
      </c>
      <c r="D89" s="21"/>
      <c r="E89" s="29"/>
      <c r="F89" s="21"/>
      <c r="G89" s="68" t="s">
        <v>325</v>
      </c>
      <c r="H89" s="104" t="s">
        <v>412</v>
      </c>
      <c r="I89" s="45" t="s">
        <v>458</v>
      </c>
      <c r="J89" s="11">
        <v>1</v>
      </c>
    </row>
    <row r="90" spans="1:12" ht="161.1" customHeight="1" x14ac:dyDescent="0.2">
      <c r="A90" s="46">
        <v>33</v>
      </c>
      <c r="B90" s="44" t="s">
        <v>273</v>
      </c>
      <c r="C90" s="43" t="s">
        <v>274</v>
      </c>
      <c r="D90" s="44"/>
      <c r="E90" s="42"/>
      <c r="F90" s="44"/>
      <c r="G90" s="68" t="s">
        <v>325</v>
      </c>
      <c r="H90" s="104" t="s">
        <v>413</v>
      </c>
      <c r="I90" s="50" t="s">
        <v>343</v>
      </c>
      <c r="J90" s="11">
        <v>1</v>
      </c>
    </row>
    <row r="91" spans="1:12" ht="150.75" customHeight="1" x14ac:dyDescent="0.25">
      <c r="A91" s="89">
        <v>34</v>
      </c>
      <c r="B91" s="59" t="s">
        <v>275</v>
      </c>
      <c r="C91" s="90" t="s">
        <v>276</v>
      </c>
      <c r="D91" s="59"/>
      <c r="E91" s="91"/>
      <c r="F91" s="92"/>
      <c r="G91" s="88" t="s">
        <v>325</v>
      </c>
      <c r="H91" s="104" t="s">
        <v>414</v>
      </c>
      <c r="I91" s="82" t="s">
        <v>490</v>
      </c>
      <c r="K91" s="11">
        <v>1</v>
      </c>
    </row>
    <row r="92" spans="1:12" ht="180.6" customHeight="1" x14ac:dyDescent="0.2">
      <c r="A92" s="46">
        <v>35</v>
      </c>
      <c r="B92" s="59" t="s">
        <v>278</v>
      </c>
      <c r="C92" s="60" t="s">
        <v>277</v>
      </c>
      <c r="D92" s="44"/>
      <c r="E92" s="42"/>
      <c r="F92" s="44"/>
      <c r="G92" s="68" t="s">
        <v>325</v>
      </c>
      <c r="H92" s="104" t="s">
        <v>415</v>
      </c>
      <c r="I92" s="50" t="s">
        <v>336</v>
      </c>
      <c r="J92" s="11">
        <v>1</v>
      </c>
    </row>
    <row r="93" spans="1:12" ht="126" customHeight="1" x14ac:dyDescent="0.2">
      <c r="A93" s="21">
        <v>36</v>
      </c>
      <c r="B93" s="50" t="s">
        <v>279</v>
      </c>
      <c r="C93" s="45" t="s">
        <v>280</v>
      </c>
      <c r="D93" s="21"/>
      <c r="E93" s="116"/>
      <c r="F93" s="21"/>
      <c r="G93" s="68" t="s">
        <v>325</v>
      </c>
      <c r="H93" s="104" t="s">
        <v>416</v>
      </c>
      <c r="I93" s="82" t="s">
        <v>498</v>
      </c>
      <c r="J93" s="11">
        <v>1</v>
      </c>
    </row>
    <row r="94" spans="1:12" ht="110.25" customHeight="1" x14ac:dyDescent="0.2">
      <c r="A94" s="27"/>
      <c r="B94" s="27"/>
      <c r="C94" s="27"/>
      <c r="D94" s="37" t="s">
        <v>172</v>
      </c>
      <c r="E94" s="38"/>
      <c r="F94" s="39">
        <f>SUM(J94:L94)</f>
        <v>61</v>
      </c>
      <c r="G94" s="66"/>
      <c r="H94" s="98"/>
      <c r="I94" s="98"/>
      <c r="J94" s="11">
        <f>SUM(J7:J93)</f>
        <v>59</v>
      </c>
      <c r="K94" s="11">
        <f>SUM(K7:K93)</f>
        <v>2</v>
      </c>
      <c r="L94" s="11">
        <f>SUM(L7:L93)</f>
        <v>0</v>
      </c>
    </row>
    <row r="95" spans="1:12" x14ac:dyDescent="0.2">
      <c r="A95" s="27"/>
      <c r="B95" s="27"/>
      <c r="C95" s="27"/>
      <c r="D95" s="209" t="s">
        <v>173</v>
      </c>
      <c r="E95" s="209"/>
      <c r="F95" s="39">
        <f>+J94</f>
        <v>59</v>
      </c>
      <c r="G95" s="66"/>
      <c r="H95" s="98"/>
      <c r="I95" s="98"/>
    </row>
    <row r="96" spans="1:12" x14ac:dyDescent="0.2">
      <c r="A96" s="27"/>
      <c r="B96" s="27"/>
      <c r="C96" s="27"/>
      <c r="D96" s="47" t="s">
        <v>302</v>
      </c>
      <c r="E96" s="47"/>
      <c r="F96" s="39">
        <f>+K94</f>
        <v>2</v>
      </c>
      <c r="G96" s="39"/>
      <c r="H96" s="98"/>
      <c r="I96" s="98"/>
    </row>
    <row r="97" spans="1:11" x14ac:dyDescent="0.2">
      <c r="A97" s="27"/>
      <c r="B97" s="27"/>
      <c r="C97" s="27"/>
      <c r="D97" s="47" t="s">
        <v>303</v>
      </c>
      <c r="E97" s="47"/>
      <c r="F97" s="39">
        <f>+L94</f>
        <v>0</v>
      </c>
      <c r="G97" s="39"/>
      <c r="H97" s="98"/>
      <c r="I97" s="98"/>
    </row>
    <row r="98" spans="1:11" x14ac:dyDescent="0.2">
      <c r="A98" s="27"/>
      <c r="B98" s="27"/>
      <c r="C98" s="27"/>
      <c r="D98" s="37" t="s">
        <v>174</v>
      </c>
      <c r="E98" s="37"/>
      <c r="F98" s="40">
        <f>F95/F94</f>
        <v>0.96721311475409832</v>
      </c>
      <c r="G98" s="40"/>
      <c r="H98" s="99"/>
      <c r="I98" s="99"/>
    </row>
    <row r="99" spans="1:11" x14ac:dyDescent="0.2">
      <c r="A99" s="27"/>
      <c r="B99" s="27"/>
      <c r="C99" s="27"/>
      <c r="D99" s="27"/>
      <c r="E99" s="27"/>
      <c r="F99" s="27"/>
      <c r="G99" s="27"/>
      <c r="H99" s="100"/>
      <c r="I99" s="100"/>
      <c r="K99" s="36"/>
    </row>
    <row r="100" spans="1:11" x14ac:dyDescent="0.2">
      <c r="A100" s="27"/>
      <c r="B100" s="27"/>
      <c r="C100" s="27"/>
      <c r="D100" s="27"/>
      <c r="E100" s="27"/>
      <c r="F100" s="27"/>
      <c r="G100" s="27"/>
      <c r="H100" s="100"/>
      <c r="I100" s="100"/>
    </row>
    <row r="101" spans="1:11" x14ac:dyDescent="0.2">
      <c r="A101" s="27"/>
      <c r="B101" s="27"/>
      <c r="C101" s="27"/>
      <c r="D101" s="27"/>
      <c r="E101" s="27"/>
      <c r="F101" s="27"/>
      <c r="G101" s="27"/>
      <c r="H101" s="100"/>
      <c r="I101" s="100"/>
    </row>
    <row r="102" spans="1:11" x14ac:dyDescent="0.2">
      <c r="A102" s="27"/>
      <c r="B102" s="27"/>
      <c r="C102" s="27"/>
      <c r="D102" s="27"/>
      <c r="E102" s="27"/>
      <c r="F102" s="27"/>
      <c r="G102" s="27"/>
      <c r="H102" s="100"/>
      <c r="I102" s="100"/>
    </row>
    <row r="103" spans="1:11" x14ac:dyDescent="0.2">
      <c r="A103" s="27"/>
      <c r="B103" s="27"/>
      <c r="C103" s="27"/>
      <c r="D103" s="27"/>
      <c r="E103" s="27"/>
      <c r="F103" s="27"/>
      <c r="G103" s="27"/>
      <c r="H103" s="100"/>
      <c r="I103" s="100"/>
    </row>
    <row r="104" spans="1:11" x14ac:dyDescent="0.2">
      <c r="A104" s="27"/>
      <c r="B104" s="27"/>
      <c r="C104" s="27"/>
      <c r="D104" s="27"/>
      <c r="E104" s="27"/>
      <c r="F104" s="27"/>
      <c r="G104" s="27"/>
      <c r="H104" s="100"/>
      <c r="I104" s="100"/>
    </row>
    <row r="105" spans="1:11" x14ac:dyDescent="0.2">
      <c r="A105" s="27"/>
      <c r="B105" s="27"/>
      <c r="C105" s="27"/>
      <c r="D105" s="27"/>
      <c r="E105" s="27"/>
      <c r="F105" s="27"/>
      <c r="G105" s="27"/>
      <c r="H105" s="100"/>
      <c r="I105" s="100"/>
    </row>
    <row r="106" spans="1:11" x14ac:dyDescent="0.2">
      <c r="A106" s="27"/>
      <c r="B106" s="27"/>
      <c r="C106" s="27"/>
      <c r="D106" s="27"/>
      <c r="E106" s="27"/>
      <c r="F106" s="27"/>
      <c r="G106" s="27"/>
      <c r="H106" s="100"/>
      <c r="I106" s="100"/>
    </row>
    <row r="107" spans="1:11" x14ac:dyDescent="0.2">
      <c r="A107" s="27"/>
      <c r="B107" s="27"/>
      <c r="C107" s="27"/>
      <c r="D107" s="27"/>
      <c r="E107" s="27"/>
      <c r="F107" s="27"/>
      <c r="G107" s="27"/>
      <c r="H107" s="100"/>
      <c r="I107" s="100"/>
    </row>
    <row r="108" spans="1:11" x14ac:dyDescent="0.2">
      <c r="A108" s="27"/>
      <c r="B108" s="27"/>
      <c r="C108" s="27"/>
      <c r="D108" s="27"/>
      <c r="E108" s="27"/>
      <c r="F108" s="27"/>
      <c r="G108" s="27"/>
      <c r="H108" s="100"/>
      <c r="I108" s="100"/>
    </row>
    <row r="109" spans="1:11" x14ac:dyDescent="0.2">
      <c r="A109" s="27"/>
      <c r="B109" s="27"/>
      <c r="C109" s="27"/>
      <c r="D109" s="27"/>
      <c r="E109" s="27"/>
      <c r="F109" s="27"/>
      <c r="G109" s="27"/>
      <c r="H109" s="100"/>
      <c r="I109" s="100"/>
    </row>
    <row r="110" spans="1:11" x14ac:dyDescent="0.2">
      <c r="A110" s="27"/>
      <c r="B110" s="27"/>
      <c r="C110" s="27"/>
      <c r="D110" s="27"/>
      <c r="E110" s="27"/>
      <c r="F110" s="27"/>
      <c r="G110" s="27"/>
      <c r="H110" s="100"/>
      <c r="I110" s="100"/>
    </row>
    <row r="111" spans="1:11" x14ac:dyDescent="0.2">
      <c r="A111" s="27"/>
      <c r="B111" s="27"/>
      <c r="C111" s="27"/>
      <c r="D111" s="27"/>
      <c r="E111" s="27"/>
      <c r="F111" s="27"/>
      <c r="G111" s="27"/>
      <c r="H111" s="100"/>
      <c r="I111" s="100"/>
    </row>
    <row r="112" spans="1:11" x14ac:dyDescent="0.2">
      <c r="A112" s="27"/>
      <c r="B112" s="27"/>
      <c r="C112" s="27"/>
      <c r="D112" s="27"/>
      <c r="E112" s="27"/>
      <c r="F112" s="27"/>
      <c r="G112" s="27"/>
      <c r="H112" s="100"/>
      <c r="I112" s="100"/>
    </row>
    <row r="113" spans="1:9" x14ac:dyDescent="0.2">
      <c r="A113" s="27"/>
      <c r="B113" s="27"/>
      <c r="C113" s="27"/>
      <c r="D113" s="27"/>
      <c r="E113" s="27"/>
      <c r="F113" s="27"/>
      <c r="G113" s="27"/>
      <c r="H113" s="100"/>
      <c r="I113" s="100"/>
    </row>
    <row r="114" spans="1:9" x14ac:dyDescent="0.2">
      <c r="A114" s="27"/>
      <c r="B114" s="27"/>
      <c r="C114" s="27"/>
      <c r="D114" s="27"/>
      <c r="E114" s="27"/>
      <c r="F114" s="27"/>
      <c r="G114" s="27"/>
      <c r="H114" s="100"/>
      <c r="I114" s="100"/>
    </row>
    <row r="115" spans="1:9" x14ac:dyDescent="0.2">
      <c r="A115" s="27"/>
      <c r="B115" s="27"/>
      <c r="C115" s="27"/>
      <c r="D115" s="27"/>
      <c r="E115" s="27"/>
      <c r="F115" s="27"/>
      <c r="G115" s="27"/>
      <c r="H115" s="100"/>
      <c r="I115" s="100"/>
    </row>
    <row r="116" spans="1:9" x14ac:dyDescent="0.2">
      <c r="A116" s="27"/>
      <c r="B116" s="27"/>
      <c r="C116" s="27"/>
      <c r="D116" s="27"/>
      <c r="E116" s="27"/>
      <c r="F116" s="27"/>
      <c r="G116" s="27"/>
      <c r="H116" s="100"/>
      <c r="I116" s="100"/>
    </row>
    <row r="117" spans="1:9" x14ac:dyDescent="0.2">
      <c r="A117" s="27"/>
      <c r="B117" s="27"/>
      <c r="C117" s="27"/>
      <c r="D117" s="27"/>
      <c r="E117" s="27"/>
      <c r="F117" s="27"/>
      <c r="G117" s="27"/>
      <c r="H117" s="100"/>
      <c r="I117" s="100"/>
    </row>
    <row r="118" spans="1:9" x14ac:dyDescent="0.2">
      <c r="A118" s="27"/>
      <c r="B118" s="27"/>
      <c r="C118" s="27"/>
      <c r="D118" s="27"/>
      <c r="E118" s="27"/>
      <c r="F118" s="27"/>
      <c r="G118" s="27"/>
      <c r="H118" s="100"/>
      <c r="I118" s="100"/>
    </row>
    <row r="119" spans="1:9" x14ac:dyDescent="0.2">
      <c r="A119" s="27"/>
      <c r="B119" s="27"/>
      <c r="C119" s="27"/>
      <c r="D119" s="27"/>
      <c r="E119" s="27"/>
      <c r="F119" s="27"/>
      <c r="G119" s="27"/>
      <c r="H119" s="100"/>
      <c r="I119" s="100"/>
    </row>
    <row r="120" spans="1:9" x14ac:dyDescent="0.2">
      <c r="A120" s="27"/>
      <c r="B120" s="27"/>
      <c r="C120" s="27"/>
      <c r="D120" s="27"/>
      <c r="E120" s="27"/>
      <c r="F120" s="27"/>
      <c r="G120" s="27"/>
      <c r="H120" s="100"/>
      <c r="I120" s="100"/>
    </row>
    <row r="121" spans="1:9" x14ac:dyDescent="0.2">
      <c r="A121" s="27"/>
      <c r="B121" s="27"/>
      <c r="C121" s="27"/>
      <c r="D121" s="27"/>
      <c r="E121" s="27"/>
      <c r="F121" s="27"/>
      <c r="G121" s="27"/>
      <c r="H121" s="100"/>
      <c r="I121" s="100"/>
    </row>
    <row r="122" spans="1:9" x14ac:dyDescent="0.2">
      <c r="A122" s="27"/>
      <c r="B122" s="27"/>
      <c r="C122" s="27"/>
      <c r="D122" s="27"/>
      <c r="E122" s="27"/>
      <c r="F122" s="27"/>
      <c r="G122" s="27"/>
      <c r="H122" s="100"/>
      <c r="I122" s="100"/>
    </row>
    <row r="123" spans="1:9" x14ac:dyDescent="0.2">
      <c r="A123" s="27"/>
      <c r="B123" s="27"/>
      <c r="C123" s="27"/>
      <c r="D123" s="27"/>
      <c r="E123" s="27"/>
      <c r="F123" s="27"/>
      <c r="G123" s="27"/>
      <c r="H123" s="100"/>
      <c r="I123" s="100"/>
    </row>
    <row r="124" spans="1:9" x14ac:dyDescent="0.2">
      <c r="A124" s="27"/>
      <c r="B124" s="27"/>
      <c r="C124" s="27"/>
      <c r="D124" s="27"/>
      <c r="E124" s="27"/>
      <c r="F124" s="27"/>
      <c r="G124" s="27"/>
      <c r="H124" s="100"/>
      <c r="I124" s="100"/>
    </row>
    <row r="125" spans="1:9" x14ac:dyDescent="0.2">
      <c r="A125" s="27"/>
      <c r="B125" s="27"/>
      <c r="C125" s="27"/>
      <c r="D125" s="27"/>
      <c r="E125" s="27"/>
      <c r="F125" s="27"/>
      <c r="G125" s="27"/>
      <c r="H125" s="100"/>
      <c r="I125" s="100"/>
    </row>
    <row r="126" spans="1:9" x14ac:dyDescent="0.2">
      <c r="A126" s="27"/>
      <c r="B126" s="27"/>
      <c r="C126" s="27"/>
      <c r="D126" s="27"/>
      <c r="E126" s="27"/>
      <c r="F126" s="27"/>
      <c r="G126" s="27"/>
      <c r="H126" s="100"/>
      <c r="I126" s="100"/>
    </row>
    <row r="127" spans="1:9" x14ac:dyDescent="0.2">
      <c r="A127" s="27"/>
      <c r="B127" s="27"/>
      <c r="C127" s="27"/>
      <c r="D127" s="27"/>
      <c r="E127" s="27"/>
      <c r="F127" s="27"/>
      <c r="G127" s="27"/>
      <c r="H127" s="100"/>
      <c r="I127" s="100"/>
    </row>
    <row r="128" spans="1:9" x14ac:dyDescent="0.2">
      <c r="A128" s="27"/>
      <c r="B128" s="27"/>
      <c r="C128" s="27"/>
      <c r="D128" s="27"/>
      <c r="E128" s="27"/>
      <c r="F128" s="27"/>
      <c r="G128" s="27"/>
      <c r="H128" s="100"/>
      <c r="I128" s="100"/>
    </row>
    <row r="129" spans="1:9" x14ac:dyDescent="0.2">
      <c r="A129" s="27"/>
      <c r="B129" s="27"/>
      <c r="C129" s="27"/>
      <c r="D129" s="27"/>
      <c r="E129" s="27"/>
      <c r="F129" s="27"/>
      <c r="G129" s="27"/>
      <c r="H129" s="100"/>
      <c r="I129" s="100"/>
    </row>
    <row r="130" spans="1:9" x14ac:dyDescent="0.2">
      <c r="A130" s="27"/>
      <c r="B130" s="27"/>
      <c r="C130" s="27"/>
      <c r="D130" s="27"/>
      <c r="E130" s="27"/>
      <c r="F130" s="27"/>
      <c r="G130" s="27"/>
      <c r="H130" s="100"/>
      <c r="I130" s="100"/>
    </row>
    <row r="131" spans="1:9" x14ac:dyDescent="0.2">
      <c r="A131" s="27"/>
      <c r="B131" s="27"/>
      <c r="C131" s="27"/>
      <c r="D131" s="27"/>
      <c r="E131" s="27"/>
      <c r="F131" s="27"/>
      <c r="G131" s="27"/>
      <c r="H131" s="100"/>
      <c r="I131" s="100"/>
    </row>
    <row r="132" spans="1:9" x14ac:dyDescent="0.2">
      <c r="A132" s="27"/>
      <c r="B132" s="27"/>
      <c r="C132" s="27"/>
      <c r="D132" s="27"/>
      <c r="E132" s="27"/>
      <c r="F132" s="27"/>
      <c r="G132" s="27"/>
      <c r="H132" s="100"/>
      <c r="I132" s="100"/>
    </row>
    <row r="133" spans="1:9" x14ac:dyDescent="0.2">
      <c r="A133" s="27"/>
      <c r="B133" s="27"/>
      <c r="C133" s="27"/>
      <c r="D133" s="27"/>
      <c r="E133" s="27"/>
      <c r="F133" s="27"/>
      <c r="G133" s="27"/>
      <c r="H133" s="100"/>
      <c r="I133" s="100"/>
    </row>
    <row r="134" spans="1:9" x14ac:dyDescent="0.2">
      <c r="A134" s="27"/>
      <c r="B134" s="27"/>
      <c r="C134" s="27"/>
      <c r="D134" s="27"/>
      <c r="E134" s="27"/>
      <c r="F134" s="27"/>
      <c r="G134" s="27"/>
      <c r="H134" s="100"/>
      <c r="I134" s="100"/>
    </row>
    <row r="135" spans="1:9" x14ac:dyDescent="0.2">
      <c r="A135" s="27"/>
      <c r="B135" s="27"/>
      <c r="C135" s="27"/>
      <c r="D135" s="27"/>
      <c r="E135" s="27"/>
      <c r="F135" s="27"/>
      <c r="G135" s="27"/>
      <c r="H135" s="100"/>
      <c r="I135" s="100"/>
    </row>
    <row r="136" spans="1:9" x14ac:dyDescent="0.2">
      <c r="A136" s="27"/>
      <c r="B136" s="27"/>
      <c r="C136" s="27"/>
      <c r="D136" s="27"/>
      <c r="E136" s="27"/>
      <c r="F136" s="27"/>
      <c r="G136" s="27"/>
      <c r="H136" s="100"/>
      <c r="I136" s="100"/>
    </row>
    <row r="137" spans="1:9" x14ac:dyDescent="0.2">
      <c r="A137" s="27"/>
      <c r="B137" s="27"/>
      <c r="C137" s="27"/>
      <c r="D137" s="27"/>
      <c r="E137" s="27"/>
      <c r="F137" s="27"/>
      <c r="G137" s="27"/>
      <c r="H137" s="100"/>
      <c r="I137" s="100"/>
    </row>
    <row r="138" spans="1:9" x14ac:dyDescent="0.2">
      <c r="A138" s="27"/>
      <c r="B138" s="27"/>
      <c r="C138" s="27"/>
      <c r="D138" s="27"/>
      <c r="E138" s="27"/>
      <c r="F138" s="27"/>
      <c r="G138" s="27"/>
      <c r="H138" s="100"/>
      <c r="I138" s="100"/>
    </row>
    <row r="139" spans="1:9" x14ac:dyDescent="0.2">
      <c r="A139" s="27"/>
      <c r="B139" s="27"/>
      <c r="C139" s="27"/>
      <c r="D139" s="27"/>
      <c r="E139" s="27"/>
      <c r="F139" s="27"/>
      <c r="G139" s="27"/>
      <c r="H139" s="100"/>
      <c r="I139" s="100"/>
    </row>
    <row r="140" spans="1:9" x14ac:dyDescent="0.2">
      <c r="A140" s="27"/>
      <c r="B140" s="27"/>
      <c r="C140" s="27"/>
      <c r="D140" s="27"/>
      <c r="E140" s="27"/>
      <c r="F140" s="27"/>
      <c r="G140" s="27"/>
      <c r="H140" s="100"/>
      <c r="I140" s="100"/>
    </row>
    <row r="141" spans="1:9" x14ac:dyDescent="0.2">
      <c r="A141" s="27"/>
      <c r="B141" s="27"/>
      <c r="C141" s="27"/>
      <c r="D141" s="27"/>
      <c r="E141" s="27"/>
      <c r="F141" s="27"/>
      <c r="G141" s="27"/>
      <c r="H141" s="100"/>
      <c r="I141" s="100"/>
    </row>
    <row r="142" spans="1:9" x14ac:dyDescent="0.2">
      <c r="A142" s="27"/>
      <c r="B142" s="27"/>
      <c r="C142" s="27"/>
      <c r="D142" s="27"/>
      <c r="E142" s="27"/>
      <c r="F142" s="27"/>
      <c r="G142" s="27"/>
      <c r="H142" s="100"/>
      <c r="I142" s="100"/>
    </row>
    <row r="143" spans="1:9" x14ac:dyDescent="0.2">
      <c r="A143" s="27"/>
      <c r="B143" s="27"/>
      <c r="C143" s="27"/>
      <c r="D143" s="27"/>
      <c r="E143" s="27"/>
      <c r="F143" s="27"/>
      <c r="G143" s="27"/>
      <c r="H143" s="100"/>
      <c r="I143" s="100"/>
    </row>
    <row r="144" spans="1:9" x14ac:dyDescent="0.2">
      <c r="A144" s="27"/>
      <c r="B144" s="27"/>
      <c r="C144" s="27"/>
      <c r="D144" s="27"/>
      <c r="E144" s="27"/>
      <c r="F144" s="27"/>
      <c r="G144" s="27"/>
      <c r="H144" s="100"/>
      <c r="I144" s="100"/>
    </row>
    <row r="145" spans="1:9" x14ac:dyDescent="0.2">
      <c r="A145" s="27"/>
      <c r="B145" s="27"/>
      <c r="C145" s="27"/>
      <c r="D145" s="27"/>
      <c r="E145" s="27"/>
      <c r="F145" s="27"/>
      <c r="G145" s="27"/>
      <c r="H145" s="100"/>
      <c r="I145" s="100"/>
    </row>
    <row r="146" spans="1:9" x14ac:dyDescent="0.2">
      <c r="A146" s="27"/>
      <c r="B146" s="27"/>
      <c r="C146" s="27"/>
      <c r="D146" s="27"/>
      <c r="E146" s="27"/>
      <c r="F146" s="27"/>
      <c r="G146" s="27"/>
      <c r="H146" s="100"/>
      <c r="I146" s="100"/>
    </row>
    <row r="147" spans="1:9" x14ac:dyDescent="0.2">
      <c r="A147" s="27"/>
      <c r="B147" s="27"/>
      <c r="C147" s="27"/>
      <c r="D147" s="27"/>
      <c r="E147" s="27"/>
      <c r="F147" s="27"/>
      <c r="G147" s="27"/>
      <c r="H147" s="100"/>
      <c r="I147" s="100"/>
    </row>
    <row r="148" spans="1:9" x14ac:dyDescent="0.2">
      <c r="A148" s="27"/>
      <c r="B148" s="27"/>
      <c r="C148" s="27"/>
      <c r="D148" s="27"/>
      <c r="E148" s="27"/>
      <c r="F148" s="27"/>
      <c r="G148" s="27"/>
      <c r="H148" s="100"/>
      <c r="I148" s="100"/>
    </row>
    <row r="149" spans="1:9" x14ac:dyDescent="0.2">
      <c r="A149" s="27"/>
      <c r="B149" s="27"/>
      <c r="C149" s="27"/>
      <c r="D149" s="27"/>
      <c r="E149" s="27"/>
      <c r="F149" s="27"/>
      <c r="G149" s="27"/>
      <c r="H149" s="100"/>
      <c r="I149" s="100"/>
    </row>
    <row r="150" spans="1:9" x14ac:dyDescent="0.2">
      <c r="A150" s="27"/>
      <c r="B150" s="27"/>
      <c r="C150" s="27"/>
      <c r="D150" s="27"/>
      <c r="E150" s="27"/>
      <c r="F150" s="27"/>
      <c r="G150" s="27"/>
      <c r="H150" s="100"/>
      <c r="I150" s="100"/>
    </row>
    <row r="151" spans="1:9" x14ac:dyDescent="0.2">
      <c r="A151" s="27"/>
      <c r="B151" s="27"/>
      <c r="C151" s="27"/>
      <c r="D151" s="27"/>
      <c r="E151" s="27"/>
      <c r="F151" s="27"/>
      <c r="G151" s="27"/>
      <c r="H151" s="100"/>
      <c r="I151" s="100"/>
    </row>
    <row r="152" spans="1:9" x14ac:dyDescent="0.2">
      <c r="A152" s="27"/>
      <c r="B152" s="27"/>
      <c r="C152" s="27"/>
      <c r="D152" s="27"/>
      <c r="E152" s="27"/>
      <c r="F152" s="27"/>
      <c r="G152" s="27"/>
      <c r="H152" s="100"/>
      <c r="I152" s="100"/>
    </row>
    <row r="153" spans="1:9" x14ac:dyDescent="0.2">
      <c r="A153" s="27"/>
      <c r="B153" s="27"/>
      <c r="C153" s="27"/>
      <c r="D153" s="27"/>
      <c r="E153" s="27"/>
      <c r="F153" s="27"/>
      <c r="G153" s="27"/>
      <c r="H153" s="100"/>
      <c r="I153" s="100"/>
    </row>
    <row r="154" spans="1:9" x14ac:dyDescent="0.2">
      <c r="A154" s="27"/>
      <c r="B154" s="27"/>
      <c r="C154" s="27"/>
      <c r="D154" s="27"/>
      <c r="E154" s="27"/>
      <c r="F154" s="27"/>
      <c r="G154" s="27"/>
      <c r="H154" s="100"/>
      <c r="I154" s="100"/>
    </row>
    <row r="155" spans="1:9" x14ac:dyDescent="0.2">
      <c r="A155" s="27"/>
      <c r="B155" s="27"/>
      <c r="C155" s="27"/>
      <c r="D155" s="27"/>
      <c r="E155" s="27"/>
      <c r="F155" s="27"/>
      <c r="G155" s="27"/>
      <c r="H155" s="100"/>
      <c r="I155" s="100"/>
    </row>
    <row r="156" spans="1:9" x14ac:dyDescent="0.2">
      <c r="A156" s="27"/>
      <c r="B156" s="27"/>
      <c r="C156" s="27"/>
      <c r="D156" s="27"/>
      <c r="E156" s="27"/>
      <c r="F156" s="27"/>
      <c r="G156" s="27"/>
      <c r="H156" s="100"/>
      <c r="I156" s="100"/>
    </row>
    <row r="157" spans="1:9" x14ac:dyDescent="0.2">
      <c r="A157" s="27"/>
      <c r="B157" s="27"/>
      <c r="C157" s="27"/>
      <c r="D157" s="27"/>
      <c r="E157" s="27"/>
      <c r="F157" s="27"/>
      <c r="G157" s="27"/>
      <c r="H157" s="100"/>
      <c r="I157" s="100"/>
    </row>
    <row r="158" spans="1:9" x14ac:dyDescent="0.2">
      <c r="A158" s="27"/>
      <c r="B158" s="27"/>
      <c r="C158" s="27"/>
      <c r="D158" s="27"/>
      <c r="E158" s="27"/>
      <c r="F158" s="27"/>
      <c r="G158" s="27"/>
      <c r="H158" s="100"/>
      <c r="I158" s="100"/>
    </row>
    <row r="159" spans="1:9" x14ac:dyDescent="0.2">
      <c r="A159" s="27"/>
      <c r="B159" s="27"/>
      <c r="C159" s="27"/>
      <c r="D159" s="27"/>
      <c r="E159" s="27"/>
      <c r="F159" s="27"/>
      <c r="G159" s="27"/>
      <c r="H159" s="100"/>
      <c r="I159" s="100"/>
    </row>
    <row r="160" spans="1:9" x14ac:dyDescent="0.2">
      <c r="A160" s="27"/>
      <c r="B160" s="27"/>
      <c r="C160" s="27"/>
      <c r="D160" s="27"/>
      <c r="E160" s="27"/>
      <c r="F160" s="27"/>
      <c r="G160" s="27"/>
      <c r="H160" s="100"/>
      <c r="I160" s="100"/>
    </row>
    <row r="161" spans="1:9" x14ac:dyDescent="0.2">
      <c r="A161" s="27"/>
      <c r="B161" s="27"/>
      <c r="C161" s="27"/>
      <c r="D161" s="27"/>
      <c r="E161" s="27"/>
      <c r="F161" s="27"/>
      <c r="G161" s="27"/>
      <c r="H161" s="100"/>
      <c r="I161" s="100"/>
    </row>
    <row r="162" spans="1:9" x14ac:dyDescent="0.2">
      <c r="A162" s="27"/>
      <c r="B162" s="27"/>
      <c r="C162" s="27"/>
      <c r="D162" s="27"/>
      <c r="E162" s="27"/>
      <c r="F162" s="27"/>
      <c r="G162" s="27"/>
      <c r="H162" s="100"/>
      <c r="I162" s="100"/>
    </row>
    <row r="163" spans="1:9" x14ac:dyDescent="0.2">
      <c r="A163" s="27"/>
      <c r="B163" s="27"/>
      <c r="C163" s="27"/>
      <c r="D163" s="27"/>
      <c r="E163" s="27"/>
      <c r="F163" s="27"/>
      <c r="G163" s="27"/>
      <c r="H163" s="100"/>
      <c r="I163" s="100"/>
    </row>
    <row r="164" spans="1:9" x14ac:dyDescent="0.2">
      <c r="A164" s="27"/>
      <c r="B164" s="27"/>
      <c r="C164" s="27"/>
      <c r="D164" s="27"/>
      <c r="E164" s="27"/>
      <c r="F164" s="27"/>
      <c r="G164" s="27"/>
      <c r="H164" s="100"/>
      <c r="I164" s="100"/>
    </row>
    <row r="165" spans="1:9" x14ac:dyDescent="0.2">
      <c r="A165" s="27"/>
      <c r="B165" s="27"/>
      <c r="C165" s="27"/>
      <c r="D165" s="27"/>
      <c r="E165" s="27"/>
      <c r="F165" s="27"/>
      <c r="G165" s="27"/>
      <c r="H165" s="100"/>
      <c r="I165" s="100"/>
    </row>
    <row r="166" spans="1:9" x14ac:dyDescent="0.2">
      <c r="A166" s="27"/>
      <c r="B166" s="27"/>
      <c r="C166" s="27"/>
      <c r="D166" s="27"/>
      <c r="E166" s="27"/>
      <c r="F166" s="27"/>
      <c r="G166" s="27"/>
      <c r="H166" s="100"/>
      <c r="I166" s="100"/>
    </row>
    <row r="167" spans="1:9" x14ac:dyDescent="0.2">
      <c r="A167" s="27"/>
      <c r="B167" s="27"/>
      <c r="C167" s="27"/>
      <c r="D167" s="27"/>
      <c r="E167" s="27"/>
      <c r="F167" s="27"/>
      <c r="G167" s="27"/>
      <c r="H167" s="100"/>
      <c r="I167" s="100"/>
    </row>
    <row r="168" spans="1:9" x14ac:dyDescent="0.2">
      <c r="A168" s="27"/>
      <c r="B168" s="27"/>
      <c r="C168" s="27"/>
      <c r="D168" s="27"/>
      <c r="E168" s="27"/>
      <c r="F168" s="27"/>
      <c r="G168" s="27"/>
      <c r="H168" s="100"/>
      <c r="I168" s="100"/>
    </row>
    <row r="169" spans="1:9" x14ac:dyDescent="0.2">
      <c r="A169" s="27"/>
      <c r="B169" s="27"/>
      <c r="C169" s="27"/>
      <c r="D169" s="27"/>
      <c r="E169" s="27"/>
      <c r="F169" s="27"/>
      <c r="G169" s="27"/>
      <c r="H169" s="100"/>
      <c r="I169" s="100"/>
    </row>
    <row r="170" spans="1:9" x14ac:dyDescent="0.2">
      <c r="A170" s="27"/>
      <c r="B170" s="27"/>
      <c r="C170" s="27"/>
      <c r="D170" s="27"/>
      <c r="E170" s="27"/>
      <c r="F170" s="27"/>
      <c r="G170" s="27"/>
      <c r="H170" s="100"/>
      <c r="I170" s="100"/>
    </row>
    <row r="171" spans="1:9" x14ac:dyDescent="0.2">
      <c r="A171" s="27"/>
      <c r="B171" s="27"/>
      <c r="C171" s="27"/>
      <c r="D171" s="27"/>
      <c r="E171" s="27"/>
      <c r="F171" s="27"/>
      <c r="G171" s="27"/>
      <c r="H171" s="100"/>
      <c r="I171" s="100"/>
    </row>
    <row r="172" spans="1:9" x14ac:dyDescent="0.2">
      <c r="A172" s="27"/>
      <c r="B172" s="27"/>
      <c r="C172" s="27"/>
      <c r="D172" s="27"/>
      <c r="E172" s="27"/>
      <c r="F172" s="27"/>
      <c r="G172" s="27"/>
      <c r="H172" s="100"/>
      <c r="I172" s="100"/>
    </row>
    <row r="173" spans="1:9" x14ac:dyDescent="0.2">
      <c r="A173" s="27"/>
      <c r="B173" s="27"/>
      <c r="C173" s="27"/>
      <c r="D173" s="27"/>
      <c r="E173" s="27"/>
      <c r="F173" s="27"/>
      <c r="G173" s="27"/>
      <c r="H173" s="100"/>
      <c r="I173" s="100"/>
    </row>
    <row r="174" spans="1:9" x14ac:dyDescent="0.2">
      <c r="A174" s="27"/>
      <c r="B174" s="27"/>
      <c r="C174" s="27"/>
      <c r="D174" s="27"/>
      <c r="E174" s="27"/>
      <c r="F174" s="27"/>
      <c r="G174" s="27"/>
      <c r="H174" s="100"/>
      <c r="I174" s="100"/>
    </row>
    <row r="175" spans="1:9" x14ac:dyDescent="0.2">
      <c r="A175" s="27"/>
      <c r="B175" s="27"/>
      <c r="C175" s="27"/>
      <c r="D175" s="27"/>
      <c r="E175" s="27"/>
      <c r="F175" s="27"/>
      <c r="G175" s="27"/>
      <c r="H175" s="100"/>
      <c r="I175" s="100"/>
    </row>
    <row r="176" spans="1:9" x14ac:dyDescent="0.2">
      <c r="A176" s="27"/>
      <c r="B176" s="27"/>
      <c r="C176" s="27"/>
      <c r="D176" s="27"/>
      <c r="E176" s="27"/>
      <c r="F176" s="27"/>
      <c r="G176" s="27"/>
      <c r="H176" s="100"/>
      <c r="I176" s="100"/>
    </row>
    <row r="177" spans="1:9" x14ac:dyDescent="0.2">
      <c r="A177" s="27"/>
      <c r="B177" s="27"/>
      <c r="C177" s="27"/>
      <c r="D177" s="27"/>
      <c r="E177" s="27"/>
      <c r="F177" s="27"/>
      <c r="G177" s="27"/>
      <c r="H177" s="100"/>
      <c r="I177" s="100"/>
    </row>
    <row r="178" spans="1:9" x14ac:dyDescent="0.2">
      <c r="A178" s="27"/>
      <c r="B178" s="27"/>
      <c r="C178" s="27"/>
      <c r="D178" s="27"/>
      <c r="E178" s="27"/>
      <c r="F178" s="27"/>
      <c r="G178" s="27"/>
      <c r="H178" s="100"/>
      <c r="I178" s="100"/>
    </row>
    <row r="179" spans="1:9" x14ac:dyDescent="0.2">
      <c r="A179" s="27"/>
      <c r="B179" s="27"/>
      <c r="C179" s="27"/>
      <c r="D179" s="27"/>
      <c r="E179" s="27"/>
      <c r="F179" s="27"/>
      <c r="G179" s="27"/>
      <c r="H179" s="100"/>
      <c r="I179" s="100"/>
    </row>
    <row r="180" spans="1:9" x14ac:dyDescent="0.2">
      <c r="A180" s="27"/>
      <c r="B180" s="27"/>
      <c r="C180" s="27"/>
      <c r="D180" s="27"/>
      <c r="E180" s="27"/>
      <c r="F180" s="27"/>
      <c r="G180" s="27"/>
      <c r="H180" s="100"/>
      <c r="I180" s="100"/>
    </row>
    <row r="181" spans="1:9" x14ac:dyDescent="0.2">
      <c r="A181" s="27"/>
      <c r="B181" s="27"/>
      <c r="C181" s="27"/>
      <c r="D181" s="27"/>
      <c r="E181" s="27"/>
      <c r="F181" s="27"/>
      <c r="G181" s="27"/>
      <c r="H181" s="100"/>
      <c r="I181" s="100"/>
    </row>
    <row r="182" spans="1:9" x14ac:dyDescent="0.2">
      <c r="A182" s="27"/>
      <c r="B182" s="27"/>
      <c r="C182" s="27"/>
      <c r="D182" s="27"/>
      <c r="E182" s="27"/>
      <c r="F182" s="27"/>
      <c r="G182" s="27"/>
      <c r="H182" s="100"/>
      <c r="I182" s="100"/>
    </row>
    <row r="183" spans="1:9" x14ac:dyDescent="0.2">
      <c r="A183" s="27"/>
      <c r="B183" s="27"/>
      <c r="C183" s="27"/>
      <c r="D183" s="27"/>
      <c r="E183" s="27"/>
      <c r="F183" s="27"/>
      <c r="G183" s="27"/>
      <c r="H183" s="100"/>
      <c r="I183" s="100"/>
    </row>
    <row r="184" spans="1:9" x14ac:dyDescent="0.2">
      <c r="A184" s="27"/>
      <c r="B184" s="27"/>
      <c r="C184" s="27"/>
      <c r="D184" s="27"/>
      <c r="E184" s="27"/>
      <c r="F184" s="27"/>
      <c r="G184" s="27"/>
      <c r="H184" s="100"/>
      <c r="I184" s="100"/>
    </row>
    <row r="185" spans="1:9" x14ac:dyDescent="0.2">
      <c r="A185" s="27"/>
      <c r="B185" s="27"/>
      <c r="C185" s="27"/>
      <c r="D185" s="27"/>
      <c r="E185" s="27"/>
      <c r="F185" s="27"/>
      <c r="G185" s="27"/>
      <c r="H185" s="100"/>
      <c r="I185" s="100"/>
    </row>
    <row r="186" spans="1:9" x14ac:dyDescent="0.2">
      <c r="A186" s="27"/>
      <c r="B186" s="27"/>
      <c r="C186" s="27"/>
      <c r="D186" s="27"/>
      <c r="E186" s="27"/>
      <c r="F186" s="27"/>
      <c r="G186" s="27"/>
      <c r="H186" s="100"/>
      <c r="I186" s="100"/>
    </row>
    <row r="187" spans="1:9" x14ac:dyDescent="0.2">
      <c r="A187" s="27"/>
      <c r="B187" s="27"/>
      <c r="C187" s="27"/>
      <c r="D187" s="27"/>
      <c r="E187" s="27"/>
      <c r="F187" s="27"/>
      <c r="G187" s="27"/>
      <c r="H187" s="100"/>
      <c r="I187" s="100"/>
    </row>
    <row r="188" spans="1:9" x14ac:dyDescent="0.2">
      <c r="A188" s="27"/>
      <c r="B188" s="27"/>
      <c r="C188" s="27"/>
      <c r="D188" s="27"/>
      <c r="E188" s="27"/>
      <c r="F188" s="27"/>
      <c r="G188" s="27"/>
      <c r="H188" s="100"/>
      <c r="I188" s="100"/>
    </row>
    <row r="189" spans="1:9" x14ac:dyDescent="0.2">
      <c r="A189" s="27"/>
      <c r="B189" s="27"/>
      <c r="C189" s="27"/>
      <c r="D189" s="27"/>
      <c r="E189" s="27"/>
      <c r="F189" s="27"/>
      <c r="G189" s="27"/>
      <c r="H189" s="100"/>
      <c r="I189" s="100"/>
    </row>
    <row r="190" spans="1:9" x14ac:dyDescent="0.2">
      <c r="A190" s="27"/>
      <c r="B190" s="27"/>
      <c r="C190" s="27"/>
      <c r="D190" s="27"/>
      <c r="E190" s="27"/>
      <c r="F190" s="27"/>
      <c r="G190" s="27"/>
      <c r="H190" s="100"/>
      <c r="I190" s="100"/>
    </row>
    <row r="191" spans="1:9" x14ac:dyDescent="0.2">
      <c r="A191" s="27"/>
      <c r="B191" s="27"/>
      <c r="C191" s="27"/>
      <c r="D191" s="27"/>
      <c r="E191" s="27"/>
      <c r="F191" s="27"/>
      <c r="G191" s="27"/>
      <c r="H191" s="100"/>
      <c r="I191" s="100"/>
    </row>
    <row r="192" spans="1:9" x14ac:dyDescent="0.2">
      <c r="A192" s="27"/>
      <c r="B192" s="27"/>
      <c r="C192" s="27"/>
      <c r="D192" s="27"/>
      <c r="E192" s="27"/>
      <c r="F192" s="27"/>
      <c r="G192" s="27"/>
      <c r="H192" s="100"/>
      <c r="I192" s="100"/>
    </row>
    <row r="193" spans="1:9" x14ac:dyDescent="0.2">
      <c r="A193" s="27"/>
      <c r="B193" s="27"/>
      <c r="C193" s="27"/>
      <c r="D193" s="27"/>
      <c r="E193" s="27"/>
      <c r="F193" s="27"/>
      <c r="G193" s="27"/>
      <c r="H193" s="100"/>
      <c r="I193" s="100"/>
    </row>
    <row r="194" spans="1:9" x14ac:dyDescent="0.2">
      <c r="A194" s="27"/>
      <c r="B194" s="27"/>
      <c r="C194" s="27"/>
      <c r="D194" s="27"/>
      <c r="E194" s="27"/>
      <c r="F194" s="27"/>
      <c r="G194" s="27"/>
      <c r="H194" s="100"/>
      <c r="I194" s="100"/>
    </row>
    <row r="195" spans="1:9" x14ac:dyDescent="0.2">
      <c r="A195" s="27"/>
      <c r="B195" s="27"/>
      <c r="C195" s="27"/>
      <c r="D195" s="27"/>
      <c r="E195" s="27"/>
      <c r="F195" s="27"/>
      <c r="G195" s="27"/>
      <c r="H195" s="100"/>
      <c r="I195" s="100"/>
    </row>
    <row r="196" spans="1:9" x14ac:dyDescent="0.2">
      <c r="A196" s="27"/>
      <c r="B196" s="27"/>
      <c r="C196" s="27"/>
      <c r="D196" s="27"/>
      <c r="E196" s="27"/>
      <c r="F196" s="27"/>
      <c r="G196" s="27"/>
      <c r="H196" s="100"/>
      <c r="I196" s="100"/>
    </row>
    <row r="197" spans="1:9" x14ac:dyDescent="0.2">
      <c r="A197" s="27"/>
      <c r="B197" s="27"/>
      <c r="C197" s="27"/>
      <c r="D197" s="27"/>
      <c r="E197" s="27"/>
      <c r="F197" s="27"/>
      <c r="G197" s="27"/>
      <c r="H197" s="100"/>
      <c r="I197" s="100"/>
    </row>
    <row r="198" spans="1:9" x14ac:dyDescent="0.2">
      <c r="A198" s="27"/>
      <c r="B198" s="27"/>
      <c r="C198" s="27"/>
      <c r="D198" s="27"/>
      <c r="E198" s="27"/>
      <c r="F198" s="27"/>
      <c r="G198" s="27"/>
      <c r="H198" s="100"/>
      <c r="I198" s="100"/>
    </row>
    <row r="199" spans="1:9" x14ac:dyDescent="0.2">
      <c r="A199" s="27"/>
      <c r="B199" s="27"/>
      <c r="C199" s="27"/>
      <c r="D199" s="27"/>
      <c r="E199" s="27"/>
      <c r="F199" s="27"/>
      <c r="G199" s="27"/>
      <c r="H199" s="100"/>
      <c r="I199" s="100"/>
    </row>
    <row r="200" spans="1:9" x14ac:dyDescent="0.2">
      <c r="A200" s="27"/>
      <c r="B200" s="27"/>
      <c r="C200" s="27"/>
      <c r="D200" s="27"/>
      <c r="E200" s="27"/>
      <c r="F200" s="27"/>
      <c r="G200" s="27"/>
      <c r="H200" s="100"/>
      <c r="I200" s="100"/>
    </row>
    <row r="201" spans="1:9" x14ac:dyDescent="0.2">
      <c r="A201" s="27"/>
      <c r="B201" s="27"/>
      <c r="C201" s="27"/>
      <c r="D201" s="27"/>
      <c r="E201" s="27"/>
      <c r="F201" s="27"/>
      <c r="G201" s="27"/>
      <c r="H201" s="100"/>
      <c r="I201" s="100"/>
    </row>
    <row r="202" spans="1:9" x14ac:dyDescent="0.2">
      <c r="A202" s="27"/>
      <c r="B202" s="27"/>
      <c r="C202" s="27"/>
      <c r="D202" s="27"/>
      <c r="E202" s="27"/>
      <c r="F202" s="27"/>
      <c r="G202" s="27"/>
      <c r="H202" s="100"/>
      <c r="I202" s="100"/>
    </row>
    <row r="203" spans="1:9" x14ac:dyDescent="0.2">
      <c r="A203" s="27"/>
      <c r="B203" s="27"/>
      <c r="C203" s="27"/>
      <c r="D203" s="27"/>
      <c r="E203" s="27"/>
      <c r="F203" s="27"/>
      <c r="G203" s="27"/>
      <c r="H203" s="100"/>
      <c r="I203" s="100"/>
    </row>
    <row r="204" spans="1:9" x14ac:dyDescent="0.2">
      <c r="A204" s="27"/>
      <c r="B204" s="27"/>
      <c r="C204" s="27"/>
      <c r="D204" s="27"/>
      <c r="E204" s="27"/>
      <c r="F204" s="27"/>
      <c r="G204" s="27"/>
      <c r="H204" s="100"/>
      <c r="I204" s="100"/>
    </row>
    <row r="205" spans="1:9" x14ac:dyDescent="0.2">
      <c r="A205" s="27"/>
      <c r="B205" s="27"/>
      <c r="C205" s="27"/>
      <c r="D205" s="27"/>
      <c r="E205" s="27"/>
      <c r="F205" s="27"/>
      <c r="G205" s="27"/>
      <c r="H205" s="100"/>
      <c r="I205" s="100"/>
    </row>
    <row r="206" spans="1:9" x14ac:dyDescent="0.2">
      <c r="A206" s="27"/>
      <c r="B206" s="27"/>
      <c r="C206" s="27"/>
      <c r="D206" s="27"/>
      <c r="E206" s="27"/>
      <c r="F206" s="27"/>
      <c r="G206" s="27"/>
      <c r="H206" s="100"/>
      <c r="I206" s="100"/>
    </row>
    <row r="207" spans="1:9" x14ac:dyDescent="0.2">
      <c r="A207" s="27"/>
      <c r="B207" s="27"/>
      <c r="C207" s="27"/>
      <c r="D207" s="27"/>
      <c r="E207" s="27"/>
      <c r="F207" s="27"/>
      <c r="G207" s="27"/>
      <c r="H207" s="100"/>
      <c r="I207" s="100"/>
    </row>
    <row r="208" spans="1:9" x14ac:dyDescent="0.2">
      <c r="A208" s="27"/>
      <c r="B208" s="27"/>
      <c r="C208" s="27"/>
      <c r="D208" s="27"/>
      <c r="E208" s="27"/>
      <c r="F208" s="27"/>
      <c r="G208" s="27"/>
      <c r="H208" s="100"/>
      <c r="I208" s="100"/>
    </row>
    <row r="209" spans="1:9" x14ac:dyDescent="0.2">
      <c r="A209" s="27"/>
      <c r="B209" s="27"/>
      <c r="C209" s="27"/>
      <c r="D209" s="27"/>
      <c r="E209" s="27"/>
      <c r="F209" s="27"/>
      <c r="G209" s="27"/>
      <c r="H209" s="100"/>
      <c r="I209" s="100"/>
    </row>
    <row r="210" spans="1:9" x14ac:dyDescent="0.2">
      <c r="A210" s="27"/>
      <c r="B210" s="27"/>
      <c r="C210" s="27"/>
      <c r="D210" s="27"/>
      <c r="E210" s="27"/>
      <c r="F210" s="27"/>
      <c r="G210" s="27"/>
      <c r="H210" s="100"/>
      <c r="I210" s="100"/>
    </row>
    <row r="211" spans="1:9" x14ac:dyDescent="0.2">
      <c r="A211" s="27"/>
      <c r="B211" s="27"/>
      <c r="C211" s="27"/>
      <c r="D211" s="27"/>
      <c r="E211" s="27"/>
      <c r="F211" s="27"/>
      <c r="G211" s="27"/>
      <c r="H211" s="100"/>
      <c r="I211" s="100"/>
    </row>
    <row r="212" spans="1:9" x14ac:dyDescent="0.2">
      <c r="A212" s="27"/>
      <c r="B212" s="27"/>
      <c r="C212" s="27"/>
      <c r="D212" s="27"/>
      <c r="E212" s="27"/>
      <c r="F212" s="27"/>
      <c r="G212" s="27"/>
      <c r="H212" s="100"/>
      <c r="I212" s="100"/>
    </row>
    <row r="213" spans="1:9" x14ac:dyDescent="0.2">
      <c r="A213" s="27"/>
      <c r="B213" s="27"/>
      <c r="C213" s="27"/>
      <c r="D213" s="27"/>
      <c r="E213" s="27"/>
      <c r="F213" s="27"/>
      <c r="G213" s="27"/>
      <c r="H213" s="100"/>
      <c r="I213" s="100"/>
    </row>
    <row r="214" spans="1:9" x14ac:dyDescent="0.2">
      <c r="A214" s="27"/>
      <c r="B214" s="27"/>
      <c r="C214" s="27"/>
      <c r="D214" s="27"/>
      <c r="E214" s="27"/>
      <c r="F214" s="27"/>
      <c r="G214" s="27"/>
      <c r="H214" s="100"/>
      <c r="I214" s="100"/>
    </row>
    <row r="215" spans="1:9" x14ac:dyDescent="0.2">
      <c r="A215" s="27"/>
      <c r="B215" s="27"/>
      <c r="C215" s="27"/>
      <c r="D215" s="27"/>
      <c r="E215" s="27"/>
      <c r="F215" s="27"/>
      <c r="G215" s="27"/>
      <c r="H215" s="100"/>
      <c r="I215" s="100"/>
    </row>
    <row r="216" spans="1:9" x14ac:dyDescent="0.2">
      <c r="A216" s="27"/>
      <c r="B216" s="27"/>
      <c r="C216" s="27"/>
      <c r="D216" s="27"/>
      <c r="E216" s="27"/>
      <c r="F216" s="27"/>
      <c r="G216" s="27"/>
      <c r="H216" s="100"/>
      <c r="I216" s="100"/>
    </row>
    <row r="217" spans="1:9" x14ac:dyDescent="0.2">
      <c r="A217" s="27"/>
      <c r="B217" s="27"/>
      <c r="C217" s="27"/>
      <c r="D217" s="27"/>
      <c r="E217" s="27"/>
      <c r="F217" s="27"/>
      <c r="G217" s="27"/>
      <c r="H217" s="100"/>
      <c r="I217" s="100"/>
    </row>
    <row r="218" spans="1:9" x14ac:dyDescent="0.2">
      <c r="A218" s="27"/>
      <c r="B218" s="27"/>
      <c r="C218" s="27"/>
      <c r="D218" s="27"/>
      <c r="E218" s="27"/>
      <c r="F218" s="27"/>
      <c r="G218" s="27"/>
      <c r="H218" s="100"/>
      <c r="I218" s="100"/>
    </row>
    <row r="219" spans="1:9" x14ac:dyDescent="0.2">
      <c r="A219" s="27"/>
      <c r="B219" s="27"/>
      <c r="C219" s="27"/>
      <c r="D219" s="27"/>
      <c r="E219" s="27"/>
      <c r="F219" s="27"/>
      <c r="G219" s="27"/>
      <c r="H219" s="100"/>
      <c r="I219" s="100"/>
    </row>
    <row r="220" spans="1:9" x14ac:dyDescent="0.2">
      <c r="A220" s="27"/>
      <c r="B220" s="27"/>
      <c r="C220" s="27"/>
      <c r="D220" s="27"/>
      <c r="E220" s="27"/>
      <c r="F220" s="27"/>
      <c r="G220" s="27"/>
      <c r="H220" s="100"/>
      <c r="I220" s="100"/>
    </row>
    <row r="221" spans="1:9" x14ac:dyDescent="0.2">
      <c r="A221" s="27"/>
      <c r="B221" s="27"/>
      <c r="C221" s="27"/>
      <c r="D221" s="27"/>
      <c r="E221" s="27"/>
      <c r="F221" s="27"/>
      <c r="G221" s="27"/>
      <c r="H221" s="100"/>
      <c r="I221" s="100"/>
    </row>
    <row r="222" spans="1:9" x14ac:dyDescent="0.2">
      <c r="A222" s="27"/>
      <c r="B222" s="27"/>
      <c r="C222" s="27"/>
      <c r="D222" s="27"/>
      <c r="E222" s="27"/>
      <c r="F222" s="27"/>
      <c r="G222" s="27"/>
      <c r="H222" s="100"/>
      <c r="I222" s="100"/>
    </row>
    <row r="223" spans="1:9" x14ac:dyDescent="0.2">
      <c r="A223" s="27"/>
      <c r="B223" s="27"/>
      <c r="C223" s="27"/>
      <c r="D223" s="27"/>
      <c r="E223" s="27"/>
      <c r="F223" s="27"/>
      <c r="G223" s="27"/>
      <c r="H223" s="100"/>
      <c r="I223" s="100"/>
    </row>
    <row r="224" spans="1:9" x14ac:dyDescent="0.2">
      <c r="A224" s="27"/>
      <c r="B224" s="27"/>
      <c r="C224" s="27"/>
      <c r="D224" s="27"/>
      <c r="E224" s="27"/>
      <c r="F224" s="27"/>
      <c r="G224" s="27"/>
      <c r="H224" s="100"/>
      <c r="I224" s="100"/>
    </row>
    <row r="225" spans="1:9" x14ac:dyDescent="0.2">
      <c r="A225" s="27"/>
      <c r="B225" s="27"/>
      <c r="C225" s="27"/>
      <c r="D225" s="27"/>
      <c r="E225" s="27"/>
      <c r="F225" s="27"/>
      <c r="G225" s="27"/>
      <c r="H225" s="100"/>
      <c r="I225" s="100"/>
    </row>
    <row r="226" spans="1:9" x14ac:dyDescent="0.2">
      <c r="A226" s="27"/>
      <c r="B226" s="27"/>
      <c r="C226" s="27"/>
      <c r="D226" s="27"/>
      <c r="E226" s="27"/>
      <c r="F226" s="27"/>
      <c r="G226" s="27"/>
      <c r="H226" s="100"/>
      <c r="I226" s="100"/>
    </row>
    <row r="227" spans="1:9" x14ac:dyDescent="0.2">
      <c r="A227" s="27"/>
      <c r="B227" s="27"/>
      <c r="C227" s="27"/>
      <c r="D227" s="27"/>
      <c r="E227" s="27"/>
      <c r="F227" s="27"/>
      <c r="G227" s="27"/>
      <c r="H227" s="100"/>
      <c r="I227" s="100"/>
    </row>
    <row r="228" spans="1:9" x14ac:dyDescent="0.2">
      <c r="A228" s="27"/>
      <c r="B228" s="27"/>
      <c r="C228" s="27"/>
      <c r="D228" s="27"/>
      <c r="E228" s="27"/>
      <c r="F228" s="27"/>
      <c r="G228" s="27"/>
      <c r="H228" s="100"/>
      <c r="I228" s="100"/>
    </row>
    <row r="229" spans="1:9" x14ac:dyDescent="0.2">
      <c r="A229" s="27"/>
      <c r="B229" s="27"/>
      <c r="C229" s="27"/>
      <c r="D229" s="27"/>
      <c r="E229" s="27"/>
      <c r="F229" s="27"/>
      <c r="G229" s="27"/>
      <c r="H229" s="100"/>
      <c r="I229" s="100"/>
    </row>
    <row r="230" spans="1:9" x14ac:dyDescent="0.2">
      <c r="A230" s="27"/>
      <c r="B230" s="27"/>
      <c r="C230" s="27"/>
      <c r="D230" s="27"/>
      <c r="E230" s="27"/>
      <c r="F230" s="27"/>
      <c r="G230" s="27"/>
      <c r="H230" s="100"/>
      <c r="I230" s="100"/>
    </row>
    <row r="231" spans="1:9" x14ac:dyDescent="0.2">
      <c r="A231" s="27"/>
      <c r="B231" s="27"/>
      <c r="C231" s="27"/>
      <c r="D231" s="27"/>
      <c r="E231" s="27"/>
      <c r="F231" s="27"/>
      <c r="G231" s="27"/>
      <c r="H231" s="100"/>
      <c r="I231" s="100"/>
    </row>
    <row r="232" spans="1:9" x14ac:dyDescent="0.2">
      <c r="A232" s="27"/>
      <c r="B232" s="27"/>
      <c r="C232" s="27"/>
      <c r="D232" s="27"/>
      <c r="E232" s="27"/>
      <c r="F232" s="27"/>
      <c r="G232" s="27"/>
      <c r="H232" s="100"/>
      <c r="I232" s="100"/>
    </row>
    <row r="233" spans="1:9" x14ac:dyDescent="0.2">
      <c r="A233" s="27"/>
      <c r="B233" s="27"/>
      <c r="C233" s="27"/>
      <c r="D233" s="27"/>
      <c r="E233" s="27"/>
      <c r="F233" s="27"/>
      <c r="G233" s="27"/>
      <c r="H233" s="100"/>
      <c r="I233" s="100"/>
    </row>
    <row r="234" spans="1:9" x14ac:dyDescent="0.2">
      <c r="A234" s="27"/>
      <c r="B234" s="27"/>
      <c r="C234" s="27"/>
      <c r="D234" s="27"/>
      <c r="E234" s="27"/>
      <c r="F234" s="27"/>
      <c r="G234" s="27"/>
      <c r="H234" s="100"/>
      <c r="I234" s="100"/>
    </row>
    <row r="235" spans="1:9" x14ac:dyDescent="0.2">
      <c r="A235" s="27"/>
      <c r="B235" s="27"/>
      <c r="C235" s="27"/>
      <c r="D235" s="27"/>
      <c r="E235" s="27"/>
      <c r="F235" s="27"/>
      <c r="G235" s="27"/>
      <c r="H235" s="100"/>
      <c r="I235" s="100"/>
    </row>
    <row r="236" spans="1:9" x14ac:dyDescent="0.2">
      <c r="A236" s="27"/>
      <c r="B236" s="27"/>
      <c r="C236" s="27"/>
      <c r="D236" s="27"/>
      <c r="E236" s="27"/>
      <c r="F236" s="27"/>
      <c r="G236" s="27"/>
      <c r="H236" s="100"/>
      <c r="I236" s="100"/>
    </row>
    <row r="237" spans="1:9" x14ac:dyDescent="0.2">
      <c r="A237" s="27"/>
      <c r="B237" s="27"/>
      <c r="C237" s="27"/>
      <c r="D237" s="27"/>
      <c r="E237" s="27"/>
      <c r="F237" s="27"/>
      <c r="G237" s="27"/>
      <c r="H237" s="100"/>
      <c r="I237" s="100"/>
    </row>
    <row r="238" spans="1:9" x14ac:dyDescent="0.2">
      <c r="A238" s="27"/>
      <c r="B238" s="27"/>
      <c r="C238" s="27"/>
      <c r="D238" s="27"/>
      <c r="E238" s="27"/>
      <c r="F238" s="27"/>
      <c r="G238" s="27"/>
      <c r="H238" s="100"/>
      <c r="I238" s="100"/>
    </row>
    <row r="239" spans="1:9" x14ac:dyDescent="0.2">
      <c r="A239" s="27"/>
      <c r="B239" s="27"/>
      <c r="C239" s="27"/>
      <c r="D239" s="27"/>
      <c r="E239" s="27"/>
      <c r="F239" s="27"/>
      <c r="G239" s="27"/>
      <c r="H239" s="100"/>
      <c r="I239" s="100"/>
    </row>
    <row r="240" spans="1:9" x14ac:dyDescent="0.2">
      <c r="A240" s="27"/>
      <c r="B240" s="27"/>
      <c r="C240" s="27"/>
      <c r="D240" s="27"/>
      <c r="E240" s="27"/>
      <c r="F240" s="27"/>
      <c r="G240" s="27"/>
      <c r="H240" s="100"/>
      <c r="I240" s="100"/>
    </row>
    <row r="241" spans="1:9" x14ac:dyDescent="0.2">
      <c r="A241" s="27"/>
      <c r="B241" s="27"/>
      <c r="C241" s="27"/>
      <c r="D241" s="27"/>
      <c r="E241" s="27"/>
      <c r="F241" s="27"/>
      <c r="G241" s="27"/>
      <c r="H241" s="100"/>
      <c r="I241" s="100"/>
    </row>
    <row r="242" spans="1:9" x14ac:dyDescent="0.2">
      <c r="A242" s="27"/>
      <c r="B242" s="27"/>
      <c r="C242" s="27"/>
      <c r="D242" s="27"/>
      <c r="E242" s="27"/>
      <c r="F242" s="27"/>
      <c r="G242" s="27"/>
      <c r="H242" s="100"/>
      <c r="I242" s="100"/>
    </row>
    <row r="243" spans="1:9" x14ac:dyDescent="0.2">
      <c r="A243" s="27"/>
      <c r="B243" s="27"/>
      <c r="C243" s="27"/>
      <c r="D243" s="27"/>
      <c r="E243" s="27"/>
      <c r="F243" s="27"/>
      <c r="G243" s="27"/>
      <c r="H243" s="100"/>
      <c r="I243" s="100"/>
    </row>
    <row r="244" spans="1:9" x14ac:dyDescent="0.2">
      <c r="A244" s="27"/>
      <c r="B244" s="27"/>
      <c r="C244" s="27"/>
      <c r="D244" s="27"/>
      <c r="E244" s="27"/>
      <c r="F244" s="27"/>
      <c r="G244" s="27"/>
      <c r="H244" s="100"/>
      <c r="I244" s="100"/>
    </row>
    <row r="245" spans="1:9" x14ac:dyDescent="0.2">
      <c r="A245" s="27"/>
      <c r="B245" s="27"/>
      <c r="C245" s="27"/>
      <c r="D245" s="27"/>
      <c r="E245" s="27"/>
      <c r="F245" s="27"/>
      <c r="G245" s="27"/>
      <c r="H245" s="100"/>
      <c r="I245" s="100"/>
    </row>
    <row r="246" spans="1:9" x14ac:dyDescent="0.2">
      <c r="A246" s="27"/>
      <c r="B246" s="27"/>
      <c r="C246" s="27"/>
      <c r="D246" s="27"/>
      <c r="E246" s="27"/>
      <c r="F246" s="27"/>
      <c r="G246" s="27"/>
      <c r="H246" s="100"/>
      <c r="I246" s="100"/>
    </row>
    <row r="247" spans="1:9" x14ac:dyDescent="0.2">
      <c r="A247" s="27"/>
      <c r="B247" s="27"/>
      <c r="C247" s="27"/>
      <c r="D247" s="27"/>
      <c r="E247" s="27"/>
      <c r="F247" s="27"/>
      <c r="G247" s="27"/>
      <c r="H247" s="100"/>
      <c r="I247" s="100"/>
    </row>
    <row r="248" spans="1:9" x14ac:dyDescent="0.2">
      <c r="A248" s="27"/>
      <c r="B248" s="27"/>
      <c r="C248" s="27"/>
      <c r="D248" s="27"/>
      <c r="E248" s="27"/>
      <c r="F248" s="27"/>
      <c r="G248" s="27"/>
      <c r="H248" s="100"/>
      <c r="I248" s="100"/>
    </row>
    <row r="249" spans="1:9" x14ac:dyDescent="0.2">
      <c r="A249" s="27"/>
      <c r="B249" s="27"/>
      <c r="C249" s="27"/>
      <c r="D249" s="27"/>
      <c r="E249" s="27"/>
      <c r="F249" s="27"/>
      <c r="G249" s="27"/>
      <c r="H249" s="100"/>
      <c r="I249" s="100"/>
    </row>
    <row r="250" spans="1:9" x14ac:dyDescent="0.2">
      <c r="A250" s="27"/>
      <c r="B250" s="27"/>
      <c r="C250" s="27"/>
      <c r="D250" s="27"/>
      <c r="E250" s="27"/>
      <c r="F250" s="27"/>
      <c r="G250" s="27"/>
      <c r="H250" s="100"/>
      <c r="I250" s="100"/>
    </row>
    <row r="251" spans="1:9" x14ac:dyDescent="0.2">
      <c r="A251" s="27"/>
      <c r="B251" s="27"/>
      <c r="C251" s="27"/>
      <c r="D251" s="27"/>
      <c r="E251" s="27"/>
      <c r="F251" s="27"/>
      <c r="G251" s="27"/>
      <c r="H251" s="100"/>
      <c r="I251" s="100"/>
    </row>
    <row r="252" spans="1:9" x14ac:dyDescent="0.2">
      <c r="A252" s="27"/>
      <c r="B252" s="27"/>
      <c r="C252" s="27"/>
      <c r="D252" s="27"/>
      <c r="E252" s="27"/>
      <c r="F252" s="27"/>
      <c r="G252" s="27"/>
      <c r="H252" s="100"/>
      <c r="I252" s="100"/>
    </row>
    <row r="253" spans="1:9" x14ac:dyDescent="0.2">
      <c r="A253" s="27"/>
      <c r="B253" s="27"/>
      <c r="C253" s="27"/>
      <c r="D253" s="27"/>
      <c r="E253" s="27"/>
      <c r="F253" s="27"/>
      <c r="G253" s="27"/>
      <c r="H253" s="100"/>
      <c r="I253" s="100"/>
    </row>
    <row r="254" spans="1:9" x14ac:dyDescent="0.2">
      <c r="A254" s="27"/>
      <c r="B254" s="27"/>
      <c r="C254" s="27"/>
      <c r="D254" s="27"/>
      <c r="E254" s="27"/>
      <c r="F254" s="27"/>
      <c r="G254" s="27"/>
      <c r="H254" s="100"/>
      <c r="I254" s="100"/>
    </row>
    <row r="255" spans="1:9" x14ac:dyDescent="0.2">
      <c r="A255" s="27"/>
      <c r="B255" s="27"/>
      <c r="C255" s="27"/>
      <c r="D255" s="27"/>
      <c r="E255" s="27"/>
      <c r="F255" s="27"/>
      <c r="G255" s="27"/>
      <c r="H255" s="100"/>
      <c r="I255" s="100"/>
    </row>
    <row r="256" spans="1:9" x14ac:dyDescent="0.2">
      <c r="A256" s="27"/>
      <c r="B256" s="27"/>
      <c r="C256" s="27"/>
      <c r="D256" s="27"/>
      <c r="E256" s="27"/>
      <c r="F256" s="27"/>
      <c r="G256" s="27"/>
      <c r="H256" s="100"/>
      <c r="I256" s="100"/>
    </row>
    <row r="257" spans="1:9" x14ac:dyDescent="0.2">
      <c r="A257" s="27"/>
      <c r="B257" s="27"/>
      <c r="C257" s="27"/>
      <c r="D257" s="27"/>
      <c r="E257" s="27"/>
      <c r="F257" s="27"/>
      <c r="G257" s="27"/>
      <c r="H257" s="100"/>
      <c r="I257" s="100"/>
    </row>
    <row r="258" spans="1:9" x14ac:dyDescent="0.2">
      <c r="A258" s="27"/>
      <c r="B258" s="27"/>
      <c r="C258" s="27"/>
      <c r="D258" s="27"/>
      <c r="E258" s="27"/>
      <c r="F258" s="27"/>
      <c r="G258" s="27"/>
      <c r="H258" s="100"/>
      <c r="I258" s="100"/>
    </row>
    <row r="259" spans="1:9" x14ac:dyDescent="0.2">
      <c r="A259" s="27"/>
      <c r="B259" s="27"/>
      <c r="C259" s="27"/>
      <c r="D259" s="27"/>
      <c r="E259" s="27"/>
      <c r="F259" s="27"/>
      <c r="G259" s="27"/>
      <c r="H259" s="100"/>
      <c r="I259" s="100"/>
    </row>
    <row r="260" spans="1:9" x14ac:dyDescent="0.2">
      <c r="A260" s="27"/>
      <c r="B260" s="27"/>
      <c r="C260" s="27"/>
      <c r="D260" s="27"/>
      <c r="E260" s="27"/>
      <c r="F260" s="27"/>
      <c r="G260" s="27"/>
      <c r="H260" s="100"/>
      <c r="I260" s="100"/>
    </row>
    <row r="261" spans="1:9" x14ac:dyDescent="0.2">
      <c r="A261" s="27"/>
      <c r="B261" s="27"/>
      <c r="C261" s="27"/>
      <c r="D261" s="27"/>
      <c r="E261" s="27"/>
      <c r="F261" s="27"/>
      <c r="G261" s="27"/>
      <c r="H261" s="100"/>
      <c r="I261" s="100"/>
    </row>
    <row r="262" spans="1:9" x14ac:dyDescent="0.2">
      <c r="A262" s="27"/>
      <c r="B262" s="27"/>
      <c r="C262" s="27"/>
      <c r="D262" s="27"/>
      <c r="E262" s="27"/>
      <c r="F262" s="27"/>
      <c r="G262" s="27"/>
      <c r="H262" s="100"/>
      <c r="I262" s="100"/>
    </row>
    <row r="263" spans="1:9" x14ac:dyDescent="0.2">
      <c r="A263" s="27"/>
      <c r="B263" s="27"/>
      <c r="C263" s="27"/>
      <c r="D263" s="27"/>
      <c r="E263" s="27"/>
      <c r="F263" s="27"/>
      <c r="G263" s="27"/>
      <c r="H263" s="100"/>
      <c r="I263" s="100"/>
    </row>
    <row r="264" spans="1:9" x14ac:dyDescent="0.2">
      <c r="A264" s="27"/>
      <c r="B264" s="27"/>
      <c r="C264" s="27"/>
      <c r="D264" s="27"/>
      <c r="E264" s="27"/>
      <c r="F264" s="27"/>
      <c r="G264" s="27"/>
      <c r="H264" s="100"/>
      <c r="I264" s="100"/>
    </row>
    <row r="265" spans="1:9" x14ac:dyDescent="0.2">
      <c r="A265" s="27"/>
      <c r="B265" s="27"/>
      <c r="C265" s="27"/>
      <c r="D265" s="27"/>
      <c r="E265" s="27"/>
      <c r="F265" s="27"/>
      <c r="G265" s="27"/>
      <c r="H265" s="100"/>
      <c r="I265" s="100"/>
    </row>
    <row r="266" spans="1:9" x14ac:dyDescent="0.2">
      <c r="A266" s="27"/>
      <c r="B266" s="27"/>
      <c r="C266" s="27"/>
      <c r="D266" s="27"/>
      <c r="E266" s="27"/>
      <c r="F266" s="27"/>
      <c r="G266" s="27"/>
      <c r="H266" s="100"/>
      <c r="I266" s="100"/>
    </row>
    <row r="267" spans="1:9" x14ac:dyDescent="0.2">
      <c r="A267" s="27"/>
      <c r="B267" s="27"/>
      <c r="C267" s="27"/>
      <c r="D267" s="27"/>
      <c r="E267" s="27"/>
      <c r="F267" s="27"/>
      <c r="G267" s="27"/>
      <c r="H267" s="100"/>
      <c r="I267" s="100"/>
    </row>
    <row r="268" spans="1:9" x14ac:dyDescent="0.2">
      <c r="A268" s="27"/>
      <c r="B268" s="27"/>
      <c r="C268" s="27"/>
      <c r="D268" s="27"/>
      <c r="E268" s="27"/>
      <c r="F268" s="27"/>
      <c r="G268" s="27"/>
      <c r="H268" s="100"/>
      <c r="I268" s="100"/>
    </row>
    <row r="269" spans="1:9" x14ac:dyDescent="0.2">
      <c r="A269" s="27"/>
      <c r="B269" s="27"/>
      <c r="C269" s="27"/>
      <c r="D269" s="27"/>
      <c r="E269" s="27"/>
      <c r="F269" s="27"/>
      <c r="G269" s="27"/>
      <c r="H269" s="100"/>
      <c r="I269" s="100"/>
    </row>
    <row r="270" spans="1:9" x14ac:dyDescent="0.2">
      <c r="A270" s="27"/>
      <c r="B270" s="27"/>
      <c r="C270" s="27"/>
      <c r="D270" s="27"/>
      <c r="E270" s="27"/>
      <c r="F270" s="27"/>
      <c r="G270" s="27"/>
      <c r="H270" s="100"/>
      <c r="I270" s="100"/>
    </row>
    <row r="271" spans="1:9" x14ac:dyDescent="0.2">
      <c r="A271" s="27"/>
      <c r="B271" s="27"/>
      <c r="C271" s="27"/>
      <c r="D271" s="27"/>
      <c r="E271" s="27"/>
      <c r="F271" s="27"/>
      <c r="G271" s="27"/>
      <c r="H271" s="100"/>
      <c r="I271" s="100"/>
    </row>
    <row r="272" spans="1:9" x14ac:dyDescent="0.2">
      <c r="A272" s="27"/>
      <c r="B272" s="27"/>
      <c r="C272" s="27"/>
      <c r="D272" s="27"/>
      <c r="E272" s="27"/>
      <c r="F272" s="27"/>
      <c r="G272" s="27"/>
      <c r="H272" s="100"/>
      <c r="I272" s="100"/>
    </row>
    <row r="273" spans="1:9" x14ac:dyDescent="0.2">
      <c r="A273" s="27"/>
      <c r="B273" s="27"/>
      <c r="C273" s="27"/>
      <c r="D273" s="27"/>
      <c r="E273" s="27"/>
      <c r="F273" s="27"/>
      <c r="G273" s="27"/>
      <c r="H273" s="100"/>
      <c r="I273" s="100"/>
    </row>
    <row r="274" spans="1:9" x14ac:dyDescent="0.2">
      <c r="A274" s="27"/>
      <c r="B274" s="27"/>
      <c r="C274" s="27"/>
      <c r="D274" s="27"/>
      <c r="E274" s="27"/>
      <c r="F274" s="27"/>
      <c r="G274" s="27"/>
      <c r="H274" s="100"/>
      <c r="I274" s="100"/>
    </row>
    <row r="275" spans="1:9" x14ac:dyDescent="0.2">
      <c r="A275" s="27"/>
      <c r="B275" s="27"/>
      <c r="C275" s="27"/>
      <c r="D275" s="27"/>
      <c r="E275" s="27"/>
      <c r="F275" s="27"/>
      <c r="G275" s="27"/>
      <c r="H275" s="100"/>
      <c r="I275" s="100"/>
    </row>
    <row r="276" spans="1:9" x14ac:dyDescent="0.2">
      <c r="A276" s="27"/>
      <c r="B276" s="27"/>
      <c r="C276" s="27"/>
      <c r="D276" s="27"/>
      <c r="E276" s="27"/>
      <c r="F276" s="27"/>
      <c r="G276" s="27"/>
      <c r="H276" s="100"/>
      <c r="I276" s="100"/>
    </row>
    <row r="277" spans="1:9" x14ac:dyDescent="0.2">
      <c r="A277" s="27"/>
      <c r="B277" s="27"/>
      <c r="C277" s="27"/>
      <c r="D277" s="27"/>
      <c r="E277" s="27"/>
      <c r="F277" s="27"/>
      <c r="G277" s="27"/>
      <c r="H277" s="100"/>
      <c r="I277" s="100"/>
    </row>
    <row r="278" spans="1:9" x14ac:dyDescent="0.2">
      <c r="A278" s="27"/>
      <c r="B278" s="27"/>
      <c r="C278" s="27"/>
      <c r="D278" s="27"/>
      <c r="E278" s="27"/>
      <c r="F278" s="27"/>
      <c r="G278" s="27"/>
      <c r="H278" s="100"/>
      <c r="I278" s="100"/>
    </row>
    <row r="279" spans="1:9" x14ac:dyDescent="0.2">
      <c r="A279" s="27"/>
      <c r="B279" s="27"/>
      <c r="C279" s="27"/>
      <c r="D279" s="27"/>
      <c r="E279" s="27"/>
      <c r="F279" s="27"/>
      <c r="G279" s="27"/>
      <c r="H279" s="100"/>
      <c r="I279" s="100"/>
    </row>
    <row r="280" spans="1:9" x14ac:dyDescent="0.2">
      <c r="A280" s="27"/>
      <c r="B280" s="27"/>
      <c r="C280" s="27"/>
      <c r="D280" s="27"/>
      <c r="E280" s="27"/>
      <c r="F280" s="27"/>
      <c r="G280" s="27"/>
      <c r="H280" s="100"/>
      <c r="I280" s="100"/>
    </row>
    <row r="281" spans="1:9" x14ac:dyDescent="0.2">
      <c r="A281" s="27"/>
      <c r="B281" s="27"/>
      <c r="C281" s="27"/>
      <c r="D281" s="27"/>
      <c r="E281" s="27"/>
      <c r="F281" s="27"/>
      <c r="G281" s="27"/>
      <c r="H281" s="100"/>
      <c r="I281" s="100"/>
    </row>
    <row r="282" spans="1:9" x14ac:dyDescent="0.2">
      <c r="A282" s="27"/>
      <c r="B282" s="27"/>
      <c r="C282" s="27"/>
      <c r="D282" s="27"/>
      <c r="E282" s="27"/>
      <c r="F282" s="27"/>
      <c r="G282" s="27"/>
      <c r="H282" s="100"/>
      <c r="I282" s="100"/>
    </row>
    <row r="283" spans="1:9" x14ac:dyDescent="0.2">
      <c r="A283" s="27"/>
      <c r="B283" s="27"/>
      <c r="C283" s="27"/>
      <c r="D283" s="27"/>
      <c r="E283" s="27"/>
      <c r="F283" s="27"/>
      <c r="G283" s="27"/>
      <c r="H283" s="100"/>
      <c r="I283" s="100"/>
    </row>
    <row r="284" spans="1:9" x14ac:dyDescent="0.2">
      <c r="A284" s="27"/>
      <c r="B284" s="27"/>
      <c r="C284" s="27"/>
      <c r="D284" s="27"/>
      <c r="E284" s="27"/>
      <c r="F284" s="27"/>
      <c r="G284" s="27"/>
      <c r="H284" s="100"/>
      <c r="I284" s="100"/>
    </row>
    <row r="285" spans="1:9" x14ac:dyDescent="0.2">
      <c r="A285" s="27"/>
      <c r="B285" s="27"/>
      <c r="C285" s="27"/>
      <c r="D285" s="27"/>
      <c r="E285" s="27"/>
      <c r="F285" s="27"/>
      <c r="G285" s="27"/>
      <c r="H285" s="100"/>
      <c r="I285" s="100"/>
    </row>
    <row r="286" spans="1:9" x14ac:dyDescent="0.2">
      <c r="A286" s="27"/>
      <c r="B286" s="27"/>
      <c r="C286" s="27"/>
      <c r="D286" s="27"/>
      <c r="E286" s="27"/>
      <c r="F286" s="27"/>
      <c r="G286" s="27"/>
      <c r="H286" s="100"/>
      <c r="I286" s="100"/>
    </row>
    <row r="287" spans="1:9" x14ac:dyDescent="0.2">
      <c r="A287" s="27"/>
      <c r="B287" s="27"/>
      <c r="C287" s="27"/>
      <c r="D287" s="27"/>
      <c r="E287" s="27"/>
      <c r="F287" s="27"/>
      <c r="G287" s="27"/>
      <c r="H287" s="100"/>
      <c r="I287" s="100"/>
    </row>
    <row r="288" spans="1:9" x14ac:dyDescent="0.2">
      <c r="A288" s="27"/>
      <c r="B288" s="27"/>
      <c r="C288" s="27"/>
      <c r="D288" s="27"/>
      <c r="E288" s="27"/>
      <c r="F288" s="27"/>
      <c r="G288" s="27"/>
      <c r="H288" s="100"/>
      <c r="I288" s="100"/>
    </row>
    <row r="289" spans="1:9" x14ac:dyDescent="0.2">
      <c r="A289" s="27"/>
      <c r="B289" s="27"/>
      <c r="C289" s="27"/>
      <c r="D289" s="27"/>
      <c r="E289" s="27"/>
      <c r="F289" s="27"/>
      <c r="G289" s="27"/>
      <c r="H289" s="100"/>
      <c r="I289" s="100"/>
    </row>
    <row r="290" spans="1:9" x14ac:dyDescent="0.2">
      <c r="A290" s="27"/>
      <c r="B290" s="27"/>
      <c r="C290" s="27"/>
      <c r="D290" s="27"/>
      <c r="E290" s="27"/>
      <c r="F290" s="27"/>
      <c r="G290" s="27"/>
      <c r="H290" s="100"/>
      <c r="I290" s="100"/>
    </row>
    <row r="291" spans="1:9" x14ac:dyDescent="0.2">
      <c r="A291" s="27"/>
      <c r="B291" s="27"/>
      <c r="C291" s="27"/>
      <c r="D291" s="27"/>
      <c r="E291" s="27"/>
      <c r="F291" s="27"/>
      <c r="G291" s="27"/>
      <c r="H291" s="100"/>
      <c r="I291" s="100"/>
    </row>
    <row r="292" spans="1:9" x14ac:dyDescent="0.2">
      <c r="A292" s="27"/>
      <c r="B292" s="27"/>
      <c r="C292" s="27"/>
      <c r="D292" s="27"/>
      <c r="E292" s="27"/>
      <c r="F292" s="27"/>
      <c r="G292" s="27"/>
      <c r="H292" s="100"/>
      <c r="I292" s="100"/>
    </row>
    <row r="293" spans="1:9" x14ac:dyDescent="0.2">
      <c r="A293" s="27"/>
      <c r="B293" s="27"/>
      <c r="C293" s="27"/>
      <c r="D293" s="27"/>
      <c r="E293" s="27"/>
      <c r="F293" s="27"/>
      <c r="G293" s="27"/>
      <c r="H293" s="100"/>
      <c r="I293" s="100"/>
    </row>
    <row r="294" spans="1:9" x14ac:dyDescent="0.2">
      <c r="A294" s="27"/>
      <c r="B294" s="27"/>
      <c r="C294" s="27"/>
      <c r="D294" s="27"/>
      <c r="E294" s="27"/>
      <c r="F294" s="27"/>
      <c r="G294" s="27"/>
      <c r="H294" s="100"/>
      <c r="I294" s="100"/>
    </row>
    <row r="295" spans="1:9" x14ac:dyDescent="0.2">
      <c r="A295" s="27"/>
      <c r="B295" s="27"/>
      <c r="C295" s="27"/>
      <c r="D295" s="27"/>
      <c r="E295" s="27"/>
      <c r="F295" s="27"/>
      <c r="G295" s="27"/>
      <c r="H295" s="100"/>
      <c r="I295" s="100"/>
    </row>
    <row r="296" spans="1:9" x14ac:dyDescent="0.2">
      <c r="A296" s="27"/>
      <c r="B296" s="27"/>
      <c r="C296" s="27"/>
      <c r="D296" s="27"/>
      <c r="E296" s="27"/>
      <c r="F296" s="27"/>
      <c r="G296" s="27"/>
      <c r="H296" s="100"/>
      <c r="I296" s="100"/>
    </row>
    <row r="297" spans="1:9" x14ac:dyDescent="0.2">
      <c r="A297" s="27"/>
      <c r="B297" s="27"/>
      <c r="C297" s="27"/>
      <c r="D297" s="27"/>
      <c r="E297" s="27"/>
      <c r="F297" s="27"/>
      <c r="G297" s="27"/>
      <c r="H297" s="100"/>
      <c r="I297" s="100"/>
    </row>
    <row r="298" spans="1:9" x14ac:dyDescent="0.2">
      <c r="A298" s="27"/>
      <c r="B298" s="27"/>
      <c r="C298" s="27"/>
      <c r="D298" s="27"/>
      <c r="E298" s="27"/>
      <c r="F298" s="27"/>
      <c r="G298" s="27"/>
      <c r="H298" s="100"/>
      <c r="I298" s="100"/>
    </row>
    <row r="299" spans="1:9" x14ac:dyDescent="0.2">
      <c r="A299" s="27"/>
      <c r="B299" s="27"/>
      <c r="C299" s="27"/>
      <c r="D299" s="27"/>
      <c r="E299" s="27"/>
      <c r="F299" s="27"/>
      <c r="G299" s="27"/>
      <c r="H299" s="100"/>
      <c r="I299" s="100"/>
    </row>
    <row r="300" spans="1:9" x14ac:dyDescent="0.2">
      <c r="A300" s="27"/>
      <c r="B300" s="27"/>
      <c r="C300" s="27"/>
      <c r="D300" s="27"/>
      <c r="E300" s="27"/>
      <c r="F300" s="27"/>
      <c r="G300" s="27"/>
      <c r="H300" s="100"/>
      <c r="I300" s="100"/>
    </row>
    <row r="301" spans="1:9" x14ac:dyDescent="0.2">
      <c r="A301" s="27"/>
      <c r="B301" s="27"/>
      <c r="C301" s="27"/>
      <c r="D301" s="27"/>
      <c r="E301" s="27"/>
      <c r="F301" s="27"/>
      <c r="G301" s="27"/>
      <c r="H301" s="100"/>
      <c r="I301" s="100"/>
    </row>
    <row r="302" spans="1:9" x14ac:dyDescent="0.2">
      <c r="A302" s="27"/>
      <c r="B302" s="27"/>
      <c r="C302" s="27"/>
      <c r="D302" s="27"/>
      <c r="E302" s="27"/>
      <c r="F302" s="27"/>
      <c r="G302" s="27"/>
      <c r="H302" s="100"/>
      <c r="I302" s="100"/>
    </row>
    <row r="303" spans="1:9" x14ac:dyDescent="0.2">
      <c r="A303" s="27"/>
      <c r="B303" s="27"/>
      <c r="C303" s="27"/>
      <c r="D303" s="27"/>
      <c r="E303" s="27"/>
      <c r="F303" s="27"/>
      <c r="G303" s="27"/>
      <c r="H303" s="100"/>
      <c r="I303" s="100"/>
    </row>
    <row r="304" spans="1:9" x14ac:dyDescent="0.2">
      <c r="A304" s="27"/>
      <c r="B304" s="27"/>
      <c r="C304" s="27"/>
      <c r="D304" s="27"/>
      <c r="E304" s="27"/>
      <c r="F304" s="27"/>
      <c r="G304" s="27"/>
      <c r="H304" s="100"/>
      <c r="I304" s="100"/>
    </row>
    <row r="305" spans="1:9" x14ac:dyDescent="0.2">
      <c r="A305" s="27"/>
      <c r="B305" s="27"/>
      <c r="C305" s="27"/>
      <c r="D305" s="27"/>
      <c r="E305" s="27"/>
      <c r="F305" s="27"/>
      <c r="G305" s="27"/>
      <c r="H305" s="100"/>
      <c r="I305" s="100"/>
    </row>
    <row r="306" spans="1:9" x14ac:dyDescent="0.2">
      <c r="A306" s="27"/>
      <c r="B306" s="27"/>
      <c r="C306" s="27"/>
      <c r="D306" s="27"/>
      <c r="E306" s="27"/>
      <c r="F306" s="27"/>
      <c r="G306" s="27"/>
      <c r="H306" s="100"/>
      <c r="I306" s="100"/>
    </row>
    <row r="307" spans="1:9" x14ac:dyDescent="0.2">
      <c r="A307" s="27"/>
      <c r="B307" s="27"/>
      <c r="C307" s="27"/>
      <c r="D307" s="27"/>
      <c r="E307" s="27"/>
      <c r="F307" s="27"/>
      <c r="G307" s="27"/>
      <c r="H307" s="100"/>
      <c r="I307" s="100"/>
    </row>
    <row r="308" spans="1:9" x14ac:dyDescent="0.2">
      <c r="A308" s="27"/>
      <c r="B308" s="27"/>
      <c r="C308" s="27"/>
      <c r="D308" s="27"/>
      <c r="E308" s="27"/>
      <c r="F308" s="27"/>
      <c r="G308" s="27"/>
      <c r="H308" s="100"/>
      <c r="I308" s="100"/>
    </row>
    <row r="309" spans="1:9" x14ac:dyDescent="0.2">
      <c r="A309" s="27"/>
      <c r="B309" s="27"/>
      <c r="C309" s="27"/>
      <c r="D309" s="27"/>
      <c r="E309" s="27"/>
      <c r="F309" s="27"/>
      <c r="G309" s="27"/>
      <c r="H309" s="100"/>
      <c r="I309" s="100"/>
    </row>
    <row r="310" spans="1:9" x14ac:dyDescent="0.2">
      <c r="A310" s="27"/>
      <c r="B310" s="27"/>
      <c r="C310" s="27"/>
      <c r="D310" s="27"/>
      <c r="E310" s="27"/>
      <c r="F310" s="27"/>
      <c r="G310" s="27"/>
      <c r="H310" s="100"/>
      <c r="I310" s="100"/>
    </row>
    <row r="311" spans="1:9" x14ac:dyDescent="0.2">
      <c r="A311" s="27"/>
      <c r="B311" s="27"/>
      <c r="C311" s="27"/>
      <c r="D311" s="27"/>
      <c r="E311" s="27"/>
      <c r="F311" s="27"/>
      <c r="G311" s="27"/>
      <c r="H311" s="100"/>
      <c r="I311" s="100"/>
    </row>
    <row r="312" spans="1:9" x14ac:dyDescent="0.2">
      <c r="A312" s="27"/>
      <c r="B312" s="27"/>
      <c r="C312" s="27"/>
      <c r="D312" s="27"/>
      <c r="E312" s="27"/>
      <c r="F312" s="27"/>
      <c r="G312" s="27"/>
      <c r="H312" s="100"/>
      <c r="I312" s="100"/>
    </row>
    <row r="313" spans="1:9" x14ac:dyDescent="0.2">
      <c r="A313" s="27"/>
      <c r="B313" s="27"/>
      <c r="C313" s="27"/>
      <c r="D313" s="27"/>
      <c r="E313" s="27"/>
      <c r="F313" s="27"/>
      <c r="G313" s="27"/>
      <c r="H313" s="100"/>
      <c r="I313" s="100"/>
    </row>
    <row r="314" spans="1:9" x14ac:dyDescent="0.2">
      <c r="A314" s="27"/>
      <c r="B314" s="27"/>
      <c r="C314" s="27"/>
      <c r="D314" s="27"/>
      <c r="E314" s="27"/>
      <c r="F314" s="27"/>
      <c r="G314" s="27"/>
      <c r="H314" s="100"/>
      <c r="I314" s="100"/>
    </row>
    <row r="315" spans="1:9" x14ac:dyDescent="0.2">
      <c r="A315" s="27"/>
      <c r="B315" s="27"/>
      <c r="C315" s="27"/>
      <c r="D315" s="27"/>
      <c r="E315" s="27"/>
      <c r="F315" s="27"/>
      <c r="G315" s="27"/>
      <c r="H315" s="100"/>
      <c r="I315" s="100"/>
    </row>
    <row r="316" spans="1:9" x14ac:dyDescent="0.2">
      <c r="A316" s="27"/>
      <c r="B316" s="27"/>
      <c r="C316" s="27"/>
      <c r="D316" s="27"/>
      <c r="E316" s="27"/>
      <c r="F316" s="27"/>
      <c r="G316" s="27"/>
      <c r="H316" s="100"/>
      <c r="I316" s="100"/>
    </row>
    <row r="317" spans="1:9" x14ac:dyDescent="0.2">
      <c r="A317" s="27"/>
      <c r="B317" s="27"/>
      <c r="C317" s="27"/>
      <c r="D317" s="27"/>
      <c r="E317" s="27"/>
      <c r="F317" s="27"/>
      <c r="G317" s="27"/>
      <c r="H317" s="100"/>
      <c r="I317" s="100"/>
    </row>
    <row r="318" spans="1:9" x14ac:dyDescent="0.2">
      <c r="A318" s="27"/>
      <c r="B318" s="27"/>
      <c r="C318" s="27"/>
      <c r="D318" s="27"/>
      <c r="E318" s="27"/>
      <c r="F318" s="27"/>
      <c r="G318" s="27"/>
      <c r="H318" s="100"/>
      <c r="I318" s="100"/>
    </row>
    <row r="319" spans="1:9" x14ac:dyDescent="0.2">
      <c r="A319" s="27"/>
      <c r="B319" s="27"/>
      <c r="C319" s="27"/>
      <c r="D319" s="27"/>
      <c r="E319" s="27"/>
      <c r="F319" s="27"/>
      <c r="G319" s="27"/>
      <c r="H319" s="100"/>
      <c r="I319" s="100"/>
    </row>
    <row r="320" spans="1:9" x14ac:dyDescent="0.2">
      <c r="A320" s="27"/>
      <c r="B320" s="27"/>
      <c r="C320" s="27"/>
      <c r="D320" s="27"/>
      <c r="E320" s="27"/>
      <c r="F320" s="27"/>
      <c r="G320" s="27"/>
      <c r="H320" s="100"/>
      <c r="I320" s="100"/>
    </row>
    <row r="321" spans="1:9" x14ac:dyDescent="0.2">
      <c r="A321" s="27"/>
      <c r="B321" s="27"/>
      <c r="C321" s="27"/>
      <c r="D321" s="27"/>
      <c r="E321" s="27"/>
      <c r="F321" s="27"/>
      <c r="G321" s="27"/>
      <c r="H321" s="100"/>
      <c r="I321" s="100"/>
    </row>
    <row r="322" spans="1:9" x14ac:dyDescent="0.2">
      <c r="A322" s="27"/>
      <c r="B322" s="27"/>
      <c r="C322" s="27"/>
      <c r="D322" s="27"/>
      <c r="E322" s="27"/>
      <c r="F322" s="27"/>
      <c r="G322" s="27"/>
      <c r="H322" s="100"/>
      <c r="I322" s="100"/>
    </row>
    <row r="323" spans="1:9" x14ac:dyDescent="0.2">
      <c r="A323" s="27"/>
      <c r="B323" s="27"/>
      <c r="C323" s="27"/>
      <c r="D323" s="27"/>
      <c r="E323" s="27"/>
      <c r="F323" s="27"/>
      <c r="G323" s="27"/>
      <c r="H323" s="100"/>
      <c r="I323" s="100"/>
    </row>
    <row r="324" spans="1:9" x14ac:dyDescent="0.2">
      <c r="A324" s="27"/>
      <c r="B324" s="27"/>
      <c r="C324" s="27"/>
      <c r="D324" s="27"/>
      <c r="E324" s="27"/>
      <c r="F324" s="27"/>
      <c r="G324" s="27"/>
      <c r="H324" s="100"/>
      <c r="I324" s="100"/>
    </row>
    <row r="325" spans="1:9" x14ac:dyDescent="0.2">
      <c r="A325" s="27"/>
      <c r="B325" s="27"/>
      <c r="C325" s="27"/>
      <c r="D325" s="27"/>
      <c r="E325" s="27"/>
      <c r="F325" s="27"/>
      <c r="G325" s="27"/>
      <c r="H325" s="100"/>
      <c r="I325" s="100"/>
    </row>
    <row r="326" spans="1:9" x14ac:dyDescent="0.2">
      <c r="A326" s="27"/>
      <c r="B326" s="27"/>
      <c r="C326" s="27"/>
      <c r="D326" s="27"/>
      <c r="E326" s="27"/>
      <c r="F326" s="27"/>
      <c r="G326" s="27"/>
      <c r="H326" s="100"/>
      <c r="I326" s="100"/>
    </row>
    <row r="327" spans="1:9" x14ac:dyDescent="0.2">
      <c r="A327" s="27"/>
      <c r="B327" s="27"/>
      <c r="C327" s="27"/>
      <c r="D327" s="27"/>
      <c r="E327" s="27"/>
      <c r="F327" s="27"/>
      <c r="G327" s="27"/>
      <c r="H327" s="100"/>
      <c r="I327" s="100"/>
    </row>
    <row r="328" spans="1:9" x14ac:dyDescent="0.2">
      <c r="A328" s="27"/>
      <c r="B328" s="27"/>
      <c r="C328" s="27"/>
      <c r="D328" s="27"/>
      <c r="E328" s="27"/>
      <c r="F328" s="27"/>
      <c r="G328" s="27"/>
      <c r="H328" s="100"/>
      <c r="I328" s="100"/>
    </row>
    <row r="329" spans="1:9" x14ac:dyDescent="0.2">
      <c r="A329" s="27"/>
      <c r="B329" s="27"/>
      <c r="C329" s="27"/>
      <c r="D329" s="27"/>
      <c r="E329" s="27"/>
      <c r="F329" s="27"/>
      <c r="G329" s="27"/>
      <c r="H329" s="100"/>
      <c r="I329" s="100"/>
    </row>
    <row r="330" spans="1:9" x14ac:dyDescent="0.2">
      <c r="A330" s="27"/>
      <c r="B330" s="27"/>
      <c r="C330" s="27"/>
      <c r="D330" s="27"/>
      <c r="E330" s="27"/>
      <c r="F330" s="27"/>
      <c r="G330" s="27"/>
      <c r="H330" s="100"/>
      <c r="I330" s="100"/>
    </row>
    <row r="331" spans="1:9" x14ac:dyDescent="0.2">
      <c r="A331" s="27"/>
      <c r="B331" s="27"/>
      <c r="C331" s="27"/>
      <c r="D331" s="27"/>
      <c r="E331" s="27"/>
      <c r="F331" s="27"/>
      <c r="G331" s="27"/>
      <c r="H331" s="100"/>
      <c r="I331" s="100"/>
    </row>
    <row r="332" spans="1:9" x14ac:dyDescent="0.2">
      <c r="A332" s="27"/>
      <c r="B332" s="27"/>
      <c r="C332" s="27"/>
      <c r="D332" s="27"/>
      <c r="E332" s="27"/>
      <c r="F332" s="27"/>
      <c r="G332" s="27"/>
      <c r="H332" s="100"/>
      <c r="I332" s="100"/>
    </row>
    <row r="333" spans="1:9" x14ac:dyDescent="0.2">
      <c r="A333" s="27"/>
      <c r="B333" s="27"/>
      <c r="C333" s="27"/>
      <c r="D333" s="27"/>
      <c r="E333" s="27"/>
      <c r="F333" s="27"/>
      <c r="G333" s="27"/>
      <c r="H333" s="100"/>
      <c r="I333" s="100"/>
    </row>
    <row r="334" spans="1:9" x14ac:dyDescent="0.2">
      <c r="A334" s="27"/>
      <c r="B334" s="27"/>
      <c r="C334" s="27"/>
      <c r="D334" s="27"/>
      <c r="E334" s="27"/>
      <c r="F334" s="27"/>
      <c r="G334" s="27"/>
      <c r="H334" s="100"/>
      <c r="I334" s="100"/>
    </row>
    <row r="335" spans="1:9" x14ac:dyDescent="0.2">
      <c r="A335" s="27"/>
      <c r="B335" s="27"/>
      <c r="C335" s="27"/>
      <c r="D335" s="27"/>
      <c r="E335" s="27"/>
      <c r="F335" s="27"/>
      <c r="G335" s="27"/>
      <c r="H335" s="100"/>
      <c r="I335" s="100"/>
    </row>
    <row r="336" spans="1:9" x14ac:dyDescent="0.2">
      <c r="A336" s="27"/>
      <c r="B336" s="27"/>
      <c r="C336" s="27"/>
      <c r="D336" s="27"/>
      <c r="E336" s="27"/>
      <c r="F336" s="27"/>
      <c r="G336" s="27"/>
      <c r="H336" s="100"/>
      <c r="I336" s="100"/>
    </row>
    <row r="337" spans="1:9" x14ac:dyDescent="0.2">
      <c r="A337" s="27"/>
      <c r="B337" s="27"/>
      <c r="C337" s="27"/>
      <c r="D337" s="27"/>
      <c r="E337" s="27"/>
      <c r="F337" s="27"/>
      <c r="G337" s="27"/>
      <c r="H337" s="100"/>
      <c r="I337" s="100"/>
    </row>
    <row r="338" spans="1:9" x14ac:dyDescent="0.2">
      <c r="A338" s="27"/>
      <c r="B338" s="27"/>
      <c r="C338" s="27"/>
      <c r="D338" s="27"/>
      <c r="E338" s="27"/>
      <c r="F338" s="27"/>
      <c r="G338" s="27"/>
      <c r="H338" s="100"/>
      <c r="I338" s="100"/>
    </row>
    <row r="339" spans="1:9" x14ac:dyDescent="0.2">
      <c r="A339" s="27"/>
      <c r="B339" s="27"/>
      <c r="C339" s="27"/>
      <c r="D339" s="27"/>
      <c r="E339" s="27"/>
      <c r="F339" s="27"/>
      <c r="G339" s="27"/>
      <c r="H339" s="100"/>
      <c r="I339" s="100"/>
    </row>
    <row r="340" spans="1:9" x14ac:dyDescent="0.2">
      <c r="A340" s="27"/>
      <c r="B340" s="27"/>
      <c r="C340" s="27"/>
      <c r="D340" s="27"/>
      <c r="E340" s="27"/>
      <c r="F340" s="27"/>
      <c r="G340" s="27"/>
      <c r="H340" s="100"/>
      <c r="I340" s="100"/>
    </row>
    <row r="341" spans="1:9" x14ac:dyDescent="0.2">
      <c r="A341" s="27"/>
      <c r="B341" s="27"/>
      <c r="C341" s="27"/>
      <c r="D341" s="27"/>
      <c r="E341" s="27"/>
      <c r="F341" s="27"/>
      <c r="G341" s="27"/>
      <c r="H341" s="100"/>
      <c r="I341" s="100"/>
    </row>
    <row r="342" spans="1:9" x14ac:dyDescent="0.2">
      <c r="A342" s="27"/>
      <c r="B342" s="27"/>
      <c r="C342" s="27"/>
      <c r="D342" s="27"/>
      <c r="E342" s="27"/>
      <c r="F342" s="27"/>
      <c r="G342" s="27"/>
      <c r="H342" s="100"/>
      <c r="I342" s="100"/>
    </row>
    <row r="343" spans="1:9" x14ac:dyDescent="0.2">
      <c r="A343" s="27"/>
      <c r="B343" s="27"/>
      <c r="C343" s="27"/>
      <c r="D343" s="27"/>
      <c r="E343" s="27"/>
      <c r="F343" s="27"/>
      <c r="G343" s="27"/>
      <c r="H343" s="100"/>
      <c r="I343" s="100"/>
    </row>
    <row r="344" spans="1:9" x14ac:dyDescent="0.2">
      <c r="A344" s="27"/>
      <c r="B344" s="27"/>
      <c r="C344" s="27"/>
      <c r="D344" s="27"/>
      <c r="E344" s="27"/>
      <c r="F344" s="27"/>
      <c r="G344" s="27"/>
      <c r="H344" s="100"/>
      <c r="I344" s="100"/>
    </row>
    <row r="345" spans="1:9" x14ac:dyDescent="0.2">
      <c r="A345" s="27"/>
      <c r="B345" s="27"/>
      <c r="C345" s="27"/>
      <c r="D345" s="27"/>
      <c r="E345" s="27"/>
      <c r="F345" s="27"/>
      <c r="G345" s="27"/>
      <c r="H345" s="100"/>
      <c r="I345" s="100"/>
    </row>
    <row r="346" spans="1:9" x14ac:dyDescent="0.2">
      <c r="A346" s="27"/>
      <c r="B346" s="27"/>
      <c r="C346" s="27"/>
      <c r="D346" s="27"/>
      <c r="E346" s="27"/>
      <c r="F346" s="27"/>
      <c r="G346" s="27"/>
      <c r="H346" s="100"/>
      <c r="I346" s="100"/>
    </row>
    <row r="347" spans="1:9" x14ac:dyDescent="0.2">
      <c r="A347" s="27"/>
      <c r="B347" s="27"/>
      <c r="C347" s="27"/>
      <c r="D347" s="27"/>
      <c r="E347" s="27"/>
      <c r="F347" s="27"/>
      <c r="G347" s="27"/>
      <c r="H347" s="100"/>
      <c r="I347" s="100"/>
    </row>
    <row r="348" spans="1:9" x14ac:dyDescent="0.2">
      <c r="A348" s="27"/>
      <c r="B348" s="27"/>
      <c r="C348" s="27"/>
      <c r="D348" s="27"/>
      <c r="E348" s="27"/>
      <c r="F348" s="27"/>
      <c r="G348" s="27"/>
      <c r="H348" s="100"/>
      <c r="I348" s="100"/>
    </row>
    <row r="349" spans="1:9" x14ac:dyDescent="0.2">
      <c r="A349" s="27"/>
      <c r="B349" s="27"/>
      <c r="C349" s="27"/>
      <c r="D349" s="27"/>
      <c r="E349" s="27"/>
      <c r="F349" s="27"/>
      <c r="G349" s="27"/>
      <c r="H349" s="100"/>
      <c r="I349" s="100"/>
    </row>
    <row r="350" spans="1:9" x14ac:dyDescent="0.2">
      <c r="A350" s="27"/>
      <c r="B350" s="27"/>
      <c r="C350" s="27"/>
      <c r="D350" s="27"/>
      <c r="E350" s="27"/>
      <c r="F350" s="27"/>
      <c r="G350" s="27"/>
      <c r="H350" s="100"/>
      <c r="I350" s="100"/>
    </row>
    <row r="351" spans="1:9" x14ac:dyDescent="0.2">
      <c r="A351" s="27"/>
      <c r="B351" s="27"/>
      <c r="C351" s="27"/>
      <c r="D351" s="27"/>
      <c r="E351" s="27"/>
      <c r="F351" s="27"/>
      <c r="G351" s="27"/>
      <c r="H351" s="100"/>
      <c r="I351" s="100"/>
    </row>
    <row r="352" spans="1:9" x14ac:dyDescent="0.2">
      <c r="A352" s="27"/>
      <c r="B352" s="27"/>
      <c r="C352" s="27"/>
      <c r="D352" s="27"/>
      <c r="E352" s="27"/>
      <c r="F352" s="27"/>
      <c r="G352" s="27"/>
      <c r="H352" s="100"/>
      <c r="I352" s="100"/>
    </row>
    <row r="353" spans="1:9" x14ac:dyDescent="0.2">
      <c r="A353" s="27"/>
      <c r="B353" s="27"/>
      <c r="C353" s="27"/>
      <c r="D353" s="27"/>
      <c r="E353" s="27"/>
      <c r="F353" s="27"/>
      <c r="G353" s="27"/>
      <c r="H353" s="100"/>
      <c r="I353" s="100"/>
    </row>
    <row r="354" spans="1:9" x14ac:dyDescent="0.2">
      <c r="A354" s="27"/>
      <c r="B354" s="27"/>
      <c r="C354" s="27"/>
      <c r="D354" s="27"/>
      <c r="E354" s="27"/>
      <c r="F354" s="27"/>
      <c r="G354" s="27"/>
      <c r="H354" s="100"/>
      <c r="I354" s="100"/>
    </row>
    <row r="355" spans="1:9" x14ac:dyDescent="0.2">
      <c r="A355" s="27"/>
      <c r="B355" s="27"/>
      <c r="C355" s="27"/>
      <c r="D355" s="27"/>
      <c r="E355" s="27"/>
      <c r="F355" s="27"/>
      <c r="G355" s="27"/>
      <c r="H355" s="100"/>
      <c r="I355" s="100"/>
    </row>
    <row r="356" spans="1:9" x14ac:dyDescent="0.2">
      <c r="A356" s="27"/>
      <c r="B356" s="27"/>
      <c r="C356" s="27"/>
      <c r="D356" s="27"/>
      <c r="E356" s="27"/>
      <c r="F356" s="27"/>
      <c r="G356" s="27"/>
      <c r="H356" s="100"/>
      <c r="I356" s="100"/>
    </row>
    <row r="357" spans="1:9" x14ac:dyDescent="0.2">
      <c r="A357" s="27"/>
      <c r="B357" s="27"/>
      <c r="C357" s="27"/>
      <c r="D357" s="27"/>
      <c r="E357" s="27"/>
      <c r="F357" s="27"/>
      <c r="G357" s="27"/>
      <c r="H357" s="100"/>
      <c r="I357" s="100"/>
    </row>
    <row r="358" spans="1:9" x14ac:dyDescent="0.2">
      <c r="A358" s="27"/>
      <c r="B358" s="27"/>
      <c r="C358" s="27"/>
      <c r="D358" s="27"/>
      <c r="E358" s="27"/>
      <c r="F358" s="27"/>
      <c r="G358" s="27"/>
      <c r="H358" s="100"/>
      <c r="I358" s="100"/>
    </row>
    <row r="359" spans="1:9" x14ac:dyDescent="0.2">
      <c r="A359" s="27"/>
      <c r="B359" s="27"/>
      <c r="C359" s="27"/>
      <c r="D359" s="27"/>
      <c r="E359" s="27"/>
      <c r="F359" s="27"/>
      <c r="G359" s="27"/>
      <c r="H359" s="100"/>
      <c r="I359" s="100"/>
    </row>
    <row r="360" spans="1:9" x14ac:dyDescent="0.2">
      <c r="A360" s="27"/>
      <c r="B360" s="27"/>
      <c r="C360" s="27"/>
      <c r="D360" s="27"/>
      <c r="E360" s="27"/>
      <c r="F360" s="27"/>
      <c r="G360" s="27"/>
      <c r="H360" s="100"/>
      <c r="I360" s="100"/>
    </row>
    <row r="361" spans="1:9" x14ac:dyDescent="0.2">
      <c r="A361" s="27"/>
      <c r="B361" s="27"/>
      <c r="C361" s="27"/>
      <c r="D361" s="27"/>
      <c r="E361" s="27"/>
      <c r="F361" s="27"/>
      <c r="G361" s="27"/>
      <c r="H361" s="100"/>
      <c r="I361" s="100"/>
    </row>
    <row r="362" spans="1:9" x14ac:dyDescent="0.2">
      <c r="A362" s="27"/>
      <c r="B362" s="27"/>
      <c r="C362" s="27"/>
      <c r="D362" s="27"/>
      <c r="E362" s="27"/>
      <c r="F362" s="27"/>
      <c r="G362" s="27"/>
      <c r="H362" s="100"/>
      <c r="I362" s="100"/>
    </row>
    <row r="363" spans="1:9" x14ac:dyDescent="0.2">
      <c r="A363" s="27"/>
      <c r="B363" s="27"/>
      <c r="C363" s="27"/>
      <c r="D363" s="27"/>
      <c r="E363" s="27"/>
      <c r="F363" s="27"/>
      <c r="G363" s="27"/>
      <c r="H363" s="100"/>
      <c r="I363" s="100"/>
    </row>
    <row r="364" spans="1:9" x14ac:dyDescent="0.2">
      <c r="A364" s="27"/>
      <c r="B364" s="27"/>
      <c r="C364" s="27"/>
      <c r="D364" s="27"/>
      <c r="E364" s="27"/>
      <c r="F364" s="27"/>
      <c r="G364" s="27"/>
      <c r="H364" s="100"/>
      <c r="I364" s="100"/>
    </row>
    <row r="365" spans="1:9" x14ac:dyDescent="0.2">
      <c r="A365" s="27"/>
      <c r="B365" s="27"/>
      <c r="C365" s="27"/>
      <c r="D365" s="27"/>
      <c r="E365" s="27"/>
      <c r="F365" s="27"/>
      <c r="G365" s="27"/>
      <c r="H365" s="100"/>
      <c r="I365" s="100"/>
    </row>
    <row r="366" spans="1:9" x14ac:dyDescent="0.2">
      <c r="A366" s="27"/>
      <c r="B366" s="27"/>
      <c r="C366" s="27"/>
      <c r="D366" s="27"/>
      <c r="E366" s="27"/>
      <c r="F366" s="27"/>
      <c r="G366" s="27"/>
      <c r="H366" s="100"/>
      <c r="I366" s="100"/>
    </row>
    <row r="367" spans="1:9" x14ac:dyDescent="0.2">
      <c r="A367" s="27"/>
      <c r="B367" s="27"/>
      <c r="C367" s="27"/>
      <c r="D367" s="27"/>
      <c r="E367" s="27"/>
      <c r="F367" s="27"/>
      <c r="G367" s="27"/>
      <c r="H367" s="100"/>
      <c r="I367" s="100"/>
    </row>
    <row r="368" spans="1:9" x14ac:dyDescent="0.2">
      <c r="A368" s="27"/>
      <c r="B368" s="27"/>
      <c r="C368" s="27"/>
      <c r="D368" s="27"/>
      <c r="E368" s="27"/>
      <c r="F368" s="27"/>
      <c r="G368" s="27"/>
      <c r="H368" s="100"/>
      <c r="I368" s="100"/>
    </row>
    <row r="369" spans="1:9" x14ac:dyDescent="0.2">
      <c r="A369" s="27"/>
      <c r="B369" s="27"/>
      <c r="C369" s="27"/>
      <c r="D369" s="27"/>
      <c r="E369" s="27"/>
      <c r="F369" s="27"/>
      <c r="G369" s="27"/>
      <c r="H369" s="100"/>
      <c r="I369" s="100"/>
    </row>
    <row r="370" spans="1:9" x14ac:dyDescent="0.2">
      <c r="A370" s="27"/>
      <c r="B370" s="27"/>
      <c r="C370" s="27"/>
      <c r="D370" s="27"/>
      <c r="E370" s="27"/>
      <c r="F370" s="27"/>
      <c r="G370" s="27"/>
      <c r="H370" s="100"/>
      <c r="I370" s="100"/>
    </row>
    <row r="371" spans="1:9" x14ac:dyDescent="0.2">
      <c r="A371" s="27"/>
      <c r="B371" s="27"/>
      <c r="C371" s="27"/>
      <c r="D371" s="27"/>
      <c r="E371" s="27"/>
      <c r="F371" s="27"/>
      <c r="G371" s="27"/>
      <c r="H371" s="100"/>
      <c r="I371" s="100"/>
    </row>
    <row r="372" spans="1:9" x14ac:dyDescent="0.2">
      <c r="A372" s="27"/>
      <c r="B372" s="27"/>
      <c r="C372" s="27"/>
      <c r="D372" s="27"/>
      <c r="E372" s="27"/>
      <c r="F372" s="27"/>
      <c r="G372" s="27"/>
      <c r="H372" s="100"/>
      <c r="I372" s="100"/>
    </row>
    <row r="373" spans="1:9" x14ac:dyDescent="0.2">
      <c r="A373" s="27"/>
      <c r="B373" s="27"/>
      <c r="C373" s="27"/>
      <c r="D373" s="27"/>
      <c r="E373" s="27"/>
      <c r="F373" s="27"/>
      <c r="G373" s="27"/>
      <c r="H373" s="100"/>
      <c r="I373" s="100"/>
    </row>
    <row r="374" spans="1:9" x14ac:dyDescent="0.2">
      <c r="A374" s="27"/>
      <c r="B374" s="27"/>
      <c r="C374" s="27"/>
      <c r="D374" s="27"/>
      <c r="E374" s="27"/>
      <c r="F374" s="27"/>
      <c r="G374" s="27"/>
      <c r="H374" s="100"/>
      <c r="I374" s="100"/>
    </row>
    <row r="375" spans="1:9" x14ac:dyDescent="0.2">
      <c r="A375" s="27"/>
      <c r="B375" s="27"/>
      <c r="C375" s="27"/>
      <c r="D375" s="27"/>
      <c r="E375" s="27"/>
      <c r="F375" s="27"/>
      <c r="G375" s="27"/>
      <c r="H375" s="100"/>
      <c r="I375" s="100"/>
    </row>
    <row r="376" spans="1:9" x14ac:dyDescent="0.2">
      <c r="A376" s="27"/>
      <c r="B376" s="27"/>
      <c r="C376" s="27"/>
      <c r="D376" s="27"/>
      <c r="E376" s="27"/>
      <c r="F376" s="27"/>
      <c r="G376" s="27"/>
      <c r="H376" s="100"/>
      <c r="I376" s="100"/>
    </row>
    <row r="377" spans="1:9" x14ac:dyDescent="0.2">
      <c r="A377" s="27"/>
      <c r="B377" s="27"/>
      <c r="C377" s="27"/>
      <c r="D377" s="27"/>
      <c r="E377" s="27"/>
      <c r="F377" s="27"/>
      <c r="G377" s="27"/>
      <c r="H377" s="100"/>
      <c r="I377" s="100"/>
    </row>
    <row r="378" spans="1:9" x14ac:dyDescent="0.2">
      <c r="A378" s="27"/>
      <c r="B378" s="27"/>
      <c r="C378" s="27"/>
      <c r="D378" s="27"/>
      <c r="E378" s="27"/>
      <c r="F378" s="27"/>
      <c r="G378" s="27"/>
      <c r="H378" s="100"/>
      <c r="I378" s="100"/>
    </row>
    <row r="379" spans="1:9" x14ac:dyDescent="0.2">
      <c r="A379" s="27"/>
      <c r="B379" s="27"/>
      <c r="C379" s="27"/>
      <c r="D379" s="27"/>
      <c r="E379" s="27"/>
      <c r="F379" s="27"/>
      <c r="G379" s="27"/>
      <c r="H379" s="100"/>
      <c r="I379" s="100"/>
    </row>
    <row r="380" spans="1:9" x14ac:dyDescent="0.2">
      <c r="A380" s="27"/>
      <c r="B380" s="27"/>
      <c r="C380" s="27"/>
      <c r="D380" s="27"/>
      <c r="E380" s="27"/>
      <c r="F380" s="27"/>
      <c r="G380" s="27"/>
      <c r="H380" s="100"/>
      <c r="I380" s="100"/>
    </row>
    <row r="381" spans="1:9" x14ac:dyDescent="0.2">
      <c r="A381" s="27"/>
      <c r="B381" s="27"/>
      <c r="C381" s="27"/>
      <c r="D381" s="27"/>
      <c r="E381" s="27"/>
      <c r="F381" s="27"/>
      <c r="G381" s="27"/>
      <c r="H381" s="100"/>
      <c r="I381" s="100"/>
    </row>
    <row r="382" spans="1:9" x14ac:dyDescent="0.2">
      <c r="A382" s="27"/>
      <c r="B382" s="27"/>
      <c r="C382" s="27"/>
      <c r="D382" s="27"/>
      <c r="E382" s="27"/>
      <c r="F382" s="27"/>
      <c r="G382" s="27"/>
      <c r="H382" s="100"/>
      <c r="I382" s="100"/>
    </row>
    <row r="383" spans="1:9" x14ac:dyDescent="0.2">
      <c r="A383" s="27"/>
      <c r="B383" s="27"/>
      <c r="C383" s="27"/>
      <c r="D383" s="27"/>
      <c r="E383" s="27"/>
      <c r="F383" s="27"/>
      <c r="G383" s="27"/>
      <c r="H383" s="100"/>
      <c r="I383" s="100"/>
    </row>
  </sheetData>
  <autoFilter ref="A6:L98" xr:uid="{00000000-0009-0000-0000-000003000000}"/>
  <mergeCells count="33">
    <mergeCell ref="B33:B39"/>
    <mergeCell ref="B51:B52"/>
    <mergeCell ref="A1:H1"/>
    <mergeCell ref="A2:D2"/>
    <mergeCell ref="B43:B44"/>
    <mergeCell ref="A43:A44"/>
    <mergeCell ref="A46:A50"/>
    <mergeCell ref="B46:B50"/>
    <mergeCell ref="A51:A52"/>
    <mergeCell ref="A3:I3"/>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75:A80"/>
    <mergeCell ref="B57:B58"/>
    <mergeCell ref="A57:A58"/>
    <mergeCell ref="B59:B62"/>
    <mergeCell ref="A59:A62"/>
    <mergeCell ref="B65:B67"/>
    <mergeCell ref="A65:A67"/>
  </mergeCells>
  <hyperlinks>
    <hyperlink ref="H69" r:id="rId1" display="Entre el 01 de julio y el 30 de septiembre de 2021, el equipo de comunicaciones no ha suscrito contratos de impresión y/o publicaciones. No obstante, a través del contrato interadministrativo FUGA-161-2021, con objeto contractural: Prestar servicios integ" xr:uid="{1F088A9D-0AEE-42C0-809B-E96019174608}"/>
    <hyperlink ref="H70" r:id="rId2" display="Entre el 01 de julio y el 30 de septiembre de 2021, el equipo de comunicaciones no ha suscrito contratos de impresión y/o publicaciones. No obstante, a través del contrato interadministrativo FUGA-161-2021, con objeto contractural: Prestar servicios integ" xr:uid="{FC089AF8-07B4-4929-B3EE-B9606AB39996}"/>
  </hyperlinks>
  <printOptions horizontalCentered="1"/>
  <pageMargins left="0.31496062992125984" right="0.31496062992125984" top="0.31496062992125984" bottom="0.11811023622047245" header="0.11811023622047245" footer="0.11811023622047245"/>
  <pageSetup scale="38" fitToWidth="5" fitToHeight="10" orientation="landscape" r:id="rId3"/>
  <rowBreaks count="4" manualBreakCount="4">
    <brk id="39" max="16383" man="1"/>
    <brk id="72" max="16383" man="1"/>
    <brk id="80" max="16383" man="1"/>
    <brk id="85" max="16383" man="1"/>
  </rowBreaks>
  <colBreaks count="1" manualBreakCount="1">
    <brk id="9" max="1048575"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1737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2021-01-27T14:58:14Z</cp:lastPrinted>
  <dcterms:created xsi:type="dcterms:W3CDTF">2019-03-20T21:51:27Z</dcterms:created>
  <dcterms:modified xsi:type="dcterms:W3CDTF">2021-10-29T19:03:04Z</dcterms:modified>
</cp:coreProperties>
</file>