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24226"/>
  <mc:AlternateContent xmlns:mc="http://schemas.openxmlformats.org/markup-compatibility/2006">
    <mc:Choice Requires="x15">
      <x15ac:absPath xmlns:x15ac="http://schemas.microsoft.com/office/spreadsheetml/2010/11/ac" url="C:\Users\raulo\Documents\FUGA\PLANES DE MEJORAMIENTO\PARA PUBLICAR\"/>
    </mc:Choice>
  </mc:AlternateContent>
  <xr:revisionPtr revIDLastSave="0" documentId="8_{5CF897B2-4629-4D77-950A-2AF36ADD6EE7}" xr6:coauthVersionLast="45" xr6:coauthVersionMax="45" xr10:uidLastSave="{00000000-0000-0000-0000-000000000000}"/>
  <bookViews>
    <workbookView xWindow="-120" yWindow="-120" windowWidth="20730" windowHeight="11160" tabRatio="831" xr2:uid="{00000000-000D-0000-FFFF-FFFF00000000}"/>
  </bookViews>
  <sheets>
    <sheet name="Plan de Participación Ciudadana" sheetId="14" r:id="rId1"/>
    <sheet name="Hoja1" sheetId="12" state="hidden" r:id="rId2"/>
  </sheets>
  <externalReferences>
    <externalReference r:id="rId3"/>
    <externalReference r:id="rId4"/>
  </externalReferences>
  <definedNames>
    <definedName name="_xlnm._FilterDatabase" localSheetId="0" hidden="1">'Plan de Participación Ciudadana'!$A$15:$V$26</definedName>
    <definedName name="_xlnm.Print_Area" localSheetId="0">'Plan de Participación Ciudadana'!$A$1:$X$26</definedName>
    <definedName name="_xlnm.Print_Titles" localSheetId="0">'Plan de Participación Ciudadana'!$1:$3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9" i="14" l="1"/>
  <c r="R18" i="14" l="1"/>
  <c r="R25" i="14"/>
  <c r="R21" i="14"/>
  <c r="R20" i="14" l="1"/>
  <c r="K17" i="14" l="1"/>
  <c r="K18" i="14"/>
  <c r="K19" i="14"/>
  <c r="K20" i="14"/>
  <c r="K21" i="14"/>
  <c r="K22" i="14"/>
  <c r="K23" i="14"/>
  <c r="K24" i="14"/>
  <c r="K25" i="14"/>
  <c r="K26" i="14"/>
  <c r="K16" i="14"/>
</calcChain>
</file>

<file path=xl/sharedStrings.xml><?xml version="1.0" encoding="utf-8"?>
<sst xmlns="http://schemas.openxmlformats.org/spreadsheetml/2006/main" count="191" uniqueCount="145">
  <si>
    <t>Vigencia</t>
  </si>
  <si>
    <t>Objetivo:</t>
  </si>
  <si>
    <t>Versión:</t>
  </si>
  <si>
    <t>Fecha de Aprobación:</t>
  </si>
  <si>
    <t>Fecha de Publicación:</t>
  </si>
  <si>
    <t>Primer Cuatrimestre</t>
  </si>
  <si>
    <t>Segundo Cuatrimestre</t>
  </si>
  <si>
    <t xml:space="preserve">Segunda Línea de Defensa 
Oficina Asesora de Planeación </t>
  </si>
  <si>
    <t>Programación</t>
  </si>
  <si>
    <t>Avance</t>
  </si>
  <si>
    <t xml:space="preserve">Análisis Cualitativo de la gestión  </t>
  </si>
  <si>
    <t xml:space="preserve">Evidencia </t>
  </si>
  <si>
    <t>Análisis cualitativo</t>
  </si>
  <si>
    <t>Primera Línea de defensa - Oficina Asesora de Planeación</t>
  </si>
  <si>
    <t>Estado de la actividad</t>
  </si>
  <si>
    <t>Cumplimiento total  (80-100%)</t>
  </si>
  <si>
    <t>Avances en la gestión (60-79%)</t>
  </si>
  <si>
    <t>Sin gestión  (0-59%)</t>
  </si>
  <si>
    <t>2.1</t>
  </si>
  <si>
    <t>3.1</t>
  </si>
  <si>
    <t>1.1</t>
  </si>
  <si>
    <t>3.2</t>
  </si>
  <si>
    <t>Oficina Asesora de Planeación</t>
  </si>
  <si>
    <t>1.2</t>
  </si>
  <si>
    <t>1.3</t>
  </si>
  <si>
    <t>2.2</t>
  </si>
  <si>
    <t>2.3</t>
  </si>
  <si>
    <t>2.4</t>
  </si>
  <si>
    <t>Proceso:</t>
  </si>
  <si>
    <t>Planeación Estratégica</t>
  </si>
  <si>
    <t>Código:</t>
  </si>
  <si>
    <t>PLA-PL-05</t>
  </si>
  <si>
    <t>Documento:</t>
  </si>
  <si>
    <t>Plan de Participación Ciudadana</t>
  </si>
  <si>
    <t>Fecha de aprobación:</t>
  </si>
  <si>
    <t>Páginas:</t>
  </si>
  <si>
    <t>1 de 2</t>
  </si>
  <si>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</si>
  <si>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</si>
  <si>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</si>
  <si>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</si>
  <si>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 xml:space="preserve">Humanos </t>
  </si>
  <si>
    <t>Informáticos, tecnológicos y de comunicación</t>
  </si>
  <si>
    <t>Actividades</t>
  </si>
  <si>
    <t>Responsable</t>
  </si>
  <si>
    <t>Fecha inicio</t>
  </si>
  <si>
    <t>Fecha Terminación</t>
  </si>
  <si>
    <t>Porcentaje de cumplimiento</t>
  </si>
  <si>
    <t>1. Alistamiento institucional para el ejercicio de la participación ciudadana y la rendición de cuentas</t>
  </si>
  <si>
    <t>Todas las áreas - Consolida Oficina Asesora de Planeación</t>
  </si>
  <si>
    <t>2. Participación en la gestión</t>
  </si>
  <si>
    <t>Todas las áreas -Equipo de gestores de participación ciudadana</t>
  </si>
  <si>
    <t>Áreas misionales apoya el seguimiento y consolidación la Oficina Asesora de Planeación</t>
  </si>
  <si>
    <t>3. Seguimiento y evaluación a las actividades del Plan de Participación Ciudadana 2019</t>
  </si>
  <si>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7 - PLAN DE PARTICIPACIÓN CIUDADANA</t>
    </r>
  </si>
  <si>
    <t>Subcomponente/ Etapa del plan</t>
  </si>
  <si>
    <t>Indicador</t>
  </si>
  <si>
    <t xml:space="preserve">Meta  
Producto  </t>
  </si>
  <si>
    <t>(# de confirmación por correo o memorando por área / # gestores requeridos de acuerdo con la resolución (6))*100%</t>
  </si>
  <si>
    <t>1 Inducción realizada sobre participación ciudadana a los Gestores con las evidencias correspondientes (Listas de asistencia y presentación utilizada)</t>
  </si>
  <si>
    <t>Inducción realizada (Si=100%; No=0)</t>
  </si>
  <si>
    <t xml:space="preserve"> Un (1) Plan de trabajo consolidado de acuerdo con  Estrategia de diálogos ciudadanos y lista de asistencia de reunión </t>
  </si>
  <si>
    <t>Plan de trabajo realizado (Si=100%; No=0)</t>
  </si>
  <si>
    <t>Ratificar el equipo de Gestores de Participación Ciudadana de la FUGA</t>
  </si>
  <si>
    <t>Realizar reunión de gestores de Participación Ciudadana - inducción sobre participación ciudadana -bases y conceptos</t>
  </si>
  <si>
    <t xml:space="preserve">Realizar reunión de gestores para  establecer plan de trabajo de participación ciudadana sobre canales de participación y realizar ajustes al Plan de participación </t>
  </si>
  <si>
    <t>Informe de resultados y avances de la ejecución del Plan de Participación ciudadana presentada al comité de dirección  como insumo de mejoramiento organizacional</t>
  </si>
  <si>
    <t>Socialización interna de  resultados y avances de la ejecución del Plan de Participación ciudadana presentada al comité de dirección  como insumo de mejoramiento organizacional</t>
  </si>
  <si>
    <t>Realizar la Audiencia de rendición de cuentas de la FUGA para la vigencia 2020</t>
  </si>
  <si>
    <t>2.5</t>
  </si>
  <si>
    <t>Actividades desarrolladas en el 100% de  los espacios o instancias de participación que se establezcan en la Estrategia de Diálogos Ciudadanos</t>
  </si>
  <si>
    <t>(# de espacios de participación con actividades realizadas  / # espacios de participación definidos en la Estrategia de Diálogos Ciudadanos )* 100%</t>
  </si>
  <si>
    <t>Consolidación de evidencias de asistencia de representantes de la FUGA a las instancias de participación formal  identificadas.</t>
  </si>
  <si>
    <t xml:space="preserve">100% de las instancias de participación formal con evidencia de participación. l (Consolidación de actas y/o listas de asistencia) a las que la FUGA esta invitada. </t>
  </si>
  <si>
    <t>Presentación de avances del Plan de Participación Ciudadana en comité de dirección (Si=100%; no =0)</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</si>
  <si>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</si>
  <si>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</si>
  <si>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</si>
  <si>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 xml:space="preserve">Una (1) audiencia de rendición de cuentas de la FUGA  realizada </t>
  </si>
  <si>
    <t>Dirección General 
Apoyan  la Oficina Asesora de Planeación , Comunicaciones y demás áreas</t>
  </si>
  <si>
    <t>Realizar seguimiento cuatrimestral al cumplimiento de las actividades registradas en este Plan</t>
  </si>
  <si>
    <t xml:space="preserve">3 seguimientos cuatrimestrales en el año </t>
  </si>
  <si>
    <t>(# de seguimiento al plan realizados  / # de seguimientos programados (3) )* 100%</t>
  </si>
  <si>
    <t>Oficina Asesora de Planeación apoya Equipo de gestores de participación ciudadana</t>
  </si>
  <si>
    <t>Elaborar un informe de seguimiento y resultados del ejercicio de participación ciudadana 2020.</t>
  </si>
  <si>
    <t xml:space="preserve">Un (1) Informe de participación ciudadana elaborado que incluye la ejecución de la Estrategia de Diálogos ciudadanos de la FUGA </t>
  </si>
  <si>
    <t>Marzo 30 de 2020</t>
  </si>
  <si>
    <t>Abril 1 de 2020</t>
  </si>
  <si>
    <t>Un informe de Participación Ciudadana realizado (Si=100%; no =0)</t>
  </si>
  <si>
    <t xml:space="preserve">Descripción de actividades e instancias de participación </t>
  </si>
  <si>
    <t>Consolidación del Equipo de Gestores de Participación Ciudadana 2020 mediante  1 Memorando/Correo con nombres de gestores o gestor designado por área</t>
  </si>
  <si>
    <t>Mantener y fortalecer los espacios de Participación Ciudadana de la entidad incluyendo los espacios  apoyados por  TICs</t>
  </si>
  <si>
    <t>(# de instancias de participación con evidencias de asistencia / # de instancias de participación formales inidentificadas )* 100%</t>
  </si>
  <si>
    <t>Una (1) Presentación en comité de dirección con el informe de resultados y avances de la ejecución del plan de Participación Ciudadana</t>
  </si>
  <si>
    <t>Audiencia de rendición de cuentas FUGA realizada  (Si=100%; no =0)</t>
  </si>
  <si>
    <t>NA</t>
  </si>
  <si>
    <t xml:space="preserve">Actividad no programada en el cuatrimestre  </t>
  </si>
  <si>
    <t xml:space="preserve">La actividad no está programada para este periodo  </t>
  </si>
  <si>
    <t>Se llevó a cabo solicitud de designación de gestores de participación ciudadana mediante radicados del 18 de febrero en ORFEO  y las áreas respondieron a los mismos a través de ORFEO, correo electrónico, chat institucional  y reunión de grupo primario</t>
  </si>
  <si>
    <t>Se validan las evidencias presentadas por la 1ra línea de defensa y se observan las respuestas  de las áreas en cuanto a la designación de los Gestores de Participación Ciudadana 2020</t>
  </si>
  <si>
    <t xml:space="preserve">  Documentos enumerados con 7.2.                     
   Servidor: \\192.168.0.34\plan operativo integral\OFICINA ASESORA DE PLANEACIÓN\PAAC\PAAC 2020\Evidencias\Componente 7 - Participación Ciudadana           </t>
  </si>
  <si>
    <t xml:space="preserve">Se validan las evidencias presentadas por el área y se observa el cumplimiento de la inducción al equipo de Gestores de Participación Ciudadana asignado para el 2020 </t>
  </si>
  <si>
    <t xml:space="preserve">Se realizó inducción sobre participación ciudadana  al Equipo Gestor de Participación Ciudadana en la reunión mensual realizada 3 de abril de 2020 de manera virtual por la situación de emergencia del COVID-19.
Se presenta la citación a la reunión, la presentación power point y el correo de envío posterior a la reunión con los documentos de apoyo mencionados en la inducción.  </t>
  </si>
  <si>
    <t xml:space="preserve">La actividad no está programada para este periodo. 
Se recomienda priorizar su gestión en el mes de mayo para evitar incumplimientos    </t>
  </si>
  <si>
    <t xml:space="preserve">Se realizó el seguimeinto a este plan en el marco del seguimiento al Plan Anticorrupción y de Atención al Ciudadano 1er cuatrimestre , identificando 3 actividades al corte  </t>
  </si>
  <si>
    <t>Documento: Seguimiento 1er cuatrimestre PAAC 2020
Servidor: \\192.168.0.34\plan operativo integral\OFICINA ASESORA DE PLANEACIÓN\PAAC\PAAC 2020</t>
  </si>
  <si>
    <t xml:space="preserve">Se verifica el registro del monitoreo en esta herramienta  </t>
  </si>
  <si>
    <t xml:space="preserve">* Solicitud designación de gestores de participación ciudadana radicados ORFEO: 20201200007163, 20201200007173, 20201200007183, 20201200007193, 20201200007203. 
*Respuestas de las áreas:  
   - Sub Centro: ORFEO 20204000008193
- Sub. Corporativa: ORFEO 20202000007863   
   -  Demás áreas por correo electrónico:
                Documentos enumerados con 7.1.                     
                Servidor: \\192.168.0.34\plan operativo integral\OFICINA ASESORA DE PLANEACIÓN\PAAC\PAAC 2020\Evidencias\Componente 7 - Participación Ciudadana           </t>
  </si>
  <si>
    <t>Primera Línea de defensa</t>
  </si>
  <si>
    <t>Acta Comité de Dirección: Radicado  20201200023703</t>
  </si>
  <si>
    <t xml:space="preserve">Se llevó a cabo una Presentación en comité de dirección el día 27 de julio donde se dio un informe de resultados y avances de la ejecución del plan de Participación Ciudadana. Ver Anexo 6 ppt Participación. </t>
  </si>
  <si>
    <t>Se verifica la evidencia presentada y se da por cumplida la actividad</t>
  </si>
  <si>
    <t>Se revisan las evidencias presentadas por la primera línea y se da por cumplida la actividad</t>
  </si>
  <si>
    <t xml:space="preserve">En el mes de mayo se llevó a cabo la citación a la reunión de gestores y se realizó dicha reunión el día 28 de mayo para  establecer el plan de trabajo de participación ciudadana incluyendo la definición de mecanismos o canales de participación. Con el fin de facilitar este ejercicio se generó un formulario que cada gestor respondió y se generó la propuesta de trabajo en alineación con la Estratégica de diálogos ciudadanos que fue aprobada el 28 de mayo. Así mismo, se verificó si era necesario hacer cambios sobre el componente 7 de Participación Ciudadana del PAAC. Al revisarlo no fue necesario. Se generó correo con el documento aprobado. </t>
  </si>
  <si>
    <t xml:space="preserve">  Documentos enumerados con 7.1.3.0 a 7.1.3.6                    
   Servidor: \\192.168.0.34\plan operativo integral\OFICINA ASESORA DE PLANEACIÓN\PAAC\PAAC 2020\Evidencias\Componente 7 - Participación Ciudadana           </t>
  </si>
  <si>
    <t xml:space="preserve">Se verifica el registro del monitoreo de primera y segunda línea de defensa en esta herramienta  </t>
  </si>
  <si>
    <t>Se verifica el reporte entregado con las evidencias del servidor y se valida el avance en la  ejecución de la actividad en tres líneas de la estrategia. Dado que todavía está en periodo de ejecución, se recomienda  continuar avanzando con las actividades asociadas al espacio de rendición de cuentas que está previsto para el siguiente cuatrimestre y continuar recopilando las evidencias de los espacios de participación desarrollados, particularmente en el componente de Instancias de Participación Formales y reuniones zonales.</t>
  </si>
  <si>
    <t>Archivo de Seguimiento " 7.2.2Instancias de Participacion_SeguimientoOct" en : \\192.168.0.34\plan operativo integral\OFICINA ASESORA DE PLANEACIÓN\PAAC\PAAC 2020\Evidencias\Componente 7 - Participación Ciudadana</t>
  </si>
  <si>
    <t xml:space="preserve">Durante el periodo reportado, la FUGA ha participado en 24 de los 29 instancias de participación identificadas. Para efectos del seguimiento se creó un cuadro de control en el que se lleva a cabo el monitoreo de participaciones y se incluye enlace a evidencias.    Las instancias faltantes, aún no han realizado sesión o no han enviado documentación de evidencia o publicado, ya que son otras entidades quien ejercen la secretaría Técnicas.  De las instancias donde está participando la FUGA,  se  cuenta con al menos una evidencia. 
Para efectos de mantener diferenciado el reporte de reuniones zonales de instancias de participación formal, se dividieron por categorías. Las primeras 10 instancias formales hacen parte del Sistema de Participación de Cultura; las siguientes son instancias de participación local ya sea en cultura  o en  gobierno local con participación ciudadana.  De esta forma las primeras 10 se reportan como instancias de participación formal y las siguientes 19 como instancias locales. </t>
  </si>
  <si>
    <t xml:space="preserve">Se realizó el seguimiento a este plan en el marco del seguimiento al Plan Anticorrupción y de Atención al Ciudadano 2ndo cuatrimestre , identificando 3 actividades al corte. Las cuales están cumplidas y el avance en una de las actividades abiertas. </t>
  </si>
  <si>
    <t xml:space="preserve">Diálogos TICs  en : \\192.168.0.34\plan operativo integral\OFICINA ASESORA DE PLANEACIÓN\PAAC\PAAC 2020\Evidencias\Componente 7 - Participación Ciudadana\7.2.1Estrategia de Diálogos Ciudadanos\Espacio de Diálogo TIC
Reuniones Zonales en :\\192.168.0.34\plan operativo integral\OFICINA ASESORA DE PLANEACIÓN\PAAC\PAAC 2020\Evidencias\Componente 7 - Participación Ciudadana\7.2.1Estrategia de Diálogos Ciudadanos\Reuniones Zonales_Instancias Formales 
Instancias de Participación:  \\192.168.0.34\plan operativo integral\OFICINA ASESORA DE PLANEACIÓN\PAAC\PAAC 2020\Evidencias\Componente 7 - Participación Ciudadana\7.2.1Estrategia de Diálogos Ciudadanos\Instancias Formales de Participacion 
Las actas de instancias formales del Sistema de Participación se pueden ver también en el Cuadro de Seguimiento de Instancias " 7.2.2Instancias de Participacion_SeguimientoOct" en : \\192.168.0.34\plan operativo integral\OFICINA ASESORA DE PLANEACIÓN\PAAC\PAAC 2020\Evidencias\Componente 7 - Participación Ciudadana
</t>
  </si>
  <si>
    <t xml:space="preserve">A partir de la información presentada en el Comité Directivo y la depuración del Cuadro de Seguimiento de Instancias de Participación Formal FUGA 2020; se está elaborando la pieza para publicación. </t>
  </si>
  <si>
    <t xml:space="preserve">No se presenta evidencia. Aún hay tiempo para la ejución de esta actividad. Se recomienda avanzar en su gestión y evitar incumplimientos. </t>
  </si>
  <si>
    <t xml:space="preserve">Hasta el mes de octubre, se tenía previsto avanzar en 3 de los 4 espacios planteados en la Estrategia de Diálogos:  Estas son Diálogos TICs, Reuniones zonales e Instancias de participación formal.  
En el componente de diálogos TICs se realizaron 4 socializaciones de convocatorias y estímulos. 3 de ellos se llevaron a cabo en mayo y uno el 12 de agosto con el fin de socializar la segunda fase del portafolio de estímulos de la entidad mediante un Facebook live donde la ciudadanía podía hacer preguntas y se le daba respuesta. 
En la línea de las instancias de participación formal se creó un cuadro de control de participación que cuenta con 29 instancias y se ha ido reportando en la medida que representantes de la FUGA asisten a los espacios, por lo tanto se cuenta con avance en esta línea. De las 29 instancias reportadas como instancias formales del Sistemas son 10. 
Así mismo se presenta avance en las reuniones zonales que están asociadas a las 19 instancias restantes del cuadro de control. Las evidencias se presentan en el servidor. </t>
  </si>
  <si>
    <t xml:space="preserve">No se presenta evidencia. Es importante priorizar la gestión de estas actividades para dar cumplimiento a lo programdo. </t>
  </si>
  <si>
    <t>Ya se está revisando la estructura del informe para la rendición de cuentas . En octubre se prevé  avanzar en los detalles para la definición del formato de la rendición de cuentas institucional.</t>
  </si>
  <si>
    <t>Se verifica el avance en la actividad mediante las evidencias presentadas en el servidor. Sin embargo, al revisar el cuadro de control, se identifica que algunos espacios indicados como gestionados con evidencia no la presentan. El resultado en segunda línea de espacios con soportes son de 18/29.  Dado que la actividad aún está abierta, se cuenta con tiempo para complementar las evidencias en el tercer cuatrimestre. Se recomienda continuar organizando las evidencias para que sea cada vez más fácil su verificación  y publicar de forma clara el avance de gestión en  https://fuga.gov.co/mecanismos-de-participacion-2020</t>
  </si>
  <si>
    <t>OPORTUNIDADES DE MEJORA</t>
  </si>
  <si>
    <t>Se cumple de manera satisfactoria la actividad propuesta en las condiciones de formulación establecidas.</t>
  </si>
  <si>
    <t xml:space="preserve">La actividad debe iniciar con verbo e infinitivo. </t>
  </si>
  <si>
    <t>Actividad pendiente de ejecución. Se está dentro del término previsto para adelantarla</t>
  </si>
  <si>
    <t>Actividad en ejecución.</t>
  </si>
  <si>
    <t>Se verifica que el día 28 de mayo de 2020 se llevó a cabo la reunión de gestores para definir plan de trabajo</t>
  </si>
  <si>
    <t>Actividad prevista para ejecutarse entre los meses noviembre y diciembre</t>
  </si>
  <si>
    <t>Actividad prevista para ejecutarse entre los meses de noviembre y diciembre</t>
  </si>
  <si>
    <t>Se verifican las evidencias aportadas por la primera línea de defensa para el cumplimiento de esta actividad. Se han realizado 2 seguimientos cuatrimestrales durante el año tal y como se programó en la actividad</t>
  </si>
  <si>
    <t xml:space="preserve">Tal y como lo advierte la segunda línea de defensa, no se encuentran de manera completa las evidencias de las 25 instancias de participación  referenciadas en el seguimiento cuantitativo. 
</t>
  </si>
  <si>
    <t>La formulación de la actividad presenta como  fin principal consolidar evidencias de la participación en las actividades, no la participación en estos espacios.
La redacción debe iniciar con un verbo en infinitivo</t>
  </si>
  <si>
    <t xml:space="preserve">Se verificaron los documentos de designación de gestores de participación ciudadana para la vigencia 2020 </t>
  </si>
  <si>
    <t>Se evidencian los soportes de la sesión virtual de inducción para el equipo de gestores de participación ciudadana desarrollada el 2 de abril de 2020.</t>
  </si>
  <si>
    <t>SEGUIMIENTO TERCERA LÍNEA DE DEFENSA</t>
  </si>
  <si>
    <t>ANÁLISIS DE EVIDENCIAS</t>
  </si>
  <si>
    <t>Se validan las evidencias de actividades desarrolladas en los espacios de participación las cuales dan cuenta del cumplimiento de la actividad propuesta</t>
  </si>
  <si>
    <t>Se recomienda hacer medición del indicador  de forma coherente con el seguimiento cualitativo para validar objetivamente su cumplimiento
La manera en que se describe la actividad no permite una medición adecuada de su ejecución de acuerdo con los parámetros definidos en el numeral 6.4.1.2 Formulación de actividades del Plan de Acción de los Planes Institucionales y estratégicos</t>
  </si>
  <si>
    <t>Se valida que en el acta de comité de dirección  del 27 de julio se incluye el punto 8. Avances 2020 en materia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</si>
</sst>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Arial"/>
      <family val="2"/>
    </font>
    <font>
      <b/>
      <sz val="10"/>
      <color indexed="8"/>
      <name val="Arial"/>
      <family val="2"/>
    </font>
    <font>
      <b/>
      <sz val="10"/>
      <color indexed="12"/>
      <name val="Arial"/>
      <family val="2"/>
    </font>
    <font>
      <b/>
      <sz val="10"/>
      <color indexed="10"/>
      <name val="Arial"/>
      <family val="2"/>
    </font>
    <font>
      <sz val="11"/>
      <color theme="1"/>
      <name val="Calibri"/>
      <family val="2"/>
      <scheme val="minor"/>
    </font>
    <font>
      <sz val="10"/>
      <color theme="1"/>
      <name val="Arial"/>
      <family val="2"/>
    </font>
    <font>
      <b/>
      <sz val="10"/>
      <color theme="1"/>
      <name val="Arial"/>
      <family val="2"/>
    </font>
    <font>
      <sz val="10"/>
      <color theme="1"/>
      <name val="Calibri"/>
      <family val="2"/>
      <scheme val="minor"/>
    </font>
    <font>
      <b/>
      <sz val="11"/>
      <name val="Arial"/>
      <family val="2"/>
    </font>
    <font>
      <sz val="9"/>
      <name val="Arial"/>
      <family val="2"/>
    </font>
    <font>
      <u/>
      <sz val="11"/>
      <color theme="10"/>
      <name val="Calibri"/>
      <family val="2"/>
      <scheme val="minor"/>
    </font>
    <font>
      <b/>
      <sz val="11"/>
      <color theme="1"/>
      <name val="Calibri"/>
      <family val="2"/>
      <scheme val="minor"/>
    </font>
    <font>
      <sz val="10"/>
      <name val="Calibri"/>
      <family val="2"/>
      <scheme val="minor"/>
    </font>
    <font>
      <sz val="10"/>
      <color rgb="FFFF0000"/>
      <name val="Calibri"/>
      <family val="2"/>
      <scheme val="minor"/>
    </font>
    <font>
      <b/>
      <sz val="10"/>
      <color theme="1"/>
      <name val="Calibri"/>
      <family val="2"/>
      <scheme val="minor"/>
    </font>
    <font>
      <b/>
      <sz val="10"/>
      <name val="Calibri"/>
      <family val="2"/>
      <scheme val="minor"/>
    </font>
    <font>
      <u/>
      <sz val="9.35"/>
      <color theme="10"/>
      <name val="Calibri"/>
      <family val="2"/>
    </font>
    <font>
      <sz val="10"/>
      <color rgb="FF000000"/>
      <name val="Arial"/>
      <family val="2"/>
    </font>
    <font>
      <b/>
      <sz val="11"/>
      <color theme="1"/>
      <name val="Arial"/>
      <family val="2"/>
    </font>
    <font>
      <sz val="9"/>
      <color theme="1"/>
      <name val="Arial"/>
      <family val="2"/>
    </font>
    <font>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00B050"/>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hair">
        <color indexed="64"/>
      </right>
      <top style="hair">
        <color indexed="64"/>
      </top>
      <bottom style="dotted">
        <color indexed="64"/>
      </bottom>
      <diagonal/>
    </border>
    <border>
      <left style="dotted">
        <color indexed="64"/>
      </left>
      <right style="hair">
        <color indexed="64"/>
      </right>
      <top style="hair">
        <color indexed="64"/>
      </top>
      <bottom style="hair">
        <color indexed="64"/>
      </bottom>
      <diagonal/>
    </border>
  </borders>
  <cellStyleXfs count="7">
    <xf numFmtId="0" fontId="0" fillId="0" borderId="0"/>
    <xf numFmtId="0" fontId="1" fillId="0" borderId="0"/>
    <xf numFmtId="0" fontId="5" fillId="0" borderId="0"/>
    <xf numFmtId="9" fontId="5" fillId="0" borderId="0" applyFont="0" applyFill="0" applyBorder="0" applyAlignment="0" applyProtection="0"/>
    <xf numFmtId="0" fontId="11" fillId="0" borderId="0" applyNumberFormat="0" applyFill="0" applyBorder="0" applyAlignment="0" applyProtection="0"/>
    <xf numFmtId="164" fontId="5" fillId="0" borderId="0" applyFont="0" applyFill="0" applyBorder="0" applyAlignment="0" applyProtection="0"/>
    <xf numFmtId="0" fontId="17" fillId="0" borderId="0" applyNumberFormat="0" applyFill="0" applyBorder="0" applyAlignment="0" applyProtection="0">
      <alignment vertical="top"/>
      <protection locked="0"/>
    </xf>
  </cellStyleXfs>
  <cellXfs count="88">
    <xf numFmtId="0" fontId="0" fillId="0" borderId="0" xfId="0"/>
    <xf numFmtId="0" fontId="6" fillId="2" borderId="0" xfId="0" applyFont="1" applyFill="1" applyBorder="1" applyProtection="1"/>
    <xf numFmtId="10" fontId="10" fillId="5" borderId="7" xfId="3" applyNumberFormat="1" applyFont="1" applyFill="1" applyBorder="1" applyAlignment="1" applyProtection="1">
      <alignment horizontal="center" vertical="center" wrapText="1"/>
    </xf>
    <xf numFmtId="0" fontId="6" fillId="2" borderId="0" xfId="0" applyFont="1" applyFill="1" applyProtection="1"/>
    <xf numFmtId="0" fontId="6" fillId="2" borderId="0" xfId="0" applyFont="1" applyFill="1" applyAlignment="1" applyProtection="1">
      <alignment horizontal="left" vertical="center"/>
    </xf>
    <xf numFmtId="0" fontId="10" fillId="4" borderId="7" xfId="0" applyNumberFormat="1" applyFont="1" applyFill="1" applyBorder="1" applyAlignment="1" applyProtection="1">
      <alignment horizontal="center" vertical="center" wrapText="1"/>
    </xf>
    <xf numFmtId="0" fontId="6" fillId="2" borderId="0" xfId="0" applyFont="1" applyFill="1" applyBorder="1" applyAlignment="1" applyProtection="1">
      <alignment horizontal="left" vertical="center"/>
    </xf>
    <xf numFmtId="0" fontId="10" fillId="5" borderId="7" xfId="0" applyNumberFormat="1" applyFont="1" applyFill="1" applyBorder="1" applyAlignment="1" applyProtection="1">
      <alignment horizontal="center" vertical="center" wrapText="1"/>
    </xf>
    <xf numFmtId="14" fontId="10" fillId="5" borderId="7" xfId="0" applyNumberFormat="1" applyFont="1" applyFill="1" applyBorder="1" applyAlignment="1" applyProtection="1">
      <alignment horizontal="center" vertical="center" wrapText="1"/>
    </xf>
    <xf numFmtId="0" fontId="8" fillId="6" borderId="8" xfId="0" applyFont="1" applyFill="1" applyBorder="1" applyAlignment="1" applyProtection="1">
      <alignment vertical="center"/>
    </xf>
    <xf numFmtId="0" fontId="8" fillId="6" borderId="8" xfId="0"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0" fillId="0" borderId="0" xfId="0" applyFont="1" applyProtection="1"/>
    <xf numFmtId="0" fontId="13" fillId="0" borderId="8" xfId="0" applyFont="1" applyBorder="1" applyAlignment="1" applyProtection="1">
      <alignment horizontal="center" vertical="center"/>
    </xf>
    <xf numFmtId="0" fontId="0" fillId="0" borderId="0" xfId="0" applyFont="1" applyAlignment="1" applyProtection="1">
      <alignment horizontal="centerContinuous" vertical="center" wrapText="1"/>
    </xf>
    <xf numFmtId="0" fontId="0" fillId="0" borderId="0" xfId="0" applyFont="1" applyAlignment="1" applyProtection="1">
      <alignment horizontal="center"/>
    </xf>
    <xf numFmtId="14" fontId="18" fillId="0" borderId="9" xfId="0" applyNumberFormat="1" applyFont="1" applyBorder="1" applyAlignment="1">
      <alignment horizontal="center" vertical="center" wrapText="1" readingOrder="1"/>
    </xf>
    <xf numFmtId="0" fontId="6" fillId="2" borderId="9" xfId="0" applyFont="1" applyFill="1" applyBorder="1" applyAlignment="1" applyProtection="1">
      <alignment horizontal="center" vertical="center" wrapText="1"/>
    </xf>
    <xf numFmtId="0" fontId="18" fillId="0" borderId="9" xfId="0" applyFont="1" applyBorder="1" applyAlignment="1">
      <alignment horizontal="center" vertical="center" wrapText="1" readingOrder="1"/>
    </xf>
    <xf numFmtId="14" fontId="6" fillId="2" borderId="9" xfId="0" applyNumberFormat="1" applyFont="1" applyFill="1" applyBorder="1" applyAlignment="1" applyProtection="1">
      <alignment horizontal="center" vertical="center" wrapText="1"/>
    </xf>
    <xf numFmtId="0" fontId="18" fillId="0" borderId="9" xfId="0" applyFont="1" applyBorder="1" applyAlignment="1">
      <alignment horizontal="left" vertical="center" wrapText="1" readingOrder="1"/>
    </xf>
    <xf numFmtId="0" fontId="18" fillId="0" borderId="9" xfId="0" applyFont="1" applyBorder="1" applyAlignment="1">
      <alignment horizontal="justify" vertical="center" wrapText="1" readingOrder="1"/>
    </xf>
    <xf numFmtId="0" fontId="6" fillId="0" borderId="9" xfId="0" applyFont="1" applyBorder="1" applyAlignment="1" applyProtection="1">
      <alignment horizontal="center" vertical="center" wrapText="1"/>
    </xf>
    <xf numFmtId="0" fontId="18" fillId="0" borderId="9" xfId="0" applyFont="1" applyBorder="1" applyAlignment="1">
      <alignment horizontal="justify" vertical="center" wrapText="1" readingOrder="1"/>
    </xf>
    <xf numFmtId="0" fontId="6" fillId="0" borderId="9" xfId="0" applyFont="1" applyFill="1" applyBorder="1" applyAlignment="1" applyProtection="1">
      <alignment horizontal="center" vertical="center" wrapText="1"/>
    </xf>
    <xf numFmtId="0" fontId="18" fillId="0" borderId="9" xfId="0" applyFont="1" applyBorder="1" applyAlignment="1">
      <alignment vertical="center" wrapText="1" readingOrder="1"/>
    </xf>
    <xf numFmtId="0" fontId="15" fillId="6" borderId="9" xfId="0" applyFont="1" applyFill="1" applyBorder="1" applyAlignment="1" applyProtection="1">
      <alignment horizontal="center" vertical="center" wrapText="1"/>
    </xf>
    <xf numFmtId="0" fontId="10" fillId="4" borderId="9" xfId="0" applyNumberFormat="1" applyFont="1" applyFill="1" applyBorder="1" applyAlignment="1" applyProtection="1">
      <alignment horizontal="center" vertical="center" wrapText="1"/>
    </xf>
    <xf numFmtId="10" fontId="10" fillId="4" borderId="9" xfId="3" applyNumberFormat="1" applyFont="1" applyFill="1" applyBorder="1" applyAlignment="1" applyProtection="1">
      <alignment horizontal="center" vertical="center" wrapText="1"/>
    </xf>
    <xf numFmtId="0" fontId="10" fillId="5" borderId="9" xfId="0" applyNumberFormat="1" applyFont="1" applyFill="1" applyBorder="1" applyAlignment="1" applyProtection="1">
      <alignment horizontal="center" vertical="center" wrapText="1"/>
    </xf>
    <xf numFmtId="10" fontId="10" fillId="5" borderId="9" xfId="3" applyNumberFormat="1" applyFont="1" applyFill="1" applyBorder="1" applyAlignment="1" applyProtection="1">
      <alignment horizontal="center" vertical="center" wrapText="1"/>
    </xf>
    <xf numFmtId="0" fontId="16" fillId="6" borderId="7" xfId="0" applyFont="1" applyFill="1" applyBorder="1" applyAlignment="1" applyProtection="1">
      <alignment horizontal="center" vertical="center" wrapText="1"/>
    </xf>
    <xf numFmtId="14" fontId="18" fillId="0" borderId="7" xfId="0" applyNumberFormat="1" applyFont="1" applyBorder="1" applyAlignment="1">
      <alignment horizontal="center" vertical="center" wrapText="1" readingOrder="1"/>
    </xf>
    <xf numFmtId="14" fontId="9" fillId="4" borderId="9" xfId="0" applyNumberFormat="1" applyFont="1" applyFill="1" applyBorder="1" applyAlignment="1" applyProtection="1">
      <alignment horizontal="center" vertical="center" wrapText="1"/>
    </xf>
    <xf numFmtId="14" fontId="9" fillId="5" borderId="9" xfId="0" applyNumberFormat="1" applyFont="1" applyFill="1" applyBorder="1" applyAlignment="1" applyProtection="1">
      <alignment horizontal="center" vertical="center" wrapText="1"/>
    </xf>
    <xf numFmtId="164" fontId="10" fillId="5" borderId="9" xfId="5" applyFont="1" applyFill="1" applyBorder="1" applyAlignment="1" applyProtection="1">
      <alignment horizontal="center" vertical="center" wrapText="1"/>
    </xf>
    <xf numFmtId="14" fontId="10" fillId="5" borderId="9" xfId="0" applyNumberFormat="1" applyFont="1" applyFill="1" applyBorder="1" applyAlignment="1" applyProtection="1">
      <alignment horizontal="center" vertical="center" wrapText="1"/>
    </xf>
    <xf numFmtId="14" fontId="17" fillId="5" borderId="9" xfId="6" applyNumberFormat="1" applyFill="1" applyBorder="1" applyAlignment="1" applyProtection="1">
      <alignment horizontal="center" vertical="center" wrapText="1"/>
    </xf>
    <xf numFmtId="0" fontId="18" fillId="0" borderId="9" xfId="0" applyFont="1" applyBorder="1" applyAlignment="1">
      <alignment horizontal="justify" vertical="center" wrapText="1" readingOrder="1"/>
    </xf>
    <xf numFmtId="0" fontId="1" fillId="2" borderId="18" xfId="0" applyFont="1" applyFill="1" applyBorder="1" applyAlignment="1" applyProtection="1">
      <alignment horizontal="left" vertical="center" wrapText="1"/>
    </xf>
    <xf numFmtId="1" fontId="1" fillId="0" borderId="17" xfId="0" applyNumberFormat="1" applyFont="1" applyFill="1" applyBorder="1" applyAlignment="1" applyProtection="1">
      <alignment horizontal="left" vertical="center"/>
    </xf>
    <xf numFmtId="14" fontId="1" fillId="0" borderId="18" xfId="0" applyNumberFormat="1" applyFont="1" applyFill="1" applyBorder="1" applyAlignment="1" applyProtection="1">
      <alignment vertical="center"/>
    </xf>
    <xf numFmtId="0" fontId="10" fillId="4" borderId="9" xfId="0" applyNumberFormat="1" applyFont="1" applyFill="1" applyBorder="1" applyAlignment="1" applyProtection="1">
      <alignment horizontal="left" vertical="top" wrapText="1"/>
    </xf>
    <xf numFmtId="14" fontId="9" fillId="5" borderId="5" xfId="0" applyNumberFormat="1" applyFont="1" applyFill="1" applyBorder="1" applyAlignment="1" applyProtection="1">
      <alignment horizontal="center" vertical="center" wrapText="1"/>
    </xf>
    <xf numFmtId="14" fontId="11" fillId="5" borderId="9" xfId="4" applyNumberFormat="1" applyFill="1" applyBorder="1" applyAlignment="1" applyProtection="1">
      <alignment horizontal="center"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7" borderId="0" xfId="0" applyFont="1" applyFill="1" applyBorder="1" applyAlignment="1">
      <alignment horizontal="center" vertical="center"/>
    </xf>
    <xf numFmtId="0" fontId="7" fillId="3" borderId="1" xfId="0" applyFont="1" applyFill="1" applyBorder="1" applyAlignment="1">
      <alignment horizontal="center" vertical="center" wrapText="1"/>
    </xf>
    <xf numFmtId="0" fontId="21" fillId="0" borderId="1" xfId="0" applyFont="1" applyFill="1" applyBorder="1" applyAlignment="1" applyProtection="1">
      <alignment vertical="center" wrapText="1"/>
    </xf>
    <xf numFmtId="0" fontId="21" fillId="0" borderId="1" xfId="0" applyFont="1" applyBorder="1" applyAlignment="1" applyProtection="1">
      <alignment vertical="center" wrapText="1"/>
    </xf>
    <xf numFmtId="0" fontId="21" fillId="0" borderId="1" xfId="0" applyFont="1" applyBorder="1" applyProtection="1"/>
    <xf numFmtId="0" fontId="20" fillId="0" borderId="1" xfId="0" applyFont="1" applyFill="1" applyBorder="1" applyAlignment="1" applyProtection="1">
      <alignment vertical="center" wrapText="1"/>
    </xf>
    <xf numFmtId="0" fontId="7" fillId="3" borderId="1" xfId="0" applyFont="1" applyFill="1" applyBorder="1" applyAlignment="1">
      <alignment horizontal="center" vertical="center" wrapText="1"/>
    </xf>
    <xf numFmtId="0" fontId="7" fillId="3" borderId="9" xfId="0" applyFont="1" applyFill="1" applyBorder="1" applyAlignment="1" applyProtection="1">
      <alignment horizontal="left" vertical="center"/>
    </xf>
    <xf numFmtId="0" fontId="6" fillId="0" borderId="7" xfId="0" applyFont="1" applyBorder="1" applyAlignment="1" applyProtection="1">
      <alignment horizontal="justify" vertical="center" wrapText="1"/>
    </xf>
    <xf numFmtId="0" fontId="6" fillId="0" borderId="3" xfId="0" applyFont="1" applyBorder="1" applyAlignment="1" applyProtection="1">
      <alignment horizontal="justify" vertical="center" wrapText="1"/>
    </xf>
    <xf numFmtId="0" fontId="6" fillId="0" borderId="4" xfId="0" applyFont="1" applyBorder="1" applyAlignment="1" applyProtection="1">
      <alignment horizontal="justify" vertical="center" wrapText="1"/>
    </xf>
    <xf numFmtId="0" fontId="0" fillId="0" borderId="8" xfId="0" applyFont="1" applyBorder="1" applyAlignment="1" applyProtection="1">
      <alignment horizontal="center"/>
    </xf>
    <xf numFmtId="0" fontId="8" fillId="0" borderId="8" xfId="0" applyFont="1" applyBorder="1" applyAlignment="1" applyProtection="1">
      <alignment horizontal="left" vertical="center"/>
    </xf>
    <xf numFmtId="0" fontId="14" fillId="0" borderId="8" xfId="0" applyFont="1" applyBorder="1" applyAlignment="1" applyProtection="1">
      <alignment horizontal="left" vertical="center"/>
    </xf>
    <xf numFmtId="0" fontId="7" fillId="2" borderId="0" xfId="0" applyFont="1" applyFill="1" applyBorder="1" applyAlignment="1" applyProtection="1">
      <alignment horizontal="center" vertical="center" wrapText="1"/>
    </xf>
    <xf numFmtId="0" fontId="7" fillId="3" borderId="10" xfId="0" applyFont="1" applyFill="1" applyBorder="1" applyAlignment="1" applyProtection="1">
      <alignment horizontal="left" vertical="center"/>
    </xf>
    <xf numFmtId="0" fontId="7" fillId="3" borderId="11" xfId="0" applyFont="1" applyFill="1" applyBorder="1" applyAlignment="1" applyProtection="1">
      <alignment horizontal="left" vertical="center"/>
    </xf>
    <xf numFmtId="0" fontId="7" fillId="3" borderId="12" xfId="0" applyFont="1" applyFill="1" applyBorder="1" applyAlignment="1" applyProtection="1">
      <alignment horizontal="left" vertical="center"/>
    </xf>
    <xf numFmtId="0" fontId="7" fillId="3" borderId="13" xfId="0" applyFont="1" applyFill="1" applyBorder="1" applyAlignment="1" applyProtection="1">
      <alignment horizontal="left" vertical="center"/>
    </xf>
    <xf numFmtId="0" fontId="7" fillId="3" borderId="5" xfId="0" applyFont="1" applyFill="1" applyBorder="1" applyAlignment="1" applyProtection="1">
      <alignment horizontal="left" vertical="center"/>
    </xf>
    <xf numFmtId="0" fontId="7" fillId="3" borderId="6" xfId="0" applyFont="1" applyFill="1" applyBorder="1" applyAlignment="1" applyProtection="1">
      <alignment horizontal="left" vertical="center"/>
    </xf>
    <xf numFmtId="0" fontId="6" fillId="0" borderId="7" xfId="0" applyFont="1" applyBorder="1" applyAlignment="1" applyProtection="1">
      <alignment horizontal="left" vertical="center"/>
    </xf>
    <xf numFmtId="0" fontId="6" fillId="0" borderId="3"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7"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14" fontId="9" fillId="4" borderId="9" xfId="0" applyNumberFormat="1" applyFont="1" applyFill="1" applyBorder="1" applyAlignment="1" applyProtection="1">
      <alignment horizontal="center" vertical="center" wrapText="1"/>
    </xf>
    <xf numFmtId="14" fontId="9" fillId="5" borderId="9" xfId="0" applyNumberFormat="1" applyFont="1" applyFill="1" applyBorder="1" applyAlignment="1" applyProtection="1">
      <alignment horizontal="center" vertical="center" wrapText="1"/>
    </xf>
    <xf numFmtId="0" fontId="8" fillId="0" borderId="2" xfId="0" applyFont="1" applyBorder="1" applyAlignment="1" applyProtection="1">
      <alignment horizontal="center"/>
    </xf>
    <xf numFmtId="0" fontId="8" fillId="0" borderId="0" xfId="0" applyFont="1" applyBorder="1" applyAlignment="1" applyProtection="1">
      <alignment horizontal="center"/>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18" fillId="0" borderId="9" xfId="0" applyFont="1" applyBorder="1" applyAlignment="1">
      <alignment horizontal="left" vertical="center" wrapText="1" readingOrder="1"/>
    </xf>
    <xf numFmtId="0" fontId="12" fillId="3" borderId="9"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5" fillId="6" borderId="9"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cellXfs>
  <cellStyles count="7">
    <cellStyle name="Hipervínculo" xfId="4" builtinId="8"/>
    <cellStyle name="Hipervínculo 2" xfId="6" xr:uid="{00000000-0005-0000-0000-000001000000}"/>
    <cellStyle name="Millares" xfId="5" builtinId="3"/>
    <cellStyle name="Normal" xfId="0" builtinId="0"/>
    <cellStyle name="Normal 2" xfId="1" xr:uid="{00000000-0005-0000-0000-000004000000}"/>
    <cellStyle name="Normal 3" xfId="2" xr:uid="{00000000-0005-0000-0000-000005000000}"/>
    <cellStyle name="Porcentaje" xfId="3" builtinId="5"/>
  </cellStyles>
  <dxfs count="21">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31298</xdr:colOff>
      <xdr:row>0</xdr:row>
      <xdr:rowOff>101409</xdr:rowOff>
    </xdr:from>
    <xdr:to>
      <xdr:col>0</xdr:col>
      <xdr:colOff>721981</xdr:colOff>
      <xdr:row>2</xdr:row>
      <xdr:rowOff>201084</xdr:rowOff>
    </xdr:to>
    <xdr:pic>
      <xdr:nvPicPr>
        <xdr:cNvPr id="2" name="1 Imagen" descr="Logo FUGA ALCALDIA-0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31298" y="101409"/>
          <a:ext cx="691243" cy="62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gie%20Lorena/Desktop/marzo%2016%20al%2020/plandeparticipacionciudadana2020v1_-_enero_31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34\plan%20operativo%20integral\Users\Anggie%20Lorena\Desktop\marzo%2016%20al%2020\plandeparticipacionciudadana2020v1_-_enero_31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PPC2020"/>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6"/>
  <sheetViews>
    <sheetView showGridLines="0" tabSelected="1" view="pageBreakPreview" zoomScale="70" zoomScaleNormal="70" zoomScaleSheetLayoutView="70" workbookViewId="0">
      <selection activeCell="Z15" sqref="Z15"/>
    </sheetView>
  </sheetViews>
  <sheetFormatPr baseColWidth="10" defaultColWidth="11.42578125" defaultRowHeight="15" x14ac:dyDescent="0.25"/>
  <cols>
    <col min="1" max="1" width="15.5703125" style="12" customWidth="1"/>
    <col min="2" max="2" width="6.28515625" style="12" customWidth="1"/>
    <col min="3" max="6" width="34.140625" style="12" customWidth="1"/>
    <col min="7" max="7" width="13.28515625" style="15" customWidth="1"/>
    <col min="8" max="8" width="10.85546875" style="15" customWidth="1"/>
    <col min="9" max="11" width="9.140625" style="12" customWidth="1"/>
    <col min="12" max="12" width="25.5703125" style="12" customWidth="1"/>
    <col min="13" max="13" width="44.5703125" style="12" customWidth="1"/>
    <col min="14" max="14" width="23.85546875" style="12" customWidth="1"/>
    <col min="15" max="15" width="18.42578125" style="12" customWidth="1"/>
    <col min="16" max="18" width="11.42578125" style="12" customWidth="1"/>
    <col min="19" max="22" width="19.7109375" style="12" customWidth="1"/>
    <col min="23" max="24" width="29.28515625" style="12" customWidth="1"/>
    <col min="25" max="16384" width="11.42578125" style="12"/>
  </cols>
  <sheetData>
    <row r="1" spans="1:24" ht="18.75" customHeight="1" x14ac:dyDescent="0.25">
      <c r="A1" s="58"/>
      <c r="B1" s="58"/>
      <c r="C1" s="9" t="s">
        <v>28</v>
      </c>
      <c r="D1" s="59" t="s">
        <v>29</v>
      </c>
      <c r="E1" s="59"/>
      <c r="F1" s="59"/>
      <c r="G1" s="10" t="s">
        <v>30</v>
      </c>
      <c r="H1" s="11" t="s">
        <v>31</v>
      </c>
    </row>
    <row r="2" spans="1:24" ht="22.5" customHeight="1" x14ac:dyDescent="0.25">
      <c r="A2" s="58"/>
      <c r="B2" s="58"/>
      <c r="C2" s="9" t="s">
        <v>32</v>
      </c>
      <c r="D2" s="59" t="s">
        <v>33</v>
      </c>
      <c r="E2" s="59"/>
      <c r="F2" s="59"/>
      <c r="G2" s="10" t="s">
        <v>2</v>
      </c>
      <c r="H2" s="13">
        <v>3</v>
      </c>
    </row>
    <row r="3" spans="1:24" ht="21" customHeight="1" x14ac:dyDescent="0.25">
      <c r="A3" s="58"/>
      <c r="B3" s="58"/>
      <c r="C3" s="9" t="s">
        <v>34</v>
      </c>
      <c r="D3" s="60"/>
      <c r="E3" s="60"/>
      <c r="F3" s="60"/>
      <c r="G3" s="10" t="s">
        <v>35</v>
      </c>
      <c r="H3" s="11" t="s">
        <v>36</v>
      </c>
    </row>
    <row r="4" spans="1:24" s="1" customFormat="1" ht="39.75" customHeight="1" x14ac:dyDescent="0.2">
      <c r="A4" s="61" t="s">
        <v>54</v>
      </c>
      <c r="B4" s="61"/>
      <c r="C4" s="61"/>
      <c r="D4" s="61"/>
      <c r="E4" s="61"/>
      <c r="F4" s="61"/>
      <c r="G4" s="61"/>
      <c r="H4" s="61"/>
      <c r="O4" s="3"/>
      <c r="V4" s="3"/>
    </row>
    <row r="5" spans="1:24" s="6" customFormat="1" ht="20.100000000000001" customHeight="1" x14ac:dyDescent="0.25">
      <c r="A5" s="62" t="s">
        <v>0</v>
      </c>
      <c r="B5" s="63"/>
      <c r="C5" s="39">
        <v>2020</v>
      </c>
      <c r="O5" s="4"/>
      <c r="V5" s="4"/>
    </row>
    <row r="6" spans="1:24" s="6" customFormat="1" ht="20.100000000000001" customHeight="1" x14ac:dyDescent="0.25">
      <c r="A6" s="62" t="s">
        <v>3</v>
      </c>
      <c r="B6" s="63"/>
      <c r="C6" s="41" t="s">
        <v>86</v>
      </c>
      <c r="O6" s="4"/>
      <c r="V6" s="4"/>
    </row>
    <row r="7" spans="1:24" s="6" customFormat="1" ht="20.100000000000001" customHeight="1" x14ac:dyDescent="0.25">
      <c r="A7" s="62" t="s">
        <v>4</v>
      </c>
      <c r="B7" s="63"/>
      <c r="C7" s="41" t="s">
        <v>87</v>
      </c>
      <c r="O7" s="4"/>
      <c r="V7" s="4"/>
    </row>
    <row r="8" spans="1:24" s="6" customFormat="1" ht="20.100000000000001" customHeight="1" x14ac:dyDescent="0.25">
      <c r="A8" s="62" t="s">
        <v>2</v>
      </c>
      <c r="B8" s="63"/>
      <c r="C8" s="40">
        <v>2</v>
      </c>
      <c r="O8" s="4"/>
      <c r="V8" s="4"/>
    </row>
    <row r="9" spans="1:24" s="6" customFormat="1" ht="30" customHeight="1" x14ac:dyDescent="0.25">
      <c r="A9" s="54" t="s">
        <v>1</v>
      </c>
      <c r="B9" s="54"/>
      <c r="C9" s="55" t="s">
        <v>37</v>
      </c>
      <c r="D9" s="56"/>
      <c r="E9" s="56"/>
      <c r="F9" s="56"/>
      <c r="G9" s="56"/>
      <c r="H9" s="57"/>
      <c r="I9" s="12"/>
      <c r="O9" s="4"/>
      <c r="V9" s="4"/>
    </row>
    <row r="10" spans="1:24" ht="36.75" customHeight="1" x14ac:dyDescent="0.25">
      <c r="A10" s="54" t="s">
        <v>38</v>
      </c>
      <c r="B10" s="54"/>
      <c r="C10" s="55" t="s">
        <v>39</v>
      </c>
      <c r="D10" s="56"/>
      <c r="E10" s="56"/>
      <c r="F10" s="56"/>
      <c r="G10" s="56"/>
      <c r="H10" s="57"/>
    </row>
    <row r="11" spans="1:24" ht="21" customHeight="1" x14ac:dyDescent="0.25">
      <c r="A11" s="64" t="s">
        <v>40</v>
      </c>
      <c r="B11" s="65"/>
      <c r="C11" s="68" t="s">
        <v>41</v>
      </c>
      <c r="D11" s="69"/>
      <c r="E11" s="69"/>
      <c r="F11" s="69"/>
      <c r="G11" s="69"/>
      <c r="H11" s="70"/>
    </row>
    <row r="12" spans="1:24" ht="30" customHeight="1" x14ac:dyDescent="0.25">
      <c r="A12" s="66"/>
      <c r="B12" s="67"/>
      <c r="C12" s="71" t="s">
        <v>42</v>
      </c>
      <c r="D12" s="72"/>
      <c r="E12" s="72"/>
      <c r="F12" s="72"/>
      <c r="G12" s="72"/>
      <c r="H12" s="73"/>
    </row>
    <row r="13" spans="1:24" ht="31.5" customHeight="1" x14ac:dyDescent="0.25">
      <c r="A13" s="76"/>
      <c r="B13" s="77"/>
      <c r="C13" s="77"/>
      <c r="D13" s="77"/>
      <c r="E13" s="77"/>
      <c r="F13" s="77"/>
      <c r="G13" s="77"/>
      <c r="H13" s="77"/>
      <c r="I13" s="74" t="s">
        <v>5</v>
      </c>
      <c r="J13" s="74"/>
      <c r="K13" s="74"/>
      <c r="L13" s="74"/>
      <c r="M13" s="74"/>
      <c r="N13" s="74"/>
      <c r="O13" s="74"/>
      <c r="P13" s="75" t="s">
        <v>6</v>
      </c>
      <c r="Q13" s="75"/>
      <c r="R13" s="75"/>
      <c r="S13" s="75"/>
      <c r="T13" s="75"/>
      <c r="U13" s="75"/>
      <c r="V13" s="75"/>
      <c r="W13" s="47"/>
      <c r="X13" s="47"/>
    </row>
    <row r="14" spans="1:24" ht="39" customHeight="1" x14ac:dyDescent="0.25">
      <c r="A14" s="82" t="s">
        <v>89</v>
      </c>
      <c r="B14" s="82"/>
      <c r="C14" s="82"/>
      <c r="D14" s="82"/>
      <c r="E14" s="82"/>
      <c r="F14" s="82"/>
      <c r="G14" s="82"/>
      <c r="H14" s="83"/>
      <c r="I14" s="74" t="s">
        <v>13</v>
      </c>
      <c r="J14" s="74"/>
      <c r="K14" s="74"/>
      <c r="L14" s="74"/>
      <c r="M14" s="74"/>
      <c r="N14" s="74" t="s">
        <v>7</v>
      </c>
      <c r="O14" s="74"/>
      <c r="P14" s="75" t="s">
        <v>108</v>
      </c>
      <c r="Q14" s="75"/>
      <c r="R14" s="75"/>
      <c r="S14" s="75"/>
      <c r="T14" s="75"/>
      <c r="U14" s="75" t="s">
        <v>7</v>
      </c>
      <c r="V14" s="75"/>
      <c r="W14" s="53" t="s">
        <v>140</v>
      </c>
      <c r="X14" s="53"/>
    </row>
    <row r="15" spans="1:24" s="14" customFormat="1" ht="62.25" customHeight="1" x14ac:dyDescent="0.25">
      <c r="A15" s="84" t="s">
        <v>55</v>
      </c>
      <c r="B15" s="84"/>
      <c r="C15" s="26" t="s">
        <v>43</v>
      </c>
      <c r="D15" s="26" t="s">
        <v>57</v>
      </c>
      <c r="E15" s="26" t="s">
        <v>56</v>
      </c>
      <c r="F15" s="26" t="s">
        <v>44</v>
      </c>
      <c r="G15" s="26" t="s">
        <v>45</v>
      </c>
      <c r="H15" s="31" t="s">
        <v>46</v>
      </c>
      <c r="I15" s="33" t="s">
        <v>8</v>
      </c>
      <c r="J15" s="33" t="s">
        <v>9</v>
      </c>
      <c r="K15" s="33" t="s">
        <v>47</v>
      </c>
      <c r="L15" s="33" t="s">
        <v>10</v>
      </c>
      <c r="M15" s="33" t="s">
        <v>11</v>
      </c>
      <c r="N15" s="33" t="s">
        <v>12</v>
      </c>
      <c r="O15" s="33" t="s">
        <v>14</v>
      </c>
      <c r="P15" s="34" t="s">
        <v>8</v>
      </c>
      <c r="Q15" s="34" t="s">
        <v>9</v>
      </c>
      <c r="R15" s="34" t="s">
        <v>47</v>
      </c>
      <c r="S15" s="34" t="s">
        <v>10</v>
      </c>
      <c r="T15" s="34" t="s">
        <v>11</v>
      </c>
      <c r="U15" s="34" t="s">
        <v>12</v>
      </c>
      <c r="V15" s="34" t="s">
        <v>14</v>
      </c>
      <c r="W15" s="48" t="s">
        <v>141</v>
      </c>
      <c r="X15" s="48" t="s">
        <v>127</v>
      </c>
    </row>
    <row r="16" spans="1:24" ht="149.44999999999999" customHeight="1" x14ac:dyDescent="0.25">
      <c r="A16" s="85" t="s">
        <v>48</v>
      </c>
      <c r="B16" s="24" t="s">
        <v>20</v>
      </c>
      <c r="C16" s="21" t="s">
        <v>63</v>
      </c>
      <c r="D16" s="21" t="s">
        <v>90</v>
      </c>
      <c r="E16" s="21" t="s">
        <v>58</v>
      </c>
      <c r="F16" s="21" t="s">
        <v>49</v>
      </c>
      <c r="G16" s="16">
        <v>43862</v>
      </c>
      <c r="H16" s="32">
        <v>43890</v>
      </c>
      <c r="I16" s="27">
        <v>6</v>
      </c>
      <c r="J16" s="27">
        <v>6</v>
      </c>
      <c r="K16" s="28">
        <f>J16/I16</f>
        <v>1</v>
      </c>
      <c r="L16" s="27" t="s">
        <v>98</v>
      </c>
      <c r="M16" s="42" t="s">
        <v>107</v>
      </c>
      <c r="N16" s="27" t="s">
        <v>99</v>
      </c>
      <c r="O16" s="5" t="s">
        <v>15</v>
      </c>
      <c r="P16" s="29"/>
      <c r="Q16" s="29"/>
      <c r="R16" s="30"/>
      <c r="S16" s="29"/>
      <c r="T16" s="29"/>
      <c r="U16" s="29"/>
      <c r="V16" s="7"/>
      <c r="W16" s="45" t="s">
        <v>138</v>
      </c>
      <c r="X16" s="46" t="s">
        <v>128</v>
      </c>
    </row>
    <row r="17" spans="1:24" ht="161.1" customHeight="1" x14ac:dyDescent="0.25">
      <c r="A17" s="86"/>
      <c r="B17" s="24" t="s">
        <v>23</v>
      </c>
      <c r="C17" s="21" t="s">
        <v>64</v>
      </c>
      <c r="D17" s="21" t="s">
        <v>59</v>
      </c>
      <c r="E17" s="21" t="s">
        <v>60</v>
      </c>
      <c r="F17" s="21" t="s">
        <v>22</v>
      </c>
      <c r="G17" s="16">
        <v>43922</v>
      </c>
      <c r="H17" s="32">
        <v>43951</v>
      </c>
      <c r="I17" s="27">
        <v>1</v>
      </c>
      <c r="J17" s="27">
        <v>1</v>
      </c>
      <c r="K17" s="28">
        <f t="shared" ref="K17:K26" si="0">J17/I17</f>
        <v>1</v>
      </c>
      <c r="L17" s="27" t="s">
        <v>102</v>
      </c>
      <c r="M17" s="27" t="s">
        <v>100</v>
      </c>
      <c r="N17" s="27" t="s">
        <v>101</v>
      </c>
      <c r="O17" s="5" t="s">
        <v>15</v>
      </c>
      <c r="P17" s="29"/>
      <c r="Q17" s="29"/>
      <c r="R17" s="30"/>
      <c r="S17" s="29"/>
      <c r="T17" s="29"/>
      <c r="U17" s="29"/>
      <c r="V17" s="7"/>
      <c r="W17" s="45" t="s">
        <v>139</v>
      </c>
      <c r="X17" s="46" t="s">
        <v>128</v>
      </c>
    </row>
    <row r="18" spans="1:24" ht="384" x14ac:dyDescent="0.25">
      <c r="A18" s="87"/>
      <c r="B18" s="24" t="s">
        <v>24</v>
      </c>
      <c r="C18" s="21" t="s">
        <v>65</v>
      </c>
      <c r="D18" s="21" t="s">
        <v>61</v>
      </c>
      <c r="E18" s="23" t="s">
        <v>62</v>
      </c>
      <c r="F18" s="21" t="s">
        <v>22</v>
      </c>
      <c r="G18" s="16">
        <v>43952</v>
      </c>
      <c r="H18" s="32">
        <v>43982</v>
      </c>
      <c r="I18" s="27"/>
      <c r="J18" s="27"/>
      <c r="K18" s="28" t="e">
        <f t="shared" si="0"/>
        <v>#DIV/0!</v>
      </c>
      <c r="L18" s="27" t="s">
        <v>96</v>
      </c>
      <c r="M18" s="27" t="s">
        <v>95</v>
      </c>
      <c r="N18" s="27" t="s">
        <v>103</v>
      </c>
      <c r="O18" s="5"/>
      <c r="P18" s="29">
        <v>1</v>
      </c>
      <c r="Q18" s="29">
        <v>1</v>
      </c>
      <c r="R18" s="2">
        <f>+Q18/P18</f>
        <v>1</v>
      </c>
      <c r="S18" s="29" t="s">
        <v>113</v>
      </c>
      <c r="T18" s="29" t="s">
        <v>114</v>
      </c>
      <c r="U18" s="29" t="s">
        <v>112</v>
      </c>
      <c r="V18" s="5" t="s">
        <v>15</v>
      </c>
      <c r="W18" s="45" t="s">
        <v>132</v>
      </c>
      <c r="X18" s="46" t="s">
        <v>128</v>
      </c>
    </row>
    <row r="19" spans="1:24" ht="409.5" x14ac:dyDescent="0.25">
      <c r="A19" s="78" t="s">
        <v>50</v>
      </c>
      <c r="B19" s="22" t="s">
        <v>18</v>
      </c>
      <c r="C19" s="21" t="s">
        <v>91</v>
      </c>
      <c r="D19" s="21" t="s">
        <v>70</v>
      </c>
      <c r="E19" s="23" t="s">
        <v>71</v>
      </c>
      <c r="F19" s="21" t="s">
        <v>51</v>
      </c>
      <c r="G19" s="16">
        <v>43983</v>
      </c>
      <c r="H19" s="32">
        <v>44165</v>
      </c>
      <c r="I19" s="27"/>
      <c r="J19" s="27"/>
      <c r="K19" s="28" t="e">
        <f t="shared" si="0"/>
        <v>#DIV/0!</v>
      </c>
      <c r="L19" s="27" t="s">
        <v>96</v>
      </c>
      <c r="M19" s="27" t="s">
        <v>95</v>
      </c>
      <c r="N19" s="27" t="s">
        <v>97</v>
      </c>
      <c r="O19" s="5"/>
      <c r="P19" s="7">
        <v>3</v>
      </c>
      <c r="Q19" s="7">
        <v>3</v>
      </c>
      <c r="R19" s="2">
        <f>+Q19/P19</f>
        <v>1</v>
      </c>
      <c r="S19" s="8" t="s">
        <v>123</v>
      </c>
      <c r="T19" s="8" t="s">
        <v>120</v>
      </c>
      <c r="U19" s="8" t="s">
        <v>116</v>
      </c>
      <c r="V19" s="43" t="s">
        <v>15</v>
      </c>
      <c r="W19" s="49" t="s">
        <v>142</v>
      </c>
      <c r="X19" s="49" t="s">
        <v>143</v>
      </c>
    </row>
    <row r="20" spans="1:24" ht="409.5" x14ac:dyDescent="0.25">
      <c r="A20" s="79"/>
      <c r="B20" s="22" t="s">
        <v>25</v>
      </c>
      <c r="C20" s="21" t="s">
        <v>72</v>
      </c>
      <c r="D20" s="21" t="s">
        <v>73</v>
      </c>
      <c r="E20" s="38" t="s">
        <v>92</v>
      </c>
      <c r="F20" s="21" t="s">
        <v>52</v>
      </c>
      <c r="G20" s="16">
        <v>43983</v>
      </c>
      <c r="H20" s="32">
        <v>44165</v>
      </c>
      <c r="I20" s="27"/>
      <c r="J20" s="27"/>
      <c r="K20" s="28" t="e">
        <f t="shared" si="0"/>
        <v>#DIV/0!</v>
      </c>
      <c r="L20" s="27" t="s">
        <v>96</v>
      </c>
      <c r="M20" s="27" t="s">
        <v>95</v>
      </c>
      <c r="N20" s="27" t="s">
        <v>97</v>
      </c>
      <c r="O20" s="5"/>
      <c r="P20" s="29">
        <v>29</v>
      </c>
      <c r="Q20" s="29">
        <v>25</v>
      </c>
      <c r="R20" s="2">
        <f>+Q20/P20</f>
        <v>0.86206896551724133</v>
      </c>
      <c r="S20" s="36" t="s">
        <v>118</v>
      </c>
      <c r="T20" s="44" t="s">
        <v>117</v>
      </c>
      <c r="U20" s="29" t="s">
        <v>126</v>
      </c>
      <c r="V20" s="7"/>
      <c r="W20" s="49" t="s">
        <v>136</v>
      </c>
      <c r="X20" s="49" t="s">
        <v>137</v>
      </c>
    </row>
    <row r="21" spans="1:24" ht="103.5" customHeight="1" x14ac:dyDescent="0.25">
      <c r="A21" s="79"/>
      <c r="B21" s="78" t="s">
        <v>26</v>
      </c>
      <c r="C21" s="81" t="s">
        <v>66</v>
      </c>
      <c r="D21" s="21" t="s">
        <v>93</v>
      </c>
      <c r="E21" s="38" t="s">
        <v>74</v>
      </c>
      <c r="F21" s="17" t="s">
        <v>22</v>
      </c>
      <c r="G21" s="16">
        <v>44013</v>
      </c>
      <c r="H21" s="32">
        <v>44044</v>
      </c>
      <c r="I21" s="27"/>
      <c r="J21" s="27"/>
      <c r="K21" s="28" t="e">
        <f t="shared" si="0"/>
        <v>#DIV/0!</v>
      </c>
      <c r="L21" s="27" t="s">
        <v>96</v>
      </c>
      <c r="M21" s="27" t="s">
        <v>95</v>
      </c>
      <c r="N21" s="27" t="s">
        <v>97</v>
      </c>
      <c r="O21" s="5"/>
      <c r="P21" s="35">
        <v>1</v>
      </c>
      <c r="Q21" s="35">
        <v>1</v>
      </c>
      <c r="R21" s="2">
        <f>+Q21/P21</f>
        <v>1</v>
      </c>
      <c r="S21" s="36" t="s">
        <v>110</v>
      </c>
      <c r="T21" s="37" t="s">
        <v>109</v>
      </c>
      <c r="U21" s="29" t="s">
        <v>111</v>
      </c>
      <c r="V21" s="5" t="s">
        <v>15</v>
      </c>
      <c r="W21" s="49" t="s">
        <v>144</v>
      </c>
      <c r="X21" s="46" t="s">
        <v>129</v>
      </c>
    </row>
    <row r="22" spans="1:24" ht="50.1" customHeight="1" x14ac:dyDescent="0.25">
      <c r="A22" s="79"/>
      <c r="B22" s="80"/>
      <c r="C22" s="81"/>
      <c r="D22" s="38" t="s">
        <v>93</v>
      </c>
      <c r="E22" s="38" t="s">
        <v>74</v>
      </c>
      <c r="F22" s="17" t="s">
        <v>22</v>
      </c>
      <c r="G22" s="16">
        <v>44136</v>
      </c>
      <c r="H22" s="32">
        <v>44196</v>
      </c>
      <c r="I22" s="27"/>
      <c r="J22" s="27"/>
      <c r="K22" s="28" t="e">
        <f t="shared" si="0"/>
        <v>#DIV/0!</v>
      </c>
      <c r="L22" s="27" t="s">
        <v>96</v>
      </c>
      <c r="M22" s="27" t="s">
        <v>95</v>
      </c>
      <c r="N22" s="27" t="s">
        <v>97</v>
      </c>
      <c r="O22" s="5"/>
      <c r="P22" s="35"/>
      <c r="Q22" s="35"/>
      <c r="R22" s="30"/>
      <c r="S22" s="36"/>
      <c r="T22" s="37"/>
      <c r="U22" s="29"/>
      <c r="V22" s="7"/>
      <c r="W22" s="49" t="s">
        <v>134</v>
      </c>
      <c r="X22" s="50"/>
    </row>
    <row r="23" spans="1:24" ht="132" x14ac:dyDescent="0.25">
      <c r="A23" s="79"/>
      <c r="B23" s="22" t="s">
        <v>27</v>
      </c>
      <c r="C23" s="20" t="s">
        <v>67</v>
      </c>
      <c r="D23" s="21" t="s">
        <v>75</v>
      </c>
      <c r="E23" s="38" t="s">
        <v>76</v>
      </c>
      <c r="F23" s="17" t="s">
        <v>77</v>
      </c>
      <c r="G23" s="16">
        <v>44075</v>
      </c>
      <c r="H23" s="32">
        <v>44135</v>
      </c>
      <c r="I23" s="27"/>
      <c r="J23" s="27"/>
      <c r="K23" s="28" t="e">
        <f t="shared" si="0"/>
        <v>#DIV/0!</v>
      </c>
      <c r="L23" s="27" t="s">
        <v>96</v>
      </c>
      <c r="M23" s="27" t="s">
        <v>95</v>
      </c>
      <c r="N23" s="27" t="s">
        <v>97</v>
      </c>
      <c r="O23" s="5"/>
      <c r="P23" s="35"/>
      <c r="Q23" s="35"/>
      <c r="R23" s="30"/>
      <c r="S23" s="36" t="s">
        <v>121</v>
      </c>
      <c r="T23" s="37"/>
      <c r="U23" s="29" t="s">
        <v>122</v>
      </c>
      <c r="V23" s="7"/>
      <c r="W23" s="49" t="s">
        <v>131</v>
      </c>
      <c r="X23" s="50" t="s">
        <v>129</v>
      </c>
    </row>
    <row r="24" spans="1:24" ht="103.5" customHeight="1" x14ac:dyDescent="0.25">
      <c r="A24" s="80"/>
      <c r="B24" s="22" t="s">
        <v>69</v>
      </c>
      <c r="C24" s="21" t="s">
        <v>68</v>
      </c>
      <c r="D24" s="21" t="s">
        <v>78</v>
      </c>
      <c r="E24" s="38" t="s">
        <v>94</v>
      </c>
      <c r="F24" s="18" t="s">
        <v>79</v>
      </c>
      <c r="G24" s="16">
        <v>44105</v>
      </c>
      <c r="H24" s="32">
        <v>44180</v>
      </c>
      <c r="I24" s="27"/>
      <c r="J24" s="27"/>
      <c r="K24" s="28" t="e">
        <f t="shared" si="0"/>
        <v>#DIV/0!</v>
      </c>
      <c r="L24" s="27" t="s">
        <v>96</v>
      </c>
      <c r="M24" s="27" t="s">
        <v>95</v>
      </c>
      <c r="N24" s="27" t="s">
        <v>97</v>
      </c>
      <c r="O24" s="5"/>
      <c r="P24" s="35"/>
      <c r="Q24" s="35"/>
      <c r="R24" s="30"/>
      <c r="S24" s="36" t="s">
        <v>125</v>
      </c>
      <c r="T24" s="37"/>
      <c r="U24" s="29" t="s">
        <v>124</v>
      </c>
      <c r="V24" s="7"/>
      <c r="W24" s="49" t="s">
        <v>130</v>
      </c>
      <c r="X24" s="51"/>
    </row>
    <row r="25" spans="1:24" ht="126.6" customHeight="1" x14ac:dyDescent="0.25">
      <c r="A25" s="78" t="s">
        <v>53</v>
      </c>
      <c r="B25" s="22" t="s">
        <v>19</v>
      </c>
      <c r="C25" s="21" t="s">
        <v>80</v>
      </c>
      <c r="D25" s="25" t="s">
        <v>81</v>
      </c>
      <c r="E25" s="38" t="s">
        <v>82</v>
      </c>
      <c r="F25" s="17" t="s">
        <v>83</v>
      </c>
      <c r="G25" s="19">
        <v>43891</v>
      </c>
      <c r="H25" s="32">
        <v>44196</v>
      </c>
      <c r="I25" s="27">
        <v>1</v>
      </c>
      <c r="J25" s="27">
        <v>1</v>
      </c>
      <c r="K25" s="28">
        <f t="shared" si="0"/>
        <v>1</v>
      </c>
      <c r="L25" s="27" t="s">
        <v>104</v>
      </c>
      <c r="M25" s="27" t="s">
        <v>105</v>
      </c>
      <c r="N25" s="27" t="s">
        <v>106</v>
      </c>
      <c r="O25" s="5" t="s">
        <v>15</v>
      </c>
      <c r="P25" s="35">
        <v>1</v>
      </c>
      <c r="Q25" s="35">
        <v>1</v>
      </c>
      <c r="R25" s="30">
        <f t="shared" ref="R25" si="1">Q25/P25</f>
        <v>1</v>
      </c>
      <c r="S25" s="36" t="s">
        <v>119</v>
      </c>
      <c r="T25" s="37" t="s">
        <v>105</v>
      </c>
      <c r="U25" s="29" t="s">
        <v>115</v>
      </c>
      <c r="V25" s="5" t="s">
        <v>15</v>
      </c>
      <c r="W25" s="52" t="s">
        <v>135</v>
      </c>
      <c r="X25" s="51"/>
    </row>
    <row r="26" spans="1:24" ht="50.1" customHeight="1" x14ac:dyDescent="0.25">
      <c r="A26" s="80"/>
      <c r="B26" s="22" t="s">
        <v>21</v>
      </c>
      <c r="C26" s="21" t="s">
        <v>84</v>
      </c>
      <c r="D26" s="38" t="s">
        <v>85</v>
      </c>
      <c r="E26" s="38" t="s">
        <v>88</v>
      </c>
      <c r="F26" s="18" t="s">
        <v>22</v>
      </c>
      <c r="G26" s="16">
        <v>44136</v>
      </c>
      <c r="H26" s="32">
        <v>44185</v>
      </c>
      <c r="I26" s="27"/>
      <c r="J26" s="27"/>
      <c r="K26" s="28" t="e">
        <f t="shared" si="0"/>
        <v>#DIV/0!</v>
      </c>
      <c r="L26" s="27" t="s">
        <v>96</v>
      </c>
      <c r="M26" s="27" t="s">
        <v>95</v>
      </c>
      <c r="N26" s="27" t="s">
        <v>97</v>
      </c>
      <c r="O26" s="5"/>
      <c r="P26" s="29"/>
      <c r="Q26" s="29"/>
      <c r="R26" s="30"/>
      <c r="S26" s="29"/>
      <c r="T26" s="29"/>
      <c r="U26" s="29"/>
      <c r="V26" s="7"/>
      <c r="W26" s="52" t="s">
        <v>133</v>
      </c>
      <c r="X26" s="51"/>
    </row>
  </sheetData>
  <sheetProtection formatCells="0" formatColumns="0" formatRows="0"/>
  <mergeCells count="31">
    <mergeCell ref="A19:A24"/>
    <mergeCell ref="C21:C22"/>
    <mergeCell ref="A14:H14"/>
    <mergeCell ref="A25:A26"/>
    <mergeCell ref="I14:M14"/>
    <mergeCell ref="A15:B15"/>
    <mergeCell ref="A16:A18"/>
    <mergeCell ref="B21:B22"/>
    <mergeCell ref="C12:H12"/>
    <mergeCell ref="N14:O14"/>
    <mergeCell ref="P14:T14"/>
    <mergeCell ref="U14:V14"/>
    <mergeCell ref="A13:H13"/>
    <mergeCell ref="I13:O13"/>
    <mergeCell ref="P13:V13"/>
    <mergeCell ref="W14:X14"/>
    <mergeCell ref="A10:B10"/>
    <mergeCell ref="C10:H10"/>
    <mergeCell ref="A1:B3"/>
    <mergeCell ref="D1:F1"/>
    <mergeCell ref="D2:F2"/>
    <mergeCell ref="D3:F3"/>
    <mergeCell ref="C9:H9"/>
    <mergeCell ref="A9:B9"/>
    <mergeCell ref="A4:H4"/>
    <mergeCell ref="A5:B5"/>
    <mergeCell ref="A6:B6"/>
    <mergeCell ref="A7:B7"/>
    <mergeCell ref="A8:B8"/>
    <mergeCell ref="A11:B12"/>
    <mergeCell ref="C11:H11"/>
  </mergeCells>
  <printOptions horizontalCentered="1"/>
  <pageMargins left="0.35433070866141736" right="0.23622047244094491" top="0.43307086614173229" bottom="0.35433070866141736" header="0.31496062992125984" footer="0.31496062992125984"/>
  <pageSetup scale="2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9" operator="containsText" id="{C0F53081-0EAF-4C7A-A7DE-1C37CE972880}">
            <xm:f>NOT(ISERROR(SEARCH('\Users\Anggie Lorena\Desktop\marzo 16 al 20\[plandeparticipacionciudadana2020v1_-_enero_31_2020.xlsx]lista'!#REF!,V16)))</xm:f>
            <xm:f>'\Users\Anggie Lorena\Desktop\marzo 16 al 20\[plandeparticipacionciudadana2020v1_-_enero_31_2020.xlsx]lista'!#REF!</xm:f>
            <x14:dxf>
              <fill>
                <patternFill>
                  <bgColor rgb="FFFF0000"/>
                </patternFill>
              </fill>
            </x14:dxf>
          </x14:cfRule>
          <x14:cfRule type="containsText" priority="20" operator="containsText" id="{D8CF551C-02E8-4FBB-B3F5-7C0BDE700BA5}">
            <xm:f>NOT(ISERROR(SEARCH('\Users\Anggie Lorena\Desktop\marzo 16 al 20\[plandeparticipacionciudadana2020v1_-_enero_31_2020.xlsx]lista'!#REF!,V16)))</xm:f>
            <xm:f>'\Users\Anggie Lorena\Desktop\marzo 16 al 20\[plandeparticipacionciudadana2020v1_-_enero_31_2020.xlsx]lista'!#REF!</xm:f>
            <x14:dxf>
              <fill>
                <patternFill>
                  <bgColor rgb="FFFFFF00"/>
                </patternFill>
              </fill>
            </x14:dxf>
          </x14:cfRule>
          <x14:cfRule type="containsText" priority="21" operator="containsText" id="{75E70431-D8EC-415D-87FF-96B44711D7A9}">
            <xm:f>NOT(ISERROR(SEARCH('\Users\Anggie Lorena\Desktop\marzo 16 al 20\[plandeparticipacionciudadana2020v1_-_enero_31_2020.xlsx]lista'!#REF!,V16)))</xm:f>
            <xm:f>'\Users\Anggie Lorena\Desktop\marzo 16 al 20\[plandeparticipacionciudadana2020v1_-_enero_31_2020.xlsx]lista'!#REF!</xm:f>
            <x14:dxf>
              <fill>
                <patternFill>
                  <bgColor rgb="FF92D050"/>
                </patternFill>
              </fill>
            </x14:dxf>
          </x14:cfRule>
          <xm:sqref>V16:V17 V26 V22:V24 V20</xm:sqref>
        </x14:conditionalFormatting>
        <x14:conditionalFormatting xmlns:xm="http://schemas.microsoft.com/office/excel/2006/main">
          <x14:cfRule type="containsText" priority="16" operator="containsText" id="{FB751335-5BD0-4EE8-8DA0-E15557D2C7A3}">
            <xm:f>NOT(ISERROR(SEARCH(Hoja1!$B$4,O16)))</xm:f>
            <xm:f>Hoja1!$B$4</xm:f>
            <x14:dxf>
              <fill>
                <patternFill>
                  <bgColor rgb="FFFF0000"/>
                </patternFill>
              </fill>
            </x14:dxf>
          </x14:cfRule>
          <x14:cfRule type="containsText" priority="17" operator="containsText" id="{F8F6FA6F-C2BC-4230-84CD-398A1ECB8699}">
            <xm:f>NOT(ISERROR(SEARCH(Hoja1!$B$3,O16)))</xm:f>
            <xm:f>Hoja1!$B$3</xm:f>
            <x14:dxf>
              <fill>
                <patternFill>
                  <bgColor rgb="FFFFFF00"/>
                </patternFill>
              </fill>
            </x14:dxf>
          </x14:cfRule>
          <x14:cfRule type="containsText" priority="18" operator="containsText" id="{9053AFA1-E4E9-493F-8CBD-94355E2657A6}">
            <xm:f>NOT(ISERROR(SEARCH(Hoja1!$B$2,O16)))</xm:f>
            <xm:f>Hoja1!$B$2</xm:f>
            <x14:dxf>
              <fill>
                <patternFill>
                  <bgColor rgb="FF92D050"/>
                </patternFill>
              </fill>
            </x14:dxf>
          </x14:cfRule>
          <xm:sqref>O16</xm:sqref>
        </x14:conditionalFormatting>
        <x14:conditionalFormatting xmlns:xm="http://schemas.microsoft.com/office/excel/2006/main">
          <x14:cfRule type="containsText" priority="13" operator="containsText" id="{230CC9F2-5AD5-4F8D-80A0-4EA4CDC1EB72}">
            <xm:f>NOT(ISERROR(SEARCH(Hoja1!$B$4,O17)))</xm:f>
            <xm:f>Hoja1!$B$4</xm:f>
            <x14:dxf>
              <fill>
                <patternFill>
                  <bgColor rgb="FFFF0000"/>
                </patternFill>
              </fill>
            </x14:dxf>
          </x14:cfRule>
          <x14:cfRule type="containsText" priority="14" operator="containsText" id="{BCCDA0E0-0DD9-448C-8049-F7673230B20F}">
            <xm:f>NOT(ISERROR(SEARCH(Hoja1!$B$3,O17)))</xm:f>
            <xm:f>Hoja1!$B$3</xm:f>
            <x14:dxf>
              <fill>
                <patternFill>
                  <bgColor rgb="FFFFFF00"/>
                </patternFill>
              </fill>
            </x14:dxf>
          </x14:cfRule>
          <x14:cfRule type="containsText" priority="15" operator="containsText" id="{A8592FAA-21FE-488E-A777-1A34C500A481}">
            <xm:f>NOT(ISERROR(SEARCH(Hoja1!$B$2,O17)))</xm:f>
            <xm:f>Hoja1!$B$2</xm:f>
            <x14:dxf>
              <fill>
                <patternFill>
                  <bgColor rgb="FF92D050"/>
                </patternFill>
              </fill>
            </x14:dxf>
          </x14:cfRule>
          <xm:sqref>O17:O26</xm:sqref>
        </x14:conditionalFormatting>
        <x14:conditionalFormatting xmlns:xm="http://schemas.microsoft.com/office/excel/2006/main">
          <x14:cfRule type="containsText" priority="10" operator="containsText" id="{7AB89288-D74A-4718-A376-D4A2B32D2F63}">
            <xm:f>NOT(ISERROR(SEARCH(Hoja1!$B$4,V25)))</xm:f>
            <xm:f>Hoja1!$B$4</xm:f>
            <x14:dxf>
              <fill>
                <patternFill>
                  <bgColor rgb="FFFF0000"/>
                </patternFill>
              </fill>
            </x14:dxf>
          </x14:cfRule>
          <x14:cfRule type="containsText" priority="11" operator="containsText" id="{C5BA6B9B-406A-4D16-A95E-131B63F35C6B}">
            <xm:f>NOT(ISERROR(SEARCH(Hoja1!$B$3,V25)))</xm:f>
            <xm:f>Hoja1!$B$3</xm:f>
            <x14:dxf>
              <fill>
                <patternFill>
                  <bgColor rgb="FFFFFF00"/>
                </patternFill>
              </fill>
            </x14:dxf>
          </x14:cfRule>
          <x14:cfRule type="containsText" priority="12" operator="containsText" id="{02556A51-379A-4CC7-A76E-A3E6237F3F9C}">
            <xm:f>NOT(ISERROR(SEARCH(Hoja1!$B$2,V25)))</xm:f>
            <xm:f>Hoja1!$B$2</xm:f>
            <x14:dxf>
              <fill>
                <patternFill>
                  <bgColor rgb="FF92D050"/>
                </patternFill>
              </fill>
            </x14:dxf>
          </x14:cfRule>
          <xm:sqref>V25</xm:sqref>
        </x14:conditionalFormatting>
        <x14:conditionalFormatting xmlns:xm="http://schemas.microsoft.com/office/excel/2006/main">
          <x14:cfRule type="containsText" priority="7" operator="containsText" id="{6C4E449E-8D03-443A-A387-88AF348C0395}">
            <xm:f>NOT(ISERROR(SEARCH(Hoja1!$B$4,V21)))</xm:f>
            <xm:f>Hoja1!$B$4</xm:f>
            <x14:dxf>
              <fill>
                <patternFill>
                  <bgColor rgb="FFFF0000"/>
                </patternFill>
              </fill>
            </x14:dxf>
          </x14:cfRule>
          <x14:cfRule type="containsText" priority="8" operator="containsText" id="{CB227742-0E75-473B-ABC8-6C98C7AA8610}">
            <xm:f>NOT(ISERROR(SEARCH(Hoja1!$B$3,V21)))</xm:f>
            <xm:f>Hoja1!$B$3</xm:f>
            <x14:dxf>
              <fill>
                <patternFill>
                  <bgColor rgb="FFFFFF00"/>
                </patternFill>
              </fill>
            </x14:dxf>
          </x14:cfRule>
          <x14:cfRule type="containsText" priority="9" operator="containsText" id="{FDBE7513-804A-4923-AD3B-79F13C61E2AC}">
            <xm:f>NOT(ISERROR(SEARCH(Hoja1!$B$2,V21)))</xm:f>
            <xm:f>Hoja1!$B$2</xm:f>
            <x14:dxf>
              <fill>
                <patternFill>
                  <bgColor rgb="FF92D050"/>
                </patternFill>
              </fill>
            </x14:dxf>
          </x14:cfRule>
          <xm:sqref>V21</xm:sqref>
        </x14:conditionalFormatting>
        <x14:conditionalFormatting xmlns:xm="http://schemas.microsoft.com/office/excel/2006/main">
          <x14:cfRule type="containsText" priority="4" operator="containsText" id="{374A5B26-714C-4095-8018-052DD5BD9DFC}">
            <xm:f>NOT(ISERROR(SEARCH(Hoja1!$B$4,V18)))</xm:f>
            <xm:f>Hoja1!$B$4</xm:f>
            <x14:dxf>
              <fill>
                <patternFill>
                  <bgColor rgb="FFFF0000"/>
                </patternFill>
              </fill>
            </x14:dxf>
          </x14:cfRule>
          <x14:cfRule type="containsText" priority="5" operator="containsText" id="{3F6EED3E-E35E-45F5-B4B3-B46A6DFF86DC}">
            <xm:f>NOT(ISERROR(SEARCH(Hoja1!$B$3,V18)))</xm:f>
            <xm:f>Hoja1!$B$3</xm:f>
            <x14:dxf>
              <fill>
                <patternFill>
                  <bgColor rgb="FFFFFF00"/>
                </patternFill>
              </fill>
            </x14:dxf>
          </x14:cfRule>
          <x14:cfRule type="containsText" priority="6" operator="containsText" id="{5E838940-F5A1-4A62-A250-2555F4BE0CFC}">
            <xm:f>NOT(ISERROR(SEARCH(Hoja1!$B$2,V18)))</xm:f>
            <xm:f>Hoja1!$B$2</xm:f>
            <x14:dxf>
              <fill>
                <patternFill>
                  <bgColor rgb="FF92D050"/>
                </patternFill>
              </fill>
            </x14:dxf>
          </x14:cfRule>
          <xm:sqref>V18</xm:sqref>
        </x14:conditionalFormatting>
        <x14:conditionalFormatting xmlns:xm="http://schemas.microsoft.com/office/excel/2006/main">
          <x14:cfRule type="containsText" priority="1" operator="containsText" id="{81CDE8B8-D80F-4ADB-B7C4-930DD4D264DB}">
            <xm:f>NOT(ISERROR(SEARCH(Hoja1!$B$4,V19)))</xm:f>
            <xm:f>Hoja1!$B$4</xm:f>
            <x14:dxf>
              <fill>
                <patternFill>
                  <bgColor rgb="FFFF0000"/>
                </patternFill>
              </fill>
            </x14:dxf>
          </x14:cfRule>
          <x14:cfRule type="containsText" priority="2" operator="containsText" id="{69505A54-25D9-4D55-8C46-59E3CB016D2E}">
            <xm:f>NOT(ISERROR(SEARCH(Hoja1!$B$3,V19)))</xm:f>
            <xm:f>Hoja1!$B$3</xm:f>
            <x14:dxf>
              <fill>
                <patternFill>
                  <bgColor rgb="FFFFFF00"/>
                </patternFill>
              </fill>
            </x14:dxf>
          </x14:cfRule>
          <x14:cfRule type="containsText" priority="3" operator="containsText" id="{45C8D519-3C9C-475D-BA68-E0989DCA2DBE}">
            <xm:f>NOT(ISERROR(SEARCH(Hoja1!$B$2,V19)))</xm:f>
            <xm:f>Hoja1!$B$2</xm:f>
            <x14:dxf>
              <fill>
                <patternFill>
                  <bgColor rgb="FF92D050"/>
                </patternFill>
              </fill>
            </x14:dxf>
          </x14:cfRule>
          <xm:sqref>V19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'\\192.168.0.34\plan operativo integral\Users\Anggie Lorena\Desktop\marzo 16 al 20\[plandeparticipacionciudadana2020v1_-_enero_31_2020.xlsx]lista'!#REF!</xm:f>
          </x14:formula1>
          <xm:sqref>V26 V22:V24 V16:V17 V20</xm:sqref>
        </x14:dataValidation>
        <x14:dataValidation type="list" allowBlank="1" showInputMessage="1" showErrorMessage="1" xr:uid="{00000000-0002-0000-0000-000001000000}">
          <x14:formula1>
            <xm:f>Hoja1!$B$2:$B$5</xm:f>
          </x14:formula1>
          <xm:sqref>O16:O26 V25 V21 V18:V19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4" sqref="B2:B4"/>
    </sheetView>
  </sheetViews>
  <sheetFormatPr baseColWidth="10" defaultRowHeight="15" x14ac:dyDescent="0.25"/>
  <sheetData>
    <row r="2" spans="2:2" x14ac:dyDescent="0.25">
      <c r="B2" t="s">
        <v>15</v>
      </c>
    </row>
    <row r="3" spans="2:2" x14ac:dyDescent="0.25">
      <c r="B3" t="s">
        <v>16</v>
      </c>
    </row>
    <row r="4" spans="2:2" x14ac:dyDescent="0.25">
      <c r="B4" t="s">
        <v>17</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Participación Ciudadana</vt:lpstr>
      <vt:lpstr>Hoja1</vt:lpstr>
      <vt:lpstr>'Plan de Participación Ciudadana'!Área_de_impresión</vt:lpstr>
      <vt:lpstr>'Plan de Participación Ciudadana'!Títulos_a_imprimir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Raúl E. López Jaramillo</cp:lastModifiedBy>
  <cp:lastPrinted>2019-07-29T17:15:21Z</cp:lastPrinted>
  <dcterms:created xsi:type="dcterms:W3CDTF">2016-01-21T14:11:36Z</dcterms:created>
  <dcterms:modified xsi:type="dcterms:W3CDTF">2021-01-04T19:26:57Z</dcterms:modified>
</cp:coreProperties>
</file>