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0" yWindow="0" windowWidth="20490" windowHeight="6855" tabRatio="832" activeTab="5"/>
  </bookViews>
  <sheets>
    <sheet name="C1 Riesgos Corrupcion" sheetId="8" r:id="rId1"/>
    <sheet name="C2 Antitramites" sheetId="9" r:id="rId2"/>
    <sheet name="C3 Rendicion Cuentas " sheetId="13" r:id="rId3"/>
    <sheet name="C4. Atencion Ciudadano" sheetId="14" r:id="rId4"/>
    <sheet name="C5 Ley Transparencia " sheetId="15" r:id="rId5"/>
    <sheet name="C6  Iniciativas Adicionales" sheetId="16" r:id="rId6"/>
    <sheet name="Hoja1" sheetId="12" state="hidden" r:id="rId7"/>
  </sheets>
  <definedNames>
    <definedName name="_xlnm._FilterDatabase" localSheetId="0" hidden="1">'C1 Riesgos Corrupcion'!$A$10:$N$10</definedName>
    <definedName name="_xlnm._FilterDatabase" localSheetId="2" hidden="1">'C3 Rendicion Cuentas '!$A$10:$N$25</definedName>
    <definedName name="_xlnm._FilterDatabase" localSheetId="3" hidden="1">'C4. Atencion Ciudadano'!$A$10:$O$10</definedName>
    <definedName name="_xlnm._FilterDatabase" localSheetId="4" hidden="1">'C5 Ley Transparencia '!$A$10:$N$10</definedName>
    <definedName name="_xlnm._FilterDatabase" localSheetId="5" hidden="1">'C6  Iniciativas Adicionales'!$A$10:$N$10</definedName>
    <definedName name="_xlnm.Print_Area" localSheetId="0">'C1 Riesgos Corrupcion'!$A$1:$S$19</definedName>
    <definedName name="_xlnm.Print_Area" localSheetId="1">'C2 Antitramites'!$A$1:$T$25</definedName>
    <definedName name="_xlnm.Print_Area" localSheetId="2">'C3 Rendicion Cuentas '!$A$1:$S$25</definedName>
    <definedName name="_xlnm.Print_Area" localSheetId="3">'C4. Atencion Ciudadano'!$A$1:$S$19</definedName>
    <definedName name="_xlnm.Print_Area" localSheetId="4">'C5 Ley Transparencia '!$A$1:$S$21</definedName>
    <definedName name="_xlnm.Print_Area" localSheetId="5">'C6  Iniciativas Adicionales'!$A$1:$S$17</definedName>
    <definedName name="_xlnm.Print_Titles" localSheetId="0">'C1 Riesgos Corrupcion'!$1:$10</definedName>
    <definedName name="_xlnm.Print_Titles" localSheetId="2">'C3 Rendicion Cuentas '!$3:$10</definedName>
    <definedName name="_xlnm.Print_Titles" localSheetId="3">'C4. Atencion Ciudadano'!$3:$10</definedName>
    <definedName name="_xlnm.Print_Titles" localSheetId="4">'C5 Ley Transparencia '!$3:$7</definedName>
    <definedName name="_xlnm.Print_Titles" localSheetId="5">'C6  Iniciativas Adicionales'!$1:$7</definedName>
  </definedNames>
  <calcPr calcId="152511"/>
  <fileRecoveryPr repairLoad="1"/>
</workbook>
</file>

<file path=xl/calcChain.xml><?xml version="1.0" encoding="utf-8"?>
<calcChain xmlns="http://schemas.openxmlformats.org/spreadsheetml/2006/main">
  <c r="S18" i="15"/>
  <c r="S11"/>
  <c r="S12" i="14" l="1"/>
  <c r="S20" i="15" l="1"/>
  <c r="S17" l="1"/>
  <c r="S16"/>
  <c r="S15"/>
  <c r="S14"/>
  <c r="S13"/>
  <c r="S12"/>
  <c r="K19"/>
  <c r="S19"/>
  <c r="S17" i="16" l="1"/>
  <c r="S16"/>
  <c r="S15"/>
  <c r="S13"/>
  <c r="S14"/>
  <c r="K12"/>
  <c r="K11"/>
  <c r="S18" i="14"/>
  <c r="S12" i="16" l="1"/>
  <c r="S11"/>
  <c r="K14" i="14"/>
  <c r="K16"/>
  <c r="S19"/>
  <c r="S13"/>
  <c r="S17"/>
  <c r="S15"/>
  <c r="S11"/>
  <c r="S16"/>
  <c r="S14"/>
  <c r="K17" i="16"/>
  <c r="K16"/>
  <c r="K15"/>
  <c r="K14"/>
  <c r="K13"/>
  <c r="K20" i="15"/>
  <c r="K18"/>
  <c r="K17"/>
  <c r="K16"/>
  <c r="K15"/>
  <c r="K14"/>
  <c r="K13"/>
  <c r="K12"/>
  <c r="K11"/>
  <c r="K19" i="14"/>
  <c r="K18"/>
  <c r="K17"/>
  <c r="K15"/>
  <c r="K13"/>
  <c r="K12"/>
  <c r="K11"/>
  <c r="S25" i="13" l="1"/>
  <c r="S24"/>
  <c r="S23"/>
  <c r="S22"/>
  <c r="S21"/>
  <c r="S20"/>
  <c r="S19"/>
  <c r="S18"/>
  <c r="S17"/>
  <c r="S15"/>
  <c r="S13"/>
  <c r="S12"/>
  <c r="S16" l="1"/>
  <c r="S14" l="1"/>
  <c r="S11"/>
  <c r="K11"/>
  <c r="K25"/>
  <c r="K24"/>
  <c r="K23"/>
  <c r="K22"/>
  <c r="K21"/>
  <c r="K20"/>
  <c r="K19"/>
  <c r="K18"/>
  <c r="K17"/>
  <c r="K16"/>
  <c r="K15"/>
  <c r="K13"/>
  <c r="K12"/>
  <c r="K15" i="8" l="1"/>
  <c r="K14"/>
  <c r="K13"/>
  <c r="K12"/>
  <c r="K11"/>
  <c r="K16" l="1"/>
  <c r="S18" l="1"/>
  <c r="S17"/>
  <c r="S16"/>
  <c r="S15"/>
  <c r="S14"/>
  <c r="S13"/>
  <c r="S12"/>
  <c r="S11"/>
  <c r="K18" l="1"/>
  <c r="K17"/>
</calcChain>
</file>

<file path=xl/sharedStrings.xml><?xml version="1.0" encoding="utf-8"?>
<sst xmlns="http://schemas.openxmlformats.org/spreadsheetml/2006/main" count="676" uniqueCount="492">
  <si>
    <t>SUBCOMPONENTE</t>
  </si>
  <si>
    <t>ACTIVIDAD</t>
  </si>
  <si>
    <t>RESPONSABLE</t>
  </si>
  <si>
    <t>Fin
dd/mm/aa</t>
  </si>
  <si>
    <t>Inicio
dd/mm/aa</t>
  </si>
  <si>
    <t>FECHA DE REALIZACIÓN</t>
  </si>
  <si>
    <t>Vigencia</t>
  </si>
  <si>
    <t>Objetivo:</t>
  </si>
  <si>
    <t>Determinar acciones que permitan mejorar la atencion al ciudadano con el propósito de mejorar la calidad y accesibilidad a los trámites y servicios de la FUGA.</t>
  </si>
  <si>
    <t>Gestión Documental &amp; Atención al Ciudadano</t>
  </si>
  <si>
    <t>Gestión Documental &amp; Atención al Ciudadano
Recursos Humanos</t>
  </si>
  <si>
    <t>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 teniendo en cuenta la capacidad operativa y presupuestal de la entidad</t>
  </si>
  <si>
    <t>Realizar seguimiento al cumplimiento de los términos legales para resolver peticiones conforme al articulo 14 de Ley 1437 de 2011, al articulo 76 de la Ley 1474 de 2011 y a la Ley 1755 de 2015</t>
  </si>
  <si>
    <t>Fomentar comportamientos deseables en los Funcionarios y Contratistas de la entidad con el fin de fortalecer la cultura ética, la transparencia, la probidad y la lucha contra la corrupción.</t>
  </si>
  <si>
    <t>Versión:</t>
  </si>
  <si>
    <t>1.1</t>
  </si>
  <si>
    <t>1.2</t>
  </si>
  <si>
    <t>2.1</t>
  </si>
  <si>
    <t>3.1</t>
  </si>
  <si>
    <t>Oficina Asesora de Planeación</t>
  </si>
  <si>
    <t>3.2</t>
  </si>
  <si>
    <t>4.1</t>
  </si>
  <si>
    <t>5.1</t>
  </si>
  <si>
    <t>5.2</t>
  </si>
  <si>
    <t>Subdirección para la Gestiòn del Centro
Subdirecciòn Artística y Cultural
Oficina Asesora de Planeación</t>
  </si>
  <si>
    <t xml:space="preserve">Revisar, actualizar e inscribir los Trámites y/o OPA's en el editor SUIT y realizar la respectiva publicación en la página web. </t>
  </si>
  <si>
    <t>Subdirección de Gestión Corporativa</t>
  </si>
  <si>
    <t>Continuar con disposición en lugares visibles a la ciuidadanía de información sobre :
* Medios de atención con los que cuenta la entidad para recepción de peticiones, quejas, sugerencias, reclamos y denuncias de actos de corrupción.
* Tiempos de respuesta a solicitudes de información.
* Horarios y puntos de atención
* Dependencia, nombre y cargo del Defensor del Ciudadano.
* Uso adecuado de las instalaciones
* Carta de trato digno</t>
  </si>
  <si>
    <t>Subdirección de Gestión Corporativa
Gestión Documental &amp; Atención al Ciudadano</t>
  </si>
  <si>
    <t>Elaborar informes de la aplicación de las encuestas de satisfacción con el fin de determinar necesidades, expectativas e intereses  de los usuarios de los servicios de la FUGA</t>
  </si>
  <si>
    <t>Monitorear de manera cuatrimestral la Matriz de Cumplimiento y Sostenibilidad de la Ley transparencia.</t>
  </si>
  <si>
    <t>Oficina Asesora de Planeación
Gestión Documental
Oficina Asesora Jurídica
Tecnología</t>
  </si>
  <si>
    <t>1.3</t>
  </si>
  <si>
    <t>4.2</t>
  </si>
  <si>
    <t>4.3</t>
  </si>
  <si>
    <t>1. Lineamientos de Transparencia Activa</t>
  </si>
  <si>
    <t>3. Elaboración de Instrumentos de Gestión de la Información</t>
  </si>
  <si>
    <t>4.Criterio Diferencial de Accesibilidad</t>
  </si>
  <si>
    <t>5.Monitoreo y Acceso a la Información Pública</t>
  </si>
  <si>
    <t>Realizar seguimientos mensuales al cumplimiento de los términos legales para resolver peticiones conforme al articulo 76 de la Ley 1474 de 2011 y a la Ley 1755 de 2015</t>
  </si>
  <si>
    <t>Oficina Asesora de Planeación
Atenciòn al Ciudadano</t>
  </si>
  <si>
    <t>2. Lineamientos de Transparencia Pasiva</t>
  </si>
  <si>
    <t>1. Estructura Administrativa y Direccionamiento Estratégico</t>
  </si>
  <si>
    <t>2. Fortalecimiento de los canales de atención</t>
  </si>
  <si>
    <t>3. Talento Humano</t>
  </si>
  <si>
    <t>4. Normativo y procedimental</t>
  </si>
  <si>
    <t>META</t>
  </si>
  <si>
    <t xml:space="preserve">INDICADOR </t>
  </si>
  <si>
    <t xml:space="preserve">META </t>
  </si>
  <si>
    <t>Fecha de Aprobación:</t>
  </si>
  <si>
    <t xml:space="preserve">Mantener actualizada la información mínima requerida en página web que trata la Ley 1712 de 2014 - Transparencia  </t>
  </si>
  <si>
    <t>3.3</t>
  </si>
  <si>
    <t>1.1.</t>
  </si>
  <si>
    <t>Presentar informes de seguimiento a la implementación de la Política de Servicios a la Ciudadanía</t>
  </si>
  <si>
    <t>Ajustar los formatos de las encuestas de satisfacción a los usuarios de los servicios que presta la entidad</t>
  </si>
  <si>
    <t>Aplicar encuestas de satisfacción a los usuarios de los servicios que presta la entidad</t>
  </si>
  <si>
    <t>Encuestas de satisfacción aplicadas de acuerdo a la Guía para la medición de satisfacción de usuarios</t>
  </si>
  <si>
    <t xml:space="preserve"># encuestas aplicadas /
# encuestas a aplicar (según guía) </t>
  </si>
  <si>
    <t>1 informe  que incluya necesidades, expectativas e intereses  de los usuarios de la FUGA y acciones aprobadas por el Comité Directivo</t>
  </si>
  <si>
    <t>Actualizar y socializar el Registro de Activos de Información</t>
  </si>
  <si>
    <t>Actualizar y socializar  el ïndice de Información Clasificada y Reservada.</t>
  </si>
  <si>
    <t>Oficina de Control Interno</t>
  </si>
  <si>
    <t>5. Seguimiento</t>
  </si>
  <si>
    <t>4. Monitoreo y Revisión</t>
  </si>
  <si>
    <t>3. Consulta y divulgación</t>
  </si>
  <si>
    <t>2.2</t>
  </si>
  <si>
    <t>Líderes de Proceso /
Oficina Asesora de Planeación</t>
  </si>
  <si>
    <t>2. Construcción Mapa Riesgos Corrupción</t>
  </si>
  <si>
    <t>1. Política de Administración de Riesgos</t>
  </si>
  <si>
    <t>Identificar, analizar y controlar los posibles hechos generadores de corrupción, tanto internos como externos</t>
  </si>
  <si>
    <t>INDICADOR</t>
  </si>
  <si>
    <t>Establecer acciones de racionalización de trámites que permitan facilitar el acceso de los ciudadanos a los servicios ofrecidos por la Fundación.</t>
  </si>
  <si>
    <t>3. Incentivos para motivar la cultura de la Rendición y Petición de Cuentas</t>
  </si>
  <si>
    <t>2.3</t>
  </si>
  <si>
    <t>2. Diálogo de doble vía con la Ciudadanía y las Organizaciones</t>
  </si>
  <si>
    <t>1. Información de calidad y en lenguaje comprensible</t>
  </si>
  <si>
    <t>Definir acciones que generen un  proceso transversal permanente de interacción entre la FUGA, los  ciudadanos y los actores interesados en la gestión de la entidad  y
sus resultados</t>
  </si>
  <si>
    <t>Fecha de Publicación:</t>
  </si>
  <si>
    <t>Fecha de Publicación</t>
  </si>
  <si>
    <r>
      <t xml:space="preserve">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2 - RACIONALIZACIÓN DE TRÁMITES</t>
    </r>
  </si>
  <si>
    <r>
      <t xml:space="preserve">PROYECTO 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3 - RENDICIÓN DE CUENTAS</t>
    </r>
  </si>
  <si>
    <r>
      <t xml:space="preserve">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5- MECANISMOS PARA LA TRANSPARENCIA 
Y EL ACCESO A LA INFORMACIÓN PÚBLICA</t>
    </r>
  </si>
  <si>
    <r>
      <t xml:space="preserve">  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6- INICIATIVAS ADICIONALES</t>
    </r>
  </si>
  <si>
    <t>1. Alistamiento</t>
  </si>
  <si>
    <t>3. Diagnóstico</t>
  </si>
  <si>
    <t>4. Implementación</t>
  </si>
  <si>
    <t>5. Seguimiento y Evaluación</t>
  </si>
  <si>
    <t>2. Armonización y/o actualización</t>
  </si>
  <si>
    <r>
      <t xml:space="preserve">Realizar diagnóstico aplicando la herramienta </t>
    </r>
    <r>
      <rPr>
        <i/>
        <sz val="10"/>
        <rFont val="Arial"/>
        <family val="2"/>
      </rPr>
      <t xml:space="preserve">Autodiagnóstico de gestión Código de integridad </t>
    </r>
    <r>
      <rPr>
        <sz val="10"/>
        <rFont val="Arial"/>
        <family val="2"/>
      </rPr>
      <t>del DAFP y analizar los resultados</t>
    </r>
  </si>
  <si>
    <t>PLAN ANTICORRUPCIÓN Y DE ATENCIÓN AL CIUDADANO
FUNDACIÓN GILBERTO ALZATE AVENDAÑO
COMPONENTE 1- GESTIÓN DEL RIESGO DE CORRUPCIÓN</t>
  </si>
  <si>
    <t>PLAN ANTICORRUPCIÓN Y DE ATENCIÓN AL CIUDADANO
FUNDACIÓN GILBERTO ALZATE AVENDAÑO
COMPONENTE 4- MECANISMOS PARA MEJORAR LA ATENCIÓN AL CIUDADANO</t>
  </si>
  <si>
    <t>Oficina Asesora Jurídica 
Subdirección de Gestión Corporativa  Oficina Asesora de Planeación</t>
  </si>
  <si>
    <t xml:space="preserve">Elaborar y publicar Informe de gestión de logros de la FUGA vigencia 2019 </t>
  </si>
  <si>
    <t xml:space="preserve">Oficina Asesora de Planeacion
Areas Misionales
Gestión Corporativa
  Oficina Asesora Jurídica </t>
  </si>
  <si>
    <t>Aprobación de estrategia de Dialogos Ciudadanos en Comité de Dirección</t>
  </si>
  <si>
    <t>1 estrategia de Diálogo Ciudano aprobada en Comité de Dirección</t>
  </si>
  <si>
    <t>Estrategia aprobada en comité de dirección (si=1; no=0)</t>
  </si>
  <si>
    <t xml:space="preserve">Oficina Asesora de Planeación
Areas Misionales </t>
  </si>
  <si>
    <t>Realizar una encuesta para la definición de los temas a tratar en la Audiencia Pública de Rendición de Cuentas</t>
  </si>
  <si>
    <t>Encuesta realizada</t>
  </si>
  <si>
    <t>Encuesta realizada (Si:1; No: 0)</t>
  </si>
  <si>
    <t xml:space="preserve">Oficina Asesora de Planeación  </t>
  </si>
  <si>
    <t xml:space="preserve">* Cronograma Rendición de Cuentas aprobado en Comité de Dirección
</t>
  </si>
  <si>
    <t>Desarrollar alistamiento para realización de la Audiencia Pública de Rendición de Cuentas</t>
  </si>
  <si>
    <t xml:space="preserve">Oficina Asesora de Planeacion
Comunicaciones  </t>
  </si>
  <si>
    <t>1 Audiencia pública realizada</t>
  </si>
  <si>
    <t xml:space="preserve">Oficina Asesora de Planeacion
Areas Misionales
Gestión Corporativa  </t>
  </si>
  <si>
    <t>Realizar campaña de cultura para el entendimiento y participaciòn en la rendición de cuentas a la Ciudadanía</t>
  </si>
  <si>
    <t>Realizar campañas de cultura para el entendimiento y participaciòn en la rendición de cuentas a los servidores pùblicos de la FUGA</t>
  </si>
  <si>
    <t>3.4</t>
  </si>
  <si>
    <t xml:space="preserve">Autoevaluar la Estrategia General de Rendición de Cuentas para identificar los logros y limitaciones y  generar  ACPM en caso de aplicar dirigido al equipo Gestor de Participación Ciudadana </t>
  </si>
  <si>
    <t xml:space="preserve">Informe Publicado (Si:1; No:0)  </t>
  </si>
  <si>
    <t>Informe de Evaluación de Rendición de Cuentas publicado en la página Web de la FUGA</t>
  </si>
  <si>
    <t xml:space="preserve"> (# de OPA´s inscritas en el SUIT/Total de OPA's)*100</t>
  </si>
  <si>
    <t>Actualizar y socializar el Esquema de publicación de Información</t>
  </si>
  <si>
    <t>Subdirección de Gestión Corporativa
Gestión Documental y Atención al Ciudadano</t>
  </si>
  <si>
    <t>Oficina Asesora de Planeación
Gestión Documental
Oficina Asesora Jurídica
Tecnología
Areas Misionales</t>
  </si>
  <si>
    <t>Audiencia pública realizada (Si: 1; No:0)</t>
  </si>
  <si>
    <t>Oficina Asesora de Planeación  y Comunicaciones</t>
  </si>
  <si>
    <t xml:space="preserve">Realizar sensibilizaciones  para desarrollar y/o fortalecer competencias y habilidades en temas de Servicio al Ciudadano a los servidores públicos de la Fundación. </t>
  </si>
  <si>
    <t>01/02//2019</t>
  </si>
  <si>
    <t>1 actividad de socialización de la guía</t>
  </si>
  <si>
    <t xml:space="preserve"> Aprobar el mapa de riesgos consolidado
</t>
  </si>
  <si>
    <t xml:space="preserve">1 mapa de riesgos  aprobado en comité directivo </t>
  </si>
  <si>
    <t>Comité Directivo  /
Oficina Asesora de Planeación</t>
  </si>
  <si>
    <t>Monitorear el mapa de riesgos de corrupción vigente.</t>
  </si>
  <si>
    <t xml:space="preserve">(#   de  monitoreos realizados  / #   monitoreos programados) x 100% </t>
  </si>
  <si>
    <t>22/04/2019
26/08/2019</t>
  </si>
  <si>
    <t>Realizar seguimiento periódico al Mapa de riesgos de corrupción vigente.</t>
  </si>
  <si>
    <r>
      <t xml:space="preserve">(#   de seguimientos realizados / </t>
    </r>
    <r>
      <rPr>
        <i/>
        <sz val="10"/>
        <rFont val="Arial"/>
        <family val="2"/>
      </rPr>
      <t xml:space="preserve">#  de </t>
    </r>
    <r>
      <rPr>
        <sz val="10"/>
        <rFont val="Arial"/>
        <family val="2"/>
      </rPr>
      <t>seguimientos programados) x100%</t>
    </r>
  </si>
  <si>
    <t>(# de procesos con riesgos de corrupción ajustados  y/o  actualizados/# de procesos programados para ajuste y/o actualización de riesgos  de corrupción) x 100%</t>
  </si>
  <si>
    <t>2 monitoreos (100%)al mapa de riesgos de corrupción vigente</t>
  </si>
  <si>
    <t>2 Seguimientos (100%) al  Mapa de riesgos de corrupción vigente</t>
  </si>
  <si>
    <t>Informe publicado  (si=1; no=0)</t>
  </si>
  <si>
    <t>1 informe de gestión publicado</t>
  </si>
  <si>
    <t xml:space="preserve">1 estrategia de Diálogo Ciudano ejecutada </t>
  </si>
  <si>
    <t>Estrategia de dialogo ciudadano ejecutada (si=1; no=0)</t>
  </si>
  <si>
    <t>Cronograma aprobado en Comité de Dirección  (Si:1; No: 0)</t>
  </si>
  <si>
    <t>No. de socializaciones realizadas/ No. Socializaciones programadas *100%</t>
  </si>
  <si>
    <t>Campaña de Comunica de Rendicion de Cuentas  (Si:1; No: 0)</t>
  </si>
  <si>
    <t>Análisis de la Autoevaluación 
ACPM en caso de aplicar en el Informe de Evaluacion</t>
  </si>
  <si>
    <t xml:space="preserve">Respuestas a las preguntas en el Informe de Evaluación de Rendición de Cuentas </t>
  </si>
  <si>
    <t xml:space="preserve">Respuestas publicadas en el informe (Si:1 ; No:0) </t>
  </si>
  <si>
    <t>Publicar Informe de Evaluación de Rendición de Cuentas.</t>
  </si>
  <si>
    <t>Informe de Análisis de la Autoevaluación en el informe de evaluacion de la Rendición de Cuentas (Si:1; No: 0)</t>
  </si>
  <si>
    <t>1 Informes de seguimiento por parte del Defensor del ciudadano</t>
  </si>
  <si>
    <t># Carteleras actualizadas /
# Carteleras a actualizar * 100%</t>
  </si>
  <si>
    <t>1 Socializaciones realizadas (listas de asistencia)</t>
  </si>
  <si>
    <t>Socializacion realizada  (si=1; no=0)</t>
  </si>
  <si>
    <t xml:space="preserve">Documentar el Registro de Inscripcion legal de Bases de Datos, basados en la Implementacion de  la Ley 1581/2012 </t>
  </si>
  <si>
    <t>1 Documento de Registro de Bases  de Datos basado en la Implementación de la a la Ley 1581/2012</t>
  </si>
  <si>
    <t>Documento de Registro (si=1; no=0)</t>
  </si>
  <si>
    <t>11 informes (100%) de seguimiento
(1 mensual)</t>
  </si>
  <si>
    <t># Informes elaborados y publicados/
# informes a elaborar *100%</t>
  </si>
  <si>
    <t>5.Relacionamiento con el Ciudadano</t>
  </si>
  <si>
    <t># encuestas ajustadas /
# encuestas a ajustar *100%</t>
  </si>
  <si>
    <t>100% Encuestas de satisfacción ajustadas</t>
  </si>
  <si>
    <t>100% Link de transparencia actualizado</t>
  </si>
  <si>
    <t>(# de requerimientos actualizados según ley 1712 de 2014/ Total  de requerimientos )*100%</t>
  </si>
  <si>
    <t># alertas notificadas en PQRS/# alertas generadas en PQRS * 100%</t>
  </si>
  <si>
    <t>100% de alertas de PQRS notificadas</t>
  </si>
  <si>
    <t>Documento actualizado, socializado y publicado en en el portal web de Datos Abiertos (si=1; no=0)</t>
  </si>
  <si>
    <t>Indice de Información Clasificada y Reservada actualizado, socializado y publicado en en el portal web de Datos Abiertos (si=1; no=0)</t>
  </si>
  <si>
    <t xml:space="preserve"> Esquema de publicación de la información actualizado, socializado y publicado en en el portal web de Datos Abiertos (si=1; no=0)</t>
  </si>
  <si>
    <t>sensiblizacion realizada  (si=1; no=0)</t>
  </si>
  <si>
    <t>Sensibilizar a servidores publicos de la FUGA , para una adecuada atención a personas con discapacidad.</t>
  </si>
  <si>
    <t>1 sensibilizacion realizada a servidores publicos de la FUGA</t>
  </si>
  <si>
    <t>Oficina Asesora de Planeacion           
Subdireccion de Gestion Corporativa
Comunicaciones</t>
  </si>
  <si>
    <t>(# de Monitoreos realizados/# de Monitoreos programados)*100%</t>
  </si>
  <si>
    <t>Divulgar por medio de los canales oficiales de comunicación el Código de Integridad adoptado por la entidad</t>
  </si>
  <si>
    <t>Una (1) pieza de divulgación semestral del código de integridad</t>
  </si>
  <si>
    <t>Gestores de Integridad - Comunicaciones Internas</t>
  </si>
  <si>
    <t xml:space="preserve">
Gestores de integridad</t>
  </si>
  <si>
    <t>Realizar concurso de conocimiento de los valores del Código de Integridad</t>
  </si>
  <si>
    <t>Un (1) concurso de conocimiento de los valores del Código de Integridad</t>
  </si>
  <si>
    <t>Gestores de integridad</t>
  </si>
  <si>
    <t>Realizar una función de cine sobre temas de integridad</t>
  </si>
  <si>
    <t>Una (1) función de cine</t>
  </si>
  <si>
    <t>Gestores de Integridad</t>
  </si>
  <si>
    <t>Llevar a cabo dos (2) reuniones de segumiento para evaluar la ejecución del plan de acción</t>
  </si>
  <si>
    <t>Documento del Codigo de Integridad Divulgado (si=1; no=0)</t>
  </si>
  <si>
    <t>Autodiagnostico de Gestión del Código de Integridad realizado y analizado (si=1; no=0)</t>
  </si>
  <si>
    <t>Concurso de conocimiento de los valores del Código de Integridad realizado (si=1; no=0)</t>
  </si>
  <si>
    <t>Una función de cine sobre temas de integridad realizad (si=1; no=0)</t>
  </si>
  <si>
    <t># de reuniones del equipo realizadas/  Total  reuniones programadas *100%</t>
  </si>
  <si>
    <t>Formular el Plan de acción del equipo de Gestores de Integridad, para la Vigencia 2019</t>
  </si>
  <si>
    <t>Gestores de Integridad - Subdirector de Gestión Corporativa - Oficina Asesora de Planeación.</t>
  </si>
  <si>
    <t>Mapa de riesgos de corrupción aprobado (Si:1 No:0)</t>
  </si>
  <si>
    <t>1 mapa de riesgos publicado en pagina web e intranet</t>
  </si>
  <si>
    <t>Mapa de riesgos de corrupción publicado (Si:1 No:0)</t>
  </si>
  <si>
    <t xml:space="preserve"> Realizar  análisis del contexto estratégico y  cambios del entorno  institucional presentados en el 2019,  para determinar ajustes y /o actualización del mapa de riesgos de corrupción</t>
  </si>
  <si>
    <t>1  Análisis del contexto</t>
  </si>
  <si>
    <t>Análisis del contexto realizado (Si:1 No:0)</t>
  </si>
  <si>
    <t xml:space="preserve">Revisar y Aplicar los Ajustes Pertinentes a la  Guía de administración de riesgos a partir del  análisis  del contexto  y cambios institucionales presentados en el  2019. </t>
  </si>
  <si>
    <t xml:space="preserve">1 guía de riesgos revisada y/o ajustada  </t>
  </si>
  <si>
    <t>Guía de Riesgos revisada y/o ajustada   (Si:1 No:0)</t>
  </si>
  <si>
    <t>Socializar la  Guía de administración de riesgos ajustada, con los lideres de proceso</t>
  </si>
  <si>
    <t>Guía de Riesgos Socializada (Si:1 No:0)</t>
  </si>
  <si>
    <t>Ajustar y/o actualizar  el Mapa de riesgos de corrupción   a partir del  análisis  del contexto  y cambios institucionales presentados en el 2019, y  de acuerdo con el cronograma de documentación  de Procesos del SIG</t>
  </si>
  <si>
    <t>3/05/2019
2/09/2019</t>
  </si>
  <si>
    <t xml:space="preserve"> 6/05/2019</t>
  </si>
  <si>
    <t>Registro de la Estrategia de Racionalizacion de Tramites</t>
  </si>
  <si>
    <t>1 campaña de comunicación de Rendición de Cuentas dirigida a la Ciudadanía con uso de TIC</t>
  </si>
  <si>
    <t>Ejecutar estrategia de Diálogo Ciudadano aprobada en Comité de Dirección  con apoyo de TICS</t>
  </si>
  <si>
    <t>Elaborar y publicar informe de gestion previo a la Rendicion de Cuentas Sectorial</t>
  </si>
  <si>
    <t>2.4</t>
  </si>
  <si>
    <t>Participar de la Audiencia de Rendicion de Cuentas Sectorial</t>
  </si>
  <si>
    <t>1 Audiencia de rendicion de cuentas participada</t>
  </si>
  <si>
    <t>Audiencia pública participada (Si: 1; No:0)</t>
  </si>
  <si>
    <t>Oficina Asesora de Planeacion
Areas Misionales
Gestión Corporativa
  Oficina Asesora Jurídica Oficina Comunicaciones</t>
  </si>
  <si>
    <t xml:space="preserve">2 socializaciones 100% antes de la rendicion de cuentas ( 1 comité directivo y 1 a servidores públicos)
</t>
  </si>
  <si>
    <t>3.5</t>
  </si>
  <si>
    <t xml:space="preserve">1 Trivia durante 3 dias premiada que genere aproiacion a los servidores de la FUGA en el proceso de Rendicion de Cuentas </t>
  </si>
  <si>
    <t>Trivia generada y premiada  (Si:1; No: 0)</t>
  </si>
  <si>
    <t>3 Monitoreos periódico cuatrimestral de la Matriz de Cumplimiento y Sostenibilidad de la Ley transparencia.</t>
  </si>
  <si>
    <t>1 Encuesta en la Web publicada</t>
  </si>
  <si>
    <t>encuesta publicada  (si=1; no=0)</t>
  </si>
  <si>
    <t>1 Esquema de publicación de la información  actualizado, socializado y publicado en en el portal web de Datos Abiertos</t>
  </si>
  <si>
    <t>Realizar una Trivia Premiada a los servidores de la FUGA como elemento apropiante del proceso de Rendicion de Cuentas</t>
  </si>
  <si>
    <t>5.3</t>
  </si>
  <si>
    <t xml:space="preserve">Oficina Asesora de Planeación/Subdireccion Gestion Corporativa </t>
  </si>
  <si>
    <t xml:space="preserve">Recolectar por medio de encuesta aplicada entre los servidores, información sobre el proceso de implementación del código de integridad. </t>
  </si>
  <si>
    <t>Un (1) informe con el resultado y análisis de la aplicación de las encuestas</t>
  </si>
  <si>
    <t>Un (1) informe con el resultado y análisis de la aplicación de las encuestas elaborado  (si=1; no=0)</t>
  </si>
  <si>
    <r>
      <t>Publicar</t>
    </r>
    <r>
      <rPr>
        <sz val="10"/>
        <color indexed="10"/>
        <rFont val="Arial"/>
        <family val="2"/>
      </rPr>
      <t xml:space="preserve">  </t>
    </r>
    <r>
      <rPr>
        <sz val="10"/>
        <rFont val="Arial"/>
        <family val="2"/>
      </rPr>
      <t>Mapa de riesgos de corrupción en la intranet y página web.</t>
    </r>
    <r>
      <rPr>
        <sz val="10"/>
        <color indexed="10"/>
        <rFont val="Arial"/>
        <family val="2"/>
      </rPr>
      <t xml:space="preserve"> </t>
    </r>
  </si>
  <si>
    <t>Generar una encuesta en la web q permita validar la satisfacción del ciudadano sobre la transparencia y acceso a la información.</t>
  </si>
  <si>
    <t>Monitorear encuesta en la Web que valida la satisfacción del ciudadano sobre la transparencia y acceso a la información.</t>
  </si>
  <si>
    <t>2 Monitoreos realizados en la Web para validar la satisfacción del ciudadano sobre la transparencia y acceso a la información.</t>
  </si>
  <si>
    <t xml:space="preserve">Oficina Asesora de Planeación/Subdireccion </t>
  </si>
  <si>
    <t>100% de Información publicada en las 2 carteleras institucionales</t>
  </si>
  <si>
    <t xml:space="preserve">1 Informe elaborado de aplicación de encuestas (si=1; no=0) </t>
  </si>
  <si>
    <t xml:space="preserve">100% de OPAS de la entidad inscritas en SUIT </t>
  </si>
  <si>
    <t>1 Registro de Activos de Información actualizado, socializado y publicado en en el portal web de Datos Abiertos</t>
  </si>
  <si>
    <t>1 Indice de Información Clasificada y Reservada  actualizado, socializado y publicado en en el portal web de Datos Abiertos</t>
  </si>
  <si>
    <t>1 plan de acción para el equipo de Gestores de Integridad formulado</t>
  </si>
  <si>
    <t>1 Documento de autodiagnostico de gestion del codigo de integridad</t>
  </si>
  <si>
    <t>Un (1) plan de acción formulado, aprobado e incorporado en el plan anticorrupción de la entidad.(si=1; no=0)</t>
  </si>
  <si>
    <t>Dos (100%) reuniones del equipo de gestores de integridad para medir el porcentaje de ejecución del plan.</t>
  </si>
  <si>
    <t>Elaborar y aprobar la caracterizacion de usuarios de la FUGA</t>
  </si>
  <si>
    <t>1 documento de caracterizacion de usuarios elaborado y aprobado</t>
  </si>
  <si>
    <t>Documento de caracterizacion de usuarios elaborado y aprobado (si=1; no=0)</t>
  </si>
  <si>
    <t>Subdirección Corporativa
Subdireccion para la Gestion Centro      Subdireccion Artistica y Cultural
Oficina Asesora de Planeación</t>
  </si>
  <si>
    <t>5.4</t>
  </si>
  <si>
    <t xml:space="preserve">Sin Actividad </t>
  </si>
  <si>
    <t>Primera Línea de defensa - Subdirección de Gestión Corporativa - Gestión del Ser</t>
  </si>
  <si>
    <t xml:space="preserve">Segunda Línea de Defensa 
Oficina Asesora de Planeación </t>
  </si>
  <si>
    <t>Programación</t>
  </si>
  <si>
    <t>Avance</t>
  </si>
  <si>
    <t>Procentaje de cumplimiento</t>
  </si>
  <si>
    <t xml:space="preserve">Análisis Cualitativo de la gestión  </t>
  </si>
  <si>
    <t xml:space="preserve">Evidencia </t>
  </si>
  <si>
    <t>Análisis cualitativo</t>
  </si>
  <si>
    <t>Primera Línea de defensa - Oficina Asesora de Planeación</t>
  </si>
  <si>
    <t>Primera Línea de defensa - Subdirección de Gestión Corporativa - Atención al Ciudadano</t>
  </si>
  <si>
    <t>Cumplimiento total  (80-100%)</t>
  </si>
  <si>
    <t>Avances en la gestión (60-79%)</t>
  </si>
  <si>
    <t>Sin gestión  (0-59%)</t>
  </si>
  <si>
    <t xml:space="preserve">Se valida la información registrada y el soporte de las evidencias de la publicación del informe de gestión en el link de transparencia y de acceso a la información pública de la FUGA  </t>
  </si>
  <si>
    <t xml:space="preserve">Se realizó solicitud de inclusión de encuesta de satisfacción al área de gestión tecnológica validando la puesta en línea la dicha encuesta en el link de transparencia de la FUGA a partir del 29 de abril de 2019. </t>
  </si>
  <si>
    <t>Se valida la encuesta en cada una de las categorías del link de transparencia, esta permite validar la satisfacción del ciudadano en cuanto al acceso a la información con respuestas de SI, NO, con justificación de inconformidad</t>
  </si>
  <si>
    <t>\\192.168.0.34\plan operativo integral\OFICINA ASESORA DE PLANEACIÓN\PAAC\PAAC 2019\Evidencias\Componente 1-Riesgos C\1.1 Riesgos aprob</t>
  </si>
  <si>
    <t xml:space="preserve">http://www.fgaa.gov.co/plan-anticorrupcion
</t>
  </si>
  <si>
    <t>\\server\PLAN OPERATIVO INTEGRAL\OFICINA ASESORA DE PLANEACIÓN\PAAC\PAAC 2019\Evidencias\Componente 1-Riesgos C\1.3 Analisis contexto</t>
  </si>
  <si>
    <t>\\server\PLAN OPERATIVO INTEGRAL\OFICINA ASESORA DE PLANEACIÓN\PAAC\PAAC 2019\Evidencias\Componente 1-Riesgos C\1.4 Guia Riesgos</t>
  </si>
  <si>
    <t>\\server\PLAN OPERATIVO INTEGRAL\OFICINA ASESORA DE PLANEACIÓN\PAAC\PAAC 2019\Evidencias\Componente 1-Riesgos C\1.5 Guia socializada</t>
  </si>
  <si>
    <t>Se realizó la formulación del plan de acción de integridad para la vigencia 2019 y se incorporó en el componente 6 del PAAC (el presente documento)</t>
  </si>
  <si>
    <t xml:space="preserve">*Solictud de publicación de encuesta:  \\server\PLAN OPERATIVO INTEGRAL\OFICINA ASESORA DE PLANEACIÓN\PAAC\PAAC 2019\Evidencias\Componente 5-Ley de transparencia
*Enlace encuesta publicada: http://fuga.gov.co/punto-de-atencion-y-defensor-del-ciudadano?_ga=2.203269137.1208497373.1556649230-1074628850.1551116178
</t>
  </si>
  <si>
    <t>PAAC Vr 1 Componente 6, publicado en enero de 2019</t>
  </si>
  <si>
    <t xml:space="preserve">Se valida soporte registrado del acta de comité de dirección radicada en ORFEO  20191000010683
Aprobación del Mapa de riesgos Punto 7 </t>
  </si>
  <si>
    <t>Se evidencia la publicación del mapa de riesgos en la intranet (http://intranet.fuga.gov.co/mapa-de-riegos-por-procesos)  y en la Web (http://www.fgaa.gov.co/plan-anticorrupcion)</t>
  </si>
  <si>
    <t xml:space="preserve">Se valida la información del documento registrado como evidencia del análisis del contexto estratégico y cambios del entorno de la FUGA </t>
  </si>
  <si>
    <t>Se observa que se revisó y se hizo ajustes  a la política de administración de riesgos de la FUGA, la cual adopta la guía  (Pruepuesta incial). Aprobada en comité de dirección del 30 de abril de 2019</t>
  </si>
  <si>
    <t xml:space="preserve">No se encuentra evidencia realizada  en actas o correos electronicos pero si se visualizan las actividades determinadas en la v1 componente 6 del PAAC 2019 </t>
  </si>
  <si>
    <t>Se adjunta acta 20191000010683 de reunion de comité directivo, donde consta de la aprobacion del  Mapa de riesgos por procesos , incluidos los riesgos de corrupcion  v 2018.  Se adjuntan 4 archivos. Mapa de riesgos, correo y  ppt comité directivo, acta de reunion</t>
  </si>
  <si>
    <t>Mapa de RIesgos de corrupción v1, publicado en  web institucional , seccion transparencia, plan anticorrupcion y en intranet institucional sección Control Interno - Mapas de riesgos . Se adjuntan 2 pdf soporte de la publicacion en cada sitio</t>
  </si>
  <si>
    <t xml:space="preserve">Documento analisis del contexto elaborado  con  observaciones y recomendaciones para la toma de decisiones en Planeacion,s e adjuntan un archivo </t>
  </si>
  <si>
    <t>Se   reviso la politica de riesgos, guia de riesgos y procedimiento de riesgos, vigentes . A partir de la cual la OAP  propuso unificar los documentos en  la Politica de Gestión del riesgo , eliminando la guia y el procedimiento.   Se presenta soporte de la propuesta inicial de la politica de riesgos la cual adopta la guia de Riesgos DAFP  
 ( Cabe señalar que la política de riesgos se sometio a revision por los directivos y se genero la version final  en abril, la cual fue aprobada en comite directivo del 30 de abril 2019.  que se adjunta como complemento de esta actividad con soportes de la aprobacion).</t>
  </si>
  <si>
    <t xml:space="preserve">Se   reviso la politica de riesgos, guia de riesgos y procedimiento de riesgos, vigentes . A partir de la cual la OAP  propuso unificar los documentos en  la Politica de Gestión del riesgo , eliminado la guia y el procedimiento.   Se presenta soporte de la propuesta inicial de la politica de riesgos la cual adopta la guia de Reisgos DAFP  y correo de  socializacion  del 27mar2019
</t>
  </si>
  <si>
    <t xml:space="preserve">Se valida el soporte del correo elctronico remitido como socialización de la propuesta inicial de la política de Admistración de riesgos  </t>
  </si>
  <si>
    <t xml:space="preserve">Se realiza la solicitud de inclusión el 7 de febrero de 2018 del informe de gestión de la FUGA para la vigencia 2018, se tiene en cuenta que la publicación del informe es coincidente con la gestión de la FUGA previa a la Rendición de Cuentas que se realizó en la primera semana de marzo. </t>
  </si>
  <si>
    <t>Soportes de publicación a través de la Web Master:  \\server\PLAN OPERATIVO INTEGRAL\OFICINA ASESORA DE PLANEACIÓN\PAAC\PAAC 2019\Evidencias\Componente 3-Rendición de cuentas
Informe publicado en la web de la FUGTA: http://www.fgaa.gov.co/sites/default/files/6-II-19-FUGA-INFORME-RENDICION-DE%20CUENTAS-2018.pdf</t>
  </si>
  <si>
    <t xml:space="preserve">30% de los procesos (4/12)  con riesgos de corrupción ajustados  y/o actualizados </t>
  </si>
  <si>
    <t>\\192.168.0.34\plan operativo integral\OFICINA ASESORA DE PLANEACIÓN\Comite Directivo\2019\Junio 14 2019</t>
  </si>
  <si>
    <t>https://www.fuga.gov.co/transparencia/estadisticas-pqrs</t>
  </si>
  <si>
    <t xml:space="preserve">
En el mes de mayo de 2019  se diseñó la estrategia de interiorización de valores éticos denominada ‘Súper Íntegro’, la cual tiene como objetivo a través del personaje súper íntegro llegar a todas las áreas en la apropiación del código de integridad invitando a la reflexión y al compromiso institucional, para ello se creó un cuadernillo viajero y se entregó a cada área de la entidad un valor adoptado en el código y basado en ello que se genere una estrategia de valor de apropiación de cada valor.
Las evidencias de la estrategia de apropiación y divulgación y los registros de la misma, reposan en la carpeta del servidor de gestión humana.
</t>
  </si>
  <si>
    <t xml:space="preserve">Se valida a través de la evidencias registradas que la estratégia de diálogos ciudadanos fue aprobada en el Comité de Dirección del 14 de junio de 2019. Punto 8 de la agenda de la reunión  </t>
  </si>
  <si>
    <t>Se presentó la estrategia de Diálogos Ciudadanos en el comité de Dirección de junio 14 de 2019 como punto 8 de la agenda y fue aprobada en dicha reunión con mecanismos complementarios a los sugeridos Inicialmente por la Oficina Asesora de Planeación. Se puede verificar en el enlace la presentación y el acta; así como el documento donde se presentan los 8 espacios de diálogos ciudadanos (mecanismos de diálogos ciudadanos)</t>
  </si>
  <si>
    <t>\\192.168.0.34\Gestion Humana\COMITE DE INTEGRIDAD</t>
  </si>
  <si>
    <t xml:space="preserve">Se valida el cumplimiento a través de la divulgación de la estrategia de super integro para la socializacion del codigo de integridad </t>
  </si>
  <si>
    <t>SEGUIMIENTO TERCERA LÍNEA DE DEFENSA</t>
  </si>
  <si>
    <t>ANÁLISIS DE EVIDENCIAS</t>
  </si>
  <si>
    <t>OPORTUNIDADES DE MEJORA</t>
  </si>
  <si>
    <t xml:space="preserve">EFICIENCIA </t>
  </si>
  <si>
    <t>EFICACIA</t>
  </si>
  <si>
    <t>PROMEDIO</t>
  </si>
  <si>
    <t xml:space="preserve">Se pudo evidenciar acta de aprobación del mapa de riesgos del  30 de enero de 2019,y el mapa de riesgos consolidado. </t>
  </si>
  <si>
    <t>Actividad cumplida</t>
  </si>
  <si>
    <t xml:space="preserve">Se verificó el documento de análisis del contexto estratégico y cambios del entorno de la FUGA </t>
  </si>
  <si>
    <t>Se evidencia la política de administración de riesgos de la FUGA V2 y las evidencias de aprobación en comité el 30 de abril de 2019 en la carpeta registrada por la primera línea de defensa, sin embargo en la página web institucional no se ha publicado la última versión. http://www.fgaa.gov.co/politicas-lineamientos-y-manuales adicionalmente el documento fue aprobado en fecha posterior al plazo establecido en el plan.</t>
  </si>
  <si>
    <t>Si bien se evidencia un correo el 29 de marzo de 2019 de socialización de la política de administración de riesgos, se observa que la finalidad es solicitar comentarios antes de la aprobación a los líderes de proceso - Alta Dirección . Se da por hecho que con la aprobación se ha socializado y los líderes conocen  la versión aprobada en comité el 30 de abril de 2019.</t>
  </si>
  <si>
    <t xml:space="preserve">Segunda Línea de Defensa </t>
  </si>
  <si>
    <t xml:space="preserve">Se recomienda establecer estrategias que aseguren que la primera línea de defensa realice los seguimientos a los riesgos oportunamente, </t>
  </si>
  <si>
    <t>La oficina de control interno ha emitido los informes correspondientes</t>
  </si>
  <si>
    <t>Se evidencia informe publicado y solicitud de publicación</t>
  </si>
  <si>
    <t>La oficina de control interno verificó las evidencias presentadas.</t>
  </si>
  <si>
    <t>Se evidencia acta de comité directivo  del 14 de junio de 2019, donde se presentó  y aprobó la estrategia de Diálogos Ciudadanos en el comité de Dirección de junio 14 de 2019-</t>
  </si>
  <si>
    <t xml:space="preserve">La OCI validó el registro de las bases de datos en la Super intendencia de industria y comercio que se realizó en enero de 2019. </t>
  </si>
  <si>
    <t>Teniendo en cuenta que el plazo (por normatividad vigente) vencía el 31 de enero se encuentrs incoherencia de fechas programadas dentro del plan. Se recomienda  para el PAAC de la próxima vigencia tener en cuenta armonización de los diferentes requisitos  para hacer una planeación efectiva de la gestión.</t>
  </si>
  <si>
    <t>Se encuentran publicadas en intranet los siguientes formatos de encuestas:
Encuesta de satisfacción exposiciones, Encuesta de satisfacción oferta artística y cultural, Encuesta de Satisfacción usuarios, escenarios y espacios FUGA, Encuesta de Satisfacción instituciones educativas, grupos o menores, Encuesta de satisfacción clubes y talleres, Encuesta de satisfacción biblioteca
No se observa encuesta para los siguientes servicios: Oferta de Cultura Ciudadana  (Voluntariados), estímulos y publicaciones</t>
  </si>
  <si>
    <t>Se evidencian pantallazos de las alertas generadas por correo electrónico.</t>
  </si>
  <si>
    <t xml:space="preserve">De acuerdo a lo observado en la infomación publicada en cada una de las categorias de Ley de Transparencia se observa  que se incorpora la pregunta ¿Se siente satisfecho con la información publicada en este sitio web?* Si __  No__.
</t>
  </si>
  <si>
    <t xml:space="preserve">Se evidencia pantallazo de inscripción de 2 OPAs </t>
  </si>
  <si>
    <t>Se verificó en la página de datos abiertos la actualización de los activos de información relacionados por la primera línea de defensa-</t>
  </si>
  <si>
    <t xml:space="preserve">No se encuentran evidencias de la formulación por los responsables, sin embargo se evalúa el componente en si mismo </t>
  </si>
  <si>
    <t>Se sugiere mejorar la formulación de las acciones para tener total claridad en los seguimientos y reportes de evidencias.</t>
  </si>
  <si>
    <t xml:space="preserve">Se evidencia estrategia de super integro </t>
  </si>
  <si>
    <t>Se evidencia estrategia de super integro, sin embargo no es clara la evidencia de pieza de divulgación propuesta</t>
  </si>
  <si>
    <t xml:space="preserve">Si bien se presentan soportes de la estrategia, son las mismas evidencias de la actividad  4.1, se sugiere revisar la pertinencia de planear varias actividades si en la ejecución serán una sola con mayor impacto y alcance. </t>
  </si>
  <si>
    <t xml:space="preserve">La   Oficina Asesora de Planeación  realizo  el 17 y 19 de diciembre mesas de trabajo para  ajustar y/o actualizar los riesgos de corrupción a partir del análisis de contexto   y cambios  institucionales presentados en el 2019,   con el acompañamiento metodológico de la  Oficina de Control Interno.
A  las mesas de trabajo asistieron los  líderes de proceso de Gestión Jurídica, Gestión del Ser, Gestión Financiera, Gestión de tecnologías y Proceso Transformación cultural para la revitalización del centro, con los equipos de trabajo  a cargo;   en  las cuales a partir de la Metodología DAFP adoptada  de la Guía para la administración del riesgo Versión 4  de  Octubre de 2018 y las Tipologías de corrupción 2015 UNODC  y  Alcaldía Mayor Bogotá,   se aplicó para cada proceso, la técnica de lluvias de ideas  y por qué s   a  partir de las  alertas identificadas por la UNODC, sobre  las tipológicas  de corrupción  presentadas y/o que podrían  presentarse en la FUGAA,.
Como resultado  de las mesas de trabajo se identificaron 8 riesgos ( 4 para Gestión Jurídica,  1 para transformación cultural para la revitalización del centro,  1 para gestión del Ser, 1 para  Planeación Estratégica,  y uno transversal a los procesos de Gestión  Financiera/ Transformación Cultural para la revitalización del centro  / Evaluación Independiente/   Gestión Contractual como  consta  en el documento "Riesgos de corrupción OAP - OCI 20dic2019". Divulgado  con los líderes de proceso el 27dic2019.
Cabe señalar que la OAP registro avances de la actividad solo hasta el mes de diciembre de 2019, teniendo en cuenta que   la gestión dependía  de los avances asociados a la documentación de procesos , los cuales fueron entregados por las áreas,  a la OAP para revisión el 20nov2019; motivo por el cual la  consolidación del mapa de riesgos de corrupción se realizará en  dos etapas ; la primera,  con la gestión descrita anteriormente  la que se identificaron los riesgos, alertas  y consecuencias,  y la  segunda etapa  programada  a ene 2020  ene l marco del PAAC 2020, para la  identificación de causas, valoración de los riesgos inherentes y residuales , y la formulación del plan de tratamiento, para su aprobación, divulgación y publicación
 Se  presentan lilstados de asistencia, papeles de trabajo , PPT, correos electronicos y riesgos identificados en  documento (Riesgos de corrupción OAP - OCI 20dic2019) </t>
  </si>
  <si>
    <t>\\192.168.0.34\plan operativo integral\OFICINA ASESORA DE PLANEACIÓN\PAAC\PAAC 2019\Evidencias\Componente 1-Riesgos C\1.6 Identificacion riesgos</t>
  </si>
  <si>
    <t xml:space="preserve">Se verifican las evidencias presentadas por la primera línea de defensa para dar cuenta de la actualización del mapa de riesgos de corrupción para  aquellos procesos priorizados por  la entidad como Gestión Contractual (Gestión Jurídica), Gestión del Ser, Gestión Financiera, Planeación estratégica  y Proceso Transformación cultural. Si bien se evidencian los riesgos identificados en un cuadro, aún no se presenta dicha actualización en el mapa de riesgos de la entidad. Como se planteó la actividad no se cumple  por no presentar la información en el mapa de riesgos o las fichas de identificación de riesgos de acuerdo con la metodología del DAFP. Se sugiere actualizar el mapa de riesgos incluyendo la información que resultó de las mesas de trabajo de identificación y actualización de riesgos en las fichas correspondientes. </t>
  </si>
  <si>
    <t>De acuerdo con la programación la Oficina Asesora  de Planeación, consolido el monitoreo de riesgos de procesos y  corrupción del tercer trimestre de 2019 (sep.)    elaboró  el informe de seguimiento de segunda línea de defensa,  como consta en  documento (MAPA RIESGOS MONITOREO 2LINEA  a sep2019   30oct2019 final), información que fue  presentada a la OCI en el marco del seguimiento a riesgos por procesos el 20nonv 2019,  se  presentan correos electrónicos, PPT   y documento (Resumen Ejecutivo Monitoreo Riesgos OAP III trim 2019 para CI - 20nov2019)   Ubicación evidencias en carpeta  (7 PAAC - riesgos corrupción may2019)</t>
  </si>
  <si>
    <t>\\192.168.0.34\plan operativo integral\OFICINA ASESORA DE PLANEACIÓN\PAAC\PAAC 2019\Evidencias\Componente 1-Riesgos C\1.9 Monitoreo riesgos OAP\7 PAAC - riesgos corrup sep2019</t>
  </si>
  <si>
    <t xml:space="preserve">Al revisar el archivo de mapa de riesgos, se verifica la realización del monitoreo a los riesgos de la entidad, incluyendo los de corrupción por parte de la 2da linea de defensa (Oficina Asesora de Planeción)  y  la presentación de los resultados en el comité directivo del 5 de septiembre. Sin embargo, el informe ejecutivo señala que el seguimiento fue realizado con corte a septiembre y presentando entre octubre y noviembre. Para dar claridad a terceros, se sugiere ser consistentes en las fechas de documentos y sus respectivos nombres. </t>
  </si>
  <si>
    <t>La oficina de control interno pudo evidenciar  la publicación del mapa de riesgos vigente en la intranet   y en la página web institucional</t>
  </si>
  <si>
    <t>Si bien se presenta el documento de análisis de contexto, se mantiene sugerencia hecha en el primer cuatrimestre relacionada con  revisar el contenido y validar que se incluyen todos los cambios de contexto que sustentan la actualización del mapa aprobado en enero de 2019, ya que solo se evidencia análisis de situaciones con la Subdirección de Gestión Corporativa.  El documento no contine un análisis de los cambios presentados en la Entidad desde diciembre de 2018 hasta diciembre 2019.</t>
  </si>
  <si>
    <t>Se recomienda hacer socialización de la política de manera constante. 
Se recomienda asegurar el cumplimiento de los tiempos establecidos.</t>
  </si>
  <si>
    <t>% cumplimiento</t>
  </si>
  <si>
    <t xml:space="preserve">Primera Línea de defensa </t>
  </si>
  <si>
    <t xml:space="preserve">Se verifican evidencias de mesas de trabajo y borrador de riesgos, sin embargo tal como lo señala  la segunda línea de defensa, no se cumple la actividad planeada, pues no se encuentran los riesgos de corrupción actualizados en el mapa de riesgos institucional. </t>
  </si>
  <si>
    <t xml:space="preserve">La Oficina de Control Interno en el marco del Plan Anual de Auditorias, realizó seguimiento al mapa de riesgos de corrupción de la entidad  en el marco del  seguimiento del Plan de Anticorrupción y Atención al Ciudadano 2019 segundo cuatrimestre. </t>
  </si>
  <si>
    <t>https://www.fuga.gov.co/sites/default/files/informe-plan-anticorrupcion-mayo-agosto-2019.pdf</t>
  </si>
  <si>
    <t>Se verifica la realización del informe de seguimiento al Plan Anticorrupción y Atención al Ciudadano por parte de la Oficina de Control Interno el 13 de septiembre de 2019, con corte agosto 30. En el marco del informe, se hace seguimiento al componente 1 de seguimiento al Mapa de Riesgos de Corrupción .</t>
  </si>
  <si>
    <t xml:space="preserve">Se verifica la Matriz de riesgos de corrupción con el respectivo seguimiento de primera y segunda línea de defensa, sin embargo  algunos riesgos no cuentan con el seguimiento de la primera línea de defensa </t>
  </si>
  <si>
    <t xml:space="preserve">No se tuvieron en cuenta las recomendaciones de seguimiento desde la fecha de inicio, la actividad no se cumplió en su totalidad por lo tanto se recomienda: 
 -Establecer fechas coherentes con la realidad de la gestión.
- Verificar el seguimiento de la primera línea de defensa
-Tener en cuenta la retroalimentación de los informes parciales cuatrimestrales sobre el plan
-Cumplir las actividades propuestas en las fechas establecidas.
-Establecer las  acciones correctivas pertinentes. 
- Incluir en el PAAC 2020 la culminación de la actividad. </t>
  </si>
  <si>
    <t>Elaborar y publicar presentación  con la principal información de la FUGA previo a la Rendición de Cuentas</t>
  </si>
  <si>
    <t>1 Presentación elaborada y publicada</t>
  </si>
  <si>
    <t>Presentación elaborada (si=1; no=0)</t>
  </si>
  <si>
    <t xml:space="preserve">A partir del informe de gestión para la rendición de cuentas se elaboró una presentación con los datos centrales de la gestión para la rendición de cuentas, con el fin de facilitarle a la ciudadanía información más amigable y agradable. Este documento se publicó en la página web previo a la Audiencia de Rendición de Cuentas y sirvió de base para el video presentado en la rendición de cuentas. </t>
  </si>
  <si>
    <t>"Presentación Resumen Rendición de Cuentas FUGA 2019" En el enlace: https://www.fuga.gov.co/transparencia/rendicion-cuentas
Enlace directo al documento:
https://fuga.gov.co//sites/default/files/presentacion-resumen-rendicion-cuentas-fuga-2019.pdf?_ga=2.71715859.1046149901.1577717955-1170365111.1551105414</t>
  </si>
  <si>
    <t xml:space="preserve">Se revisa la evidencia presentada y se corrobora su cumplimiento. </t>
  </si>
  <si>
    <t>Un mes antes de la rendición de cuentas (el 5 de noviembre de 2019) y tal como se establece por ley, se publicó en el link de transparencia de la FUGA, el Informe de Gestión para la Rendición de Cuentas 2019</t>
  </si>
  <si>
    <t>Documento "Conozca el informe de Gestión de Rendición de Cuentas a corte de 30 de Septiembre de 2019" en el enlace:  
https://www.fuga.gov.co/transparencia/rendicion-cuentas
En el servidor : \\192.168.0.34\plan operativo integral\OFICINA ASESORA DE PLANEACIÓN\PAAC\PAAC 2019\Evidencias\Componente 3-Rendición de cuentas 
Documentos 1.</t>
  </si>
  <si>
    <t xml:space="preserve">Se verifica la publicación del informe de gestión para la rendición de cuentas en el mes de noviembre </t>
  </si>
  <si>
    <t>Se verifica que la actividad se cumplió en el mes de junio de 2019 (2ndo cuatrimestre)</t>
  </si>
  <si>
    <t xml:space="preserve">Con el equipo de Gestores de Participación Ciudadana se implementó la Estrategia de Diálogos ejectuando las 8 líneas de acción a través de actividades  asociadas  a los mecanismos de diálogo. Como parte de la gestión en Participación Ciudadana se reestructuró el link de transparenc ia para visibilizar los avances de gestión en el tema.   Particularmente en el último cuatrimestre se llevaron a cabo 4 acciones de las 8 líneas:
1. Grupos Focales: Se realizaron dos grupos focales con artistas participantes y ganadores de convocatorias para identificar puntos de mejoramiento y elementos valiosos que identificaban en la Gestión de la Entidad frente a convocatorias/estímulos.  La cual se documentó en una memoria de los diálogos. 
2. Se llevó a cabo la audiencia de rendición de cuentas de la FUGA en el marco de la rendición de cuentas Sectorial el día 5 de diciembre de 2019 en la Cinemateca Distrital. Previo a este evento, se creó un formulario de consulta, para que la ciudadanía pudiese sugerir los temas que querían que se trataran en la audiencia. 
3. Espacios de diálogos a través de TICS: Se transmitió vía streaming -facebook live la audiencia de rendición de cuentas realizada el 5 de diciembre. Se continuó trabajando en el ejercicio de diálogo de la comunidad Bronx y se llevó a cabo en octubre un informe de ejecución por parte del operador de la comunidad. 
4. Consejos o espacios formales de participación ciudadana: Se finalizó  el inventario de espacios formales de participación y la recopilación de evidencias de participación. Así mismo en el marco del Consejo de Artes Plásticas y Visuales se llevó a cabo una reunión de formulación de política pública en artes plásticas y visuales. La cual se sistematizó. 
5. Defensor del Ciudadano. Si bien desde el periódo anterior, se trabajó en este canal, en el tercer cuatrimestre se incluyó una pieza de comunicaciones para aclarar el papel del defensor y promover en la ciudadanía su utilización en caso de requerirlo. 
Las evidencias de gestión se puede revisar en el link de participación y en el servidor. </t>
  </si>
  <si>
    <t xml:space="preserve">En el servidor: \\192.168.0.34\plan operativo integral\OFICINA ASESORA DE PLANEACIÓN\Plan de Participacion Ciudadana\Plan de Participación Ciudadana 2019\2.ParticipacionenlaGestión\2.1CanalesEstrategiaDiálogosCiudadanos
Enlace participación: https://www.fuga.gov.co/transparencia/mecanismos-de-participacion-2019
Trasmisión via streaming de la audiencia de rendición de cuentas:  https://m.facebook.com/story.php?story_fbid=2629056027186019&amp;id=345864742171837
</t>
  </si>
  <si>
    <t>Esta actividad fue ejecutada en el primer trimestre del año</t>
  </si>
  <si>
    <t xml:space="preserve">Se verifica que la actividad se cumplió en el primer trimestre 2019. </t>
  </si>
  <si>
    <t xml:space="preserve">Se llevó a cabo la audiencia de Rendición de cuentas de la FUGA el 5 de diciembre de 2019 en el marco de la Rendición de Cuentas Sectorial. La Audiencia fue trasmitida por Canal Capital y enalzada en las redes sociales de las entidades del Sector incluyendo la FUGA tanto por Facebook como youtube. La directora Monica Ramirez realizó su rendición de cuentas respecto a los temas claves de la Fundación. </t>
  </si>
  <si>
    <t>https://m.facebook.com/story.php?story_fbid=2629056027186019&amp;id=345864742171837
https://www.facebook.com/CanalCapitalOficial/videos/audiencia-de-rendici%C3%B3n-de-cuentas-del-sector-cultura-recreaci%C3%B3n-y-deporte-desde-/666946943838699/
En el servidor: "2.4AUDIENCIA DE RENDICIÓN DE CUENTASFUGA-sectorial" en:  \\192.168.0.34\plan operativo integral\OFICINA ASESORA DE PLANEACIÓN\PAAC\PAAC 2019\Evidencias\Componente 3-Rendición de cuentas</t>
  </si>
  <si>
    <t>Se verifica en el facebook de la FUGA que la Rendición de cuentas fue realizada y trasmitida</t>
  </si>
  <si>
    <t xml:space="preserve">Se elaboró y publicó una encuesta virtual para la definición de temas para la audiencia Pública, en la que los ciudadanos podían participar señalando los temas de su interés. </t>
  </si>
  <si>
    <t>Encuesta publicada en el link de transparencia : "Definir los temas de la audiencia pública" que se realizará el 05 de diciembre de 2019 
En   https://www.fuga.gov.co/transparencia/rendicion-cuentas
En el enlace del servidor : \\192.168.0.34\plan operativo integral\OFICINA ASESORA DE PLANEACIÓN\PAAC\PAAC 2019\Evidencias\Componente 3-Rendición de cuentas
 Ver archivos 
3.1 Encuesta Rendición de Cuentas y Participación Ciudadana FUGA 2019
 3.1Correo de Bogotá es TIC - Boletín institucional 26 de noviembre de 2019
3.1ResultadosEncuestaRdCyParticipaciónCiudadana2019</t>
  </si>
  <si>
    <t xml:space="preserve">Se verifican los enlaces presentados donde se observa la elaboración, aplicación y resultados de la encuesta. </t>
  </si>
  <si>
    <t xml:space="preserve">Como parte del alistamiento de la Audiencia de rendición de cuentas en el comité directivo del 5  de septiembre se presentó el cronogrma de trabajo para la Audiencia de rendición de cuentas 2019. Punto 8 de la Agenda de comité directivo:  Plan de trabajo — Audiencia Rendición de Cuentas 2019 — FUGA - Sector Cultura, Recreación y Deporte </t>
  </si>
  <si>
    <t>RADICADO No 20191200028383   PERTENECIENTE AL EXPEDIENTE No. 201910000200800002E  corresponde al Comité de dirección Septiembre 5 con sus documentos adjuntos
Las actividades, reuniones y solicudes de preparación entre planeación y comunicaciones se pueden ver en el servidor en la carpeta de alistamiento 3.2 \\192.168.0.34\plan operativo integral\OFICINA ASESORA DE PLANEACIÓN\PAAC\PAAC 2019\Evidencias\Componente 3-Rendición de cuentas\3.2Alistamiento</t>
  </si>
  <si>
    <t xml:space="preserve">Se revisa el radicado señalado y se observa que en efecto se presentó el cronogrmada de trabajo. </t>
  </si>
  <si>
    <t xml:space="preserve">En el mes de noviembre se llevó a cabo la campaña de cultura del entendimiento de la rendición de cuentas con los servidores de la FUGA. Esta se realizó utilizando varios mecanismos. Por una parte se socializó el tema en la intranet, se llevó a cabo una campaña en las pantallas de la entidad . Se  socializó en comité directivo la campaña el día 5 de octubre y se realizó un recorrido por las oficinas con una sensibilización sobre rendición de cuentas. En las evidencias se presentan las piezas, la presentación utilizada en la sensibilización, el radicado del acta de comité directivo 20191200032893, acta de grupo primario de Subdirección Artistica (tráfico) donde se divulga la campaña y listas de asistencia de la socialización en las 3 casas de la entidad. Dado que esta actividad hace parte del Plan Anticorrupción -componente de Rendición de cuentas, se codifica  con el número de actividad 3.3. Las evidencias se encuentran codificadas con su denominación iniciando con este número (3.3) en el servidor. </t>
  </si>
  <si>
    <t>\\192.168.0.34\plan operativo integral\OFICINA ASESORA DE PLANEACIÓN\PAAC\PAAC 2019\Evidencias\Componente 3-Rendición de cuentas</t>
  </si>
  <si>
    <t>Se verifican las evidencias aportadas por la primera línea y se observa el cumplimiento de la actividad "Realizar campaña de cultura para el entendiemiento y participación en la rendición de cuentas a los servidores"</t>
  </si>
  <si>
    <t xml:space="preserve">Como parte de la campaña de 2019, se actualizó en el link de transparencia el enlace a un video explicativo para que la ciudadanía tuviera mayor comprensión sobre la Rendición de cuentas con el título :  ¿Qué es? y ¿Cómo participar en la Rendición de cuentas?; se generaro banners para invitar a la ciudadanía a conocer el informe de gestión para la rendición de cuentas, se realizó la presentación resumida con cifras claves y se invitó a la ciudadanía a participar en la encuesta de temas para la rendición. </t>
  </si>
  <si>
    <t xml:space="preserve">Video explicativo en : https://www.fuga.gov.co/transparencia/rendicion-cuentas
Banners de invitación a la ciudadanía: \\192.168.0.34\plan operativo integral\OFICINA ASESORA DE PLANEACIÓN\PAAC\PAAC 2019\Evidencias\Componente 3-Rendición de cuentas actividades con número 3.4 </t>
  </si>
  <si>
    <t xml:space="preserve">El link señalado permite ver el video explicativo de la rendición de cuentas. Se sugiere para otras vigencias, continuar trabajando este componente y  fortalecer la campaña con otras piezas.  Los enlaces del servidor muestran los banners para ciudadanía y público en general. </t>
  </si>
  <si>
    <t xml:space="preserve">Del 28 de octubre al 30 de octubre se llevó a cabo por tres días la Trivia de Rendición de cuentas que buscaba de una manera lúdica generar apropiación sobre los conceptos y la cultura de rendición de cuentas. Consistió en enviar por correo a todos los servidores de la GUGA,  preguntas de conocimiento general sobre rendición de cuentas y cada día quien respondiera bien y en el menor tiempo era el ganador. 
El día 28 octubre  : Participaron 9 personas ; El día 29 de octubre participaron 7 colaboradores ; el día 30 hubo  7 participantes con una participación total en los tres días de 23 personas de la Entidad.  
Así, se eligieron 3 ganadores que fueron anunciados en el boletín institucional en el mes de noviembre. 
Por temas de presupuesto, los premios fueron entregados en diciembre. </t>
  </si>
  <si>
    <t>Ver los archivos que inician con codificaciones 3.5 en: \\192.168.0.34\plan operativo integral\OFICINA ASESORA DE PLANEACIÓN\PAAC\PAAC 2019\Evidencias\Componente 3-Rendición de cuentas</t>
  </si>
  <si>
    <t xml:space="preserve">Se revisan las evidencias aportadas por la primera línea de defensa, y se verifica la realización de la TRIVIA con su respectiva difusión y pubicación de ganadores. </t>
  </si>
  <si>
    <t xml:space="preserve">El día 17 de diciembre 2019, en el marco de la reunión mensual de gestores,  se realizó la autoevaluación de la Estrategia General de Rendición de Cuentas y participación ciudadana con los gestores y la representate de la oficina asesora de planeación. Se presenta el instrumento de autoevaluación diligenciado. Los resultados de la autoevaluación se incluyen en el Informe de Evaluación de la Rendición de Cuenas numeral. 6. </t>
  </si>
  <si>
    <t xml:space="preserve">Ver documento "4.1AutoevaluacionesRdC " en el servidor:   \\192.168.0.34\plan operativo integral\OFICINA ASESORA DE PLANEACIÓN\PAAC\PAAC 2019\Evidencias\Componente 3-Rendición de cuentas y en el informe de Rendición de cuentas numeral 6 . </t>
  </si>
  <si>
    <t xml:space="preserve">Se verifican en el servidor los documentos señalados y se confirma la realización de la autoevalaución de laEstrategia General de rendición de cuentas. Así mismo se observa que la información recopilada se incluye en el informe de evalaución de rendición de cuentas. </t>
  </si>
  <si>
    <t xml:space="preserve">En el mes de diciembre  se respondieron 2 preguntas que realizó la ciudadanía en el marco de la Audiencia de Rendición de cuentas. </t>
  </si>
  <si>
    <t>Ver archivo " Informe de Evaluación Rendición de Cuentas 2019" en https://www.fuga.gov.co/transparencia/rendicion-cuentas
Y correo con numeración " 4.2Respuesta Audiencia de Rendición de Cuentas del Sector Cultura, Recreación y Deporte 2019" en :  \\192.168.0.34\plan operativo integral\OFICINA ASESORA DE PLANEACIÓN\PAAC\PAAC 2019\Evidencias\Componente 3-Rendición de cuentas</t>
  </si>
  <si>
    <t>Se verifican las dos respuestas enviadas vía correo a la ciudadanía y las respectivas preguntas y respuestas en el informe publicado en el link de transparencia numeral: 3.1.1</t>
  </si>
  <si>
    <t>En el mes de diciembre dando cumplimiento al Plan Anticorrupción, se llevó a cabo la publicación del Informe de Evaluación Rendición de Cuentas 2019 el cual está visible en el link de transparencia de la entidad</t>
  </si>
  <si>
    <t>Ver archivo " Informe de Evaluación Rendición de Cuentas 2019" en https://www.fuga.gov.co/transparencia/rendicion-cuentas
Y solicitud a comunicaciones para la publicación el informe en "4.2CorreosolicitudInformes para publicación" en: \\192.168.0.34\plan operativo integral\OFICINA ASESORA DE PLANEACIÓN\PAAC\PAAC 2019\Evidencias\Componente 3-Rendición de cuentas</t>
  </si>
  <si>
    <t xml:space="preserve">Se verifica que el Informe de evaluación de rendición de cuentas 2019 se encuentra publicado en el enlace señalado por la primera línea de defensa. También se observa la solicitud realizada por la oficina asesora de planeación. </t>
  </si>
  <si>
    <t>Realizar 1 Audiencia pública de rendición de cuentas en el marco de la Rendición de Cuentas del Sector Cultura, Recreación y Deporte</t>
  </si>
  <si>
    <t xml:space="preserve">Publicar  en el Informe de Evaluación de la Rendición de Cuentas, las respuestas a las preguntas realizadas por parte de la ciudadanía a la FUGA en el marco de la Audiencia Pública Sectorial. </t>
  </si>
  <si>
    <t>Se evidencia presentación elaborada y publicada en la página web institucional</t>
  </si>
  <si>
    <t xml:space="preserve">Se evidencia informe publicado en la página web institucional </t>
  </si>
  <si>
    <t xml:space="preserve">Se tuvo en cuenta la recomendación hecha por la OCI relacionada con la evidencia objetiva que de cuenta de las actividades propuestas, se ejecutó la estratégia  de dialogos ciudadanos y se han publicado los resultados de su implementación  en la página web  institucional. Sin embargo se recomienda validar el link de las publicaciones de cineforo y entrevistas. </t>
  </si>
  <si>
    <t xml:space="preserve">Se validaron las evidencias en el servidor y página web relacionadas con:
1. Cineforo ¿El poder para qué? Bituima 1780
2. Audiencias pública de Rendición de cuentas
3. Grupo Focal con Artistas
4. ​Estrategia Cultura Todoterreno
5. Diálogos a través de TICS-Comunidad Bronx
6. ​Formualción de políticas para artes plásticas y visuales
7. Defensor del ciudadano
8. Entrevistas expositores y artistas
</t>
  </si>
  <si>
    <t>Se  verifican  las evidencias presentadas de la rendición de cuentas del 5 de diciembre de 2019.</t>
  </si>
  <si>
    <t>Se  verifican  las evidencias presentadas de la encuesta y los resultados. Sin embargo se recomienda validar que los resultados de este tipo de ejercicios se toman en cuenta para definir los temas que se priorizan en la audiencia pública, ya que en la realizada el 5 de dicembre, no se presentaron temas como ejecución presupuestal, gestión contractual y plan de mejoramiento.</t>
  </si>
  <si>
    <t>Se verifica en orfeo el radicado 20191200028383  Acta de comité donde se aprobó el cronograma.</t>
  </si>
  <si>
    <t>Se verifican las evidencias presentadas sobre la campaña de cultura para el entendimiento y participaciòn en la rendición de cuentas para servidores de la Entidad.</t>
  </si>
  <si>
    <t xml:space="preserve">Se verifican las evidencias presentadas sobre la campaña de cultura para el entendimiento y participaciòn en la rendición de cuentas para la ciudadanía. Sin embargo se recomienda establecer diferentes medios para hacer estas campañas, con el fin de fortalecer la participación ciudadana. </t>
  </si>
  <si>
    <t>Se verifica como evidencia el mail de la trivia sobre la rendición de cuentas en la FUGA.</t>
  </si>
  <si>
    <t>Se verifica como evidencia el instrumento de autoevaluación diligenciado.</t>
  </si>
  <si>
    <t xml:space="preserve">Se verifican dos respuestas por correo electrónico </t>
  </si>
  <si>
    <t>Se verifica la elaboración y  publicación del Informe Ejecutivo del Plan de Participación Ciudadana</t>
  </si>
  <si>
    <t>Tercer Cuatrimestre</t>
  </si>
  <si>
    <t>Se realizó y se publicó el informe de defensor del ciudadano de la vigencia 2019 con corte a noviembre.
La evidencia reposa en la pág web en la ruta indicada.</t>
  </si>
  <si>
    <t xml:space="preserve">https://fuga.gov.co/sites/default/files/informe-defensor-ciudadano-enero-noviembre-2019.pdf
</t>
  </si>
  <si>
    <t xml:space="preserve">Se verifica el enlace presentado por la primera línea de defensa donde se observa el informe de defensor del ciudadano, dando cumplimiento a la meta. Sin embargo se recomienda para la formulación 2020 tener en cuenta que el alcance de la actividad es más amplio, se debe hacer seguimiento a la implementación de la política de Servicio a la ciudadanía. En ese sentido, se sugiere reformular la actividad para el 2020 y verificar su coherencia con el indicador y la meta </t>
  </si>
  <si>
    <t>La entidad cuenta con esta información publicada y divulgada a través del medio electrónico en pág web:
1. Medios de atención con los que cuenta la entidad para recepción de peticiones, quejas, sugerencias, reclamos y denuncias de actos de corrupción.
2. Tiempos de respuesta a solicitudes de información.
3. Horarios y puntos de atención
4. Dependencia, nombre y cargo del Defensor del Ciudadano.
5. Uso adecuado de las instalaciones
6. Carta de trato digno</t>
  </si>
  <si>
    <r>
      <rPr>
        <b/>
        <sz val="9"/>
        <color theme="1"/>
        <rFont val="Calibri"/>
        <family val="2"/>
        <scheme val="minor"/>
      </rPr>
      <t>1,2,3 y 4.</t>
    </r>
    <r>
      <rPr>
        <sz val="9"/>
        <color theme="1"/>
        <rFont val="Calibri"/>
        <family val="2"/>
        <scheme val="minor"/>
      </rPr>
      <t xml:space="preserve"> https://fuga.gov.co/transparencia/atencion-defensor-ciudadano
</t>
    </r>
    <r>
      <rPr>
        <b/>
        <sz val="9"/>
        <color theme="1"/>
        <rFont val="Calibri"/>
        <family val="2"/>
        <scheme val="minor"/>
      </rPr>
      <t>5.</t>
    </r>
    <r>
      <rPr>
        <sz val="9"/>
        <color theme="1"/>
        <rFont val="Calibri"/>
        <family val="2"/>
        <scheme val="minor"/>
      </rPr>
      <t xml:space="preserve"> https://fuga.gov.co/sites/default/files/1-carta-trato-digno-usuario-fuga.pdf
</t>
    </r>
    <r>
      <rPr>
        <b/>
        <sz val="9"/>
        <color theme="1"/>
        <rFont val="Calibri"/>
        <family val="2"/>
        <scheme val="minor"/>
      </rPr>
      <t>6.</t>
    </r>
    <r>
      <rPr>
        <sz val="9"/>
        <color theme="1"/>
        <rFont val="Calibri"/>
        <family val="2"/>
        <scheme val="minor"/>
      </rPr>
      <t xml:space="preserve"> https://fuga.gov.co/sites/default/files/2-uso-adecuado-instalaciones-fuga_1_0.pdf</t>
    </r>
  </si>
  <si>
    <t xml:space="preserve">Se revisan los enlaces señalados y se identifica que se cuenta con la información actualizada de los canales de información. Para la formulación 2020,  teniendo en cuenta las recomendaciones de la Oficina de Control Interno y en aras del mejoramiento continuo, se sugiere replantear la actividad en función del fortalecimiento de los canales presenciales y virtuales, más allá de la información actualizada de los mismos. </t>
  </si>
  <si>
    <t>Actividad no realizada</t>
  </si>
  <si>
    <t>NA</t>
  </si>
  <si>
    <t xml:space="preserve">Si bien la actividad estaba prevista para ser realizada en el último cuatrimestre y se adelantaron acciones en el anterior cuatrimestre, la primera línea reporta su no realización. Se recomienda tener presente esta actividad para incluirla en la formulación 2020 y asegurar su cumplimiento. </t>
  </si>
  <si>
    <t>Actividad ejecutada en segundo cuatrimestre</t>
  </si>
  <si>
    <t xml:space="preserve">Se verifica que la actividad fue ejecutada el cuatrimestre anterior. </t>
  </si>
  <si>
    <t>Se realizó seguimiento mensual a la gestión de PQRS y se genera el informe mensual de dicha gestión, además de la publicación en el link de transparencia de la pág web de la FUGA
Al cierre de esta actividad del PAAC se encuentra que se cumple con la publicación de los 11 informes en pág Web</t>
  </si>
  <si>
    <t>Al verificar el enlace de la página web se confirma la ejecución de 4 informes de PQRS, Tres (3) Correspondientes al tercer cuatrimestre: septiembre, octubre y noviembre y uno que estaba pendiente de ser publicado del cuatrimestre anterior -  agosto.  En este sentido se da cumplimiento a la generación de 11 informes de PQRS</t>
  </si>
  <si>
    <t>Se hizo el ajuste a los formatos de encuestas de satisfacción de la SAC. Los formatos se encuentran en Intranet.</t>
  </si>
  <si>
    <t>https://intranet.fuga.gov.co/proceso-transformacion-cultural-para-la-revitalizacion-del-centro</t>
  </si>
  <si>
    <t xml:space="preserve">Esta información ya fue reportada en el anterior cuatrimestre, y la actividad se dio por cumplida, por  lo tanto no se contabiliza en este cuatrimestre.   </t>
  </si>
  <si>
    <t>Subdirección para la Gestiòn del Centro
Subdirecciòn Artística y Cultural</t>
  </si>
  <si>
    <t xml:space="preserve">Se realizaron en el tercer cuatrimestre 1439 encuestas que suman en total para el año, 1676 encuestas realizadas a los asistentes a los diferentes eventos llevados a cabo por las áreas de la SAC. Las encuestas fueron entregadas en físico a Gestión documental. Cabe señalar que las encuestas realizadas en el primer cuatrimestre utilizaron un formato preliminar de encuesta que no se tuvo en cuenta en la consolidación de resultados, por lo tanto se aplicaron más encuestas en el último cuatrimestre. </t>
  </si>
  <si>
    <t>Ver documento: HISTORICO FINAL 2019 Informe Sistematización de encuestas de satisfacción SAC 2019 en //192.168.0.34/PLAN OPERATIVO INTEGRAL/OFICINA ASESORA DE PLANEACIÓN/PAAC/PAAC 2019/Evidencias/Componente 4-Atención al Ciudadano/Encuestas de Satisfacción SAC</t>
  </si>
  <si>
    <t xml:space="preserve">Se verifica el informe donde se indica el número total de encuestas consolidado en el año. </t>
  </si>
  <si>
    <t>Se realizó un informe con el consolidado histórico de sistematización de las encuestas de satisfacción desarrolladas en el marco de las actividades de la SAC. Ver evidencia: HISTORICO FINAL 2019 Informe Sistematización de encuestas de satisfacción SAC 2019</t>
  </si>
  <si>
    <t>//192.168.0.34/PLAN OPERATIVO INTEGRAL/OFICINA ASESORA DE PLANEACIÓN/PAAC/PAAC 2019/Evidencias/Componente 4-Atención al Ciudadano/Encuestas de Satisfacción SAC</t>
  </si>
  <si>
    <t xml:space="preserve">Se verifica en el enlace el documento: "HISTORICO FINAL 2019 Informe Sistematización de encuestas de satisfacción SAC 2019" el cual permite revisar tres tipos de contenidos: 1) Caracterización de encuestados; 2) Canales de información y frecuencia de asistencia y 3) Satisfacción de los encuestados respecto a la programación y actividades. </t>
  </si>
  <si>
    <t xml:space="preserve">Se realizó documento de guía metodológica en donde se definieron Variables poblacionales socio demográficas tenidas en cuenta para la caracterización de la población objeto de la FUGA 
•Aspectos territoriales. Ubicación, estratificación, % de área rural y urbana, suelos y poblaciones protegidas
•Aspectos ambientales
•Accesibilidad y movilidad ; cobertura de internet y telefonía, movilidad por genero
•Equipamientos culturales y bienes de interés cultural a integrase y ser utilizados en el diseño de la oferta de la FUGA
•Estructura de la población: edad, sexo, pirámide poblacional, numero de habitantes por grupos etareos, 
•Educación, %y número de estudiantes por grado escolar
•Seguridad y convivencia, violencia contra la mujer , tasas de homicidios, estudio de agresores, tasa de suicidios tipo de población por las 3 localidades del centro
•Oferta cultural propia, como rpoducto del quehacer cultural local que debe articularse y fortalecerse con la oferta de la FUGA
•Aspectos socio económicos, Población SISBEN 1 y 2  y mercado laboral
•Sectores LGTBI y Perspectiva de Genero , numero de personas que se reconocieron LGTBI
Los grupos poblacionales aqui descritos en seguridad y convivencia, grupos LGTBI, grupos pobalcionales en los extremos etareos, son priiorizados cutas variables son incluidas en la caracterización poblacional entre las 82 pnen los estudios estadisticos adelantados por el distrito en un ejercicio de diagnostico, socioeconómico y demográfico, definido por el distrito capital como programa Grupos Poblacionales,  liderado por la Secretaria de Planeación Distrital.
Este compendio de información (Monografias de las localidades 2108) permite  análisis de información, facilita la creación de política pública, focalizar el gasto público, conocimiento del entorno y sus características, y la información contiene fuentes del orden nacional y distrital actualizando la información estadística, demográfica, ambiental, territorial, social y económica. y debe ser tenida en cuenta para la decuación de la oferta institucional a estas caracteristicas y necesidades.  
Quien debe apropiar estas caracteristicas poblacionales a la oferta institucional, como lo señala el cocumento sitado son las areas misionales, con quienes ademas se trabajó este compenio de información, conocen las variables socio demograficas que deben aplicarse en el diseño y adecuación de la oferta 2020 - 
Estas variables propuestas fueron socializadas con la subdireccion de arte y cultura y presentadas en comites (ver actas que lo soportan)
</t>
  </si>
  <si>
    <t xml:space="preserve">La segunda línea de defensa verifica en el  servidor  enlace :  \\192.168.0.34\plan operativo integral\OFICINA ASESORA DE PLANEACIÓN\PAAC\PAAC 2019\Evidencias\Componente 4-Atención al Ciudadano\Caracterización
Se identifican varios archivos, entre ellos una guía metodólogica para cartacterización de usuarios. Sin embargo no es posible corroborar la ejecución de la actividad de manera concreta; como un documento donde se caracterizan los usuarios de la FUGA teniendo en cuenta lo establecido por el DAFP y MIPG.  Se ve una caracterización de tres localidades(Santafé, Mártires y Candelaria) (población objetivo de la FUGA) basada en la información de las Monografias 2018 generadas por Planeación Distrital; más no de usuarios y grupos de interés actuales de la FUGA. 
Se recomienda tener en cuenta esta actividad para la programación 2020 del componente de Atención al Ciudadano. </t>
  </si>
  <si>
    <t xml:space="preserve">Al revisar el número de requerimientos actualizados vs el número de requerimientos exigidos para dar cumplimiento a la matriz de cumplimiento y sostenibilidad de la Ley de Transparencia, se concluye que 81 requerimientos fueron actualizados, sobre 105 exigidos. </t>
  </si>
  <si>
    <t>Documento: Transparencia OAP seguimiento dic312019  III cuatrimestre
\\192.168.0.34\plan operativo integral\OFICINA ASESORA DE PLANEACIÓN\Ley de Transparencia\2019</t>
  </si>
  <si>
    <t xml:space="preserve">Se verifica la información presentada por la primera línea de defensa y se corrobora el cumplimiento de 81 requisitos vs 105 exigidos al revisar de manera aleatoria enlaces en el link de transparencia vs lo exigido por la ley (matriz de cumplimiento).  Se recomienda tener presente las recomendaciones realizadas por la Oficina Asesora de Planeación y por Control Interno para mejorar el cumplimiento de la ley. </t>
  </si>
  <si>
    <t>OPA's actualizados e inscritos en el editor SUIT:
1. Inscripción a cursos de formación - Clubes y Talleres
2. Uso de Equipamientos Culturales y Espacios Administrados por la FUGA</t>
  </si>
  <si>
    <t>1. http://visor.suit.gov.co/VisorSUIT/index.jsf?FI=73551
2. http://visor.suit.gov.co/VisorSUIT/index.jsf?FI=73608
https://fuga.gov.co/transparencia - 9. TRÁMITES Y SERVICIOS - Sistema único de información de trámites - SUIT</t>
  </si>
  <si>
    <t xml:space="preserve">Se verifica la inscripción de los dos OPAs en el SUIT: 1. Inscripción Clubes y Talelres y 2. Uso de equipamientos y el enlace del SUIT dentro del sitio Web de la FUGA.
Cabe mencionar que en este momento los 2 OPAs inscritos no están visibles, ni  fáciles de acceder en la propia página de la FUGA. Se recomienda que para el 2020, se tenga en cuenta como actividad, realizar un trabajo de visibilizar para la ciudadanía los dos OPAs y los requerimientos y pasos para acceder a ellos. </t>
  </si>
  <si>
    <t>Se generaron las distintas alertas de PQRS como mecanismo de prevención a incumplimientos en los tiempos de respuesta de cada requerimiento,  enviados a través de correo electrónico a los distintos líderes y encargados de generar las debidas respuestas. Se generaron 44 alertas en el período reportado</t>
  </si>
  <si>
    <t>\\192.168.0.34\Documentos\Gestion Documental\GESTION DOCUMENTAL\EVIDENCIAS PLAN DE ACCION 2019\Atención al Ciudadano</t>
  </si>
  <si>
    <t xml:space="preserve">Se presenta un archivo de pantallazas de un correo electrónico con las alertas generadas , y se indica que se generaron 44 alertas. Se sugiere que para próximos años se incluya una evidencia más legible para facilitar la verificación de segunda y tercera línea. </t>
  </si>
  <si>
    <t>1. Activos de la información actualizados en pagina web:
Activos de Información: Documentos y archivos - 31 / Julio / 2019
Activos información: Biblioteca - 30 / Junio / 2019
Activos información: Obras de Arte - 30 / Junio / 2019
2. Activos de la información actualizados en portal web datos abiertos:</t>
  </si>
  <si>
    <r>
      <rPr>
        <b/>
        <sz val="11"/>
        <rFont val="Calibri"/>
        <family val="2"/>
        <scheme val="minor"/>
      </rPr>
      <t xml:space="preserve">1. </t>
    </r>
    <r>
      <rPr>
        <u/>
        <sz val="11"/>
        <color theme="10"/>
        <rFont val="Calibri"/>
        <family val="2"/>
        <scheme val="minor"/>
      </rPr>
      <t xml:space="preserve">https://fuga.gov.co/transparencia - 10. INSTRUMENTOS DE GESTIÓN DE INFORMACIÓN PÚBLICA - 10.2 Registro de activos de información
</t>
    </r>
    <r>
      <rPr>
        <b/>
        <sz val="11"/>
        <rFont val="Calibri"/>
        <family val="2"/>
        <scheme val="minor"/>
      </rPr>
      <t>2.</t>
    </r>
    <r>
      <rPr>
        <u/>
        <sz val="11"/>
        <color theme="10"/>
        <rFont val="Calibri"/>
        <family val="2"/>
        <scheme val="minor"/>
      </rPr>
      <t>https://www.datos.gov.co/browse?q=Activos%20de%20la%20informaci%C3%B3n%20Documentos%20y%20Archivos&amp;sortBy=relevance</t>
    </r>
  </si>
  <si>
    <t xml:space="preserve">Esta actividad fue reportada en el cuatrimestre anterior, por lo tanto no se contabiliza en este cuatrimestre. </t>
  </si>
  <si>
    <t xml:space="preserve">En el mes de octubre se llevó a cabo la actualización del Esquema de Publicación de manera colaborativa con las áreas. Para ello, se envió un memorando con la propuesta actualizada de esquema de publicación, con el fin de que cada uno validara la información a cargo. Con las respuestas de cada área se ajustó el esquema y  se publicó en el link de transparencia el 30 de octubre. Así mismo  entre octubre y noviembre se llevó a cabo la respectiva socialización del mismo.  Se incluyen como evidencias los memorandos enviados; el link donde se puede consultar la versión final actualizada del esquema y el boletín interno en el que socializó. </t>
  </si>
  <si>
    <t>El esquema actualizado a 30 de octubre se puede consultar en: https://www.fuga.gov.co/transparencia/esquema-publicacion-informacion
Documento de gestión de la actualización con número 3.2 asociados a la actividad actualización esquema de publicación en: \\192.168.0.34\plan operativo integral\OFICINA ASESORA DE PLANEACIÓN\PAAC\PAAC 2019\Evidencias\Componente 5-Ley de transparencia\3cuatrimestre</t>
  </si>
  <si>
    <t xml:space="preserve">Se revisa el link de transparencia y se verifica la publicación del esquema actualizado en octubre 30 de 2019. Así mismo se verifica la carpeta con las evidencias y se identifican los memorandos de actualización enviados a las áreas así como el boletín de socialización. </t>
  </si>
  <si>
    <t>Índice de Información Clasificada y Reservada actualizada y publicado en  el portal web de Datos Abiertos, actualizado</t>
  </si>
  <si>
    <t>https://www.datos.gov.co/Cultura/-ndice-Informaci-n-Clasificada-Y-Reservada-FUGA/tzue-yq8j</t>
  </si>
  <si>
    <t xml:space="preserve">Se verifica el enlace de datos abiertos y se observa una actualización del índice de información clasificada y reservada el 31 de diciembre. Aunque el índice de información clasificada y reservada fue actualizados desde el 31 de agosto en el link de transparencia de la Entidad. Si bien se da por cumplida la actividad, se observa que se dio su cumplimiento extemporáneamente. </t>
  </si>
  <si>
    <t>El cuatrimestre anterior, se señaló que esta actividad estaba programada para ser realizada entre septiembre y noviembre, sin embargo la primera línea de defensa no reportó su ejecución en este periódo</t>
  </si>
  <si>
    <t>Se realizó el monitoreo a la matriz de cumplimiento y sostenibilidad de la Ley de Transparencia  en el mes de diciembre  con corte a 31 de diciembre</t>
  </si>
  <si>
    <t xml:space="preserve">Se revisa el enlace señalado y se encuentra que se llevó a cabo el monitore del tercer cuatrimestre en la matriz de cumplimiento y sostenibilidad de la Ley de transparencia. </t>
  </si>
  <si>
    <t xml:space="preserve"> En el mes de noviembre se consolidó y sistematizó la información recopilada mediante la encuesta de transparencia de la página web.  Se llevó a cabo el corte del monitoreo el 30 de noviembre de 2019  y se generó un reporte consolidado de 188 registros en el año que se encuentra en el servidor. 
</t>
  </si>
  <si>
    <t>Ver archivo: "5.3 Sistematización Encuesta TransparenciaFUGA30noviembre_Sistematización" en: \\192.168.0.34\plan operativo integral\OFICINA ASESORA DE PLANEACIÓN\PAAC\PAAC 2019\Evidencias\Componente 5-Ley de transparencia\3cuatrimestre</t>
  </si>
  <si>
    <t xml:space="preserve"> Se valida la realización del monitoreo por parte de la OfIcina Asesora de Planeación en las evidencias presentadas en el enlace del servidor. Se recomienda realizar una presentación de los resultados con los directivos o con el equipo de comunicaciones encargado de la actualización del link para que tenga en cuenta estos insumos en el mejoramiento de la página web de la entidad.}
   </t>
  </si>
  <si>
    <t>Se realizó la medición de impacto del autodiagnóstico de la apropiación del código de integridad, se generó informe del autodiagnostico con evaluación del impacto de la estrategia y aporpiación del cód.</t>
  </si>
  <si>
    <t>\\192.168.0.34\Gestion Humana\COMITE DE INTEGRIDAD
Archivo: INFORME FINAL AUTODIAGNOSTICO SUPER ÍNTEGRO</t>
  </si>
  <si>
    <t>Si bien la primera linea de defensa presenta la evaluación de la estrategia de super integro como autodiagnóstico, teniendo en cuenta que se estableció como actividad que el autodiagnóstico se realizaba con base en la herramienta del DAFP para evaluar la Gestión de Integridad : https://www.funcionpublica.gov.co/documents/28587410/28587917/1-2-integridad.xlsx/04f8b63c-f354-43ab-bbcc-f94ee9638797; se debían ceñir a este alcance. La evidencia presentada no concuerda con lo programado en la actividad por lo tanto se evalúa como no realizada.</t>
  </si>
  <si>
    <t xml:space="preserve">Se realizó un concurso que buscaba fortalecer los valores institucionales a través de la apropiación del personaje de Súper íntegro en cada una de las dependencias de la FUGA, a través de la construcción de un cuadernillo viajero que invite a la reflexión y al compromiso con la identidad institucional, cuadernillo viajero estuvo a cargo de cada una de las Subdirecciones por el término de una semana, donde los funcionarios a través de la estrategia que definieron, dejaron un mensaje para sus otros compañeros, con el fin de interiorizar los valores institucionales.  Cada área o subdirección tuvo a cargo la gestión y socialización a través de una estrategia definida por cada equipo de un valor del código. Las áreas participaron activamente ( evidencia forográfica); fue así como en la subdirección artística llevaron al personaje de súper integro a diferentes escenarios de la FUGA donde se dan presentación los talleres y actividades culturales. En la Subdirección Centro, varios de los colaboradores aportaron diferentes frases sobre la honestidad en la bitácora de súper integro. En la Subdirección de Gestión Corporativa se realizó una carrera de observaciones en la cual se publicaron diferentes pistas y preguntas sobre los valores con el fin de interiorizar los elementos del código de integridad. En la oficina de control interno realizaron diferentes frases y una presentación en power point sobre el valor de compromiso. En la oficina asesora de planeación, realizaron una canción haciendo énfasis en la importancia de la diligencia para cumplir con las tareas de la entidad. En la oficina asesora jurídica realizaron una actividad en torno a experiencias de súper íntegro donde se expusieron diferentes situaciones de dilemas éticos para la toma de decisiones. Finalmente en comunicaciones realizaron un video sobre la honestidad en el cual a partir de un formato lúdico, evidenciaron la importancia de la honestidad en los contextos de sobornos visibilizando los riesgos de la corrupción. Finalmente, en el mes de octubre se llevó a cabo la trivia de Super Integro como un concurso de conocimiento de los valores de la entidad así como de la gestión en integridad de la entidad. </t>
  </si>
  <si>
    <r>
      <t xml:space="preserve">Evidencia; Informe de super integro, estrategia: 
\\192.168.0.34\Gestion Humana\COMITE DE INTEGRIDAD
</t>
    </r>
    <r>
      <rPr>
        <b/>
        <sz val="9"/>
        <color rgb="FFFF0000"/>
        <rFont val="Arial"/>
        <family val="2"/>
      </rPr>
      <t>ARCHIVO: INFORME FINAL AUTODIAGNOSTICO SUPER ÍNTEGRO
Ver archivo "4.1 CorreoParticipa en la trivia de Súper Íntegro y gana un fabuloso premio" en : \\192.168.0.34\plan operativo integral\OFICINA ASESORA DE PLANEACIÓN\PAAC\PAAC 2019\Evidencias\Componente 6-Adicionales</t>
    </r>
  </si>
  <si>
    <t xml:space="preserve">Se verifica la realización del concurso de superíntegro que cierra con la trivia como una actividad de verificación de conocimientos. </t>
  </si>
  <si>
    <t>Se realizó una función de cine, en el mes de diciembre actividad convocada por los gestores de integridad</t>
  </si>
  <si>
    <t>\\192.168.0.34\Gestion Humana\COMITE DE INTEGRIDAD
ARCHIVO; PELICULA COMITÉ DE INTEGRIDAD</t>
  </si>
  <si>
    <t xml:space="preserve">Se valida la lista de asistencia presentada como soporte de la actividad realizada. Cabe señalar que es importante complementar el reporte cualitativo. La película proyectada fue "El método" . Es importante que desde la primera línea de defensa se explique la pertinencia de dicha película para abrir un espacio de reflexión sobre la ética y la integridad. </t>
  </si>
  <si>
    <t>Se encuentra evidencia de la realización de una actividad de seguimiento al plan de los gestores de integridad, en donde se revisaron los distintos avances y pendientes</t>
  </si>
  <si>
    <r>
      <t xml:space="preserve">Acta : \\192.168.0.34\Gestion Humana\COMITE DE INTEGRIDAD\ACTAS COMITÉ DE INTEGRIDAD
</t>
    </r>
    <r>
      <rPr>
        <sz val="10"/>
        <color rgb="FFFF0000"/>
        <rFont val="Arial"/>
        <family val="2"/>
      </rPr>
      <t>ARCHIVO: Acta comite de integridad 2 -Seguimiento a los copromisos del PAC</t>
    </r>
  </si>
  <si>
    <t xml:space="preserve">Se revisa el acta de gestores aportada por la primera línea de defensa y se confirma que se ha realizado una reunión de seguimiento de las actividades del componente de integridad. Dado que se tenían programadas dos actividades, el cálculo de la ejecución muestra un avance del 50% por lo tanto se califica en el rando de 0-59%  (sin gestión).
En la carpeta de actas, se puede ver un borrador de acta de mayo 31 de 2019. Es importante formalizarla para que exista un nivel más alto de ejecución de la actividad.  </t>
  </si>
  <si>
    <t>Se realizó la aplicación de una encuesta la cual fue resuelta por 20 funcionarios, basado en ello se genera informe de impacto y apropiación, lo cual se puede evidenciar en el archivo del informe final de autodiagnóstico ‘INFORME FINAL AUTODIAGNOSTICO SUPER ÍNTEGRO’, páginas 9 y 10 del mencionado documento,</t>
  </si>
  <si>
    <t>Se revisa el informe de las actividades realizadas. Se da por cumplida la actividad.</t>
  </si>
  <si>
    <t xml:space="preserve">No se tuvieron en cuenta las recomendaciones hechas en los anteriores seguimientos, la actividad no se cumplió en su totalidad por lo tanto se recomienda: 
 -Establecer fechas coherentes con el alcance de la gestión.
- Verificar el seguimiento de la primera línea de defensa
-Tener en cuenta la retroalimentación de los informes parciales cuatrimestrales sobre el plan
-Cumplir las actividades propuestas en las fechas establecidas.
-Establecer las  acciones correctivas pertinentes. 
- Incluir en el PAAC 2020 la ejecución de la actividad. 
Así mismo la OCI considera importante revisar si una sensibilización es suficiente  para desarrollar y/o fortalecer competencias y habilidades en temas de Servicio al Ciudadano a los servidores públicos de la Fundación. </t>
  </si>
  <si>
    <t xml:space="preserve">\\192.168.0.34\plan operativo integral\OFICINA ASESORA DE PLANEACIÓN\PAAC\PAAC 2019\Evidencias\Componente 4-Atención al Ciudadano\Caracterización
DOCUMENTO: Doc Caracterización guía met.
</t>
  </si>
  <si>
    <t xml:space="preserve">No se tuvieron en cuenta las recomendaciones hechas en los anteriores seguimientos,que además son reiterados de varias vigencias,  por lo tanto se recomienda: 
 -Establecer fechas coherentes con el alcance de la gestión.
- Verificar el seguimiento de la primera línea de defensa 
-Tener en cuenta la retroalimentación de los informes parciales cuatrimestrales sobre el plan
-Cumplir las actividades propuestas en las fechas establecidas.
-Establecer las  acciones correctivas pertinentes, por el incumplimiento reiterado.
- Incluir en el PAAC 2020 la ejecución prioritaria de la actividad. 
</t>
  </si>
  <si>
    <t xml:space="preserve">Se evidencia informe de sistematización de encuestas de satisfacción con corte a diciembre de 2019 de la Subdirección Artística y Cultural, sin embargo este no incluye resultados de  los servicios que ofrece  la Subdirección para la Gestión del Centro </t>
  </si>
  <si>
    <t xml:space="preserve">No se tuvieron en cuenta recomendaciones hechas en informes anteriores. Si bien se formalizaron formatos de encuestas de satisfacción, estas deben ser coherentes con la caracterización de bienes y servicios vigente de la Entidad. Se recomienda asegurar la coherencia entre los instrumentos y establecer encuestas de satisfacción para la totalidad de servicios que ofrece la Entidad. 
Se sugiere para la vigencia 2020 culminar adecuadamente la actividad.
Se recomienda fortalecer el seguimiento de primera y segunda línea de defensa. </t>
  </si>
  <si>
    <t xml:space="preserve">
No se tuvieron en cuenta recomendaciones hechas en informes anteriores y no se cumplió  la actividad como estaba planeada.
Es importante medir la satisfacción de los usuarios de los servicios que presta la Entidad, por lo tanto se sugiere aplicar encuestas en las dos subdirecciones en todas las actividades misionales.
Se recomienda fortalecer el seguimiento de primera y segunda línea de defensa y  para la vigencia 2020 culminar adecuadamente la actividad.</t>
  </si>
  <si>
    <t xml:space="preserve">
No se tuvieron en cuenta recomendaciones hechas en informes anteriores y no se cumplió  la actividad como estaba planeada.
Se recomienda fortalecer el seguimiento de primera y segunda línea de defensa y  para la vigencia 2020 culminar adecuadamente la actividad.
Adicionalmente se sugiere usar los resultados de las encuestas para la toma de decisiones, por lo tanto es importante su socialización con la Alta Dirección.</t>
  </si>
  <si>
    <t>Se evidencian encuestas aplicadas por la Subdirección de arte y cultura, no se aportan evidencias de aplicación de encuestas de los servicios que presta la Subdirección de Gestión del Centro.</t>
  </si>
  <si>
    <t xml:space="preserve">Como evidencia se presenta una solicitud, no se ejecutó la actividad dentro del tiempo establecido </t>
  </si>
  <si>
    <t>Se evidencia el informe publicado en la página web, sin embargo se reitera lo evidenciado por la segunda línea de defensa, pues el informe debe evaluar la implementación de la política como una instancia para la atención del ciudadano.  Así mismo se recomienda que el informe sea elaborado por el defensor del ciudadano  como oportunidad para verificar la gestión del proceso implementando la política tal como lo describe la actividad planeada.</t>
  </si>
  <si>
    <t>Se verificó en la página web institucional el  link  donde se encuentran publicados 11 informes .</t>
  </si>
  <si>
    <t xml:space="preserve">Se verifica documento Informe final autodiagnóstico súper íntegro, sin embargo este informe no corresponde a la aplicación del diagnóstico del código de integridad planeado,  corresponde a un informe sobre la estrategia implementada y no cumple con los lienamientos MIPG como lo señala la segunda línea de defensa.   </t>
  </si>
  <si>
    <t>Si bien se realizó la autoevaluación,  no se encuentra análisis de necesidades de generar ACPM y consolidación de resultados. Se recomienda revisar si es pertinente.</t>
  </si>
  <si>
    <t xml:space="preserve">Si bien se dieron las respuestas, se recomienda revisar la pertinencia de una pregunta de un servidor de la OAP y la respuesta a un correo institucional. </t>
  </si>
  <si>
    <t xml:space="preserve">La actividad no se cumplió  por lo tanto se recomienda: 
- Verificar el seguimiento de la primera línea de defensa
-Cumplir las actividades propuestas en las fechas establecidas.
-Establecer las  acciones correctivas pertinentes. 
- Incluir en el PAAC 2020 la ejecución de la actividad. </t>
  </si>
  <si>
    <t>Se valida lista de asistencia del 3 de diciembre de 2019, por lo tanto la actividad se realizó de manera extemporánea.</t>
  </si>
  <si>
    <t>Si bien se cumple la actividad,  se reitera lo observado por la segunda línea de defensa, relacionado con el impacto de l a película y la relación con el código de intregridad.</t>
  </si>
  <si>
    <t>Se evidencia acta del 18 de septiembre de 2019 y un borrador sin formalizar del  31 de mayo de 2019</t>
  </si>
  <si>
    <t xml:space="preserve">Se reitera lo observado por primera y segunda línea de defensa. Adicionalmente se resalta que no se tuvieron en cuenta las recomendaciones de seguimiento desde la fecha de inicio, la actividad no se cumplió en su totalidad por lo tanto se recomienda: 
 -Establecer fechas coherentes con la realidad de la gestión.
-Tener en cuenta la retroalimentación de los informes parciales cuatrimestrales sobre el plan
-Cumplir las actividades propuestas en las fechas establecidas.
-Establecer las  acciones correctivas pertinentes. 
- Incluir en el PAAC 2020 la culminación de la actividad. </t>
  </si>
  <si>
    <t>\\192.168.0.34\Gestion Humana\COMITE DE INTEGRIDAD
Archivo Nombre:  INFORME FINAL AUTODIAGNOSTICO SUPER ÍNTEGRO</t>
  </si>
  <si>
    <t xml:space="preserve">Se verifica documento Informe final autodiagnóstico súper íntegro. </t>
  </si>
  <si>
    <t xml:space="preserve">Se verifica la publicación en el portal de datos abiertos con fecha de actualización del 31 de diciembre de 2019, no se encuentran evidencias de la socialización en la Entidad. </t>
  </si>
  <si>
    <t>Se  verifican las evidencias presentadas por la primera línea de defensa, sin embargo no se encuentra registro de publicación en en el portal web de Datos Abiertos y la socialización en el boletín institucional es del 5 de noviembre de 2019</t>
  </si>
  <si>
    <t xml:space="preserve">Si bien se evidencia actualización, se hizo de forma posterior según la fecha del portal datos abiertos y no se ejecutó conforme lo planeado, por lo tanto  se recomienda ejecutar las actividades con todas las características que se planean. 
</t>
  </si>
  <si>
    <t xml:space="preserve">Si bien se evidencia actualización, se hizo de forma posterior la socialización y no se ejecutó conforme lo planeado, por lo tanto  se recomienda ejecutar las actividades con todas las características que se planean. 
Se recomienda tener en cuenta las observaciones  incluidas en el informe de seguimiento a la implementación de la Ley de transparencia emitido por la OCI, </t>
  </si>
  <si>
    <t>No se presentan evidencias de gestión de la actividad</t>
  </si>
  <si>
    <t xml:space="preserve">La actividad no se ejecutó  por lo tanto se recomienda: 
 -Establecer fechas coherentes con el alcance de la gestión.
- Verificar el seguimiento de la primera línea de defensa
-Tener en cuenta la retroalimentación de los informes parciales cuatrimestrales sobre el plan
-Cumplir las actividades propuestas en las fechas establecidas.
-Establecer las  acciones correctivas pertinentes. 
- Incluir en el PAAC 2020 la ejecución de la actividad. 
</t>
  </si>
  <si>
    <t>Se evidencia la sistematización de las encuestas de la página web</t>
  </si>
  <si>
    <t xml:space="preserve">Actividad cumplida , sin embargo no se reportan registros de los meses de septiembre octubre y noviembre. Se recomienda análizar la situación y las posibles causas. </t>
  </si>
  <si>
    <t>Las evidencias presentadas por la primera línea son documentos en borrador, no se evidencia un documento caracterización de usuarios relacionado con los servicios actualizados de la FUGA y aplicación de la metodología definida para tal fin. No hay evidencias de aprobación ni socialización con instancias de revisión.  Esto mismo lo identificó la segunda línea de defensa.</t>
  </si>
  <si>
    <t>El seguimiento de primera y segunda línea de defensa,  no hace referencia al indicador y meta propuesta. 
En las carteleras físicas y virtuales  no se evidencia publicación de los temas señalados en la programación de la actividad.</t>
  </si>
  <si>
    <t>Teniendo en cuenta que no se está cumpliendo la actividad se recomienda mejorar el seguimiento de primera y segunda línea de defensa, igualmente se reiteran recomendaciones sobre la pertinencia e impacto de este tipo de actividades, principalmente porque tiene un plazo de ejecución extenso que no es coherente con su complejidad, más aún cuando no se está ejecutando adecuadamente. 
Así mismo se recomienda validar si la formulación de la acción es adecuada teniendo en cuenta que los soportes corresponden a publicación en  la web , se recommienda validar el impacto y su pertinencia.</t>
  </si>
  <si>
    <t xml:space="preserve">1. El cumplimiento promedio del tercer cuatrimestre correspondiente al 86.57%
2. Persisten algunas oportunidades de mejora evidenciadas en los ejercicios de seguimiento realizados durante la vigencia 2019, la mayoría identificadas desde 2018, que no permiten registrar el 100% de efectividad en la implementación y mantenimiento de la información publicada 
3. Se evidenció que de manera general los cumplimientos parciales de lo normado corresponden a: desactualización de la información publicada, vínculos o enlaces no creados o rotos, publicación de información incompleta, falta de actos administrativos de adopción, entre otros.
 4. Se evidenciaron criterios que no se vienen cumpliendo por parte de la entidad; situación que se ha venido evidenciando desde ejercicios anteriores y sobre los cuales no se han formulado acciones de mejora que permitan subsanar lo observado:
• Categoría NORMATIVIDAD: Normas publicadas dentro de los siguientes 5 días de su expedición. 
• Categoría CONTROL: Información enviada al Concejo de Bogotá 
</t>
  </si>
  <si>
    <t xml:space="preserve"> </t>
  </si>
  <si>
    <t xml:space="preserve">Se reiteran las recomendaciones realizadas en las evaluaciones anteriores relacionadas con:
1. Publicar la información de forma rutinaria y permanente, con el fin de garantizar cumplimiento de la Ley de Transparencia 1712 de 2014.
2. Ajustar la información atendiendo las recomendaciones.
3. Realizar los ajustes correspondientes en la página web, teniendo en cuenta Govimentum y el cumplimiento del manual de imagen institucional , en el marco de la ley de transparencia y acceso a la información pública reglamentada por el anexo 01 de la resolución 3564 de 2015.
4. Fortalecer los mecanismos de control en la 1ª.  y 2ª.  línea de defensa para garantizar la publicación de la información como lo requiere la norma vigente e implementar las recomendaciones de la Circular 39 de 2017 de la Alta Consejería Distrital para las TIC, radicado No. 20172300017682.
5. Se presentan algunas diferencias en la evaluación hecha por la segunda y la tercera línea de defensa, por lo tanto se recomienda continuar revisando los criterios de monitoreo que hace la oficina asesora de planeación para asegurar la objetividad en el seguimiento que se presenta a la Oficina de Control Interno. 
6. Se recomienda gestionar el mecanismo o estrategia que permita a la entidad accesibilidad en medios electrónicos para la población en situación de discapacidad visual; lo anterior respondiendo al criterio evaluado en el informe Reporte de Cumplimiento ITA para el Periodo 2019 Semestre 2, de la Procuraduría General de la Nación correspondiente a la Accesibilidad Web
8. Se recomienda validar los ítems que en la matriz de seguimiento relacionan como responsable de publicación y actualización de la información el proceso de evaluación independiente, pues no están acorde con las actividades que desarrolla la Oficina de Control Interno como líder de este proceso.
</t>
  </si>
  <si>
    <t>Se evidencian los monitoreos  realizados durante la vigencia  a través de la  matriz de cumplimiento y sostenibilidad de la Ley de transparencia</t>
  </si>
  <si>
    <t xml:space="preserve">Se recomienda fortalecer los ejercicios de monitoreo, revisar y ajustar de considerarse pertinente el Esquema de Publicación y dar cumplimiento al mismo. </t>
  </si>
</sst>
</file>

<file path=xl/styles.xml><?xml version="1.0" encoding="utf-8"?>
<styleSheet xmlns="http://schemas.openxmlformats.org/spreadsheetml/2006/main">
  <numFmts count="4">
    <numFmt numFmtId="41" formatCode="_(* #,##0_);_(* \(#,##0\);_(* &quot;-&quot;_);_(@_)"/>
    <numFmt numFmtId="43" formatCode="_(* #,##0.00_);_(* \(#,##0.00\);_(* &quot;-&quot;??_);_(@_)"/>
    <numFmt numFmtId="164" formatCode="_-* #,##0_-;\-* #,##0_-;_-* &quot;-&quot;_-;_-@_-"/>
    <numFmt numFmtId="165" formatCode="_(* #,##0_);_(* \(#,##0\);_(* &quot;-&quot;??_);_(@_)"/>
  </numFmts>
  <fonts count="30">
    <font>
      <sz val="11"/>
      <color theme="1"/>
      <name val="Calibri"/>
      <family val="2"/>
      <scheme val="minor"/>
    </font>
    <font>
      <b/>
      <sz val="10"/>
      <name val="Arial"/>
      <family val="2"/>
    </font>
    <font>
      <sz val="10"/>
      <name val="Arial"/>
      <family val="2"/>
    </font>
    <font>
      <b/>
      <sz val="10"/>
      <color indexed="8"/>
      <name val="Arial"/>
      <family val="2"/>
    </font>
    <font>
      <b/>
      <sz val="10"/>
      <color indexed="12"/>
      <name val="Arial"/>
      <family val="2"/>
    </font>
    <font>
      <b/>
      <sz val="10"/>
      <color indexed="10"/>
      <name val="Arial"/>
      <family val="2"/>
    </font>
    <font>
      <i/>
      <sz val="10"/>
      <name val="Arial"/>
      <family val="2"/>
    </font>
    <font>
      <sz val="11"/>
      <color theme="1"/>
      <name val="Calibri"/>
      <family val="2"/>
      <scheme val="minor"/>
    </font>
    <font>
      <sz val="10"/>
      <color theme="1"/>
      <name val="Arial"/>
      <family val="2"/>
    </font>
    <font>
      <b/>
      <sz val="10"/>
      <color theme="1"/>
      <name val="Arial"/>
      <family val="2"/>
    </font>
    <font>
      <sz val="10"/>
      <color theme="0"/>
      <name val="Arial"/>
      <family val="2"/>
    </font>
    <font>
      <b/>
      <sz val="12"/>
      <color theme="1"/>
      <name val="Arial"/>
      <family val="2"/>
    </font>
    <font>
      <sz val="10"/>
      <color indexed="10"/>
      <name val="Arial"/>
      <family val="2"/>
    </font>
    <font>
      <b/>
      <sz val="11"/>
      <name val="Arial"/>
      <family val="2"/>
    </font>
    <font>
      <sz val="9"/>
      <name val="Arial"/>
      <family val="2"/>
    </font>
    <font>
      <b/>
      <sz val="9"/>
      <name val="Arial"/>
      <family val="2"/>
    </font>
    <font>
      <u/>
      <sz val="11"/>
      <color theme="10"/>
      <name val="Calibri"/>
      <family val="2"/>
      <scheme val="minor"/>
    </font>
    <font>
      <b/>
      <sz val="9"/>
      <color theme="1"/>
      <name val="Arial"/>
      <family val="2"/>
    </font>
    <font>
      <b/>
      <sz val="8"/>
      <color theme="1"/>
      <name val="Arial"/>
      <family val="2"/>
    </font>
    <font>
      <sz val="8.5"/>
      <name val="Arial"/>
      <family val="2"/>
    </font>
    <font>
      <sz val="9"/>
      <color theme="1"/>
      <name val="Arial"/>
      <family val="2"/>
    </font>
    <font>
      <b/>
      <sz val="8"/>
      <name val="Arial"/>
      <family val="2"/>
    </font>
    <font>
      <sz val="8"/>
      <name val="Arial"/>
      <family val="2"/>
    </font>
    <font>
      <u/>
      <sz val="8"/>
      <color theme="10"/>
      <name val="Arial"/>
      <family val="2"/>
    </font>
    <font>
      <sz val="9"/>
      <color theme="1"/>
      <name val="Calibri"/>
      <family val="2"/>
      <scheme val="minor"/>
    </font>
    <font>
      <b/>
      <sz val="9"/>
      <color theme="1"/>
      <name val="Calibri"/>
      <family val="2"/>
      <scheme val="minor"/>
    </font>
    <font>
      <b/>
      <sz val="11"/>
      <name val="Calibri"/>
      <family val="2"/>
      <scheme val="minor"/>
    </font>
    <font>
      <b/>
      <sz val="9"/>
      <color rgb="FFFF0000"/>
      <name val="Arial"/>
      <family val="2"/>
    </font>
    <font>
      <sz val="10"/>
      <color rgb="FFFF0000"/>
      <name val="Arial"/>
      <family val="2"/>
    </font>
    <font>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0000"/>
        <bgColor indexed="64"/>
      </patternFill>
    </fill>
  </fills>
  <borders count="29">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thin">
        <color indexed="64"/>
      </left>
      <right/>
      <top/>
      <bottom/>
      <diagonal/>
    </border>
    <border>
      <left style="dotted">
        <color indexed="64"/>
      </left>
      <right style="hair">
        <color indexed="64"/>
      </right>
      <top style="dotted">
        <color indexed="64"/>
      </top>
      <bottom/>
      <diagonal/>
    </border>
    <border>
      <left style="dotted">
        <color indexed="64"/>
      </left>
      <right style="hair">
        <color indexed="64"/>
      </right>
      <top/>
      <bottom style="dotted">
        <color indexed="64"/>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dotted">
        <color auto="1"/>
      </left>
      <right style="dotted">
        <color auto="1"/>
      </right>
      <top/>
      <bottom/>
      <diagonal/>
    </border>
    <border>
      <left style="dotted">
        <color indexed="64"/>
      </left>
      <right style="hair">
        <color indexed="64"/>
      </right>
      <top style="hair">
        <color indexed="64"/>
      </top>
      <bottom/>
      <diagonal/>
    </border>
    <border>
      <left style="dotted">
        <color indexed="64"/>
      </left>
      <right style="hair">
        <color indexed="64"/>
      </right>
      <top/>
      <bottom style="hair">
        <color indexed="64"/>
      </bottom>
      <diagonal/>
    </border>
  </borders>
  <cellStyleXfs count="7">
    <xf numFmtId="0" fontId="0" fillId="0" borderId="0"/>
    <xf numFmtId="0" fontId="2" fillId="0" borderId="0"/>
    <xf numFmtId="0" fontId="7" fillId="0" borderId="0"/>
    <xf numFmtId="9" fontId="7" fillId="0" borderId="0" applyFont="0" applyFill="0" applyBorder="0" applyAlignment="0" applyProtection="0"/>
    <xf numFmtId="0" fontId="16" fillId="0" borderId="0" applyNumberFormat="0" applyFill="0" applyBorder="0" applyAlignment="0" applyProtection="0"/>
    <xf numFmtId="43" fontId="7" fillId="0" borderId="0" applyFont="0" applyFill="0" applyBorder="0" applyAlignment="0" applyProtection="0"/>
    <xf numFmtId="41" fontId="7" fillId="0" borderId="0" applyFont="0" applyFill="0" applyBorder="0" applyAlignment="0" applyProtection="0"/>
  </cellStyleXfs>
  <cellXfs count="235">
    <xf numFmtId="0" fontId="0" fillId="0" borderId="0" xfId="0"/>
    <xf numFmtId="0" fontId="8" fillId="2" borderId="0" xfId="0" applyFont="1" applyFill="1" applyBorder="1" applyProtection="1"/>
    <xf numFmtId="0" fontId="8" fillId="2" borderId="1" xfId="0" applyFont="1" applyFill="1" applyBorder="1" applyAlignment="1" applyProtection="1">
      <alignment horizontal="center" vertical="center"/>
    </xf>
    <xf numFmtId="0" fontId="2" fillId="0" borderId="1" xfId="0" applyFont="1" applyFill="1" applyBorder="1" applyAlignment="1" applyProtection="1">
      <alignment horizontal="justify" vertical="center"/>
    </xf>
    <xf numFmtId="0" fontId="2" fillId="0" borderId="1" xfId="0" applyFont="1" applyFill="1" applyBorder="1" applyAlignment="1" applyProtection="1">
      <alignment horizontal="center" vertical="center" wrapText="1"/>
    </xf>
    <xf numFmtId="14" fontId="8" fillId="2" borderId="1" xfId="0" applyNumberFormat="1" applyFont="1" applyFill="1" applyBorder="1" applyAlignment="1" applyProtection="1">
      <alignment horizontal="center" vertical="center"/>
    </xf>
    <xf numFmtId="14" fontId="2" fillId="2" borderId="1" xfId="0" applyNumberFormat="1" applyFont="1" applyFill="1" applyBorder="1" applyAlignment="1" applyProtection="1">
      <alignment horizontal="center" vertical="center"/>
    </xf>
    <xf numFmtId="0" fontId="8" fillId="2" borderId="0" xfId="0" applyFont="1" applyFill="1" applyProtection="1"/>
    <xf numFmtId="0" fontId="8" fillId="0" borderId="1" xfId="0" applyFont="1" applyFill="1" applyBorder="1" applyAlignment="1" applyProtection="1">
      <alignment horizontal="center" vertical="center" wrapText="1"/>
    </xf>
    <xf numFmtId="0" fontId="2" fillId="2" borderId="0" xfId="0" applyFont="1" applyFill="1" applyProtection="1"/>
    <xf numFmtId="0" fontId="2" fillId="2" borderId="0" xfId="0" applyFont="1" applyFill="1" applyAlignment="1" applyProtection="1">
      <alignment horizontal="center"/>
    </xf>
    <xf numFmtId="0" fontId="1" fillId="3" borderId="1" xfId="0" applyFont="1" applyFill="1" applyBorder="1" applyAlignment="1" applyProtection="1">
      <alignment horizontal="left" vertical="center"/>
    </xf>
    <xf numFmtId="0" fontId="2" fillId="2" borderId="0" xfId="0" applyFont="1" applyFill="1" applyAlignment="1" applyProtection="1">
      <alignment horizontal="left" vertical="center"/>
    </xf>
    <xf numFmtId="0" fontId="2" fillId="2" borderId="0" xfId="0" applyFont="1" applyFill="1" applyAlignment="1" applyProtection="1">
      <alignment horizontal="center" vertical="center"/>
    </xf>
    <xf numFmtId="0" fontId="8" fillId="2" borderId="0" xfId="0" applyFont="1" applyFill="1" applyAlignment="1" applyProtection="1">
      <alignment horizontal="left" vertical="center"/>
    </xf>
    <xf numFmtId="0" fontId="1" fillId="3" borderId="2" xfId="0" applyFont="1" applyFill="1" applyBorder="1" applyAlignment="1" applyProtection="1">
      <alignment horizontal="left" vertical="center"/>
    </xf>
    <xf numFmtId="0" fontId="8" fillId="2" borderId="0" xfId="0" applyFont="1" applyFill="1" applyAlignment="1" applyProtection="1">
      <alignment wrapText="1"/>
    </xf>
    <xf numFmtId="14" fontId="2" fillId="2" borderId="1" xfId="0" applyNumberFormat="1" applyFont="1" applyFill="1" applyBorder="1" applyAlignment="1" applyProtection="1">
      <alignment horizontal="left" vertical="center" wrapText="1"/>
    </xf>
    <xf numFmtId="0" fontId="2" fillId="2" borderId="3" xfId="0" applyFont="1" applyFill="1" applyBorder="1" applyAlignment="1" applyProtection="1">
      <alignment vertical="center" wrapText="1"/>
    </xf>
    <xf numFmtId="0" fontId="9" fillId="3" borderId="1" xfId="0" applyFont="1" applyFill="1" applyBorder="1" applyAlignment="1" applyProtection="1">
      <alignment horizontal="left" vertical="center"/>
    </xf>
    <xf numFmtId="0" fontId="9" fillId="3" borderId="2" xfId="0" applyFont="1" applyFill="1" applyBorder="1" applyAlignment="1" applyProtection="1">
      <alignment horizontal="left" vertical="center"/>
    </xf>
    <xf numFmtId="0" fontId="2" fillId="0" borderId="1" xfId="0" applyFont="1" applyFill="1" applyBorder="1" applyAlignment="1" applyProtection="1">
      <alignment horizontal="justify" vertical="center" wrapText="1"/>
    </xf>
    <xf numFmtId="0" fontId="2" fillId="2" borderId="1" xfId="0" applyFont="1" applyFill="1" applyBorder="1" applyAlignment="1" applyProtection="1">
      <alignment horizontal="justify" vertical="center" wrapText="1"/>
    </xf>
    <xf numFmtId="0" fontId="2" fillId="2" borderId="3" xfId="0" applyFont="1" applyFill="1" applyBorder="1" applyAlignment="1" applyProtection="1">
      <alignment horizontal="justify" vertical="center" wrapText="1"/>
    </xf>
    <xf numFmtId="14" fontId="2" fillId="2" borderId="3" xfId="0" applyNumberFormat="1" applyFont="1" applyFill="1" applyBorder="1" applyAlignment="1" applyProtection="1">
      <alignment horizontal="center" vertical="center" wrapText="1"/>
    </xf>
    <xf numFmtId="0" fontId="2" fillId="0" borderId="8" xfId="0" applyFont="1" applyFill="1" applyBorder="1" applyAlignment="1" applyProtection="1">
      <alignment horizontal="center" vertical="center" readingOrder="1"/>
    </xf>
    <xf numFmtId="0" fontId="2" fillId="0" borderId="5" xfId="0" applyFont="1" applyFill="1" applyBorder="1" applyAlignment="1" applyProtection="1">
      <alignment horizontal="center" vertical="center" wrapText="1"/>
    </xf>
    <xf numFmtId="14" fontId="2" fillId="0" borderId="13" xfId="0" applyNumberFormat="1" applyFont="1" applyFill="1" applyBorder="1" applyAlignment="1" applyProtection="1">
      <alignment horizontal="center" vertical="center" wrapText="1" readingOrder="1"/>
    </xf>
    <xf numFmtId="14" fontId="2" fillId="2" borderId="3" xfId="0" applyNumberFormat="1"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3" xfId="0" applyFont="1" applyFill="1" applyBorder="1" applyAlignment="1" applyProtection="1">
      <alignment horizontal="justify" vertical="center" wrapText="1"/>
    </xf>
    <xf numFmtId="0" fontId="2" fillId="0" borderId="3" xfId="0" applyFont="1" applyFill="1" applyBorder="1" applyAlignment="1" applyProtection="1">
      <alignment horizontal="center" vertical="center" wrapText="1"/>
    </xf>
    <xf numFmtId="14" fontId="2" fillId="0" borderId="3" xfId="0" applyNumberFormat="1" applyFont="1" applyFill="1" applyBorder="1" applyAlignment="1" applyProtection="1">
      <alignment horizontal="center" vertical="center"/>
    </xf>
    <xf numFmtId="0" fontId="8" fillId="2" borderId="0" xfId="0" applyFont="1" applyFill="1" applyAlignment="1" applyProtection="1">
      <alignment horizontal="left" vertical="center" wrapText="1"/>
    </xf>
    <xf numFmtId="0" fontId="8" fillId="0" borderId="1" xfId="0" applyFont="1" applyBorder="1" applyAlignment="1" applyProtection="1">
      <alignment horizontal="justify" vertical="center" wrapText="1"/>
    </xf>
    <xf numFmtId="0" fontId="8" fillId="2" borderId="1" xfId="0" applyFont="1" applyFill="1" applyBorder="1" applyAlignment="1" applyProtection="1">
      <alignment horizontal="center" vertical="center" wrapText="1"/>
    </xf>
    <xf numFmtId="14" fontId="8" fillId="0" borderId="1" xfId="0" applyNumberFormat="1" applyFont="1" applyFill="1" applyBorder="1" applyAlignment="1" applyProtection="1">
      <alignment horizontal="center" vertical="center"/>
    </xf>
    <xf numFmtId="0" fontId="8" fillId="0" borderId="1" xfId="0" applyFont="1" applyFill="1" applyBorder="1" applyAlignment="1" applyProtection="1">
      <alignment horizontal="justify" vertical="center" wrapText="1"/>
    </xf>
    <xf numFmtId="14" fontId="8" fillId="2" borderId="1" xfId="0" applyNumberFormat="1" applyFont="1" applyFill="1" applyBorder="1" applyAlignment="1" applyProtection="1">
      <alignment horizontal="center" vertical="center" wrapText="1"/>
    </xf>
    <xf numFmtId="0" fontId="8" fillId="0" borderId="3" xfId="0" applyFont="1" applyFill="1" applyBorder="1" applyAlignment="1" applyProtection="1">
      <alignment horizontal="justify" vertical="center" wrapText="1"/>
    </xf>
    <xf numFmtId="14" fontId="8" fillId="0" borderId="3" xfId="0" applyNumberFormat="1" applyFont="1" applyFill="1" applyBorder="1" applyAlignment="1" applyProtection="1">
      <alignment horizontal="center" vertical="center"/>
    </xf>
    <xf numFmtId="14" fontId="2" fillId="0" borderId="3" xfId="0" applyNumberFormat="1" applyFont="1" applyFill="1" applyBorder="1" applyAlignment="1" applyProtection="1">
      <alignment horizontal="center" vertical="center" wrapText="1"/>
    </xf>
    <xf numFmtId="0" fontId="8" fillId="2" borderId="0" xfId="0" applyFont="1" applyFill="1" applyBorder="1" applyAlignment="1" applyProtection="1">
      <alignment horizontal="left" vertical="center"/>
    </xf>
    <xf numFmtId="0" fontId="8" fillId="2" borderId="0" xfId="0" applyFont="1" applyFill="1" applyBorder="1" applyAlignment="1" applyProtection="1">
      <alignment wrapText="1"/>
    </xf>
    <xf numFmtId="0" fontId="0" fillId="2" borderId="3"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14" fontId="8" fillId="0" borderId="1" xfId="0" applyNumberFormat="1" applyFont="1" applyBorder="1" applyAlignment="1" applyProtection="1">
      <alignment horizontal="center" vertical="center"/>
    </xf>
    <xf numFmtId="0" fontId="0" fillId="0" borderId="0" xfId="0" applyProtection="1"/>
    <xf numFmtId="0" fontId="8" fillId="0" borderId="1" xfId="0" applyFont="1" applyBorder="1" applyAlignment="1" applyProtection="1">
      <alignment horizontal="center" vertical="center"/>
    </xf>
    <xf numFmtId="0" fontId="8" fillId="0" borderId="5" xfId="0" applyFont="1" applyBorder="1" applyAlignment="1" applyProtection="1">
      <alignment horizontal="center" vertical="center" wrapText="1"/>
    </xf>
    <xf numFmtId="0" fontId="8" fillId="0" borderId="5" xfId="0" applyFont="1" applyFill="1" applyBorder="1" applyAlignment="1" applyProtection="1">
      <alignment horizontal="center" vertical="center"/>
    </xf>
    <xf numFmtId="0" fontId="8" fillId="0" borderId="2" xfId="0" applyFont="1" applyFill="1" applyBorder="1" applyAlignment="1" applyProtection="1">
      <alignment horizontal="justify" vertical="center" wrapText="1"/>
    </xf>
    <xf numFmtId="14" fontId="8" fillId="0" borderId="5" xfId="0" applyNumberFormat="1" applyFont="1" applyFill="1" applyBorder="1" applyAlignment="1" applyProtection="1">
      <alignment horizontal="center" vertical="center"/>
    </xf>
    <xf numFmtId="0" fontId="8" fillId="2" borderId="1" xfId="0" applyFont="1" applyFill="1" applyBorder="1" applyAlignment="1" applyProtection="1">
      <alignment horizontal="left" vertical="center" wrapText="1"/>
    </xf>
    <xf numFmtId="0" fontId="2" fillId="2" borderId="1"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14" fontId="8" fillId="2" borderId="0" xfId="0" applyNumberFormat="1" applyFont="1" applyFill="1" applyBorder="1" applyAlignment="1" applyProtection="1">
      <alignment horizontal="left" vertical="center"/>
    </xf>
    <xf numFmtId="0" fontId="8" fillId="2" borderId="0" xfId="0" applyFont="1" applyFill="1" applyAlignment="1" applyProtection="1"/>
    <xf numFmtId="0" fontId="8" fillId="2" borderId="0" xfId="0" applyFont="1" applyFill="1" applyBorder="1" applyAlignment="1" applyProtection="1">
      <alignment horizontal="center"/>
    </xf>
    <xf numFmtId="0" fontId="8" fillId="2" borderId="2" xfId="0" applyFont="1" applyFill="1" applyBorder="1" applyAlignment="1" applyProtection="1">
      <alignment horizontal="center" vertical="center" wrapText="1"/>
    </xf>
    <xf numFmtId="0" fontId="8" fillId="2" borderId="2" xfId="0" applyFont="1" applyFill="1" applyBorder="1" applyAlignment="1" applyProtection="1">
      <alignment vertical="center" wrapText="1"/>
    </xf>
    <xf numFmtId="14" fontId="8" fillId="2" borderId="1" xfId="0" applyNumberFormat="1" applyFont="1" applyFill="1" applyBorder="1" applyAlignment="1" applyProtection="1">
      <alignment horizontal="left" vertical="center" wrapText="1"/>
    </xf>
    <xf numFmtId="0" fontId="10" fillId="2" borderId="0" xfId="0" applyFont="1" applyFill="1" applyBorder="1" applyProtection="1"/>
    <xf numFmtId="0" fontId="8" fillId="2" borderId="0" xfId="0" applyFont="1" applyFill="1" applyAlignment="1" applyProtection="1">
      <alignment horizontal="center"/>
    </xf>
    <xf numFmtId="0" fontId="2" fillId="2" borderId="1" xfId="0" applyFont="1" applyFill="1" applyBorder="1" applyAlignment="1" applyProtection="1">
      <alignment horizontal="left" vertical="center" wrapText="1"/>
    </xf>
    <xf numFmtId="0" fontId="2" fillId="2" borderId="3" xfId="0" applyFont="1" applyFill="1" applyBorder="1" applyAlignment="1" applyProtection="1">
      <alignment horizontal="center" vertical="center"/>
    </xf>
    <xf numFmtId="0" fontId="1" fillId="3" borderId="1" xfId="0" applyFont="1" applyFill="1" applyBorder="1" applyAlignment="1" applyProtection="1">
      <alignment horizontal="center" vertical="center" wrapText="1"/>
    </xf>
    <xf numFmtId="0" fontId="2" fillId="2" borderId="4" xfId="0" applyFont="1" applyFill="1" applyBorder="1" applyAlignment="1" applyProtection="1">
      <alignment horizontal="left" vertical="center" wrapText="1"/>
    </xf>
    <xf numFmtId="0" fontId="2" fillId="2" borderId="1"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14" fillId="0" borderId="17" xfId="0" applyNumberFormat="1" applyFont="1" applyFill="1" applyBorder="1" applyAlignment="1" applyProtection="1">
      <alignment horizontal="center" vertical="center" wrapText="1"/>
    </xf>
    <xf numFmtId="10" fontId="14" fillId="0" borderId="17" xfId="3"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left" vertical="center" wrapText="1"/>
    </xf>
    <xf numFmtId="0" fontId="14" fillId="0" borderId="1" xfId="0" applyNumberFormat="1" applyFont="1" applyFill="1" applyBorder="1" applyAlignment="1" applyProtection="1">
      <alignment horizontal="center" vertical="center" wrapText="1"/>
    </xf>
    <xf numFmtId="0" fontId="14" fillId="0" borderId="4" xfId="0" applyNumberFormat="1" applyFont="1" applyFill="1" applyBorder="1" applyAlignment="1" applyProtection="1">
      <alignment horizontal="left" vertical="center" wrapText="1"/>
    </xf>
    <xf numFmtId="0" fontId="14" fillId="0" borderId="4" xfId="0" applyNumberFormat="1" applyFont="1" applyFill="1" applyBorder="1" applyAlignment="1" applyProtection="1">
      <alignment horizontal="center" vertical="center" wrapText="1"/>
    </xf>
    <xf numFmtId="0" fontId="1" fillId="3" borderId="7" xfId="0" applyFont="1" applyFill="1" applyBorder="1" applyAlignment="1" applyProtection="1">
      <alignment horizontal="left" vertical="center"/>
    </xf>
    <xf numFmtId="14" fontId="2" fillId="2" borderId="4" xfId="0" applyNumberFormat="1" applyFont="1" applyFill="1" applyBorder="1" applyAlignment="1" applyProtection="1">
      <alignment horizontal="left" vertical="center" wrapText="1"/>
    </xf>
    <xf numFmtId="14" fontId="15" fillId="3" borderId="1" xfId="0" applyNumberFormat="1" applyFont="1" applyFill="1" applyBorder="1" applyAlignment="1" applyProtection="1">
      <alignment horizontal="center" vertical="center" wrapText="1"/>
    </xf>
    <xf numFmtId="0" fontId="17" fillId="3" borderId="1" xfId="0" applyFont="1" applyFill="1" applyBorder="1" applyAlignment="1">
      <alignment horizontal="center" vertical="center" wrapText="1"/>
    </xf>
    <xf numFmtId="14" fontId="14" fillId="0" borderId="17" xfId="0" applyNumberFormat="1" applyFont="1" applyFill="1" applyBorder="1" applyAlignment="1" applyProtection="1">
      <alignment horizontal="center" vertical="center" wrapText="1"/>
    </xf>
    <xf numFmtId="14" fontId="16" fillId="0" borderId="17" xfId="4" applyNumberFormat="1" applyFill="1" applyBorder="1" applyAlignment="1" applyProtection="1">
      <alignment horizontal="center" vertical="center" wrapText="1"/>
    </xf>
    <xf numFmtId="0" fontId="18" fillId="3" borderId="1" xfId="0" applyFont="1" applyFill="1" applyBorder="1" applyAlignment="1">
      <alignment horizontal="center" vertical="center" wrapText="1"/>
    </xf>
    <xf numFmtId="14" fontId="19" fillId="0" borderId="1" xfId="0" applyNumberFormat="1" applyFont="1" applyFill="1" applyBorder="1" applyAlignment="1" applyProtection="1">
      <alignment horizontal="center" vertical="center" wrapText="1"/>
    </xf>
    <xf numFmtId="14" fontId="14" fillId="0" borderId="17" xfId="0" applyNumberFormat="1" applyFont="1" applyFill="1" applyBorder="1" applyAlignment="1" applyProtection="1">
      <alignment horizontal="justify" vertical="center" wrapText="1"/>
    </xf>
    <xf numFmtId="164" fontId="14" fillId="0" borderId="17" xfId="6"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vertical="center" wrapText="1"/>
    </xf>
    <xf numFmtId="0" fontId="20" fillId="2" borderId="1" xfId="0" applyFont="1" applyFill="1" applyBorder="1" applyAlignment="1" applyProtection="1">
      <alignment horizontal="left" vertical="center" wrapText="1"/>
    </xf>
    <xf numFmtId="14" fontId="13" fillId="3" borderId="1" xfId="0" applyNumberFormat="1"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left" vertical="center" wrapText="1"/>
    </xf>
    <xf numFmtId="0" fontId="2" fillId="2" borderId="2" xfId="0" applyFont="1" applyFill="1" applyBorder="1" applyAlignment="1" applyProtection="1">
      <alignment horizontal="left" vertical="center" wrapText="1"/>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9" fillId="3"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14" fontId="2" fillId="0" borderId="1" xfId="0" applyNumberFormat="1" applyFont="1" applyFill="1" applyBorder="1" applyAlignment="1" applyProtection="1">
      <alignment horizontal="center" vertical="center"/>
    </xf>
    <xf numFmtId="0" fontId="18" fillId="3" borderId="1" xfId="0" applyFont="1" applyFill="1" applyBorder="1" applyAlignment="1">
      <alignment vertical="center" wrapText="1"/>
    </xf>
    <xf numFmtId="14" fontId="21" fillId="3" borderId="1" xfId="0" applyNumberFormat="1" applyFont="1" applyFill="1" applyBorder="1" applyAlignment="1" applyProtection="1">
      <alignment horizontal="center" vertical="center" wrapText="1"/>
    </xf>
    <xf numFmtId="0" fontId="8" fillId="4" borderId="1" xfId="0" applyFont="1" applyFill="1" applyBorder="1" applyAlignment="1" applyProtection="1">
      <alignment horizontal="center" vertical="center"/>
    </xf>
    <xf numFmtId="0" fontId="22" fillId="0" borderId="17" xfId="0" applyNumberFormat="1" applyFont="1" applyFill="1" applyBorder="1" applyAlignment="1" applyProtection="1">
      <alignment horizontal="center" vertical="center" wrapText="1"/>
    </xf>
    <xf numFmtId="0" fontId="23" fillId="0" borderId="17" xfId="4" applyNumberFormat="1" applyFont="1" applyFill="1" applyBorder="1" applyAlignment="1" applyProtection="1">
      <alignment horizontal="center" vertical="center" wrapText="1"/>
    </xf>
    <xf numFmtId="0" fontId="23" fillId="0" borderId="18" xfId="4" applyNumberFormat="1" applyFont="1" applyFill="1" applyBorder="1" applyAlignment="1" applyProtection="1">
      <alignment horizontal="center" vertical="center" wrapText="1"/>
    </xf>
    <xf numFmtId="0" fontId="14" fillId="0" borderId="17" xfId="0" applyNumberFormat="1" applyFont="1" applyFill="1" applyBorder="1" applyAlignment="1" applyProtection="1">
      <alignment horizontal="left" vertical="center" wrapText="1"/>
    </xf>
    <xf numFmtId="0" fontId="14" fillId="0" borderId="18" xfId="0" applyNumberFormat="1" applyFont="1" applyFill="1" applyBorder="1" applyAlignment="1" applyProtection="1">
      <alignment horizontal="left" vertical="center" wrapText="1"/>
    </xf>
    <xf numFmtId="0" fontId="2" fillId="0" borderId="2" xfId="0" applyFont="1" applyFill="1" applyBorder="1" applyProtection="1"/>
    <xf numFmtId="0" fontId="2" fillId="0" borderId="12" xfId="0" applyFont="1" applyFill="1" applyBorder="1" applyProtection="1"/>
    <xf numFmtId="0" fontId="2" fillId="0" borderId="12" xfId="0" applyFont="1" applyFill="1" applyBorder="1" applyAlignment="1" applyProtection="1">
      <alignment horizontal="center"/>
    </xf>
    <xf numFmtId="0" fontId="2" fillId="0" borderId="2" xfId="0" applyFont="1" applyFill="1" applyBorder="1" applyAlignment="1" applyProtection="1">
      <alignment horizontal="justify" vertical="center" wrapText="1"/>
    </xf>
    <xf numFmtId="0" fontId="2" fillId="2" borderId="2" xfId="0" applyFont="1" applyFill="1" applyBorder="1" applyAlignment="1" applyProtection="1">
      <alignment horizontal="center" vertical="center" wrapText="1"/>
    </xf>
    <xf numFmtId="14" fontId="2" fillId="2" borderId="4" xfId="0" applyNumberFormat="1" applyFont="1" applyFill="1" applyBorder="1" applyAlignment="1" applyProtection="1">
      <alignment horizontal="center" vertical="center" wrapText="1"/>
    </xf>
    <xf numFmtId="0" fontId="2" fillId="0" borderId="4" xfId="0" applyFont="1" applyFill="1" applyBorder="1" applyAlignment="1" applyProtection="1">
      <alignment horizontal="justify" vertical="center" wrapText="1"/>
    </xf>
    <xf numFmtId="0" fontId="2" fillId="0" borderId="4" xfId="0" applyFont="1" applyFill="1" applyBorder="1" applyAlignment="1" applyProtection="1">
      <alignment horizontal="center" vertical="center" wrapText="1"/>
    </xf>
    <xf numFmtId="14" fontId="2" fillId="0" borderId="4" xfId="0" applyNumberFormat="1" applyFont="1" applyFill="1" applyBorder="1" applyAlignment="1" applyProtection="1">
      <alignment horizontal="center" vertical="center" wrapText="1"/>
    </xf>
    <xf numFmtId="0" fontId="14" fillId="0" borderId="17" xfId="5" applyNumberFormat="1" applyFont="1" applyFill="1" applyBorder="1" applyAlignment="1" applyProtection="1">
      <alignment horizontal="center" vertical="center" wrapText="1"/>
    </xf>
    <xf numFmtId="43" fontId="14" fillId="0" borderId="17" xfId="5"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9" fillId="3" borderId="1" xfId="0" applyFont="1" applyFill="1" applyBorder="1" applyAlignment="1">
      <alignment horizontal="center" vertical="center" wrapText="1"/>
    </xf>
    <xf numFmtId="0" fontId="8" fillId="2" borderId="3" xfId="0" applyFont="1" applyFill="1" applyBorder="1" applyAlignment="1" applyProtection="1">
      <alignment horizontal="center" vertical="center"/>
    </xf>
    <xf numFmtId="0" fontId="9" fillId="3"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14" fontId="13" fillId="3" borderId="17" xfId="0" applyNumberFormat="1" applyFont="1" applyFill="1" applyBorder="1" applyAlignment="1" applyProtection="1">
      <alignment horizontal="center" vertical="center" wrapText="1"/>
    </xf>
    <xf numFmtId="14" fontId="13" fillId="3" borderId="14"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14" fontId="2" fillId="0" borderId="1" xfId="0" applyNumberFormat="1" applyFont="1" applyFill="1" applyBorder="1" applyAlignment="1" applyProtection="1">
      <alignment horizontal="center" vertical="center"/>
    </xf>
    <xf numFmtId="0" fontId="8" fillId="0" borderId="6"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8" fillId="6" borderId="1" xfId="0" applyFont="1" applyFill="1" applyBorder="1" applyAlignment="1" applyProtection="1">
      <alignment horizontal="center" vertical="center"/>
    </xf>
    <xf numFmtId="41" fontId="14" fillId="0" borderId="17" xfId="6" applyFont="1" applyFill="1" applyBorder="1" applyAlignment="1" applyProtection="1">
      <alignment horizontal="center" vertical="center" wrapText="1"/>
    </xf>
    <xf numFmtId="14" fontId="24" fillId="0" borderId="17" xfId="0" applyNumberFormat="1" applyFont="1" applyFill="1" applyBorder="1" applyAlignment="1" applyProtection="1">
      <alignment horizontal="justify" vertical="center" wrapText="1"/>
    </xf>
    <xf numFmtId="0" fontId="9" fillId="3" borderId="1" xfId="0" applyFont="1" applyFill="1" applyBorder="1" applyAlignment="1">
      <alignment horizontal="center" vertical="center" wrapText="1"/>
    </xf>
    <xf numFmtId="14" fontId="24" fillId="0" borderId="17" xfId="0" applyNumberFormat="1" applyFont="1" applyFill="1" applyBorder="1" applyAlignment="1" applyProtection="1">
      <alignment horizontal="center" vertical="center" wrapText="1"/>
    </xf>
    <xf numFmtId="14" fontId="13" fillId="3" borderId="14" xfId="0" applyNumberFormat="1" applyFont="1" applyFill="1" applyBorder="1" applyAlignment="1" applyProtection="1">
      <alignment horizontal="center" vertical="center" wrapText="1"/>
    </xf>
    <xf numFmtId="0" fontId="2" fillId="4" borderId="1" xfId="0" applyFont="1" applyFill="1" applyBorder="1" applyAlignment="1" applyProtection="1">
      <alignment horizontal="center" vertical="center"/>
    </xf>
    <xf numFmtId="14" fontId="13" fillId="0" borderId="14" xfId="0" applyNumberFormat="1" applyFont="1" applyFill="1" applyBorder="1" applyAlignment="1" applyProtection="1">
      <alignment horizontal="center" vertical="center" wrapText="1"/>
    </xf>
    <xf numFmtId="14" fontId="13" fillId="0" borderId="17" xfId="0" applyNumberFormat="1" applyFont="1" applyFill="1" applyBorder="1" applyAlignment="1" applyProtection="1">
      <alignment horizontal="center" vertical="center" wrapText="1"/>
    </xf>
    <xf numFmtId="0" fontId="14" fillId="0" borderId="17" xfId="0" applyNumberFormat="1" applyFont="1" applyFill="1" applyBorder="1" applyAlignment="1" applyProtection="1">
      <alignment horizontal="justify" wrapText="1"/>
    </xf>
    <xf numFmtId="0" fontId="16" fillId="0" borderId="17" xfId="4" applyNumberFormat="1" applyFill="1" applyBorder="1" applyAlignment="1" applyProtection="1">
      <alignment horizontal="center" vertical="center" wrapText="1"/>
    </xf>
    <xf numFmtId="0" fontId="0" fillId="4" borderId="1" xfId="0" applyFill="1" applyBorder="1" applyAlignment="1" applyProtection="1">
      <alignment horizontal="center" vertical="center"/>
    </xf>
    <xf numFmtId="14" fontId="0" fillId="0" borderId="17" xfId="0" applyNumberFormat="1" applyFill="1" applyBorder="1" applyAlignment="1" applyProtection="1">
      <alignment horizontal="center" vertical="center" wrapText="1"/>
    </xf>
    <xf numFmtId="14" fontId="29" fillId="0" borderId="17" xfId="0" applyNumberFormat="1" applyFont="1" applyFill="1" applyBorder="1" applyAlignment="1" applyProtection="1">
      <alignment horizontal="center" vertical="center" wrapText="1"/>
    </xf>
    <xf numFmtId="165" fontId="14" fillId="0" borderId="18" xfId="5" applyNumberFormat="1" applyFont="1" applyFill="1" applyBorder="1" applyAlignment="1" applyProtection="1">
      <alignment vertical="center" wrapText="1"/>
    </xf>
    <xf numFmtId="14" fontId="14" fillId="0" borderId="17" xfId="0" applyNumberFormat="1" applyFont="1" applyFill="1" applyBorder="1" applyAlignment="1" applyProtection="1">
      <alignment horizontal="justify" vertical="top" wrapText="1"/>
    </xf>
    <xf numFmtId="0" fontId="14" fillId="2" borderId="1" xfId="0" applyFont="1" applyFill="1" applyBorder="1" applyAlignment="1" applyProtection="1">
      <alignment horizontal="left" vertical="center" wrapText="1"/>
    </xf>
    <xf numFmtId="0" fontId="1" fillId="3" borderId="1"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2" fillId="2" borderId="23" xfId="0" applyFont="1" applyFill="1" applyBorder="1" applyAlignment="1" applyProtection="1">
      <alignment horizontal="left" vertical="center" wrapText="1"/>
    </xf>
    <xf numFmtId="0" fontId="2" fillId="0" borderId="24" xfId="0" applyFont="1" applyBorder="1" applyAlignment="1" applyProtection="1"/>
    <xf numFmtId="0" fontId="2" fillId="0" borderId="25" xfId="0" applyFont="1" applyBorder="1" applyAlignment="1" applyProtection="1"/>
    <xf numFmtId="0" fontId="2" fillId="2" borderId="2" xfId="0" applyFont="1" applyFill="1" applyBorder="1" applyAlignment="1" applyProtection="1">
      <alignment horizontal="left" vertical="center" wrapText="1"/>
    </xf>
    <xf numFmtId="0" fontId="2" fillId="2" borderId="5" xfId="0" applyFont="1" applyFill="1" applyBorder="1" applyAlignment="1" applyProtection="1">
      <alignment horizontal="left" vertical="center" wrapText="1"/>
    </xf>
    <xf numFmtId="14" fontId="2" fillId="0" borderId="1" xfId="0" applyNumberFormat="1" applyFont="1" applyFill="1" applyBorder="1" applyAlignment="1" applyProtection="1">
      <alignment horizontal="left" vertical="center"/>
    </xf>
    <xf numFmtId="0" fontId="2" fillId="0" borderId="1" xfId="0" applyFont="1" applyFill="1" applyBorder="1" applyAlignment="1" applyProtection="1">
      <alignment horizontal="left" vertical="center"/>
    </xf>
    <xf numFmtId="1" fontId="2" fillId="0" borderId="7" xfId="0" applyNumberFormat="1" applyFont="1" applyFill="1" applyBorder="1" applyAlignment="1" applyProtection="1">
      <alignment horizontal="left" vertical="center"/>
    </xf>
    <xf numFmtId="1" fontId="2" fillId="0" borderId="10" xfId="0" applyNumberFormat="1" applyFont="1" applyFill="1" applyBorder="1" applyAlignment="1" applyProtection="1">
      <alignment horizontal="left" vertical="center"/>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10" fontId="14" fillId="0" borderId="18" xfId="3" applyNumberFormat="1" applyFont="1" applyFill="1" applyBorder="1" applyAlignment="1" applyProtection="1">
      <alignment horizontal="center" vertical="center" wrapText="1"/>
    </xf>
    <xf numFmtId="10" fontId="14" fillId="0" borderId="19" xfId="3" applyNumberFormat="1" applyFont="1" applyFill="1" applyBorder="1" applyAlignment="1" applyProtection="1">
      <alignment horizontal="center" vertical="center" wrapText="1"/>
    </xf>
    <xf numFmtId="0" fontId="14" fillId="0" borderId="18" xfId="0" applyNumberFormat="1" applyFont="1" applyFill="1" applyBorder="1" applyAlignment="1" applyProtection="1">
      <alignment horizontal="center" vertical="center" wrapText="1"/>
    </xf>
    <xf numFmtId="0" fontId="14" fillId="0" borderId="19" xfId="0" applyNumberFormat="1" applyFont="1" applyFill="1" applyBorder="1" applyAlignment="1" applyProtection="1">
      <alignment horizontal="center" vertical="center" wrapText="1"/>
    </xf>
    <xf numFmtId="14" fontId="13" fillId="0" borderId="12" xfId="0" applyNumberFormat="1" applyFont="1" applyFill="1" applyBorder="1" applyAlignment="1" applyProtection="1">
      <alignment horizontal="center" vertical="center" wrapText="1"/>
    </xf>
    <xf numFmtId="14" fontId="13" fillId="0" borderId="5" xfId="0" applyNumberFormat="1" applyFont="1" applyFill="1" applyBorder="1" applyAlignment="1" applyProtection="1">
      <alignment horizontal="center" vertical="center" wrapText="1"/>
    </xf>
    <xf numFmtId="0" fontId="9" fillId="3" borderId="1" xfId="0" applyFont="1" applyFill="1" applyBorder="1" applyAlignment="1">
      <alignment horizontal="center" vertical="center" wrapText="1"/>
    </xf>
    <xf numFmtId="0" fontId="14" fillId="0" borderId="21" xfId="0" applyNumberFormat="1" applyFont="1" applyFill="1" applyBorder="1" applyAlignment="1" applyProtection="1">
      <alignment horizontal="center" vertical="center" wrapText="1"/>
    </xf>
    <xf numFmtId="0" fontId="14" fillId="0" borderId="22" xfId="0" applyNumberFormat="1" applyFont="1" applyFill="1" applyBorder="1" applyAlignment="1" applyProtection="1">
      <alignment horizontal="center" vertical="center" wrapText="1"/>
    </xf>
    <xf numFmtId="0" fontId="8" fillId="2" borderId="3" xfId="0" applyFont="1" applyFill="1" applyBorder="1" applyAlignment="1" applyProtection="1">
      <alignment horizontal="center"/>
    </xf>
    <xf numFmtId="0" fontId="8" fillId="2" borderId="4" xfId="0" applyFont="1" applyFill="1" applyBorder="1" applyAlignment="1" applyProtection="1">
      <alignment horizontal="center"/>
    </xf>
    <xf numFmtId="0" fontId="8" fillId="2" borderId="3"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23" fillId="0" borderId="18" xfId="4" applyNumberFormat="1" applyFont="1" applyFill="1" applyBorder="1" applyAlignment="1" applyProtection="1">
      <alignment horizontal="center" vertical="center" wrapText="1"/>
    </xf>
    <xf numFmtId="0" fontId="22" fillId="0" borderId="26" xfId="0" applyNumberFormat="1" applyFont="1" applyFill="1" applyBorder="1" applyAlignment="1" applyProtection="1">
      <alignment horizontal="center" vertical="center" wrapText="1"/>
    </xf>
    <xf numFmtId="0" fontId="14" fillId="0" borderId="18" xfId="0" applyNumberFormat="1" applyFont="1" applyFill="1" applyBorder="1" applyAlignment="1" applyProtection="1">
      <alignment horizontal="left" vertical="center" wrapText="1"/>
    </xf>
    <xf numFmtId="0" fontId="14" fillId="0" borderId="26" xfId="0" applyNumberFormat="1" applyFont="1" applyFill="1" applyBorder="1" applyAlignment="1" applyProtection="1">
      <alignment horizontal="left" vertical="center" wrapText="1"/>
    </xf>
    <xf numFmtId="14" fontId="13" fillId="3" borderId="1" xfId="0" applyNumberFormat="1"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xf>
    <xf numFmtId="0" fontId="8" fillId="2" borderId="2" xfId="0" applyFont="1" applyFill="1" applyBorder="1" applyAlignment="1" applyProtection="1">
      <alignment horizontal="center"/>
    </xf>
    <xf numFmtId="0" fontId="8" fillId="2" borderId="12" xfId="0" applyFont="1" applyFill="1" applyBorder="1" applyAlignment="1" applyProtection="1">
      <alignment horizontal="center"/>
    </xf>
    <xf numFmtId="0" fontId="8" fillId="2" borderId="5" xfId="0" applyFont="1" applyFill="1" applyBorder="1" applyAlignment="1" applyProtection="1">
      <alignment horizontal="center"/>
    </xf>
    <xf numFmtId="0" fontId="9" fillId="3" borderId="1" xfId="0" applyFont="1" applyFill="1" applyBorder="1" applyAlignment="1" applyProtection="1">
      <alignment horizontal="center" vertical="center" wrapText="1"/>
    </xf>
    <xf numFmtId="14" fontId="2" fillId="2" borderId="2" xfId="0" applyNumberFormat="1" applyFont="1" applyFill="1" applyBorder="1" applyAlignment="1" applyProtection="1">
      <alignment horizontal="left" vertical="center" wrapText="1"/>
    </xf>
    <xf numFmtId="14" fontId="2" fillId="2" borderId="5" xfId="0" applyNumberFormat="1"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9" fillId="3" borderId="10" xfId="0" applyFont="1" applyFill="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9" fillId="3" borderId="11"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left" vertical="center" wrapText="1"/>
    </xf>
    <xf numFmtId="0" fontId="8" fillId="2" borderId="1" xfId="0" applyFont="1" applyFill="1" applyBorder="1" applyAlignment="1" applyProtection="1">
      <alignment horizontal="left" vertical="center"/>
    </xf>
    <xf numFmtId="14" fontId="13" fillId="0" borderId="20" xfId="0" applyNumberFormat="1" applyFont="1" applyFill="1" applyBorder="1" applyAlignment="1" applyProtection="1">
      <alignment horizontal="center" vertical="center" wrapText="1"/>
    </xf>
    <xf numFmtId="14" fontId="13" fillId="0" borderId="0" xfId="0" applyNumberFormat="1"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8" fillId="2" borderId="0" xfId="0" applyFont="1" applyFill="1" applyAlignment="1" applyProtection="1">
      <alignment horizontal="center"/>
    </xf>
    <xf numFmtId="14" fontId="13" fillId="3" borderId="14" xfId="0" applyNumberFormat="1" applyFont="1" applyFill="1" applyBorder="1" applyAlignment="1" applyProtection="1">
      <alignment horizontal="center" vertical="center" wrapText="1"/>
    </xf>
    <xf numFmtId="14" fontId="13" fillId="3" borderId="15" xfId="0" applyNumberFormat="1" applyFont="1" applyFill="1" applyBorder="1" applyAlignment="1" applyProtection="1">
      <alignment horizontal="center" vertical="center" wrapText="1"/>
    </xf>
    <xf numFmtId="14" fontId="13" fillId="3" borderId="16" xfId="0" applyNumberFormat="1" applyFont="1" applyFill="1" applyBorder="1" applyAlignment="1" applyProtection="1">
      <alignment horizontal="center" vertical="center" wrapText="1"/>
    </xf>
    <xf numFmtId="14" fontId="13" fillId="3" borderId="20" xfId="0" applyNumberFormat="1" applyFont="1" applyFill="1" applyBorder="1" applyAlignment="1" applyProtection="1">
      <alignment horizontal="center" vertical="center" wrapText="1"/>
    </xf>
    <xf numFmtId="14" fontId="13" fillId="3" borderId="0"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left" vertical="center" wrapText="1"/>
    </xf>
    <xf numFmtId="0" fontId="20" fillId="2" borderId="27" xfId="0" applyFont="1" applyFill="1" applyBorder="1" applyAlignment="1" applyProtection="1">
      <alignment horizontal="center" vertical="center" wrapText="1"/>
    </xf>
    <xf numFmtId="0" fontId="20" fillId="2" borderId="28" xfId="0" applyFont="1" applyFill="1" applyBorder="1" applyAlignment="1" applyProtection="1">
      <alignment horizontal="center" vertical="center" wrapText="1"/>
    </xf>
    <xf numFmtId="0" fontId="14" fillId="0" borderId="3" xfId="0" applyNumberFormat="1" applyFont="1" applyFill="1" applyBorder="1" applyAlignment="1" applyProtection="1">
      <alignment horizontal="center" vertical="center" wrapText="1"/>
    </xf>
    <xf numFmtId="0" fontId="14" fillId="0" borderId="4" xfId="0" applyNumberFormat="1" applyFont="1" applyFill="1" applyBorder="1" applyAlignment="1" applyProtection="1">
      <alignment horizontal="center" vertical="center" wrapText="1"/>
    </xf>
    <xf numFmtId="0" fontId="8" fillId="0" borderId="3" xfId="0" applyFont="1" applyFill="1" applyBorder="1" applyAlignment="1" applyProtection="1">
      <alignment vertical="center" wrapText="1"/>
    </xf>
    <xf numFmtId="0" fontId="8" fillId="0" borderId="4" xfId="0" applyFont="1" applyFill="1" applyBorder="1" applyAlignment="1" applyProtection="1">
      <alignment vertical="center" wrapText="1"/>
    </xf>
    <xf numFmtId="14" fontId="14" fillId="0" borderId="18" xfId="0" applyNumberFormat="1" applyFont="1" applyFill="1" applyBorder="1" applyAlignment="1" applyProtection="1">
      <alignment horizontal="center" vertical="center" wrapText="1"/>
    </xf>
    <xf numFmtId="14" fontId="14" fillId="0" borderId="19" xfId="0" applyNumberFormat="1"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165" fontId="14" fillId="0" borderId="18" xfId="5" applyNumberFormat="1" applyFont="1" applyFill="1" applyBorder="1" applyAlignment="1" applyProtection="1">
      <alignment horizontal="center" vertical="center" wrapText="1"/>
    </xf>
    <xf numFmtId="165" fontId="14" fillId="0" borderId="19" xfId="5" applyNumberFormat="1" applyFont="1" applyFill="1" applyBorder="1" applyAlignment="1" applyProtection="1">
      <alignment horizontal="center" vertical="center" wrapText="1"/>
    </xf>
    <xf numFmtId="9" fontId="14" fillId="0" borderId="18" xfId="3" applyFont="1" applyFill="1" applyBorder="1" applyAlignment="1" applyProtection="1">
      <alignment horizontal="center" vertical="center" wrapText="1"/>
    </xf>
    <xf numFmtId="9" fontId="14" fillId="0" borderId="19" xfId="3"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14" fontId="13" fillId="5" borderId="20" xfId="0" applyNumberFormat="1" applyFont="1" applyFill="1" applyBorder="1" applyAlignment="1" applyProtection="1">
      <alignment horizontal="center" vertical="center" wrapText="1"/>
    </xf>
    <xf numFmtId="14" fontId="13" fillId="5" borderId="0" xfId="0" applyNumberFormat="1" applyFont="1" applyFill="1" applyBorder="1" applyAlignment="1" applyProtection="1">
      <alignment horizontal="center" vertical="center" wrapText="1"/>
    </xf>
    <xf numFmtId="14" fontId="13" fillId="0" borderId="14" xfId="0" applyNumberFormat="1" applyFont="1" applyFill="1" applyBorder="1" applyAlignment="1" applyProtection="1">
      <alignment horizontal="center" vertical="center" wrapText="1"/>
    </xf>
    <xf numFmtId="14" fontId="13" fillId="0" borderId="15" xfId="0" applyNumberFormat="1" applyFont="1" applyFill="1" applyBorder="1" applyAlignment="1" applyProtection="1">
      <alignment horizontal="center" vertical="center" wrapText="1"/>
    </xf>
    <xf numFmtId="14" fontId="13" fillId="0" borderId="16" xfId="0" applyNumberFormat="1" applyFont="1" applyFill="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8" fillId="2" borderId="2" xfId="0" applyFont="1" applyFill="1" applyBorder="1" applyAlignment="1" applyProtection="1">
      <alignment horizontal="left" vertical="center" wrapText="1"/>
    </xf>
    <xf numFmtId="0" fontId="8" fillId="2" borderId="12" xfId="0" applyFont="1" applyFill="1" applyBorder="1" applyAlignment="1" applyProtection="1">
      <alignment horizontal="left" vertical="center" wrapText="1"/>
    </xf>
    <xf numFmtId="0" fontId="8" fillId="2" borderId="5" xfId="0" applyFont="1" applyFill="1" applyBorder="1" applyAlignment="1" applyProtection="1">
      <alignment horizontal="left" vertical="center" wrapText="1"/>
    </xf>
  </cellXfs>
  <cellStyles count="7">
    <cellStyle name="Hipervínculo" xfId="4" builtinId="8"/>
    <cellStyle name="Millares" xfId="5" builtinId="3"/>
    <cellStyle name="Millares [0]" xfId="6" builtinId="6"/>
    <cellStyle name="Normal" xfId="0" builtinId="0"/>
    <cellStyle name="Normal 2" xfId="1"/>
    <cellStyle name="Normal 3" xfId="2"/>
    <cellStyle name="Porcentual"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https://www.fuga.gov.co/sites/default/files/InformePlanParticipacionCIudadana2019.pdf"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47625</xdr:rowOff>
    </xdr:from>
    <xdr:to>
      <xdr:col>2</xdr:col>
      <xdr:colOff>53181</xdr:colOff>
      <xdr:row>0</xdr:row>
      <xdr:rowOff>847725</xdr:rowOff>
    </xdr:to>
    <xdr:pic>
      <xdr:nvPicPr>
        <xdr:cNvPr id="6202" name="Picture 2" descr="FUGA-01"/>
        <xdr:cNvPicPr>
          <a:picLocks noChangeAspect="1" noChangeArrowheads="1"/>
        </xdr:cNvPicPr>
      </xdr:nvPicPr>
      <xdr:blipFill>
        <a:blip xmlns:r="http://schemas.openxmlformats.org/officeDocument/2006/relationships" r:embed="rId1"/>
        <a:srcRect/>
        <a:stretch>
          <a:fillRect/>
        </a:stretch>
      </xdr:blipFill>
      <xdr:spPr bwMode="auto">
        <a:xfrm>
          <a:off x="66675" y="47625"/>
          <a:ext cx="1419225" cy="8001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1200150</xdr:colOff>
      <xdr:row>0</xdr:row>
      <xdr:rowOff>809625</xdr:rowOff>
    </xdr:to>
    <xdr:pic>
      <xdr:nvPicPr>
        <xdr:cNvPr id="4" name="Picture 2" descr="FUGA-01"/>
        <xdr:cNvPicPr>
          <a:picLocks noChangeAspect="1" noChangeArrowheads="1"/>
        </xdr:cNvPicPr>
      </xdr:nvPicPr>
      <xdr:blipFill>
        <a:blip xmlns:r="http://schemas.openxmlformats.org/officeDocument/2006/relationships" r:embed="rId1"/>
        <a:srcRect/>
        <a:stretch>
          <a:fillRect/>
        </a:stretch>
      </xdr:blipFill>
      <xdr:spPr bwMode="auto">
        <a:xfrm>
          <a:off x="0" y="0"/>
          <a:ext cx="1438275" cy="8096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13053</xdr:colOff>
      <xdr:row>0</xdr:row>
      <xdr:rowOff>809625</xdr:rowOff>
    </xdr:to>
    <xdr:pic>
      <xdr:nvPicPr>
        <xdr:cNvPr id="2" name="Picture 2" descr="FUGA-01">
          <a:extLst>
            <a:ext uri="{FF2B5EF4-FFF2-40B4-BE49-F238E27FC236}">
              <a16:creationId xmlns="" xmlns:a16="http://schemas.microsoft.com/office/drawing/2014/main" id="{00000000-0008-0000-0200-0000362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1438275" cy="809625"/>
        </a:xfrm>
        <a:prstGeom prst="rect">
          <a:avLst/>
        </a:prstGeom>
        <a:noFill/>
        <a:ln w="9525">
          <a:noFill/>
          <a:miter lim="800000"/>
          <a:headEnd/>
          <a:tailEnd/>
        </a:ln>
      </xdr:spPr>
    </xdr:pic>
    <xdr:clientData/>
  </xdr:twoCellAnchor>
  <xdr:twoCellAnchor editAs="oneCell">
    <xdr:from>
      <xdr:col>12</xdr:col>
      <xdr:colOff>0</xdr:colOff>
      <xdr:row>23</xdr:row>
      <xdr:rowOff>0</xdr:rowOff>
    </xdr:from>
    <xdr:to>
      <xdr:col>12</xdr:col>
      <xdr:colOff>304800</xdr:colOff>
      <xdr:row>23</xdr:row>
      <xdr:rowOff>304800</xdr:rowOff>
    </xdr:to>
    <xdr:sp macro="" textlink="">
      <xdr:nvSpPr>
        <xdr:cNvPr id="3" name="AutoShape 6" descr="Icono PDF">
          <a:hlinkClick xmlns:r="http://schemas.openxmlformats.org/officeDocument/2006/relationships" r:id="rId2"/>
          <a:extLst>
            <a:ext uri="{FF2B5EF4-FFF2-40B4-BE49-F238E27FC236}">
              <a16:creationId xmlns="" xmlns:a16="http://schemas.microsoft.com/office/drawing/2014/main" id="{79F45913-5857-49DB-9F24-250E5350C4F1}"/>
            </a:ext>
          </a:extLst>
        </xdr:cNvPr>
        <xdr:cNvSpPr>
          <a:spLocks noChangeAspect="1" noChangeArrowheads="1"/>
        </xdr:cNvSpPr>
      </xdr:nvSpPr>
      <xdr:spPr bwMode="auto">
        <a:xfrm>
          <a:off x="29184600" y="14620875"/>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oneCellAnchor>
    <xdr:from>
      <xdr:col>12</xdr:col>
      <xdr:colOff>0</xdr:colOff>
      <xdr:row>24</xdr:row>
      <xdr:rowOff>0</xdr:rowOff>
    </xdr:from>
    <xdr:ext cx="304800" cy="304800"/>
    <xdr:sp macro="" textlink="">
      <xdr:nvSpPr>
        <xdr:cNvPr id="4" name="AutoShape 6" descr="Icono PDF">
          <a:hlinkClick xmlns:r="http://schemas.openxmlformats.org/officeDocument/2006/relationships" r:id="rId2"/>
          <a:extLst>
            <a:ext uri="{FF2B5EF4-FFF2-40B4-BE49-F238E27FC236}">
              <a16:creationId xmlns="" xmlns:a16="http://schemas.microsoft.com/office/drawing/2014/main" id="{E83D3C82-C330-4F39-9C9A-CF2CC08DE9CF}"/>
            </a:ext>
          </a:extLst>
        </xdr:cNvPr>
        <xdr:cNvSpPr>
          <a:spLocks noChangeAspect="1" noChangeArrowheads="1"/>
        </xdr:cNvSpPr>
      </xdr:nvSpPr>
      <xdr:spPr bwMode="auto">
        <a:xfrm>
          <a:off x="29184600" y="1543050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1438275</xdr:colOff>
      <xdr:row>0</xdr:row>
      <xdr:rowOff>809625</xdr:rowOff>
    </xdr:to>
    <xdr:pic>
      <xdr:nvPicPr>
        <xdr:cNvPr id="2" name="Picture 2" descr="FUGA-01">
          <a:extLst>
            <a:ext uri="{FF2B5EF4-FFF2-40B4-BE49-F238E27FC236}">
              <a16:creationId xmlns="" xmlns:a16="http://schemas.microsoft.com/office/drawing/2014/main" id="{00000000-0008-0000-0300-0000391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1438275" cy="8096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93569</xdr:colOff>
      <xdr:row>0</xdr:row>
      <xdr:rowOff>809625</xdr:rowOff>
    </xdr:to>
    <xdr:pic>
      <xdr:nvPicPr>
        <xdr:cNvPr id="2" name="Picture 2" descr="FUGA-01">
          <a:extLst>
            <a:ext uri="{FF2B5EF4-FFF2-40B4-BE49-F238E27FC236}">
              <a16:creationId xmlns="" xmlns:a16="http://schemas.microsoft.com/office/drawing/2014/main" id="{00000000-0008-0000-0400-0000371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1438275" cy="8096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261657</xdr:colOff>
      <xdr:row>0</xdr:row>
      <xdr:rowOff>809625</xdr:rowOff>
    </xdr:to>
    <xdr:pic>
      <xdr:nvPicPr>
        <xdr:cNvPr id="2" name="Picture 2" descr="FUGA-01">
          <a:extLst>
            <a:ext uri="{FF2B5EF4-FFF2-40B4-BE49-F238E27FC236}">
              <a16:creationId xmlns="" xmlns:a16="http://schemas.microsoft.com/office/drawing/2014/main" id="{00000000-0008-0000-0500-0000362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1438275" cy="8096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file:///\\192.168.0.34\plan%20operativo%20integral\OFICINA%20ASESORA%20DE%20PLANEACI&#211;N\PAAC\PAAC%202019\Evidencias\Componente%201-Riesgos%20C\1.9%20Monitoreo%20riesgos%20OAP\7%20PAAC%20-%20riesgos%20corrup%20sep2019" TargetMode="External"/><Relationship Id="rId2" Type="http://schemas.openxmlformats.org/officeDocument/2006/relationships/hyperlink" Target="file:///\\server\PLAN%20OPERATIVO%20INTEGRAL\OFICINA%20ASESORA%20DE%20PLANEACI&#211;N\PAAC\PAAC%202019\Evidencias\Componente%201-Riesgos%20C\1.3%20Analisis%20contexto" TargetMode="External"/><Relationship Id="rId1" Type="http://schemas.openxmlformats.org/officeDocument/2006/relationships/hyperlink" Target="file:///\\192.168.0.34\plan%20operativo%20integral\OFICINA%20ASESORA%20DE%20PLANEACI&#211;N\PAAC\PAAC%202019\Evidencias\Componente%201-Riesgos%20C\1.6%20Identificacion%20riesgo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fuga.gov.co/sites/default/files/informe-plan-anticorrupcion-mayo-agosto-2019.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fuga.gov.co/transparencia/rendicion-cuentas" TargetMode="External"/><Relationship Id="rId2" Type="http://schemas.openxmlformats.org/officeDocument/2006/relationships/hyperlink" Target="https://m.facebook.com/story.php?story_fbid=2629056027186019&amp;id=345864742171837" TargetMode="External"/><Relationship Id="rId1" Type="http://schemas.openxmlformats.org/officeDocument/2006/relationships/hyperlink" Target="file:///\\192.168.0.34\plan%20operativo%20integral\OFICINA%20ASESORA%20DE%20PLANEACI&#211;N\PAAC\PAAC%202019\Evidencias\Componente%203-Rendici&#243;n%20de%20cuentas"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file:///\\192.168.0.34\plan%20operativo%20integral\OFICINA%20ASESORA%20DE%20PLANEACI&#211;N\Comite%20Directivo\2019\Junio%2014%202019"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intranet.fuga.gov.co/proceso-transformacion-cultural-para-la-revitalizacion-del-centro" TargetMode="External"/><Relationship Id="rId2" Type="http://schemas.openxmlformats.org/officeDocument/2006/relationships/hyperlink" Target="file:///\\192.168.0.34\plan%20operativo%20integral\OFICINA%20ASESORA%20DE%20PLANEACI&#211;N\PAAC\PAAC%202019\Evidencias\Componente%204-Atenci&#243;n%20al%20Ciudadano\Caracterizaci&#243;n%0aDOCUMENTO:%20Doc%20Caracterizaci&#243;n%20gu&#237;a%20met.%0a%0a%0a" TargetMode="External"/><Relationship Id="rId1" Type="http://schemas.openxmlformats.org/officeDocument/2006/relationships/hyperlink" Target="https://fuga.gov.co/sites/default/files/informe-defensor-ciudadano-enero-noviembre-2019.pdf"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Gestion%20Documental/GESTION%20DOCUMENTAL/EVIDENCIAS%20PLAN%20DE%20ACCION%202019/Atenci&#243;n%20al%20Ciudadano" TargetMode="External"/><Relationship Id="rId1" Type="http://schemas.openxmlformats.org/officeDocument/2006/relationships/hyperlink" Target="https://www.datos.gov.co/Cultura/-ndice-Informaci-n-Clasificada-Y-Reservada-FUGA/tzue-yq8j"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file:///\\192.168.0.34\Gestion%20Humana\COMITE%20DE%20INTEGRIDAD%0aArchivo%20Nombre:%20%20INFORME%20FINAL%20AUTODIAGNOSTICO%20SUPER%20&#205;NTEGRO" TargetMode="External"/><Relationship Id="rId2" Type="http://schemas.openxmlformats.org/officeDocument/2006/relationships/hyperlink" Target="file:///\\192.168.0.34\192.168.0.34\Gestion%20Humana\COMITE%20DE%20INTEGRIDAD" TargetMode="External"/><Relationship Id="rId1" Type="http://schemas.openxmlformats.org/officeDocument/2006/relationships/hyperlink" Target="file:///\\192.168.0.34\Gestion%20Humana\COMITE%20DE%20INTEGRIDAD%0aArchivo:%20INFORME%20FINAL%20AUTODIAGNOSTICO%20SUPER%20&#205;NTEGRO"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S19"/>
  <sheetViews>
    <sheetView view="pageBreakPreview" topLeftCell="I1" zoomScale="80" zoomScaleNormal="80" zoomScaleSheetLayoutView="80" workbookViewId="0">
      <selection activeCell="L11" sqref="L11"/>
    </sheetView>
  </sheetViews>
  <sheetFormatPr baseColWidth="10" defaultColWidth="6.85546875" defaultRowHeight="12.75"/>
  <cols>
    <col min="1" max="1" width="18" style="7" customWidth="1"/>
    <col min="2" max="2" width="2.28515625" style="7" bestFit="1" customWidth="1"/>
    <col min="3" max="3" width="20.5703125" style="7" customWidth="1"/>
    <col min="4" max="4" width="13.85546875" style="7" customWidth="1"/>
    <col min="5" max="5" width="12.42578125" style="63" customWidth="1"/>
    <col min="6" max="6" width="14.5703125" style="7" customWidth="1"/>
    <col min="7" max="8" width="10.7109375" style="7" customWidth="1"/>
    <col min="9" max="9" width="6.42578125" style="7" customWidth="1"/>
    <col min="10" max="10" width="5.5703125" style="7" customWidth="1"/>
    <col min="11" max="11" width="8.7109375" style="7" customWidth="1"/>
    <col min="12" max="12" width="54.85546875" style="7" customWidth="1"/>
    <col min="13" max="13" width="18.140625" style="7" customWidth="1"/>
    <col min="14" max="14" width="34.140625" style="7" customWidth="1"/>
    <col min="15" max="15" width="34.7109375" style="7" customWidth="1"/>
    <col min="16" max="16" width="37" style="7" customWidth="1"/>
    <col min="17" max="17" width="7" style="7" customWidth="1"/>
    <col min="18" max="18" width="6.28515625" style="7" customWidth="1"/>
    <col min="19" max="19" width="7.140625" style="7" customWidth="1"/>
    <col min="20" max="16384" width="6.85546875" style="7"/>
  </cols>
  <sheetData>
    <row r="1" spans="1:19" ht="69.95" customHeight="1">
      <c r="A1" s="152" t="s">
        <v>89</v>
      </c>
      <c r="B1" s="152"/>
      <c r="C1" s="152"/>
      <c r="D1" s="152"/>
      <c r="E1" s="152"/>
      <c r="F1" s="152"/>
      <c r="G1" s="152"/>
      <c r="H1" s="152"/>
    </row>
    <row r="2" spans="1:19" ht="13.5" customHeight="1">
      <c r="A2" s="9"/>
      <c r="B2" s="9"/>
      <c r="C2" s="9"/>
      <c r="D2" s="9"/>
      <c r="E2" s="10"/>
      <c r="F2" s="9"/>
      <c r="G2" s="9"/>
      <c r="H2" s="9"/>
    </row>
    <row r="3" spans="1:19" s="14" customFormat="1" ht="20.100000000000001" customHeight="1">
      <c r="A3" s="11" t="s">
        <v>6</v>
      </c>
      <c r="B3" s="156">
        <v>2019</v>
      </c>
      <c r="C3" s="157"/>
      <c r="D3" s="12"/>
      <c r="E3" s="13"/>
      <c r="F3" s="12"/>
      <c r="G3" s="12"/>
      <c r="H3" s="12"/>
    </row>
    <row r="4" spans="1:19" s="14" customFormat="1" ht="20.100000000000001" customHeight="1">
      <c r="A4" s="11" t="s">
        <v>49</v>
      </c>
      <c r="B4" s="158">
        <v>43782</v>
      </c>
      <c r="C4" s="159"/>
      <c r="D4" s="12"/>
      <c r="E4" s="13"/>
      <c r="F4" s="12"/>
      <c r="G4" s="12"/>
      <c r="H4" s="12"/>
    </row>
    <row r="5" spans="1:19" s="14" customFormat="1" ht="20.100000000000001" customHeight="1">
      <c r="A5" s="15" t="s">
        <v>77</v>
      </c>
      <c r="B5" s="158">
        <v>43782</v>
      </c>
      <c r="C5" s="159"/>
      <c r="D5" s="12"/>
      <c r="E5" s="13"/>
      <c r="F5" s="12"/>
      <c r="G5" s="12"/>
      <c r="H5" s="12"/>
    </row>
    <row r="6" spans="1:19" s="14" customFormat="1" ht="20.100000000000001" customHeight="1">
      <c r="A6" s="15" t="s">
        <v>14</v>
      </c>
      <c r="B6" s="160">
        <v>6</v>
      </c>
      <c r="C6" s="161"/>
      <c r="D6" s="12"/>
      <c r="E6" s="13"/>
      <c r="F6" s="12"/>
      <c r="G6" s="12"/>
      <c r="H6" s="12"/>
    </row>
    <row r="7" spans="1:19" s="14" customFormat="1" ht="20.100000000000001" customHeight="1">
      <c r="A7" s="76" t="s">
        <v>7</v>
      </c>
      <c r="B7" s="153" t="s">
        <v>69</v>
      </c>
      <c r="C7" s="154"/>
      <c r="D7" s="154"/>
      <c r="E7" s="154"/>
      <c r="F7" s="154"/>
      <c r="G7" s="154"/>
      <c r="H7" s="155"/>
    </row>
    <row r="8" spans="1:19" ht="15" customHeight="1">
      <c r="A8" s="109"/>
      <c r="B8" s="110"/>
      <c r="C8" s="110"/>
      <c r="D8" s="110"/>
      <c r="E8" s="111"/>
      <c r="F8" s="110"/>
      <c r="G8" s="110"/>
      <c r="H8" s="110"/>
      <c r="I8" s="168"/>
      <c r="J8" s="168"/>
      <c r="K8" s="168"/>
      <c r="L8" s="168"/>
      <c r="M8" s="168"/>
      <c r="N8" s="168"/>
      <c r="O8" s="168"/>
      <c r="P8" s="168"/>
      <c r="Q8" s="168"/>
      <c r="R8" s="168"/>
      <c r="S8" s="169"/>
    </row>
    <row r="9" spans="1:19" s="16" customFormat="1" ht="45" customHeight="1">
      <c r="A9" s="151" t="s">
        <v>0</v>
      </c>
      <c r="B9" s="151" t="s">
        <v>1</v>
      </c>
      <c r="C9" s="151"/>
      <c r="D9" s="151" t="s">
        <v>46</v>
      </c>
      <c r="E9" s="151" t="s">
        <v>47</v>
      </c>
      <c r="F9" s="151" t="s">
        <v>2</v>
      </c>
      <c r="G9" s="151" t="s">
        <v>5</v>
      </c>
      <c r="H9" s="151"/>
      <c r="I9" s="181" t="s">
        <v>328</v>
      </c>
      <c r="J9" s="181"/>
      <c r="K9" s="181"/>
      <c r="L9" s="181"/>
      <c r="M9" s="181"/>
      <c r="N9" s="88" t="s">
        <v>300</v>
      </c>
      <c r="O9" s="170" t="s">
        <v>289</v>
      </c>
      <c r="P9" s="170"/>
      <c r="Q9" s="170"/>
      <c r="R9" s="170"/>
      <c r="S9" s="170"/>
    </row>
    <row r="10" spans="1:19" s="16" customFormat="1" ht="33.75">
      <c r="A10" s="151"/>
      <c r="B10" s="151"/>
      <c r="C10" s="151"/>
      <c r="D10" s="151"/>
      <c r="E10" s="151"/>
      <c r="F10" s="151"/>
      <c r="G10" s="66" t="s">
        <v>4</v>
      </c>
      <c r="H10" s="66" t="s">
        <v>3</v>
      </c>
      <c r="I10" s="102" t="s">
        <v>246</v>
      </c>
      <c r="J10" s="102" t="s">
        <v>247</v>
      </c>
      <c r="K10" s="102" t="s">
        <v>327</v>
      </c>
      <c r="L10" s="78" t="s">
        <v>249</v>
      </c>
      <c r="M10" s="78" t="s">
        <v>250</v>
      </c>
      <c r="N10" s="78" t="s">
        <v>251</v>
      </c>
      <c r="O10" s="79" t="s">
        <v>290</v>
      </c>
      <c r="P10" s="79" t="s">
        <v>291</v>
      </c>
      <c r="Q10" s="101" t="s">
        <v>292</v>
      </c>
      <c r="R10" s="101" t="s">
        <v>293</v>
      </c>
      <c r="S10" s="101" t="s">
        <v>294</v>
      </c>
    </row>
    <row r="11" spans="1:19" ht="106.5" customHeight="1">
      <c r="A11" s="90" t="s">
        <v>67</v>
      </c>
      <c r="B11" s="67">
        <v>1</v>
      </c>
      <c r="C11" s="67" t="s">
        <v>122</v>
      </c>
      <c r="D11" s="67" t="s">
        <v>123</v>
      </c>
      <c r="E11" s="67" t="s">
        <v>187</v>
      </c>
      <c r="F11" s="67" t="s">
        <v>124</v>
      </c>
      <c r="G11" s="77">
        <v>43486</v>
      </c>
      <c r="H11" s="77">
        <v>43496</v>
      </c>
      <c r="I11" s="70">
        <v>1</v>
      </c>
      <c r="J11" s="70">
        <v>1</v>
      </c>
      <c r="K11" s="71">
        <f>J11/I11</f>
        <v>1</v>
      </c>
      <c r="L11" s="70" t="s">
        <v>273</v>
      </c>
      <c r="M11" s="104" t="s">
        <v>260</v>
      </c>
      <c r="N11" s="70" t="s">
        <v>268</v>
      </c>
      <c r="O11" s="74" t="s">
        <v>295</v>
      </c>
      <c r="P11" s="75" t="s">
        <v>296</v>
      </c>
      <c r="Q11" s="69">
        <v>100</v>
      </c>
      <c r="R11" s="69">
        <v>100</v>
      </c>
      <c r="S11" s="69">
        <f>(Q11+R11)/2</f>
        <v>100</v>
      </c>
    </row>
    <row r="12" spans="1:19" ht="69" customHeight="1">
      <c r="A12" s="89" t="s">
        <v>64</v>
      </c>
      <c r="B12" s="64">
        <v>2</v>
      </c>
      <c r="C12" s="18" t="s">
        <v>224</v>
      </c>
      <c r="D12" s="64" t="s">
        <v>188</v>
      </c>
      <c r="E12" s="64" t="s">
        <v>189</v>
      </c>
      <c r="F12" s="64" t="s">
        <v>19</v>
      </c>
      <c r="G12" s="17">
        <v>43490</v>
      </c>
      <c r="H12" s="17">
        <v>43496</v>
      </c>
      <c r="I12" s="70">
        <v>1</v>
      </c>
      <c r="J12" s="70">
        <v>1</v>
      </c>
      <c r="K12" s="71">
        <f t="shared" ref="K12:K15" si="0">J12/I12</f>
        <v>1</v>
      </c>
      <c r="L12" s="70" t="s">
        <v>274</v>
      </c>
      <c r="M12" s="104" t="s">
        <v>261</v>
      </c>
      <c r="N12" s="70" t="s">
        <v>269</v>
      </c>
      <c r="O12" s="72" t="s">
        <v>324</v>
      </c>
      <c r="P12" s="73" t="s">
        <v>296</v>
      </c>
      <c r="Q12" s="2">
        <v>100</v>
      </c>
      <c r="R12" s="2">
        <v>100</v>
      </c>
      <c r="S12" s="2">
        <f t="shared" ref="S12:S17" si="1">(Q12+R12)/2</f>
        <v>100</v>
      </c>
    </row>
    <row r="13" spans="1:19" ht="137.44999999999999" customHeight="1">
      <c r="A13" s="89" t="s">
        <v>63</v>
      </c>
      <c r="B13" s="64">
        <v>3</v>
      </c>
      <c r="C13" s="64" t="s">
        <v>190</v>
      </c>
      <c r="D13" s="64" t="s">
        <v>191</v>
      </c>
      <c r="E13" s="64" t="s">
        <v>192</v>
      </c>
      <c r="F13" s="64" t="s">
        <v>19</v>
      </c>
      <c r="G13" s="17">
        <v>43511</v>
      </c>
      <c r="H13" s="17">
        <v>43524</v>
      </c>
      <c r="I13" s="70">
        <v>1</v>
      </c>
      <c r="J13" s="70">
        <v>1</v>
      </c>
      <c r="K13" s="71">
        <f t="shared" si="0"/>
        <v>1</v>
      </c>
      <c r="L13" s="70" t="s">
        <v>275</v>
      </c>
      <c r="M13" s="105" t="s">
        <v>262</v>
      </c>
      <c r="N13" s="70" t="s">
        <v>270</v>
      </c>
      <c r="O13" s="72" t="s">
        <v>297</v>
      </c>
      <c r="P13" s="72" t="s">
        <v>325</v>
      </c>
      <c r="Q13" s="2">
        <v>100</v>
      </c>
      <c r="R13" s="2">
        <v>100</v>
      </c>
      <c r="S13" s="2">
        <f t="shared" si="1"/>
        <v>100</v>
      </c>
    </row>
    <row r="14" spans="1:19" ht="143.25" customHeight="1">
      <c r="A14" s="89" t="s">
        <v>68</v>
      </c>
      <c r="B14" s="64">
        <v>4</v>
      </c>
      <c r="C14" s="64" t="s">
        <v>193</v>
      </c>
      <c r="D14" s="64" t="s">
        <v>194</v>
      </c>
      <c r="E14" s="64" t="s">
        <v>195</v>
      </c>
      <c r="F14" s="64" t="s">
        <v>19</v>
      </c>
      <c r="G14" s="17">
        <v>43525</v>
      </c>
      <c r="H14" s="17">
        <v>43539</v>
      </c>
      <c r="I14" s="70">
        <v>1</v>
      </c>
      <c r="J14" s="70">
        <v>1</v>
      </c>
      <c r="K14" s="71">
        <f t="shared" si="0"/>
        <v>1</v>
      </c>
      <c r="L14" s="107" t="s">
        <v>276</v>
      </c>
      <c r="M14" s="104" t="s">
        <v>263</v>
      </c>
      <c r="N14" s="70" t="s">
        <v>271</v>
      </c>
      <c r="O14" s="72" t="s">
        <v>298</v>
      </c>
      <c r="P14" s="72" t="s">
        <v>326</v>
      </c>
      <c r="Q14" s="103">
        <v>70</v>
      </c>
      <c r="R14" s="103">
        <v>100</v>
      </c>
      <c r="S14" s="103">
        <f t="shared" si="1"/>
        <v>85</v>
      </c>
    </row>
    <row r="15" spans="1:19" ht="118.5" customHeight="1">
      <c r="A15" s="89" t="s">
        <v>68</v>
      </c>
      <c r="B15" s="64">
        <v>5</v>
      </c>
      <c r="C15" s="64" t="s">
        <v>196</v>
      </c>
      <c r="D15" s="64" t="s">
        <v>121</v>
      </c>
      <c r="E15" s="64" t="s">
        <v>197</v>
      </c>
      <c r="F15" s="64" t="s">
        <v>19</v>
      </c>
      <c r="G15" s="17">
        <v>43540</v>
      </c>
      <c r="H15" s="17">
        <v>43553</v>
      </c>
      <c r="I15" s="70">
        <v>1</v>
      </c>
      <c r="J15" s="70">
        <v>1</v>
      </c>
      <c r="K15" s="71">
        <f t="shared" si="0"/>
        <v>1</v>
      </c>
      <c r="L15" s="107" t="s">
        <v>277</v>
      </c>
      <c r="M15" s="104" t="s">
        <v>264</v>
      </c>
      <c r="N15" s="70" t="s">
        <v>278</v>
      </c>
      <c r="O15" s="72" t="s">
        <v>299</v>
      </c>
      <c r="P15" s="72" t="s">
        <v>326</v>
      </c>
      <c r="Q15" s="103">
        <v>70</v>
      </c>
      <c r="R15" s="103">
        <v>100</v>
      </c>
      <c r="S15" s="103">
        <f t="shared" si="1"/>
        <v>85</v>
      </c>
    </row>
    <row r="16" spans="1:19" ht="304.5" customHeight="1">
      <c r="A16" s="91" t="s">
        <v>67</v>
      </c>
      <c r="B16" s="64">
        <v>6</v>
      </c>
      <c r="C16" s="92" t="s">
        <v>198</v>
      </c>
      <c r="D16" s="92" t="s">
        <v>281</v>
      </c>
      <c r="E16" s="92" t="s">
        <v>130</v>
      </c>
      <c r="F16" s="92" t="s">
        <v>66</v>
      </c>
      <c r="G16" s="17">
        <v>43556</v>
      </c>
      <c r="H16" s="17">
        <v>43819</v>
      </c>
      <c r="I16" s="70">
        <v>4</v>
      </c>
      <c r="J16" s="70">
        <v>4</v>
      </c>
      <c r="K16" s="71">
        <f t="shared" ref="K16" si="2">J16/I16</f>
        <v>1</v>
      </c>
      <c r="L16" s="107" t="s">
        <v>318</v>
      </c>
      <c r="M16" s="105" t="s">
        <v>319</v>
      </c>
      <c r="N16" s="70" t="s">
        <v>320</v>
      </c>
      <c r="O16" s="72" t="s">
        <v>329</v>
      </c>
      <c r="P16" s="72" t="s">
        <v>334</v>
      </c>
      <c r="Q16" s="103">
        <v>0</v>
      </c>
      <c r="R16" s="103">
        <v>70</v>
      </c>
      <c r="S16" s="103">
        <f t="shared" si="1"/>
        <v>35</v>
      </c>
    </row>
    <row r="17" spans="1:19" ht="148.5" customHeight="1">
      <c r="A17" s="89" t="s">
        <v>63</v>
      </c>
      <c r="B17" s="64">
        <v>7</v>
      </c>
      <c r="C17" s="92" t="s">
        <v>125</v>
      </c>
      <c r="D17" s="92" t="s">
        <v>131</v>
      </c>
      <c r="E17" s="92" t="s">
        <v>126</v>
      </c>
      <c r="F17" s="92" t="s">
        <v>19</v>
      </c>
      <c r="G17" s="92" t="s">
        <v>127</v>
      </c>
      <c r="H17" s="92" t="s">
        <v>199</v>
      </c>
      <c r="I17" s="70">
        <v>2</v>
      </c>
      <c r="J17" s="70">
        <v>2</v>
      </c>
      <c r="K17" s="71">
        <f t="shared" ref="K17" si="3">J17/I17</f>
        <v>1</v>
      </c>
      <c r="L17" s="108" t="s">
        <v>321</v>
      </c>
      <c r="M17" s="106" t="s">
        <v>322</v>
      </c>
      <c r="N17" s="70" t="s">
        <v>323</v>
      </c>
      <c r="O17" s="70" t="s">
        <v>333</v>
      </c>
      <c r="P17" s="72" t="s">
        <v>301</v>
      </c>
      <c r="Q17" s="2">
        <v>100</v>
      </c>
      <c r="R17" s="2">
        <v>100</v>
      </c>
      <c r="S17" s="2">
        <f t="shared" si="1"/>
        <v>100</v>
      </c>
    </row>
    <row r="18" spans="1:19" ht="49.5" customHeight="1">
      <c r="A18" s="162" t="s">
        <v>62</v>
      </c>
      <c r="B18" s="162">
        <v>8</v>
      </c>
      <c r="C18" s="162" t="s">
        <v>128</v>
      </c>
      <c r="D18" s="162" t="s">
        <v>132</v>
      </c>
      <c r="E18" s="162" t="s">
        <v>129</v>
      </c>
      <c r="F18" s="162" t="s">
        <v>61</v>
      </c>
      <c r="G18" s="92" t="s">
        <v>200</v>
      </c>
      <c r="H18" s="17">
        <v>43723</v>
      </c>
      <c r="I18" s="166">
        <v>1</v>
      </c>
      <c r="J18" s="166">
        <v>1</v>
      </c>
      <c r="K18" s="164">
        <f>J18/I18</f>
        <v>1</v>
      </c>
      <c r="L18" s="179" t="s">
        <v>330</v>
      </c>
      <c r="M18" s="177" t="s">
        <v>331</v>
      </c>
      <c r="N18" s="166" t="s">
        <v>332</v>
      </c>
      <c r="O18" s="171" t="s">
        <v>302</v>
      </c>
      <c r="P18" s="173"/>
      <c r="Q18" s="175">
        <v>100</v>
      </c>
      <c r="R18" s="175">
        <v>100</v>
      </c>
      <c r="S18" s="175">
        <f>(Q18+R18)/2</f>
        <v>100</v>
      </c>
    </row>
    <row r="19" spans="1:19" ht="46.5" customHeight="1">
      <c r="A19" s="163"/>
      <c r="B19" s="163"/>
      <c r="C19" s="163"/>
      <c r="D19" s="163"/>
      <c r="E19" s="163"/>
      <c r="F19" s="163"/>
      <c r="G19" s="17">
        <v>43712</v>
      </c>
      <c r="H19" s="17">
        <v>43721</v>
      </c>
      <c r="I19" s="167"/>
      <c r="J19" s="167"/>
      <c r="K19" s="165"/>
      <c r="L19" s="180"/>
      <c r="M19" s="178"/>
      <c r="N19" s="167"/>
      <c r="O19" s="172"/>
      <c r="P19" s="174"/>
      <c r="Q19" s="176"/>
      <c r="R19" s="176"/>
      <c r="S19" s="176"/>
    </row>
  </sheetData>
  <sheetProtection formatCells="0" formatColumns="0" formatRows="0"/>
  <autoFilter ref="A10:N10">
    <filterColumn colId="1" showButton="0"/>
  </autoFilter>
  <mergeCells count="32">
    <mergeCell ref="I8:S8"/>
    <mergeCell ref="O9:S9"/>
    <mergeCell ref="O18:O19"/>
    <mergeCell ref="P18:P19"/>
    <mergeCell ref="Q18:Q19"/>
    <mergeCell ref="R18:R19"/>
    <mergeCell ref="S18:S19"/>
    <mergeCell ref="N18:N19"/>
    <mergeCell ref="M18:M19"/>
    <mergeCell ref="L18:L19"/>
    <mergeCell ref="I9:M9"/>
    <mergeCell ref="A18:A19"/>
    <mergeCell ref="E18:E19"/>
    <mergeCell ref="B18:B19"/>
    <mergeCell ref="K18:K19"/>
    <mergeCell ref="I18:I19"/>
    <mergeCell ref="J18:J19"/>
    <mergeCell ref="F18:F19"/>
    <mergeCell ref="C18:C19"/>
    <mergeCell ref="D18:D19"/>
    <mergeCell ref="A1:H1"/>
    <mergeCell ref="B7:H7"/>
    <mergeCell ref="B3:C3"/>
    <mergeCell ref="B4:C4"/>
    <mergeCell ref="B5:C5"/>
    <mergeCell ref="B6:C6"/>
    <mergeCell ref="A9:A10"/>
    <mergeCell ref="B9:C10"/>
    <mergeCell ref="D9:D10"/>
    <mergeCell ref="G9:H9"/>
    <mergeCell ref="F9:F10"/>
    <mergeCell ref="E9:E10"/>
  </mergeCells>
  <hyperlinks>
    <hyperlink ref="M16" r:id="rId1"/>
    <hyperlink ref="M13" r:id="rId2"/>
    <hyperlink ref="M17" r:id="rId3"/>
    <hyperlink ref="M18" r:id="rId4"/>
  </hyperlinks>
  <printOptions horizontalCentered="1"/>
  <pageMargins left="0" right="0" top="0.78740157480314965" bottom="0" header="0" footer="0"/>
  <pageSetup scale="40" orientation="landscape" r:id="rId5"/>
  <headerFooter>
    <oddHeader>&amp;C&amp;18Anexo 1: “SEGUIMIENTO  “PLAN ANTICORRUPCIÓN Y DE ATENCION AL CIUDADANO MAYO-AGOSTO 2019”</oddHeader>
  </headerFooter>
  <drawing r:id="rId6"/>
</worksheet>
</file>

<file path=xl/worksheets/sheet2.xml><?xml version="1.0" encoding="utf-8"?>
<worksheet xmlns="http://schemas.openxmlformats.org/spreadsheetml/2006/main" xmlns:r="http://schemas.openxmlformats.org/officeDocument/2006/relationships">
  <dimension ref="A1:T24"/>
  <sheetViews>
    <sheetView view="pageBreakPreview" zoomScale="70" zoomScaleNormal="80" zoomScaleSheetLayoutView="70" workbookViewId="0">
      <selection activeCell="D18" sqref="D18"/>
    </sheetView>
  </sheetViews>
  <sheetFormatPr baseColWidth="10" defaultColWidth="18" defaultRowHeight="12.75"/>
  <cols>
    <col min="1" max="1" width="25.28515625" style="7" customWidth="1"/>
    <col min="2" max="2" width="7.42578125" style="7" customWidth="1"/>
    <col min="3" max="3" width="28.5703125" style="7" customWidth="1"/>
    <col min="4" max="4" width="22.85546875" style="7" customWidth="1"/>
    <col min="5" max="5" width="39.7109375" style="7" customWidth="1"/>
    <col min="6" max="6" width="18.140625" style="7" customWidth="1"/>
    <col min="7" max="7" width="10.28515625" style="7" customWidth="1"/>
    <col min="8" max="8" width="10.5703125" style="7" customWidth="1"/>
    <col min="9" max="16384" width="18" style="7"/>
  </cols>
  <sheetData>
    <row r="1" spans="1:20" ht="69.95" customHeight="1">
      <c r="A1" s="182" t="s">
        <v>79</v>
      </c>
      <c r="B1" s="182"/>
      <c r="C1" s="182"/>
      <c r="D1" s="182"/>
      <c r="E1" s="182"/>
      <c r="F1" s="182"/>
      <c r="G1" s="182"/>
      <c r="H1" s="182"/>
    </row>
    <row r="2" spans="1:20" ht="20.100000000000001" customHeight="1"/>
    <row r="3" spans="1:20" s="14" customFormat="1" ht="20.100000000000001" customHeight="1">
      <c r="A3" s="19" t="s">
        <v>6</v>
      </c>
      <c r="B3" s="156">
        <v>2019</v>
      </c>
      <c r="C3" s="157"/>
      <c r="D3" s="42"/>
      <c r="E3" s="42"/>
      <c r="F3" s="42"/>
      <c r="G3" s="42"/>
      <c r="H3" s="42"/>
    </row>
    <row r="4" spans="1:20" s="14" customFormat="1" ht="20.100000000000001" customHeight="1">
      <c r="A4" s="19" t="s">
        <v>49</v>
      </c>
      <c r="B4" s="187">
        <v>43585</v>
      </c>
      <c r="C4" s="188"/>
      <c r="D4" s="56"/>
      <c r="E4" s="56"/>
      <c r="F4" s="56"/>
      <c r="G4" s="56"/>
      <c r="H4" s="56"/>
    </row>
    <row r="5" spans="1:20" s="14" customFormat="1" ht="20.100000000000001" customHeight="1">
      <c r="A5" s="20" t="s">
        <v>78</v>
      </c>
      <c r="B5" s="187">
        <v>43676</v>
      </c>
      <c r="C5" s="188"/>
      <c r="D5" s="56"/>
      <c r="E5" s="56"/>
      <c r="F5" s="56"/>
      <c r="G5" s="56"/>
      <c r="H5" s="56"/>
    </row>
    <row r="6" spans="1:20" s="14" customFormat="1" ht="20.100000000000001" customHeight="1">
      <c r="A6" s="20" t="s">
        <v>14</v>
      </c>
      <c r="B6" s="160">
        <v>4</v>
      </c>
      <c r="C6" s="161"/>
      <c r="D6" s="56"/>
      <c r="E6" s="56"/>
      <c r="F6" s="56"/>
      <c r="G6" s="56"/>
      <c r="H6" s="56"/>
    </row>
    <row r="7" spans="1:20" s="57" customFormat="1" ht="20.100000000000001" customHeight="1">
      <c r="A7" s="20" t="s">
        <v>7</v>
      </c>
      <c r="B7" s="183" t="s">
        <v>71</v>
      </c>
      <c r="C7" s="184"/>
      <c r="D7" s="184"/>
      <c r="E7" s="184"/>
      <c r="F7" s="184"/>
      <c r="G7" s="184"/>
      <c r="H7" s="185"/>
    </row>
    <row r="8" spans="1:20" ht="20.100000000000001" customHeight="1">
      <c r="A8" s="58"/>
      <c r="B8" s="58"/>
      <c r="C8" s="58"/>
      <c r="D8" s="58"/>
      <c r="E8" s="58"/>
      <c r="F8" s="58"/>
      <c r="G8" s="58"/>
      <c r="H8" s="58"/>
    </row>
    <row r="9" spans="1:20" ht="29.25" customHeight="1">
      <c r="A9" s="186" t="s">
        <v>0</v>
      </c>
      <c r="B9" s="189" t="s">
        <v>1</v>
      </c>
      <c r="C9" s="190"/>
      <c r="D9" s="186" t="s">
        <v>48</v>
      </c>
      <c r="E9" s="186" t="s">
        <v>70</v>
      </c>
      <c r="F9" s="186" t="s">
        <v>2</v>
      </c>
      <c r="G9" s="186" t="s">
        <v>5</v>
      </c>
      <c r="H9" s="186"/>
    </row>
    <row r="10" spans="1:20" ht="42.75" customHeight="1">
      <c r="A10" s="186"/>
      <c r="B10" s="191"/>
      <c r="C10" s="192"/>
      <c r="D10" s="186"/>
      <c r="E10" s="186"/>
      <c r="F10" s="186"/>
      <c r="G10" s="55" t="s">
        <v>4</v>
      </c>
      <c r="H10" s="55" t="s">
        <v>3</v>
      </c>
    </row>
    <row r="11" spans="1:20" ht="91.5" customHeight="1">
      <c r="A11" s="54" t="s">
        <v>201</v>
      </c>
      <c r="B11" s="60" t="s">
        <v>15</v>
      </c>
      <c r="C11" s="59" t="s">
        <v>243</v>
      </c>
      <c r="D11" s="60"/>
      <c r="E11" s="60"/>
      <c r="F11" s="53"/>
      <c r="G11" s="61"/>
      <c r="H11" s="61"/>
    </row>
    <row r="12" spans="1:20">
      <c r="G12" s="1"/>
      <c r="H12" s="1"/>
    </row>
    <row r="13" spans="1:20">
      <c r="G13" s="1"/>
      <c r="H13" s="1"/>
    </row>
    <row r="14" spans="1:20">
      <c r="G14" s="1"/>
      <c r="H14" s="1"/>
    </row>
    <row r="15" spans="1:20">
      <c r="G15" s="1"/>
      <c r="H15" s="1"/>
    </row>
    <row r="16" spans="1:20">
      <c r="I16" s="62"/>
      <c r="J16" s="62"/>
      <c r="K16" s="62"/>
      <c r="L16" s="62"/>
      <c r="M16" s="62"/>
      <c r="N16" s="62"/>
      <c r="O16" s="62"/>
      <c r="P16" s="62"/>
      <c r="Q16" s="62"/>
      <c r="R16" s="62"/>
      <c r="S16" s="62"/>
      <c r="T16" s="62"/>
    </row>
    <row r="17" spans="9:20">
      <c r="I17" s="62"/>
      <c r="J17" s="62"/>
      <c r="K17" s="62"/>
      <c r="L17" s="62"/>
      <c r="M17" s="62"/>
      <c r="N17" s="62"/>
      <c r="O17" s="62"/>
      <c r="P17" s="62"/>
      <c r="Q17" s="62"/>
      <c r="R17" s="62"/>
      <c r="S17" s="62"/>
      <c r="T17" s="62"/>
    </row>
    <row r="18" spans="9:20">
      <c r="I18" s="62"/>
      <c r="J18" s="62"/>
      <c r="K18" s="62"/>
      <c r="L18" s="62"/>
      <c r="M18" s="62"/>
      <c r="N18" s="62"/>
      <c r="O18" s="62"/>
      <c r="P18" s="62"/>
      <c r="Q18" s="62"/>
      <c r="R18" s="62"/>
      <c r="S18" s="62"/>
      <c r="T18" s="62"/>
    </row>
    <row r="19" spans="9:20">
      <c r="I19" s="62"/>
      <c r="J19" s="62"/>
      <c r="K19" s="62"/>
      <c r="L19" s="62"/>
      <c r="M19" s="62"/>
      <c r="N19" s="62"/>
      <c r="O19" s="62"/>
      <c r="P19" s="62"/>
      <c r="Q19" s="62"/>
      <c r="R19" s="62"/>
      <c r="S19" s="62"/>
      <c r="T19" s="62"/>
    </row>
    <row r="20" spans="9:20">
      <c r="I20" s="62"/>
      <c r="J20" s="62"/>
      <c r="K20" s="62"/>
      <c r="L20" s="62"/>
      <c r="M20" s="62"/>
      <c r="N20" s="62"/>
      <c r="O20" s="62"/>
      <c r="P20" s="62"/>
      <c r="Q20" s="62"/>
      <c r="R20" s="62"/>
      <c r="S20" s="62"/>
      <c r="T20" s="62"/>
    </row>
    <row r="21" spans="9:20">
      <c r="I21" s="62"/>
      <c r="J21" s="62"/>
      <c r="K21" s="62"/>
      <c r="L21" s="62"/>
      <c r="M21" s="62"/>
      <c r="N21" s="62"/>
      <c r="O21" s="62"/>
      <c r="P21" s="62"/>
      <c r="Q21" s="62"/>
      <c r="R21" s="62"/>
      <c r="S21" s="62"/>
      <c r="T21" s="62"/>
    </row>
    <row r="22" spans="9:20">
      <c r="I22" s="62"/>
      <c r="J22" s="62"/>
      <c r="K22" s="62"/>
      <c r="L22" s="62"/>
      <c r="M22" s="62"/>
      <c r="N22" s="62"/>
      <c r="O22" s="62"/>
      <c r="P22" s="62"/>
      <c r="Q22" s="62"/>
      <c r="R22" s="62"/>
      <c r="S22" s="62"/>
      <c r="T22" s="62"/>
    </row>
    <row r="23" spans="9:20">
      <c r="I23" s="62"/>
      <c r="J23" s="62"/>
      <c r="K23" s="62"/>
      <c r="L23" s="62"/>
      <c r="M23" s="62"/>
      <c r="N23" s="62"/>
      <c r="O23" s="62"/>
      <c r="P23" s="62"/>
      <c r="Q23" s="62"/>
      <c r="R23" s="62"/>
      <c r="S23" s="62"/>
      <c r="T23" s="62"/>
    </row>
    <row r="24" spans="9:20">
      <c r="I24" s="62"/>
      <c r="J24" s="62"/>
      <c r="K24" s="62"/>
      <c r="L24" s="62"/>
      <c r="M24" s="62"/>
      <c r="N24" s="62"/>
      <c r="O24" s="62"/>
      <c r="P24" s="62"/>
      <c r="Q24" s="62"/>
      <c r="R24" s="62"/>
      <c r="S24" s="62"/>
      <c r="T24" s="62"/>
    </row>
  </sheetData>
  <sheetProtection formatCells="0" formatColumns="0" formatRows="0"/>
  <mergeCells count="12">
    <mergeCell ref="A1:H1"/>
    <mergeCell ref="B7:H7"/>
    <mergeCell ref="D9:D10"/>
    <mergeCell ref="E9:E10"/>
    <mergeCell ref="F9:F10"/>
    <mergeCell ref="G9:H9"/>
    <mergeCell ref="B4:C4"/>
    <mergeCell ref="B3:C3"/>
    <mergeCell ref="B9:C10"/>
    <mergeCell ref="B5:C5"/>
    <mergeCell ref="A9:A10"/>
    <mergeCell ref="B6:C6"/>
  </mergeCells>
  <pageMargins left="0.70866141732283472" right="0.70866141732283472" top="0.74803149606299213" bottom="0.74803149606299213" header="0.31496062992125984" footer="0.31496062992125984"/>
  <pageSetup scale="65" orientation="landscape" r:id="rId1"/>
  <drawing r:id="rId2"/>
</worksheet>
</file>

<file path=xl/worksheets/sheet3.xml><?xml version="1.0" encoding="utf-8"?>
<worksheet xmlns="http://schemas.openxmlformats.org/spreadsheetml/2006/main" xmlns:r="http://schemas.openxmlformats.org/officeDocument/2006/relationships">
  <dimension ref="A1:S25"/>
  <sheetViews>
    <sheetView view="pageBreakPreview" topLeftCell="H16" zoomScale="90" zoomScaleNormal="82" zoomScaleSheetLayoutView="90" workbookViewId="0">
      <selection sqref="A1:H1"/>
    </sheetView>
  </sheetViews>
  <sheetFormatPr baseColWidth="10" defaultColWidth="10.85546875" defaultRowHeight="12.75"/>
  <cols>
    <col min="1" max="1" width="15.42578125" style="7" customWidth="1"/>
    <col min="2" max="2" width="5" style="7" customWidth="1"/>
    <col min="3" max="3" width="26" style="7" customWidth="1"/>
    <col min="4" max="4" width="28.28515625" style="7" customWidth="1"/>
    <col min="5" max="5" width="20.85546875" style="7" customWidth="1"/>
    <col min="6" max="6" width="18.28515625" style="7" customWidth="1"/>
    <col min="7" max="8" width="10.85546875" style="7" customWidth="1"/>
    <col min="9" max="9" width="7.5703125" style="7" customWidth="1"/>
    <col min="10" max="10" width="6" style="7" customWidth="1"/>
    <col min="11" max="11" width="10.85546875" style="7"/>
    <col min="12" max="12" width="28.85546875" style="7" customWidth="1"/>
    <col min="13" max="13" width="27.28515625" style="7" customWidth="1"/>
    <col min="14" max="14" width="27.42578125" style="7" customWidth="1"/>
    <col min="15" max="15" width="36.85546875" style="7" customWidth="1"/>
    <col min="16" max="16" width="25.42578125" style="7" customWidth="1"/>
    <col min="17" max="17" width="8.42578125" style="7" customWidth="1"/>
    <col min="18" max="18" width="6.7109375" style="7" customWidth="1"/>
    <col min="19" max="19" width="7.5703125" style="7" customWidth="1"/>
    <col min="20" max="16384" width="10.85546875" style="7"/>
  </cols>
  <sheetData>
    <row r="1" spans="1:19" ht="69.95" customHeight="1">
      <c r="A1" s="182" t="s">
        <v>80</v>
      </c>
      <c r="B1" s="182"/>
      <c r="C1" s="182"/>
      <c r="D1" s="182"/>
      <c r="E1" s="182"/>
      <c r="F1" s="182"/>
      <c r="G1" s="182"/>
      <c r="H1" s="182"/>
    </row>
    <row r="2" spans="1:19" ht="20.100000000000001" customHeight="1">
      <c r="A2" s="200"/>
      <c r="B2" s="200"/>
      <c r="C2" s="200"/>
      <c r="D2" s="200"/>
      <c r="E2" s="200"/>
      <c r="F2" s="200"/>
      <c r="G2" s="200"/>
      <c r="H2" s="200"/>
    </row>
    <row r="3" spans="1:19" s="14" customFormat="1" ht="20.100000000000001" customHeight="1">
      <c r="A3" s="19" t="s">
        <v>6</v>
      </c>
      <c r="B3" s="156">
        <v>2019</v>
      </c>
      <c r="C3" s="157"/>
    </row>
    <row r="4" spans="1:19" s="14" customFormat="1" ht="20.100000000000001" customHeight="1">
      <c r="A4" s="19" t="s">
        <v>49</v>
      </c>
      <c r="B4" s="158">
        <v>43782</v>
      </c>
      <c r="C4" s="159"/>
    </row>
    <row r="5" spans="1:19" s="14" customFormat="1" ht="20.100000000000001" customHeight="1">
      <c r="A5" s="19" t="s">
        <v>78</v>
      </c>
      <c r="B5" s="158">
        <v>43782</v>
      </c>
      <c r="C5" s="159"/>
    </row>
    <row r="6" spans="1:19" s="14" customFormat="1" ht="20.100000000000001" customHeight="1">
      <c r="A6" s="20" t="s">
        <v>14</v>
      </c>
      <c r="B6" s="160">
        <v>6</v>
      </c>
      <c r="C6" s="161"/>
    </row>
    <row r="7" spans="1:19" s="14" customFormat="1" ht="60.75" customHeight="1">
      <c r="A7" s="20" t="s">
        <v>7</v>
      </c>
      <c r="B7" s="195" t="s">
        <v>76</v>
      </c>
      <c r="C7" s="196"/>
      <c r="D7" s="196"/>
      <c r="E7" s="196"/>
      <c r="F7" s="196"/>
      <c r="G7" s="196"/>
      <c r="H7" s="196"/>
    </row>
    <row r="8" spans="1:19" ht="9.75" customHeight="1">
      <c r="I8" s="197"/>
      <c r="J8" s="198"/>
      <c r="K8" s="198"/>
      <c r="L8" s="198"/>
      <c r="M8" s="198"/>
      <c r="N8" s="198"/>
    </row>
    <row r="9" spans="1:19" s="16" customFormat="1" ht="45" customHeight="1">
      <c r="A9" s="199" t="s">
        <v>0</v>
      </c>
      <c r="B9" s="199" t="s">
        <v>1</v>
      </c>
      <c r="C9" s="199"/>
      <c r="D9" s="199" t="s">
        <v>46</v>
      </c>
      <c r="E9" s="199" t="s">
        <v>47</v>
      </c>
      <c r="F9" s="199" t="s">
        <v>2</v>
      </c>
      <c r="G9" s="199" t="s">
        <v>5</v>
      </c>
      <c r="H9" s="199"/>
      <c r="I9" s="170" t="s">
        <v>252</v>
      </c>
      <c r="J9" s="170"/>
      <c r="K9" s="170"/>
      <c r="L9" s="170"/>
      <c r="M9" s="170"/>
      <c r="N9" s="96" t="s">
        <v>245</v>
      </c>
      <c r="O9" s="170" t="s">
        <v>289</v>
      </c>
      <c r="P9" s="170"/>
      <c r="Q9" s="170"/>
      <c r="R9" s="170"/>
      <c r="S9" s="170"/>
    </row>
    <row r="10" spans="1:19" s="16" customFormat="1" ht="27" customHeight="1">
      <c r="A10" s="199"/>
      <c r="B10" s="199"/>
      <c r="C10" s="199"/>
      <c r="D10" s="199"/>
      <c r="E10" s="199"/>
      <c r="F10" s="199"/>
      <c r="G10" s="98" t="s">
        <v>4</v>
      </c>
      <c r="H10" s="98" t="s">
        <v>3</v>
      </c>
      <c r="I10" s="96" t="s">
        <v>246</v>
      </c>
      <c r="J10" s="96" t="s">
        <v>247</v>
      </c>
      <c r="K10" s="82" t="s">
        <v>248</v>
      </c>
      <c r="L10" s="82" t="s">
        <v>249</v>
      </c>
      <c r="M10" s="82" t="s">
        <v>250</v>
      </c>
      <c r="N10" s="96" t="s">
        <v>251</v>
      </c>
      <c r="O10" s="96" t="s">
        <v>290</v>
      </c>
      <c r="P10" s="96" t="s">
        <v>291</v>
      </c>
      <c r="Q10" s="82" t="s">
        <v>292</v>
      </c>
      <c r="R10" s="82" t="s">
        <v>293</v>
      </c>
      <c r="S10" s="82" t="s">
        <v>294</v>
      </c>
    </row>
    <row r="11" spans="1:19" ht="87" customHeight="1">
      <c r="A11" s="162" t="s">
        <v>75</v>
      </c>
      <c r="B11" s="68" t="s">
        <v>52</v>
      </c>
      <c r="C11" s="21" t="s">
        <v>204</v>
      </c>
      <c r="D11" s="4" t="s">
        <v>134</v>
      </c>
      <c r="E11" s="4" t="s">
        <v>133</v>
      </c>
      <c r="F11" s="4" t="s">
        <v>93</v>
      </c>
      <c r="G11" s="100">
        <v>43497</v>
      </c>
      <c r="H11" s="100">
        <v>43524</v>
      </c>
      <c r="I11" s="70">
        <v>1</v>
      </c>
      <c r="J11" s="70">
        <v>1</v>
      </c>
      <c r="K11" s="71">
        <f>J11/I11</f>
        <v>1</v>
      </c>
      <c r="L11" s="80" t="s">
        <v>279</v>
      </c>
      <c r="M11" s="80" t="s">
        <v>280</v>
      </c>
      <c r="N11" s="80" t="s">
        <v>257</v>
      </c>
      <c r="O11" s="72" t="s">
        <v>303</v>
      </c>
      <c r="P11" s="73" t="s">
        <v>296</v>
      </c>
      <c r="Q11" s="2">
        <v>100</v>
      </c>
      <c r="R11" s="2">
        <v>100</v>
      </c>
      <c r="S11" s="2">
        <f t="shared" ref="S11:S25" si="0">(Q11+R11)/2</f>
        <v>100</v>
      </c>
    </row>
    <row r="12" spans="1:19" ht="79.5" customHeight="1">
      <c r="A12" s="193"/>
      <c r="B12" s="68" t="s">
        <v>16</v>
      </c>
      <c r="C12" s="21" t="s">
        <v>335</v>
      </c>
      <c r="D12" s="4" t="s">
        <v>336</v>
      </c>
      <c r="E12" s="4" t="s">
        <v>337</v>
      </c>
      <c r="F12" s="4" t="s">
        <v>209</v>
      </c>
      <c r="G12" s="100">
        <v>43739</v>
      </c>
      <c r="H12" s="100">
        <v>43799</v>
      </c>
      <c r="I12" s="118">
        <v>1</v>
      </c>
      <c r="J12" s="118">
        <v>1</v>
      </c>
      <c r="K12" s="71">
        <f t="shared" ref="K12:K25" si="1">J12/I12</f>
        <v>1</v>
      </c>
      <c r="L12" s="80" t="s">
        <v>338</v>
      </c>
      <c r="M12" s="80" t="s">
        <v>339</v>
      </c>
      <c r="N12" s="80" t="s">
        <v>340</v>
      </c>
      <c r="O12" s="72" t="s">
        <v>378</v>
      </c>
      <c r="P12" s="73" t="s">
        <v>296</v>
      </c>
      <c r="Q12" s="2">
        <v>100</v>
      </c>
      <c r="R12" s="2">
        <v>100</v>
      </c>
      <c r="S12" s="2">
        <f t="shared" si="0"/>
        <v>100</v>
      </c>
    </row>
    <row r="13" spans="1:19" ht="72.75" customHeight="1">
      <c r="A13" s="163"/>
      <c r="B13" s="68" t="s">
        <v>32</v>
      </c>
      <c r="C13" s="22" t="s">
        <v>92</v>
      </c>
      <c r="D13" s="97" t="s">
        <v>134</v>
      </c>
      <c r="E13" s="97" t="s">
        <v>133</v>
      </c>
      <c r="F13" s="97" t="s">
        <v>93</v>
      </c>
      <c r="G13" s="6">
        <v>43739</v>
      </c>
      <c r="H13" s="6">
        <v>43799</v>
      </c>
      <c r="I13" s="118">
        <v>1</v>
      </c>
      <c r="J13" s="118">
        <v>1</v>
      </c>
      <c r="K13" s="71">
        <f t="shared" si="1"/>
        <v>1</v>
      </c>
      <c r="L13" s="80" t="s">
        <v>341</v>
      </c>
      <c r="M13" s="80" t="s">
        <v>342</v>
      </c>
      <c r="N13" s="80" t="s">
        <v>343</v>
      </c>
      <c r="O13" s="72" t="s">
        <v>379</v>
      </c>
      <c r="P13" s="73" t="s">
        <v>296</v>
      </c>
      <c r="Q13" s="2">
        <v>100</v>
      </c>
      <c r="R13" s="2">
        <v>100</v>
      </c>
      <c r="S13" s="2">
        <f t="shared" si="0"/>
        <v>100</v>
      </c>
    </row>
    <row r="14" spans="1:19" ht="55.5" customHeight="1">
      <c r="A14" s="162" t="s">
        <v>74</v>
      </c>
      <c r="B14" s="68" t="s">
        <v>17</v>
      </c>
      <c r="C14" s="22" t="s">
        <v>94</v>
      </c>
      <c r="D14" s="97" t="s">
        <v>95</v>
      </c>
      <c r="E14" s="97" t="s">
        <v>96</v>
      </c>
      <c r="F14" s="97" t="s">
        <v>19</v>
      </c>
      <c r="G14" s="6">
        <v>43525</v>
      </c>
      <c r="H14" s="6">
        <v>43646</v>
      </c>
      <c r="I14" s="119">
        <v>1</v>
      </c>
      <c r="J14" s="119">
        <v>1</v>
      </c>
      <c r="K14" s="71">
        <v>1</v>
      </c>
      <c r="L14" s="80" t="s">
        <v>286</v>
      </c>
      <c r="M14" s="81" t="s">
        <v>282</v>
      </c>
      <c r="N14" s="80" t="s">
        <v>285</v>
      </c>
      <c r="O14" s="72" t="s">
        <v>305</v>
      </c>
      <c r="P14" s="73" t="s">
        <v>296</v>
      </c>
      <c r="Q14" s="2">
        <v>100</v>
      </c>
      <c r="R14" s="2">
        <v>100</v>
      </c>
      <c r="S14" s="2">
        <f t="shared" si="0"/>
        <v>100</v>
      </c>
    </row>
    <row r="15" spans="1:19" ht="140.44999999999999" customHeight="1">
      <c r="A15" s="193"/>
      <c r="B15" s="68" t="s">
        <v>65</v>
      </c>
      <c r="C15" s="22" t="s">
        <v>203</v>
      </c>
      <c r="D15" s="97" t="s">
        <v>135</v>
      </c>
      <c r="E15" s="97" t="s">
        <v>136</v>
      </c>
      <c r="F15" s="97" t="s">
        <v>97</v>
      </c>
      <c r="G15" s="6">
        <v>43647</v>
      </c>
      <c r="H15" s="6">
        <v>43814</v>
      </c>
      <c r="I15" s="118">
        <v>4</v>
      </c>
      <c r="J15" s="118">
        <v>4</v>
      </c>
      <c r="K15" s="71">
        <f t="shared" si="1"/>
        <v>1</v>
      </c>
      <c r="L15" s="80" t="s">
        <v>345</v>
      </c>
      <c r="M15" s="80" t="s">
        <v>346</v>
      </c>
      <c r="N15" s="80" t="s">
        <v>344</v>
      </c>
      <c r="O15" s="72" t="s">
        <v>381</v>
      </c>
      <c r="P15" s="73" t="s">
        <v>380</v>
      </c>
      <c r="Q15" s="2">
        <v>100</v>
      </c>
      <c r="R15" s="2">
        <v>100</v>
      </c>
      <c r="S15" s="2">
        <f t="shared" si="0"/>
        <v>100</v>
      </c>
    </row>
    <row r="16" spans="1:19" ht="54.75" customHeight="1">
      <c r="A16" s="193"/>
      <c r="B16" s="68" t="s">
        <v>73</v>
      </c>
      <c r="C16" s="112" t="s">
        <v>206</v>
      </c>
      <c r="D16" s="99" t="s">
        <v>207</v>
      </c>
      <c r="E16" s="99" t="s">
        <v>208</v>
      </c>
      <c r="F16" s="4" t="s">
        <v>97</v>
      </c>
      <c r="G16" s="100">
        <v>43525</v>
      </c>
      <c r="H16" s="100">
        <v>43554</v>
      </c>
      <c r="I16" s="118">
        <v>1</v>
      </c>
      <c r="J16" s="118">
        <v>1</v>
      </c>
      <c r="K16" s="71">
        <f>J16/I16</f>
        <v>1</v>
      </c>
      <c r="L16" s="80" t="s">
        <v>347</v>
      </c>
      <c r="M16" s="80"/>
      <c r="N16" s="80" t="s">
        <v>348</v>
      </c>
      <c r="O16" s="72" t="s">
        <v>304</v>
      </c>
      <c r="P16" s="73" t="s">
        <v>296</v>
      </c>
      <c r="Q16" s="2">
        <v>100</v>
      </c>
      <c r="R16" s="2">
        <v>100</v>
      </c>
      <c r="S16" s="2">
        <f t="shared" si="0"/>
        <v>100</v>
      </c>
    </row>
    <row r="17" spans="1:19" ht="68.45" customHeight="1">
      <c r="A17" s="163"/>
      <c r="B17" s="68" t="s">
        <v>205</v>
      </c>
      <c r="C17" s="93" t="s">
        <v>376</v>
      </c>
      <c r="D17" s="113" t="s">
        <v>105</v>
      </c>
      <c r="E17" s="113" t="s">
        <v>117</v>
      </c>
      <c r="F17" s="113" t="s">
        <v>106</v>
      </c>
      <c r="G17" s="6">
        <v>43770</v>
      </c>
      <c r="H17" s="6">
        <v>43814</v>
      </c>
      <c r="I17" s="118">
        <v>1</v>
      </c>
      <c r="J17" s="118">
        <v>1</v>
      </c>
      <c r="K17" s="71">
        <f>J17/I17</f>
        <v>1</v>
      </c>
      <c r="L17" s="80" t="s">
        <v>349</v>
      </c>
      <c r="M17" s="81" t="s">
        <v>350</v>
      </c>
      <c r="N17" s="80" t="s">
        <v>351</v>
      </c>
      <c r="O17" s="72" t="s">
        <v>382</v>
      </c>
      <c r="P17" s="73" t="s">
        <v>296</v>
      </c>
      <c r="Q17" s="2">
        <v>100</v>
      </c>
      <c r="R17" s="2">
        <v>100</v>
      </c>
      <c r="S17" s="2">
        <f t="shared" si="0"/>
        <v>100</v>
      </c>
    </row>
    <row r="18" spans="1:19" ht="113.1" customHeight="1">
      <c r="A18" s="162" t="s">
        <v>72</v>
      </c>
      <c r="B18" s="68" t="s">
        <v>18</v>
      </c>
      <c r="C18" s="95" t="s">
        <v>98</v>
      </c>
      <c r="D18" s="95" t="s">
        <v>99</v>
      </c>
      <c r="E18" s="95" t="s">
        <v>100</v>
      </c>
      <c r="F18" s="95" t="s">
        <v>118</v>
      </c>
      <c r="G18" s="114">
        <v>43739</v>
      </c>
      <c r="H18" s="114">
        <v>43769</v>
      </c>
      <c r="I18" s="118">
        <v>1</v>
      </c>
      <c r="J18" s="118">
        <v>1</v>
      </c>
      <c r="K18" s="71">
        <f t="shared" si="1"/>
        <v>1</v>
      </c>
      <c r="L18" s="80" t="s">
        <v>352</v>
      </c>
      <c r="M18" s="80" t="s">
        <v>353</v>
      </c>
      <c r="N18" s="80" t="s">
        <v>354</v>
      </c>
      <c r="O18" s="72" t="s">
        <v>383</v>
      </c>
      <c r="P18" s="73" t="s">
        <v>296</v>
      </c>
      <c r="Q18" s="2">
        <v>100</v>
      </c>
      <c r="R18" s="2">
        <v>100</v>
      </c>
      <c r="S18" s="2">
        <f t="shared" si="0"/>
        <v>100</v>
      </c>
    </row>
    <row r="19" spans="1:19" ht="60.75" customHeight="1">
      <c r="A19" s="193"/>
      <c r="B19" s="68" t="s">
        <v>20</v>
      </c>
      <c r="C19" s="95" t="s">
        <v>103</v>
      </c>
      <c r="D19" s="95" t="s">
        <v>102</v>
      </c>
      <c r="E19" s="95" t="s">
        <v>137</v>
      </c>
      <c r="F19" s="95" t="s">
        <v>101</v>
      </c>
      <c r="G19" s="114">
        <v>43709</v>
      </c>
      <c r="H19" s="114">
        <v>43738</v>
      </c>
      <c r="I19" s="118">
        <v>1</v>
      </c>
      <c r="J19" s="118">
        <v>1</v>
      </c>
      <c r="K19" s="71">
        <f t="shared" si="1"/>
        <v>1</v>
      </c>
      <c r="L19" s="80" t="s">
        <v>355</v>
      </c>
      <c r="M19" s="80" t="s">
        <v>356</v>
      </c>
      <c r="N19" s="80" t="s">
        <v>357</v>
      </c>
      <c r="O19" s="72" t="s">
        <v>384</v>
      </c>
      <c r="P19" s="73" t="s">
        <v>296</v>
      </c>
      <c r="Q19" s="2">
        <v>100</v>
      </c>
      <c r="R19" s="2">
        <v>100</v>
      </c>
      <c r="S19" s="2">
        <f t="shared" si="0"/>
        <v>100</v>
      </c>
    </row>
    <row r="20" spans="1:19" ht="60.75" customHeight="1">
      <c r="A20" s="193"/>
      <c r="B20" s="68" t="s">
        <v>51</v>
      </c>
      <c r="C20" s="22" t="s">
        <v>108</v>
      </c>
      <c r="D20" s="97" t="s">
        <v>210</v>
      </c>
      <c r="E20" s="97" t="s">
        <v>138</v>
      </c>
      <c r="F20" s="97" t="s">
        <v>104</v>
      </c>
      <c r="G20" s="114">
        <v>43709</v>
      </c>
      <c r="H20" s="114">
        <v>43769</v>
      </c>
      <c r="I20" s="118">
        <v>1</v>
      </c>
      <c r="J20" s="118">
        <v>1</v>
      </c>
      <c r="K20" s="71">
        <f t="shared" si="1"/>
        <v>1</v>
      </c>
      <c r="L20" s="80" t="s">
        <v>358</v>
      </c>
      <c r="M20" s="81" t="s">
        <v>359</v>
      </c>
      <c r="N20" s="80" t="s">
        <v>360</v>
      </c>
      <c r="O20" s="72" t="s">
        <v>385</v>
      </c>
      <c r="P20" s="73" t="s">
        <v>296</v>
      </c>
      <c r="Q20" s="2">
        <v>100</v>
      </c>
      <c r="R20" s="2">
        <v>100</v>
      </c>
      <c r="S20" s="2">
        <f t="shared" si="0"/>
        <v>100</v>
      </c>
    </row>
    <row r="21" spans="1:19" ht="60.6" customHeight="1">
      <c r="A21" s="193"/>
      <c r="B21" s="68" t="s">
        <v>109</v>
      </c>
      <c r="C21" s="115" t="s">
        <v>107</v>
      </c>
      <c r="D21" s="115" t="s">
        <v>202</v>
      </c>
      <c r="E21" s="95" t="s">
        <v>139</v>
      </c>
      <c r="F21" s="97" t="s">
        <v>104</v>
      </c>
      <c r="G21" s="114">
        <v>43709</v>
      </c>
      <c r="H21" s="114">
        <v>43769</v>
      </c>
      <c r="I21" s="118">
        <v>1</v>
      </c>
      <c r="J21" s="118">
        <v>1</v>
      </c>
      <c r="K21" s="71">
        <f t="shared" si="1"/>
        <v>1</v>
      </c>
      <c r="L21" s="80" t="s">
        <v>361</v>
      </c>
      <c r="M21" s="81" t="s">
        <v>362</v>
      </c>
      <c r="N21" s="80" t="s">
        <v>363</v>
      </c>
      <c r="O21" s="72" t="s">
        <v>386</v>
      </c>
      <c r="P21" s="73" t="s">
        <v>296</v>
      </c>
      <c r="Q21" s="2">
        <v>100</v>
      </c>
      <c r="R21" s="2">
        <v>100</v>
      </c>
      <c r="S21" s="2">
        <f t="shared" si="0"/>
        <v>100</v>
      </c>
    </row>
    <row r="22" spans="1:19" ht="60.75" customHeight="1">
      <c r="A22" s="193"/>
      <c r="B22" s="68" t="s">
        <v>211</v>
      </c>
      <c r="C22" s="115" t="s">
        <v>218</v>
      </c>
      <c r="D22" s="115" t="s">
        <v>212</v>
      </c>
      <c r="E22" s="116" t="s">
        <v>213</v>
      </c>
      <c r="F22" s="4" t="s">
        <v>104</v>
      </c>
      <c r="G22" s="117">
        <v>43739</v>
      </c>
      <c r="H22" s="117">
        <v>43769</v>
      </c>
      <c r="I22" s="118">
        <v>1</v>
      </c>
      <c r="J22" s="118">
        <v>1</v>
      </c>
      <c r="K22" s="71">
        <f t="shared" si="1"/>
        <v>1</v>
      </c>
      <c r="L22" s="80" t="s">
        <v>364</v>
      </c>
      <c r="M22" s="80" t="s">
        <v>365</v>
      </c>
      <c r="N22" s="80" t="s">
        <v>366</v>
      </c>
      <c r="O22" s="72" t="s">
        <v>387</v>
      </c>
      <c r="P22" s="73" t="s">
        <v>296</v>
      </c>
      <c r="Q22" s="2">
        <v>100</v>
      </c>
      <c r="R22" s="2">
        <v>100</v>
      </c>
      <c r="S22" s="2">
        <f t="shared" si="0"/>
        <v>100</v>
      </c>
    </row>
    <row r="23" spans="1:19" ht="92.1" customHeight="1">
      <c r="A23" s="194"/>
      <c r="B23" s="68" t="s">
        <v>21</v>
      </c>
      <c r="C23" s="22" t="s">
        <v>110</v>
      </c>
      <c r="D23" s="97" t="s">
        <v>140</v>
      </c>
      <c r="E23" s="97" t="s">
        <v>144</v>
      </c>
      <c r="F23" s="97" t="s">
        <v>101</v>
      </c>
      <c r="G23" s="6">
        <v>43800</v>
      </c>
      <c r="H23" s="6">
        <v>43830</v>
      </c>
      <c r="I23" s="118">
        <v>1</v>
      </c>
      <c r="J23" s="118">
        <v>1</v>
      </c>
      <c r="K23" s="71">
        <f t="shared" si="1"/>
        <v>1</v>
      </c>
      <c r="L23" s="80" t="s">
        <v>367</v>
      </c>
      <c r="M23" s="80" t="s">
        <v>368</v>
      </c>
      <c r="N23" s="80" t="s">
        <v>369</v>
      </c>
      <c r="O23" s="72" t="s">
        <v>388</v>
      </c>
      <c r="P23" s="73" t="s">
        <v>467</v>
      </c>
      <c r="Q23" s="2">
        <v>100</v>
      </c>
      <c r="R23" s="2">
        <v>100</v>
      </c>
      <c r="S23" s="2">
        <f t="shared" si="0"/>
        <v>100</v>
      </c>
    </row>
    <row r="24" spans="1:19" ht="63.75" customHeight="1">
      <c r="A24" s="162"/>
      <c r="B24" s="65" t="s">
        <v>33</v>
      </c>
      <c r="C24" s="115" t="s">
        <v>377</v>
      </c>
      <c r="D24" s="115" t="s">
        <v>141</v>
      </c>
      <c r="E24" s="116" t="s">
        <v>142</v>
      </c>
      <c r="F24" s="4" t="s">
        <v>101</v>
      </c>
      <c r="G24" s="6">
        <v>43800</v>
      </c>
      <c r="H24" s="6">
        <v>43830</v>
      </c>
      <c r="I24" s="118">
        <v>1</v>
      </c>
      <c r="J24" s="118">
        <v>1</v>
      </c>
      <c r="K24" s="71">
        <f t="shared" si="1"/>
        <v>1</v>
      </c>
      <c r="L24" s="80" t="s">
        <v>370</v>
      </c>
      <c r="M24" s="80" t="s">
        <v>371</v>
      </c>
      <c r="N24" s="80" t="s">
        <v>372</v>
      </c>
      <c r="O24" s="72" t="s">
        <v>389</v>
      </c>
      <c r="P24" s="73" t="s">
        <v>468</v>
      </c>
      <c r="Q24" s="2">
        <v>100</v>
      </c>
      <c r="R24" s="2">
        <v>100</v>
      </c>
      <c r="S24" s="2">
        <f t="shared" si="0"/>
        <v>100</v>
      </c>
    </row>
    <row r="25" spans="1:19" ht="60.75" customHeight="1">
      <c r="A25" s="162"/>
      <c r="B25" s="65" t="s">
        <v>34</v>
      </c>
      <c r="C25" s="23" t="s">
        <v>143</v>
      </c>
      <c r="D25" s="94" t="s">
        <v>112</v>
      </c>
      <c r="E25" s="94" t="s">
        <v>111</v>
      </c>
      <c r="F25" s="94" t="s">
        <v>101</v>
      </c>
      <c r="G25" s="6">
        <v>43800</v>
      </c>
      <c r="H25" s="6">
        <v>43830</v>
      </c>
      <c r="I25" s="118">
        <v>1</v>
      </c>
      <c r="J25" s="118">
        <v>1</v>
      </c>
      <c r="K25" s="71">
        <f t="shared" si="1"/>
        <v>1</v>
      </c>
      <c r="L25" s="80" t="s">
        <v>373</v>
      </c>
      <c r="M25" s="80" t="s">
        <v>374</v>
      </c>
      <c r="N25" s="80" t="s">
        <v>375</v>
      </c>
      <c r="O25" s="72" t="s">
        <v>390</v>
      </c>
      <c r="P25" s="73" t="s">
        <v>296</v>
      </c>
      <c r="Q25" s="2">
        <v>100</v>
      </c>
      <c r="R25" s="2">
        <v>100</v>
      </c>
      <c r="S25" s="2">
        <f t="shared" si="0"/>
        <v>100</v>
      </c>
    </row>
  </sheetData>
  <sheetProtection formatCells="0" formatColumns="0" formatRows="0"/>
  <autoFilter ref="A10:N25">
    <filterColumn colId="1" showButton="0"/>
  </autoFilter>
  <mergeCells count="20">
    <mergeCell ref="B6:C6"/>
    <mergeCell ref="A1:H1"/>
    <mergeCell ref="A2:H2"/>
    <mergeCell ref="B3:C3"/>
    <mergeCell ref="B4:C4"/>
    <mergeCell ref="B5:C5"/>
    <mergeCell ref="O9:S9"/>
    <mergeCell ref="B7:H7"/>
    <mergeCell ref="I8:N8"/>
    <mergeCell ref="A9:A10"/>
    <mergeCell ref="B9:C10"/>
    <mergeCell ref="D9:D10"/>
    <mergeCell ref="E9:E10"/>
    <mergeCell ref="F9:F10"/>
    <mergeCell ref="G9:H9"/>
    <mergeCell ref="A11:A13"/>
    <mergeCell ref="A14:A17"/>
    <mergeCell ref="A18:A22"/>
    <mergeCell ref="A23:A25"/>
    <mergeCell ref="I9:M9"/>
  </mergeCells>
  <hyperlinks>
    <hyperlink ref="M20" r:id="rId1"/>
    <hyperlink ref="M17" r:id="rId2" display="https://m.facebook.com/story.php?story_fbid=2629056027186019&amp;id=345864742171837&#10;&#10;"/>
    <hyperlink ref="M21" r:id="rId3" display="https://www.fuga.gov.co/transparencia/rendicion-cuentas"/>
    <hyperlink ref="M14" r:id="rId4"/>
  </hyperlinks>
  <printOptions horizontalCentered="1"/>
  <pageMargins left="0.27559055118110237" right="0.23622047244094491" top="0.31496062992125984" bottom="0.35433070866141736" header="0.31496062992125984" footer="0.31496062992125984"/>
  <pageSetup scale="40" fitToHeight="2" orientation="landscape" r:id="rId5"/>
  <rowBreaks count="1" manualBreakCount="1">
    <brk id="17" max="30" man="1"/>
  </rowBreaks>
  <drawing r:id="rId6"/>
</worksheet>
</file>

<file path=xl/worksheets/sheet4.xml><?xml version="1.0" encoding="utf-8"?>
<worksheet xmlns="http://schemas.openxmlformats.org/spreadsheetml/2006/main" xmlns:r="http://schemas.openxmlformats.org/officeDocument/2006/relationships">
  <dimension ref="A1:S19"/>
  <sheetViews>
    <sheetView view="pageBreakPreview" topLeftCell="K1" zoomScale="85" zoomScaleSheetLayoutView="85" workbookViewId="0">
      <selection activeCell="M39" sqref="M39"/>
    </sheetView>
  </sheetViews>
  <sheetFormatPr baseColWidth="10" defaultColWidth="10.85546875" defaultRowHeight="12.75"/>
  <cols>
    <col min="1" max="1" width="25.7109375" style="7" customWidth="1"/>
    <col min="2" max="2" width="5" style="7" customWidth="1"/>
    <col min="3" max="3" width="35" style="7" customWidth="1"/>
    <col min="4" max="4" width="21.140625" style="7" customWidth="1"/>
    <col min="5" max="5" width="45.42578125" style="7" customWidth="1"/>
    <col min="6" max="6" width="36.28515625" style="7" customWidth="1"/>
    <col min="7" max="8" width="11.42578125" style="7" customWidth="1"/>
    <col min="9" max="11" width="10.85546875" style="7"/>
    <col min="12" max="12" width="30.28515625" style="7" customWidth="1"/>
    <col min="13" max="13" width="22.42578125" style="7" customWidth="1"/>
    <col min="14" max="14" width="31" style="7" customWidth="1"/>
    <col min="15" max="15" width="40.5703125" style="7" customWidth="1"/>
    <col min="16" max="16" width="46.85546875" style="7" customWidth="1"/>
    <col min="17" max="16384" width="10.85546875" style="7"/>
  </cols>
  <sheetData>
    <row r="1" spans="1:19" ht="69.95" customHeight="1">
      <c r="A1" s="152" t="s">
        <v>90</v>
      </c>
      <c r="B1" s="152"/>
      <c r="C1" s="152"/>
      <c r="D1" s="152"/>
      <c r="E1" s="152"/>
      <c r="F1" s="152"/>
      <c r="G1" s="152"/>
      <c r="H1" s="152"/>
    </row>
    <row r="2" spans="1:19" ht="20.100000000000001" customHeight="1">
      <c r="A2" s="9"/>
      <c r="B2" s="9"/>
      <c r="C2" s="9"/>
      <c r="D2" s="9"/>
      <c r="E2" s="9"/>
      <c r="F2" s="9"/>
      <c r="G2" s="9"/>
      <c r="H2" s="9"/>
    </row>
    <row r="3" spans="1:19" s="14" customFormat="1" ht="20.100000000000001" customHeight="1">
      <c r="A3" s="11" t="s">
        <v>6</v>
      </c>
      <c r="B3" s="156">
        <v>2019</v>
      </c>
      <c r="C3" s="157"/>
      <c r="D3" s="12"/>
      <c r="E3" s="12"/>
      <c r="F3" s="12"/>
      <c r="G3" s="12"/>
      <c r="H3" s="12"/>
    </row>
    <row r="4" spans="1:19" s="14" customFormat="1" ht="20.100000000000001" customHeight="1">
      <c r="A4" s="11" t="s">
        <v>49</v>
      </c>
      <c r="B4" s="158">
        <v>43782</v>
      </c>
      <c r="C4" s="159"/>
      <c r="D4" s="12"/>
      <c r="E4" s="12"/>
      <c r="F4" s="12"/>
      <c r="G4" s="12"/>
      <c r="H4" s="12"/>
    </row>
    <row r="5" spans="1:19" s="14" customFormat="1" ht="20.100000000000001" customHeight="1">
      <c r="A5" s="15" t="s">
        <v>78</v>
      </c>
      <c r="B5" s="158">
        <v>43782</v>
      </c>
      <c r="C5" s="159"/>
      <c r="D5" s="12"/>
      <c r="E5" s="12"/>
      <c r="F5" s="12"/>
      <c r="G5" s="12"/>
      <c r="H5" s="12"/>
    </row>
    <row r="6" spans="1:19" s="14" customFormat="1" ht="20.100000000000001" customHeight="1">
      <c r="A6" s="15" t="s">
        <v>14</v>
      </c>
      <c r="B6" s="160">
        <v>6</v>
      </c>
      <c r="C6" s="161"/>
      <c r="D6" s="12"/>
      <c r="E6" s="12"/>
      <c r="F6" s="12"/>
      <c r="G6" s="12"/>
      <c r="H6" s="12"/>
    </row>
    <row r="7" spans="1:19" s="14" customFormat="1" ht="20.100000000000001" customHeight="1">
      <c r="A7" s="15" t="s">
        <v>7</v>
      </c>
      <c r="B7" s="206" t="s">
        <v>8</v>
      </c>
      <c r="C7" s="206"/>
      <c r="D7" s="206"/>
      <c r="E7" s="206"/>
      <c r="F7" s="206"/>
      <c r="G7" s="206"/>
      <c r="H7" s="206"/>
    </row>
    <row r="8" spans="1:19" ht="20.100000000000001" customHeight="1">
      <c r="A8" s="9"/>
      <c r="B8" s="9"/>
      <c r="C8" s="9"/>
      <c r="D8" s="9"/>
      <c r="E8" s="9"/>
      <c r="F8" s="9"/>
      <c r="G8" s="9"/>
      <c r="H8" s="9"/>
      <c r="I8" s="204" t="s">
        <v>391</v>
      </c>
      <c r="J8" s="205"/>
      <c r="K8" s="205"/>
      <c r="L8" s="205"/>
      <c r="M8" s="205"/>
      <c r="N8" s="205"/>
    </row>
    <row r="9" spans="1:19" s="16" customFormat="1" ht="30" customHeight="1">
      <c r="A9" s="151" t="s">
        <v>0</v>
      </c>
      <c r="B9" s="151" t="s">
        <v>1</v>
      </c>
      <c r="C9" s="151"/>
      <c r="D9" s="151" t="s">
        <v>46</v>
      </c>
      <c r="E9" s="151" t="s">
        <v>47</v>
      </c>
      <c r="F9" s="151" t="s">
        <v>2</v>
      </c>
      <c r="G9" s="151" t="s">
        <v>5</v>
      </c>
      <c r="H9" s="151"/>
      <c r="I9" s="201" t="s">
        <v>253</v>
      </c>
      <c r="J9" s="202"/>
      <c r="K9" s="202"/>
      <c r="L9" s="202"/>
      <c r="M9" s="203"/>
      <c r="N9" s="127" t="s">
        <v>245</v>
      </c>
      <c r="O9" s="170" t="s">
        <v>289</v>
      </c>
      <c r="P9" s="170"/>
      <c r="Q9" s="170"/>
      <c r="R9" s="170"/>
      <c r="S9" s="170"/>
    </row>
    <row r="10" spans="1:19" s="16" customFormat="1" ht="30" customHeight="1">
      <c r="A10" s="151"/>
      <c r="B10" s="151"/>
      <c r="C10" s="151"/>
      <c r="D10" s="151"/>
      <c r="E10" s="151"/>
      <c r="F10" s="151"/>
      <c r="G10" s="120" t="s">
        <v>4</v>
      </c>
      <c r="H10" s="120" t="s">
        <v>3</v>
      </c>
      <c r="I10" s="127" t="s">
        <v>246</v>
      </c>
      <c r="J10" s="127" t="s">
        <v>247</v>
      </c>
      <c r="K10" s="127" t="s">
        <v>248</v>
      </c>
      <c r="L10" s="127" t="s">
        <v>249</v>
      </c>
      <c r="M10" s="127" t="s">
        <v>250</v>
      </c>
      <c r="N10" s="126" t="s">
        <v>251</v>
      </c>
      <c r="O10" s="122" t="s">
        <v>290</v>
      </c>
      <c r="P10" s="122" t="s">
        <v>291</v>
      </c>
      <c r="Q10" s="82" t="s">
        <v>292</v>
      </c>
      <c r="R10" s="82" t="s">
        <v>293</v>
      </c>
      <c r="S10" s="82" t="s">
        <v>294</v>
      </c>
    </row>
    <row r="11" spans="1:19" ht="171.75" customHeight="1">
      <c r="A11" s="24" t="s">
        <v>42</v>
      </c>
      <c r="B11" s="24" t="s">
        <v>52</v>
      </c>
      <c r="C11" s="24" t="s">
        <v>53</v>
      </c>
      <c r="D11" s="24" t="s">
        <v>145</v>
      </c>
      <c r="E11" s="24" t="s">
        <v>133</v>
      </c>
      <c r="F11" s="24" t="s">
        <v>26</v>
      </c>
      <c r="G11" s="131">
        <v>43800</v>
      </c>
      <c r="H11" s="131">
        <v>43830</v>
      </c>
      <c r="I11" s="135">
        <v>1</v>
      </c>
      <c r="J11" s="135">
        <v>1</v>
      </c>
      <c r="K11" s="71">
        <f>J11/I11</f>
        <v>1</v>
      </c>
      <c r="L11" s="84" t="s">
        <v>392</v>
      </c>
      <c r="M11" s="81" t="s">
        <v>393</v>
      </c>
      <c r="N11" s="80" t="s">
        <v>394</v>
      </c>
      <c r="O11" s="83" t="s">
        <v>464</v>
      </c>
      <c r="P11" s="73" t="s">
        <v>296</v>
      </c>
      <c r="Q11" s="2">
        <v>100</v>
      </c>
      <c r="R11" s="2">
        <v>100</v>
      </c>
      <c r="S11" s="2">
        <f t="shared" ref="S11:S13" si="0">(Q11+R11)/2</f>
        <v>100</v>
      </c>
    </row>
    <row r="12" spans="1:19" ht="198.75" customHeight="1">
      <c r="A12" s="125" t="s">
        <v>43</v>
      </c>
      <c r="B12" s="68" t="s">
        <v>17</v>
      </c>
      <c r="C12" s="22" t="s">
        <v>27</v>
      </c>
      <c r="D12" s="125" t="s">
        <v>229</v>
      </c>
      <c r="E12" s="125" t="s">
        <v>146</v>
      </c>
      <c r="F12" s="125" t="s">
        <v>9</v>
      </c>
      <c r="G12" s="6">
        <v>43497</v>
      </c>
      <c r="H12" s="6">
        <v>43830</v>
      </c>
      <c r="I12" s="135">
        <v>1</v>
      </c>
      <c r="J12" s="135">
        <v>1</v>
      </c>
      <c r="K12" s="71">
        <f t="shared" ref="K12:K19" si="1">J12/I12</f>
        <v>1</v>
      </c>
      <c r="L12" s="136" t="s">
        <v>395</v>
      </c>
      <c r="M12" s="138" t="s">
        <v>396</v>
      </c>
      <c r="N12" s="80" t="s">
        <v>397</v>
      </c>
      <c r="O12" s="72" t="s">
        <v>485</v>
      </c>
      <c r="P12" s="86" t="s">
        <v>486</v>
      </c>
      <c r="Q12" s="134">
        <v>0</v>
      </c>
      <c r="R12" s="134">
        <v>0</v>
      </c>
      <c r="S12" s="134">
        <f t="shared" ref="S12" si="2">(Q12+R12)/2</f>
        <v>0</v>
      </c>
    </row>
    <row r="13" spans="1:19" ht="203.1" customHeight="1">
      <c r="A13" s="125" t="s">
        <v>44</v>
      </c>
      <c r="B13" s="68" t="s">
        <v>18</v>
      </c>
      <c r="C13" s="22" t="s">
        <v>119</v>
      </c>
      <c r="D13" s="4" t="s">
        <v>147</v>
      </c>
      <c r="E13" s="24" t="s">
        <v>148</v>
      </c>
      <c r="F13" s="125" t="s">
        <v>10</v>
      </c>
      <c r="G13" s="6">
        <v>43647</v>
      </c>
      <c r="H13" s="6">
        <v>43799</v>
      </c>
      <c r="I13" s="135">
        <v>1</v>
      </c>
      <c r="J13" s="135">
        <v>0</v>
      </c>
      <c r="K13" s="71">
        <f t="shared" si="1"/>
        <v>0</v>
      </c>
      <c r="L13" s="80" t="s">
        <v>398</v>
      </c>
      <c r="M13" s="80" t="s">
        <v>399</v>
      </c>
      <c r="N13" s="80" t="s">
        <v>400</v>
      </c>
      <c r="O13" s="72" t="s">
        <v>463</v>
      </c>
      <c r="P13" s="86" t="s">
        <v>455</v>
      </c>
      <c r="Q13" s="134">
        <v>0</v>
      </c>
      <c r="R13" s="134">
        <v>0</v>
      </c>
      <c r="S13" s="134">
        <f t="shared" si="0"/>
        <v>0</v>
      </c>
    </row>
    <row r="14" spans="1:19" ht="85.5" customHeight="1">
      <c r="A14" s="194" t="s">
        <v>45</v>
      </c>
      <c r="B14" s="68" t="s">
        <v>21</v>
      </c>
      <c r="C14" s="21" t="s">
        <v>149</v>
      </c>
      <c r="D14" s="128" t="s">
        <v>150</v>
      </c>
      <c r="E14" s="25" t="s">
        <v>151</v>
      </c>
      <c r="F14" s="26" t="s">
        <v>91</v>
      </c>
      <c r="G14" s="27">
        <v>43647</v>
      </c>
      <c r="H14" s="27">
        <v>43814</v>
      </c>
      <c r="I14" s="85">
        <v>4</v>
      </c>
      <c r="J14" s="85">
        <v>4</v>
      </c>
      <c r="K14" s="71">
        <f t="shared" si="1"/>
        <v>1</v>
      </c>
      <c r="L14" s="80" t="s">
        <v>401</v>
      </c>
      <c r="M14" s="80" t="s">
        <v>399</v>
      </c>
      <c r="N14" s="80" t="s">
        <v>402</v>
      </c>
      <c r="O14" s="72" t="s">
        <v>306</v>
      </c>
      <c r="P14" s="86" t="s">
        <v>307</v>
      </c>
      <c r="Q14" s="2">
        <v>100</v>
      </c>
      <c r="R14" s="2">
        <v>100</v>
      </c>
      <c r="S14" s="2">
        <f>(Q14+R14)/2</f>
        <v>100</v>
      </c>
    </row>
    <row r="15" spans="1:19" ht="81" customHeight="1">
      <c r="A15" s="194"/>
      <c r="B15" s="68" t="s">
        <v>34</v>
      </c>
      <c r="C15" s="21" t="s">
        <v>39</v>
      </c>
      <c r="D15" s="4" t="s">
        <v>152</v>
      </c>
      <c r="E15" s="4" t="s">
        <v>153</v>
      </c>
      <c r="F15" s="4" t="s">
        <v>28</v>
      </c>
      <c r="G15" s="131" t="s">
        <v>120</v>
      </c>
      <c r="H15" s="6">
        <v>43830</v>
      </c>
      <c r="I15" s="135">
        <v>3</v>
      </c>
      <c r="J15" s="135">
        <v>4</v>
      </c>
      <c r="K15" s="71">
        <f t="shared" si="1"/>
        <v>1.3333333333333333</v>
      </c>
      <c r="L15" s="80" t="s">
        <v>403</v>
      </c>
      <c r="M15" s="80" t="s">
        <v>283</v>
      </c>
      <c r="N15" s="80" t="s">
        <v>404</v>
      </c>
      <c r="O15" s="72" t="s">
        <v>465</v>
      </c>
      <c r="P15" s="73" t="s">
        <v>296</v>
      </c>
      <c r="Q15" s="2">
        <v>100</v>
      </c>
      <c r="R15" s="2">
        <v>100</v>
      </c>
      <c r="S15" s="2">
        <f t="shared" ref="S15" si="3">(Q15+R15)/2</f>
        <v>100</v>
      </c>
    </row>
    <row r="16" spans="1:19" ht="160.5" customHeight="1">
      <c r="A16" s="162" t="s">
        <v>154</v>
      </c>
      <c r="B16" s="68" t="s">
        <v>22</v>
      </c>
      <c r="C16" s="22" t="s">
        <v>54</v>
      </c>
      <c r="D16" s="4" t="s">
        <v>156</v>
      </c>
      <c r="E16" s="4" t="s">
        <v>155</v>
      </c>
      <c r="F16" s="125" t="s">
        <v>24</v>
      </c>
      <c r="G16" s="6">
        <v>43497</v>
      </c>
      <c r="H16" s="6">
        <v>43707</v>
      </c>
      <c r="I16" s="70">
        <v>7</v>
      </c>
      <c r="J16" s="70">
        <v>7</v>
      </c>
      <c r="K16" s="71">
        <f t="shared" si="1"/>
        <v>1</v>
      </c>
      <c r="L16" s="80" t="s">
        <v>405</v>
      </c>
      <c r="M16" s="81" t="s">
        <v>406</v>
      </c>
      <c r="N16" s="80" t="s">
        <v>407</v>
      </c>
      <c r="O16" s="72" t="s">
        <v>308</v>
      </c>
      <c r="P16" s="86" t="s">
        <v>459</v>
      </c>
      <c r="Q16" s="103">
        <v>70</v>
      </c>
      <c r="R16" s="103">
        <v>90</v>
      </c>
      <c r="S16" s="103">
        <f>(Q16+R16)/2</f>
        <v>80</v>
      </c>
    </row>
    <row r="17" spans="1:19" ht="143.25" customHeight="1">
      <c r="A17" s="193"/>
      <c r="B17" s="68" t="s">
        <v>23</v>
      </c>
      <c r="C17" s="22" t="s">
        <v>55</v>
      </c>
      <c r="D17" s="4" t="s">
        <v>56</v>
      </c>
      <c r="E17" s="4" t="s">
        <v>57</v>
      </c>
      <c r="F17" s="125" t="s">
        <v>408</v>
      </c>
      <c r="G17" s="6">
        <v>43497</v>
      </c>
      <c r="H17" s="6">
        <v>43830</v>
      </c>
      <c r="I17" s="135">
        <v>1439</v>
      </c>
      <c r="J17" s="135">
        <v>1439</v>
      </c>
      <c r="K17" s="71">
        <f t="shared" si="1"/>
        <v>1</v>
      </c>
      <c r="L17" s="80" t="s">
        <v>409</v>
      </c>
      <c r="M17" s="80" t="s">
        <v>410</v>
      </c>
      <c r="N17" s="80" t="s">
        <v>411</v>
      </c>
      <c r="O17" s="72" t="s">
        <v>462</v>
      </c>
      <c r="P17" s="86" t="s">
        <v>460</v>
      </c>
      <c r="Q17" s="140">
        <v>70</v>
      </c>
      <c r="R17" s="140">
        <v>70</v>
      </c>
      <c r="S17" s="140">
        <f>(Q17+R17)/2</f>
        <v>70</v>
      </c>
    </row>
    <row r="18" spans="1:19" ht="124.5" customHeight="1">
      <c r="A18" s="193"/>
      <c r="B18" s="65" t="s">
        <v>219</v>
      </c>
      <c r="C18" s="23" t="s">
        <v>29</v>
      </c>
      <c r="D18" s="121" t="s">
        <v>58</v>
      </c>
      <c r="E18" s="121" t="s">
        <v>230</v>
      </c>
      <c r="F18" s="121" t="s">
        <v>24</v>
      </c>
      <c r="G18" s="28">
        <v>43497</v>
      </c>
      <c r="H18" s="28">
        <v>43830</v>
      </c>
      <c r="I18" s="135">
        <v>1</v>
      </c>
      <c r="J18" s="135">
        <v>1</v>
      </c>
      <c r="K18" s="71">
        <f t="shared" si="1"/>
        <v>1</v>
      </c>
      <c r="L18" s="80" t="s">
        <v>412</v>
      </c>
      <c r="M18" s="80" t="s">
        <v>413</v>
      </c>
      <c r="N18" s="80" t="s">
        <v>414</v>
      </c>
      <c r="O18" s="72" t="s">
        <v>458</v>
      </c>
      <c r="P18" s="86" t="s">
        <v>461</v>
      </c>
      <c r="Q18" s="140">
        <v>70</v>
      </c>
      <c r="R18" s="140">
        <v>70</v>
      </c>
      <c r="S18" s="140">
        <f>(Q18+R18)/2</f>
        <v>70</v>
      </c>
    </row>
    <row r="19" spans="1:19" ht="210.6" customHeight="1">
      <c r="A19" s="163"/>
      <c r="B19" s="29" t="s">
        <v>242</v>
      </c>
      <c r="C19" s="30" t="s">
        <v>238</v>
      </c>
      <c r="D19" s="31" t="s">
        <v>239</v>
      </c>
      <c r="E19" s="31" t="s">
        <v>240</v>
      </c>
      <c r="F19" s="31" t="s">
        <v>241</v>
      </c>
      <c r="G19" s="32">
        <v>43631</v>
      </c>
      <c r="H19" s="32">
        <v>43814</v>
      </c>
      <c r="I19" s="135">
        <v>1</v>
      </c>
      <c r="J19" s="135">
        <v>1</v>
      </c>
      <c r="K19" s="71">
        <f t="shared" si="1"/>
        <v>1</v>
      </c>
      <c r="L19" s="80" t="s">
        <v>415</v>
      </c>
      <c r="M19" s="81" t="s">
        <v>456</v>
      </c>
      <c r="N19" s="80" t="s">
        <v>416</v>
      </c>
      <c r="O19" s="72" t="s">
        <v>484</v>
      </c>
      <c r="P19" s="72" t="s">
        <v>457</v>
      </c>
      <c r="Q19" s="134">
        <v>0</v>
      </c>
      <c r="R19" s="134">
        <v>0</v>
      </c>
      <c r="S19" s="134">
        <f t="shared" ref="S19" si="4">(Q19+R19)/2</f>
        <v>0</v>
      </c>
    </row>
  </sheetData>
  <sheetProtection formatCells="0" formatColumns="0" formatRows="0"/>
  <autoFilter ref="A10:O10">
    <filterColumn colId="1" showButton="0"/>
  </autoFilter>
  <mergeCells count="17">
    <mergeCell ref="B7:H7"/>
    <mergeCell ref="A1:H1"/>
    <mergeCell ref="B3:C3"/>
    <mergeCell ref="B4:C4"/>
    <mergeCell ref="B5:C5"/>
    <mergeCell ref="B6:C6"/>
    <mergeCell ref="O9:S9"/>
    <mergeCell ref="A16:A19"/>
    <mergeCell ref="I9:M9"/>
    <mergeCell ref="A14:A15"/>
    <mergeCell ref="I8:N8"/>
    <mergeCell ref="A9:A10"/>
    <mergeCell ref="B9:C10"/>
    <mergeCell ref="D9:D10"/>
    <mergeCell ref="E9:E10"/>
    <mergeCell ref="F9:F10"/>
    <mergeCell ref="G9:H9"/>
  </mergeCells>
  <hyperlinks>
    <hyperlink ref="M11" r:id="rId1"/>
    <hyperlink ref="M19" r:id="rId2"/>
    <hyperlink ref="M16" r:id="rId3"/>
  </hyperlinks>
  <printOptions horizontalCentered="1"/>
  <pageMargins left="0.27559055118110237" right="0.23622047244094491" top="0.35433070866141736" bottom="0.35433070866141736" header="0.31496062992125984" footer="0.31496062992125984"/>
  <pageSetup scale="30" fitToHeight="2" orientation="landscape" r:id="rId4"/>
  <colBreaks count="1" manualBreakCount="1">
    <brk id="19" max="30" man="1"/>
  </colBreaks>
  <drawing r:id="rId5"/>
</worksheet>
</file>

<file path=xl/worksheets/sheet5.xml><?xml version="1.0" encoding="utf-8"?>
<worksheet xmlns="http://schemas.openxmlformats.org/spreadsheetml/2006/main" xmlns:r="http://schemas.openxmlformats.org/officeDocument/2006/relationships">
  <dimension ref="A1:S22"/>
  <sheetViews>
    <sheetView view="pageBreakPreview" topLeftCell="F8" zoomScale="70" zoomScaleNormal="70" zoomScaleSheetLayoutView="70" zoomScalePageLayoutView="70" workbookViewId="0">
      <selection activeCell="K32" sqref="K32"/>
    </sheetView>
  </sheetViews>
  <sheetFormatPr baseColWidth="10" defaultColWidth="39.42578125" defaultRowHeight="12.75"/>
  <cols>
    <col min="1" max="1" width="20.140625" style="7" customWidth="1"/>
    <col min="2" max="2" width="5.5703125" style="7" customWidth="1"/>
    <col min="3" max="3" width="36" style="7" customWidth="1"/>
    <col min="4" max="4" width="26.7109375" style="7" customWidth="1"/>
    <col min="5" max="5" width="34.42578125" style="7" customWidth="1"/>
    <col min="6" max="6" width="18" style="7" customWidth="1"/>
    <col min="7" max="7" width="16.140625" style="7" customWidth="1"/>
    <col min="8" max="8" width="13.85546875" style="7" customWidth="1"/>
    <col min="9" max="9" width="9.42578125" style="7" customWidth="1"/>
    <col min="10" max="10" width="10" style="7" bestFit="1" customWidth="1"/>
    <col min="11" max="11" width="14.42578125" style="7" customWidth="1"/>
    <col min="12" max="12" width="10.140625" style="7" customWidth="1"/>
    <col min="13" max="13" width="11" style="7" bestFit="1" customWidth="1"/>
    <col min="14" max="14" width="20.85546875" style="7" customWidth="1"/>
    <col min="15" max="15" width="41.42578125" style="7" customWidth="1"/>
    <col min="16" max="16" width="39.42578125" style="7"/>
    <col min="17" max="17" width="11.85546875" style="7" bestFit="1" customWidth="1"/>
    <col min="18" max="18" width="10.28515625" style="7" bestFit="1" customWidth="1"/>
    <col min="19" max="19" width="11.5703125" style="7" bestFit="1" customWidth="1"/>
    <col min="20" max="16384" width="39.42578125" style="7"/>
  </cols>
  <sheetData>
    <row r="1" spans="1:19" ht="69.95" customHeight="1">
      <c r="A1" s="182" t="s">
        <v>81</v>
      </c>
      <c r="B1" s="182"/>
      <c r="C1" s="182"/>
      <c r="D1" s="182"/>
      <c r="E1" s="182"/>
      <c r="F1" s="182"/>
      <c r="G1" s="182"/>
      <c r="H1" s="182"/>
    </row>
    <row r="2" spans="1:19" ht="20.100000000000001" customHeight="1"/>
    <row r="3" spans="1:19" s="14" customFormat="1" ht="20.100000000000001" customHeight="1">
      <c r="A3" s="19" t="s">
        <v>6</v>
      </c>
      <c r="B3" s="156">
        <v>2019</v>
      </c>
      <c r="C3" s="157"/>
      <c r="G3" s="33"/>
    </row>
    <row r="4" spans="1:19" s="14" customFormat="1" ht="20.100000000000001" customHeight="1">
      <c r="A4" s="19" t="s">
        <v>49</v>
      </c>
      <c r="B4" s="158">
        <v>43782</v>
      </c>
      <c r="C4" s="159"/>
      <c r="G4" s="33"/>
    </row>
    <row r="5" spans="1:19" s="14" customFormat="1" ht="20.100000000000001" customHeight="1">
      <c r="A5" s="19" t="s">
        <v>78</v>
      </c>
      <c r="B5" s="158">
        <v>43782</v>
      </c>
      <c r="C5" s="159"/>
      <c r="G5" s="33"/>
    </row>
    <row r="6" spans="1:19" s="14" customFormat="1" ht="20.100000000000001" customHeight="1">
      <c r="A6" s="20" t="s">
        <v>14</v>
      </c>
      <c r="B6" s="160">
        <v>6</v>
      </c>
      <c r="C6" s="161"/>
      <c r="G6" s="33"/>
    </row>
    <row r="7" spans="1:19" s="14" customFormat="1" ht="45" customHeight="1">
      <c r="A7" s="20" t="s">
        <v>7</v>
      </c>
      <c r="B7" s="195" t="s">
        <v>11</v>
      </c>
      <c r="C7" s="195"/>
      <c r="D7" s="195"/>
      <c r="E7" s="195"/>
      <c r="F7" s="195"/>
      <c r="G7" s="195"/>
      <c r="H7" s="195"/>
    </row>
    <row r="8" spans="1:19" ht="20.100000000000001" customHeight="1">
      <c r="I8" s="224" t="s">
        <v>391</v>
      </c>
      <c r="J8" s="225"/>
      <c r="K8" s="225"/>
      <c r="L8" s="225"/>
      <c r="M8" s="225"/>
      <c r="N8" s="225"/>
    </row>
    <row r="9" spans="1:19" ht="30" customHeight="1">
      <c r="A9" s="186" t="s">
        <v>0</v>
      </c>
      <c r="B9" s="186" t="s">
        <v>1</v>
      </c>
      <c r="C9" s="186"/>
      <c r="D9" s="186" t="s">
        <v>48</v>
      </c>
      <c r="E9" s="186" t="s">
        <v>47</v>
      </c>
      <c r="F9" s="186" t="s">
        <v>2</v>
      </c>
      <c r="G9" s="186" t="s">
        <v>5</v>
      </c>
      <c r="H9" s="186"/>
      <c r="I9" s="226" t="s">
        <v>252</v>
      </c>
      <c r="J9" s="227"/>
      <c r="K9" s="227"/>
      <c r="L9" s="227"/>
      <c r="M9" s="228"/>
      <c r="N9" s="141" t="s">
        <v>245</v>
      </c>
      <c r="O9" s="137" t="s">
        <v>289</v>
      </c>
      <c r="P9" s="137"/>
      <c r="Q9" s="137"/>
      <c r="R9" s="137"/>
      <c r="S9" s="137"/>
    </row>
    <row r="10" spans="1:19" ht="30" customHeight="1">
      <c r="A10" s="186"/>
      <c r="B10" s="186"/>
      <c r="C10" s="186"/>
      <c r="D10" s="186"/>
      <c r="E10" s="186"/>
      <c r="F10" s="186"/>
      <c r="G10" s="124" t="s">
        <v>4</v>
      </c>
      <c r="H10" s="124" t="s">
        <v>3</v>
      </c>
      <c r="I10" s="141" t="s">
        <v>246</v>
      </c>
      <c r="J10" s="141" t="s">
        <v>247</v>
      </c>
      <c r="K10" s="141" t="s">
        <v>248</v>
      </c>
      <c r="L10" s="141" t="s">
        <v>249</v>
      </c>
      <c r="M10" s="141" t="s">
        <v>250</v>
      </c>
      <c r="N10" s="142" t="s">
        <v>251</v>
      </c>
      <c r="O10" s="137" t="s">
        <v>290</v>
      </c>
      <c r="P10" s="137" t="s">
        <v>291</v>
      </c>
      <c r="Q10" s="82" t="s">
        <v>292</v>
      </c>
      <c r="R10" s="82" t="s">
        <v>293</v>
      </c>
      <c r="S10" s="82" t="s">
        <v>294</v>
      </c>
    </row>
    <row r="11" spans="1:19" ht="292.5" customHeight="1">
      <c r="A11" s="215" t="s">
        <v>35</v>
      </c>
      <c r="B11" s="2" t="s">
        <v>15</v>
      </c>
      <c r="C11" s="34" t="s">
        <v>50</v>
      </c>
      <c r="D11" s="8" t="s">
        <v>157</v>
      </c>
      <c r="E11" s="130" t="s">
        <v>158</v>
      </c>
      <c r="F11" s="35" t="s">
        <v>101</v>
      </c>
      <c r="G11" s="36">
        <v>43497</v>
      </c>
      <c r="H11" s="36">
        <v>43830</v>
      </c>
      <c r="I11" s="70">
        <v>105</v>
      </c>
      <c r="J11" s="70">
        <v>81</v>
      </c>
      <c r="K11" s="71">
        <f>J11/I11</f>
        <v>0.77142857142857146</v>
      </c>
      <c r="L11" s="80" t="s">
        <v>417</v>
      </c>
      <c r="M11" s="80" t="s">
        <v>418</v>
      </c>
      <c r="N11" s="80" t="s">
        <v>419</v>
      </c>
      <c r="O11" s="150" t="s">
        <v>487</v>
      </c>
      <c r="P11" s="150" t="s">
        <v>489</v>
      </c>
      <c r="Q11" s="103">
        <v>70</v>
      </c>
      <c r="R11" s="103">
        <v>70</v>
      </c>
      <c r="S11" s="103">
        <f t="shared" ref="S11:S16" si="0">(Q11+R11)/2</f>
        <v>70</v>
      </c>
    </row>
    <row r="12" spans="1:19" ht="74.25" customHeight="1">
      <c r="A12" s="216"/>
      <c r="B12" s="2" t="s">
        <v>16</v>
      </c>
      <c r="C12" s="37" t="s">
        <v>25</v>
      </c>
      <c r="D12" s="8" t="s">
        <v>231</v>
      </c>
      <c r="E12" s="8" t="s">
        <v>113</v>
      </c>
      <c r="F12" s="8" t="s">
        <v>40</v>
      </c>
      <c r="G12" s="38">
        <v>43497</v>
      </c>
      <c r="H12" s="38">
        <v>43799</v>
      </c>
      <c r="I12" s="135">
        <v>2</v>
      </c>
      <c r="J12" s="135">
        <v>2</v>
      </c>
      <c r="K12" s="71">
        <f t="shared" ref="K12:K19" si="1">J12/I12</f>
        <v>1</v>
      </c>
      <c r="L12" s="80" t="s">
        <v>420</v>
      </c>
      <c r="M12" s="80" t="s">
        <v>421</v>
      </c>
      <c r="N12" s="80" t="s">
        <v>422</v>
      </c>
      <c r="O12" s="87" t="s">
        <v>311</v>
      </c>
      <c r="P12" s="87" t="s">
        <v>488</v>
      </c>
      <c r="Q12" s="103">
        <v>70</v>
      </c>
      <c r="R12" s="103">
        <v>70</v>
      </c>
      <c r="S12" s="103">
        <f t="shared" si="0"/>
        <v>70</v>
      </c>
    </row>
    <row r="13" spans="1:19" ht="99" customHeight="1">
      <c r="A13" s="35" t="s">
        <v>41</v>
      </c>
      <c r="B13" s="2" t="s">
        <v>17</v>
      </c>
      <c r="C13" s="37" t="s">
        <v>12</v>
      </c>
      <c r="D13" s="4" t="s">
        <v>160</v>
      </c>
      <c r="E13" s="8" t="s">
        <v>159</v>
      </c>
      <c r="F13" s="8" t="s">
        <v>115</v>
      </c>
      <c r="G13" s="5">
        <v>43497</v>
      </c>
      <c r="H13" s="5">
        <v>43830</v>
      </c>
      <c r="I13" s="135">
        <v>44</v>
      </c>
      <c r="J13" s="135">
        <v>44</v>
      </c>
      <c r="K13" s="71">
        <f t="shared" si="1"/>
        <v>1</v>
      </c>
      <c r="L13" s="80" t="s">
        <v>423</v>
      </c>
      <c r="M13" s="81" t="s">
        <v>424</v>
      </c>
      <c r="N13" s="80" t="s">
        <v>425</v>
      </c>
      <c r="O13" s="87" t="s">
        <v>309</v>
      </c>
      <c r="P13" s="73" t="s">
        <v>296</v>
      </c>
      <c r="Q13" s="2">
        <v>100</v>
      </c>
      <c r="R13" s="2">
        <v>100</v>
      </c>
      <c r="S13" s="2">
        <f t="shared" si="0"/>
        <v>100</v>
      </c>
    </row>
    <row r="14" spans="1:19" ht="70.5" customHeight="1">
      <c r="A14" s="215" t="s">
        <v>36</v>
      </c>
      <c r="B14" s="2" t="s">
        <v>18</v>
      </c>
      <c r="C14" s="3" t="s">
        <v>59</v>
      </c>
      <c r="D14" s="4" t="s">
        <v>232</v>
      </c>
      <c r="E14" s="4" t="s">
        <v>161</v>
      </c>
      <c r="F14" s="125" t="s">
        <v>116</v>
      </c>
      <c r="G14" s="5">
        <v>43647</v>
      </c>
      <c r="H14" s="6">
        <v>43768</v>
      </c>
      <c r="I14" s="119"/>
      <c r="J14" s="119"/>
      <c r="K14" s="71" t="e">
        <f t="shared" si="1"/>
        <v>#DIV/0!</v>
      </c>
      <c r="L14" s="146" t="s">
        <v>426</v>
      </c>
      <c r="M14" s="147" t="s">
        <v>427</v>
      </c>
      <c r="N14" s="80" t="s">
        <v>428</v>
      </c>
      <c r="O14" s="87" t="s">
        <v>312</v>
      </c>
      <c r="P14" s="73" t="s">
        <v>296</v>
      </c>
      <c r="Q14" s="2">
        <v>100</v>
      </c>
      <c r="R14" s="2">
        <v>100</v>
      </c>
      <c r="S14" s="2">
        <f t="shared" si="0"/>
        <v>100</v>
      </c>
    </row>
    <row r="15" spans="1:19" ht="134.25" customHeight="1">
      <c r="A15" s="216"/>
      <c r="B15" s="2" t="s">
        <v>20</v>
      </c>
      <c r="C15" s="3" t="s">
        <v>114</v>
      </c>
      <c r="D15" s="4" t="s">
        <v>217</v>
      </c>
      <c r="E15" s="4" t="s">
        <v>163</v>
      </c>
      <c r="F15" s="125" t="s">
        <v>31</v>
      </c>
      <c r="G15" s="5">
        <v>43647</v>
      </c>
      <c r="H15" s="6">
        <v>43768</v>
      </c>
      <c r="I15" s="135">
        <v>1</v>
      </c>
      <c r="J15" s="135">
        <v>1</v>
      </c>
      <c r="K15" s="71">
        <f t="shared" si="1"/>
        <v>1</v>
      </c>
      <c r="L15" s="80" t="s">
        <v>429</v>
      </c>
      <c r="M15" s="80" t="s">
        <v>430</v>
      </c>
      <c r="N15" s="80" t="s">
        <v>431</v>
      </c>
      <c r="O15" s="87" t="s">
        <v>477</v>
      </c>
      <c r="P15" s="87" t="s">
        <v>479</v>
      </c>
      <c r="Q15" s="103">
        <v>70</v>
      </c>
      <c r="R15" s="103">
        <v>70</v>
      </c>
      <c r="S15" s="103">
        <f t="shared" si="0"/>
        <v>70</v>
      </c>
    </row>
    <row r="16" spans="1:19" ht="74.25" customHeight="1">
      <c r="A16" s="221"/>
      <c r="B16" s="2" t="s">
        <v>51</v>
      </c>
      <c r="C16" s="3" t="s">
        <v>60</v>
      </c>
      <c r="D16" s="4" t="s">
        <v>233</v>
      </c>
      <c r="E16" s="4" t="s">
        <v>162</v>
      </c>
      <c r="F16" s="125" t="s">
        <v>31</v>
      </c>
      <c r="G16" s="5">
        <v>43647</v>
      </c>
      <c r="H16" s="6">
        <v>43768</v>
      </c>
      <c r="I16" s="135">
        <v>1</v>
      </c>
      <c r="J16" s="135">
        <v>1</v>
      </c>
      <c r="K16" s="71">
        <f t="shared" si="1"/>
        <v>1</v>
      </c>
      <c r="L16" s="80" t="s">
        <v>432</v>
      </c>
      <c r="M16" s="81" t="s">
        <v>433</v>
      </c>
      <c r="N16" s="80" t="s">
        <v>434</v>
      </c>
      <c r="O16" s="87" t="s">
        <v>476</v>
      </c>
      <c r="P16" s="87" t="s">
        <v>478</v>
      </c>
      <c r="Q16" s="103">
        <v>70</v>
      </c>
      <c r="R16" s="103">
        <v>70</v>
      </c>
      <c r="S16" s="103">
        <f t="shared" si="0"/>
        <v>70</v>
      </c>
    </row>
    <row r="17" spans="1:19" ht="156" customHeight="1">
      <c r="A17" s="129" t="s">
        <v>37</v>
      </c>
      <c r="B17" s="2" t="s">
        <v>21</v>
      </c>
      <c r="C17" s="3" t="s">
        <v>165</v>
      </c>
      <c r="D17" s="4" t="s">
        <v>166</v>
      </c>
      <c r="E17" s="4" t="s">
        <v>164</v>
      </c>
      <c r="F17" s="125" t="s">
        <v>167</v>
      </c>
      <c r="G17" s="5">
        <v>43647</v>
      </c>
      <c r="H17" s="6">
        <v>43830</v>
      </c>
      <c r="I17" s="135">
        <v>1</v>
      </c>
      <c r="J17" s="135">
        <v>0</v>
      </c>
      <c r="K17" s="71">
        <f t="shared" si="1"/>
        <v>0</v>
      </c>
      <c r="L17" s="80"/>
      <c r="M17" s="80"/>
      <c r="N17" s="80" t="s">
        <v>435</v>
      </c>
      <c r="O17" s="87" t="s">
        <v>480</v>
      </c>
      <c r="P17" s="86" t="s">
        <v>481</v>
      </c>
      <c r="Q17" s="134">
        <v>0</v>
      </c>
      <c r="R17" s="134">
        <v>0</v>
      </c>
      <c r="S17" s="134">
        <f t="shared" ref="S17" si="2">(Q17+R17)/2</f>
        <v>0</v>
      </c>
    </row>
    <row r="18" spans="1:19" ht="111" customHeight="1">
      <c r="A18" s="215" t="s">
        <v>38</v>
      </c>
      <c r="B18" s="123" t="s">
        <v>22</v>
      </c>
      <c r="C18" s="39" t="s">
        <v>30</v>
      </c>
      <c r="D18" s="130" t="s">
        <v>214</v>
      </c>
      <c r="E18" s="130" t="s">
        <v>168</v>
      </c>
      <c r="F18" s="130" t="s">
        <v>19</v>
      </c>
      <c r="G18" s="40">
        <v>43497</v>
      </c>
      <c r="H18" s="40">
        <v>43830</v>
      </c>
      <c r="I18" s="148">
        <v>1</v>
      </c>
      <c r="J18" s="148">
        <v>1</v>
      </c>
      <c r="K18" s="71">
        <f t="shared" si="1"/>
        <v>1</v>
      </c>
      <c r="L18" s="80" t="s">
        <v>436</v>
      </c>
      <c r="M18" s="80" t="s">
        <v>418</v>
      </c>
      <c r="N18" s="80" t="s">
        <v>437</v>
      </c>
      <c r="O18" s="150" t="s">
        <v>490</v>
      </c>
      <c r="P18" s="150" t="s">
        <v>491</v>
      </c>
      <c r="Q18" s="2">
        <v>100</v>
      </c>
      <c r="R18" s="2">
        <v>100</v>
      </c>
      <c r="S18" s="2">
        <f>(Q18+R18)/2</f>
        <v>100</v>
      </c>
    </row>
    <row r="19" spans="1:19" ht="123" customHeight="1">
      <c r="A19" s="216"/>
      <c r="B19" s="123" t="s">
        <v>23</v>
      </c>
      <c r="C19" s="39" t="s">
        <v>225</v>
      </c>
      <c r="D19" s="130" t="s">
        <v>215</v>
      </c>
      <c r="E19" s="41" t="s">
        <v>216</v>
      </c>
      <c r="F19" s="130" t="s">
        <v>220</v>
      </c>
      <c r="G19" s="40">
        <v>43556</v>
      </c>
      <c r="H19" s="40">
        <v>43585</v>
      </c>
      <c r="I19" s="70">
        <v>1</v>
      </c>
      <c r="J19" s="70">
        <v>1</v>
      </c>
      <c r="K19" s="71">
        <f t="shared" si="1"/>
        <v>1</v>
      </c>
      <c r="L19" s="84" t="s">
        <v>258</v>
      </c>
      <c r="M19" s="149" t="s">
        <v>266</v>
      </c>
      <c r="N19" s="84" t="s">
        <v>259</v>
      </c>
      <c r="O19" s="87" t="s">
        <v>310</v>
      </c>
      <c r="P19" s="73" t="s">
        <v>296</v>
      </c>
      <c r="Q19" s="2">
        <v>100</v>
      </c>
      <c r="R19" s="2">
        <v>100</v>
      </c>
      <c r="S19" s="2">
        <f>(Q19+R19)/2</f>
        <v>100</v>
      </c>
    </row>
    <row r="20" spans="1:19" ht="36" customHeight="1">
      <c r="A20" s="216"/>
      <c r="B20" s="175" t="s">
        <v>219</v>
      </c>
      <c r="C20" s="222" t="s">
        <v>226</v>
      </c>
      <c r="D20" s="222" t="s">
        <v>227</v>
      </c>
      <c r="E20" s="222" t="s">
        <v>168</v>
      </c>
      <c r="F20" s="211" t="s">
        <v>228</v>
      </c>
      <c r="G20" s="40">
        <v>43647</v>
      </c>
      <c r="H20" s="40">
        <v>43677</v>
      </c>
      <c r="I20" s="217">
        <v>1</v>
      </c>
      <c r="J20" s="217">
        <v>1</v>
      </c>
      <c r="K20" s="219">
        <f>J20/I20</f>
        <v>1</v>
      </c>
      <c r="L20" s="213" t="s">
        <v>438</v>
      </c>
      <c r="M20" s="213" t="s">
        <v>439</v>
      </c>
      <c r="N20" s="213" t="s">
        <v>440</v>
      </c>
      <c r="O20" s="207" t="s">
        <v>482</v>
      </c>
      <c r="P20" s="209" t="s">
        <v>483</v>
      </c>
      <c r="Q20" s="175">
        <v>100</v>
      </c>
      <c r="R20" s="175">
        <v>100</v>
      </c>
      <c r="S20" s="175">
        <f>(Q20+R20)/2</f>
        <v>100</v>
      </c>
    </row>
    <row r="21" spans="1:19" ht="30.75" customHeight="1">
      <c r="A21" s="221"/>
      <c r="B21" s="176"/>
      <c r="C21" s="223"/>
      <c r="D21" s="223"/>
      <c r="E21" s="223"/>
      <c r="F21" s="212"/>
      <c r="G21" s="40">
        <v>43770</v>
      </c>
      <c r="H21" s="40">
        <v>43799</v>
      </c>
      <c r="I21" s="218"/>
      <c r="J21" s="218"/>
      <c r="K21" s="220"/>
      <c r="L21" s="214"/>
      <c r="M21" s="214"/>
      <c r="N21" s="214"/>
      <c r="O21" s="208"/>
      <c r="P21" s="210"/>
      <c r="Q21" s="176"/>
      <c r="R21" s="176"/>
      <c r="S21" s="176"/>
    </row>
    <row r="22" spans="1:19">
      <c r="C22" s="1"/>
      <c r="D22" s="1"/>
      <c r="E22" s="1"/>
    </row>
  </sheetData>
  <sheetProtection formatCells="0" formatColumns="0" formatRows="0"/>
  <autoFilter ref="A10:N10">
    <filterColumn colId="1" showButton="0"/>
  </autoFilter>
  <mergeCells count="33">
    <mergeCell ref="B7:H7"/>
    <mergeCell ref="A1:H1"/>
    <mergeCell ref="B3:C3"/>
    <mergeCell ref="B4:C4"/>
    <mergeCell ref="B5:C5"/>
    <mergeCell ref="B6:C6"/>
    <mergeCell ref="I8:N8"/>
    <mergeCell ref="A9:A10"/>
    <mergeCell ref="B9:C10"/>
    <mergeCell ref="D9:D10"/>
    <mergeCell ref="E9:E10"/>
    <mergeCell ref="F9:F10"/>
    <mergeCell ref="G9:H9"/>
    <mergeCell ref="I9:M9"/>
    <mergeCell ref="F20:F21"/>
    <mergeCell ref="L20:L21"/>
    <mergeCell ref="M20:M21"/>
    <mergeCell ref="A11:A12"/>
    <mergeCell ref="N20:N21"/>
    <mergeCell ref="I20:I21"/>
    <mergeCell ref="J20:J21"/>
    <mergeCell ref="K20:K21"/>
    <mergeCell ref="A14:A16"/>
    <mergeCell ref="A18:A21"/>
    <mergeCell ref="B20:B21"/>
    <mergeCell ref="C20:C21"/>
    <mergeCell ref="D20:D21"/>
    <mergeCell ref="E20:E21"/>
    <mergeCell ref="O20:O21"/>
    <mergeCell ref="P20:P21"/>
    <mergeCell ref="Q20:Q21"/>
    <mergeCell ref="R20:R21"/>
    <mergeCell ref="S20:S21"/>
  </mergeCells>
  <hyperlinks>
    <hyperlink ref="M16" r:id="rId1"/>
    <hyperlink ref="M13" r:id="rId2"/>
  </hyperlinks>
  <printOptions horizontalCentered="1"/>
  <pageMargins left="0.35433070866141736" right="0.35433070866141736" top="0.43307086614173229" bottom="0.35433070866141736" header="0.31496062992125984" footer="0.31496062992125984"/>
  <pageSetup scale="35" fitToHeight="2" orientation="landscape" r:id="rId3"/>
  <drawing r:id="rId4"/>
</worksheet>
</file>

<file path=xl/worksheets/sheet6.xml><?xml version="1.0" encoding="utf-8"?>
<worksheet xmlns="http://schemas.openxmlformats.org/spreadsheetml/2006/main" xmlns:r="http://schemas.openxmlformats.org/officeDocument/2006/relationships">
  <dimension ref="A1:S17"/>
  <sheetViews>
    <sheetView tabSelected="1" view="pageBreakPreview" topLeftCell="D1" zoomScale="64" zoomScaleNormal="64" zoomScaleSheetLayoutView="64" zoomScalePageLayoutView="24" workbookViewId="0">
      <selection activeCell="K7" sqref="K7"/>
    </sheetView>
  </sheetViews>
  <sheetFormatPr baseColWidth="10" defaultColWidth="10.85546875" defaultRowHeight="12.75"/>
  <cols>
    <col min="1" max="1" width="17.7109375" style="1" customWidth="1"/>
    <col min="2" max="2" width="5" style="1" customWidth="1"/>
    <col min="3" max="3" width="23.42578125" style="1" customWidth="1"/>
    <col min="4" max="4" width="18.140625" style="1" customWidth="1"/>
    <col min="5" max="5" width="23.7109375" style="1" customWidth="1"/>
    <col min="6" max="6" width="23.28515625" style="1" customWidth="1"/>
    <col min="7" max="8" width="12.85546875" style="1" customWidth="1"/>
    <col min="9" max="14" width="10.85546875" style="1"/>
    <col min="15" max="15" width="28.5703125" style="1" customWidth="1"/>
    <col min="16" max="17" width="41.5703125" style="1" customWidth="1"/>
    <col min="18" max="16384" width="10.85546875" style="1"/>
  </cols>
  <sheetData>
    <row r="1" spans="1:19" ht="69.95" customHeight="1">
      <c r="A1" s="182" t="s">
        <v>82</v>
      </c>
      <c r="B1" s="182"/>
      <c r="C1" s="182"/>
      <c r="D1" s="182"/>
      <c r="E1" s="182"/>
      <c r="F1" s="182"/>
      <c r="G1" s="182"/>
      <c r="H1" s="182"/>
    </row>
    <row r="2" spans="1:19" ht="20.100000000000001" customHeight="1"/>
    <row r="3" spans="1:19" s="42" customFormat="1" ht="20.100000000000001" customHeight="1">
      <c r="A3" s="19" t="s">
        <v>6</v>
      </c>
      <c r="B3" s="156">
        <v>2019</v>
      </c>
      <c r="C3" s="157"/>
    </row>
    <row r="4" spans="1:19" s="42" customFormat="1" ht="20.100000000000001" customHeight="1">
      <c r="A4" s="19" t="s">
        <v>49</v>
      </c>
      <c r="B4" s="158">
        <v>43782</v>
      </c>
      <c r="C4" s="159"/>
    </row>
    <row r="5" spans="1:19" s="42" customFormat="1" ht="20.100000000000001" customHeight="1">
      <c r="A5" s="19" t="s">
        <v>78</v>
      </c>
      <c r="B5" s="158">
        <v>43782</v>
      </c>
      <c r="C5" s="159"/>
    </row>
    <row r="6" spans="1:19" s="42" customFormat="1" ht="20.100000000000001" customHeight="1">
      <c r="A6" s="20" t="s">
        <v>14</v>
      </c>
      <c r="B6" s="160">
        <v>6</v>
      </c>
      <c r="C6" s="161"/>
    </row>
    <row r="7" spans="1:19" s="42" customFormat="1" ht="30" customHeight="1">
      <c r="A7" s="20" t="s">
        <v>7</v>
      </c>
      <c r="B7" s="232" t="s">
        <v>13</v>
      </c>
      <c r="C7" s="233"/>
      <c r="D7" s="233"/>
      <c r="E7" s="233"/>
      <c r="F7" s="233"/>
      <c r="G7" s="233"/>
      <c r="H7" s="234"/>
    </row>
    <row r="8" spans="1:19" ht="20.100000000000001" customHeight="1">
      <c r="I8" s="197"/>
      <c r="J8" s="198"/>
      <c r="K8" s="198"/>
      <c r="L8" s="198"/>
      <c r="M8" s="198"/>
      <c r="N8" s="198"/>
    </row>
    <row r="9" spans="1:19" s="43" customFormat="1" ht="30" customHeight="1">
      <c r="A9" s="186" t="s">
        <v>0</v>
      </c>
      <c r="B9" s="186" t="s">
        <v>1</v>
      </c>
      <c r="C9" s="186"/>
      <c r="D9" s="186" t="s">
        <v>48</v>
      </c>
      <c r="E9" s="186" t="s">
        <v>47</v>
      </c>
      <c r="F9" s="186" t="s">
        <v>2</v>
      </c>
      <c r="G9" s="186" t="s">
        <v>5</v>
      </c>
      <c r="H9" s="186"/>
      <c r="I9" s="201" t="s">
        <v>244</v>
      </c>
      <c r="J9" s="202"/>
      <c r="K9" s="202"/>
      <c r="L9" s="202"/>
      <c r="M9" s="203"/>
      <c r="N9" s="139" t="s">
        <v>245</v>
      </c>
      <c r="O9" s="170" t="s">
        <v>289</v>
      </c>
      <c r="P9" s="170"/>
      <c r="Q9" s="170"/>
      <c r="R9" s="170"/>
      <c r="S9" s="170"/>
    </row>
    <row r="10" spans="1:19" s="43" customFormat="1" ht="30" customHeight="1">
      <c r="A10" s="186"/>
      <c r="B10" s="186"/>
      <c r="C10" s="186"/>
      <c r="D10" s="186"/>
      <c r="E10" s="186"/>
      <c r="F10" s="186"/>
      <c r="G10" s="124" t="s">
        <v>4</v>
      </c>
      <c r="H10" s="124" t="s">
        <v>3</v>
      </c>
      <c r="I10" s="139" t="s">
        <v>246</v>
      </c>
      <c r="J10" s="139" t="s">
        <v>247</v>
      </c>
      <c r="K10" s="139" t="s">
        <v>248</v>
      </c>
      <c r="L10" s="139" t="s">
        <v>249</v>
      </c>
      <c r="M10" s="139" t="s">
        <v>250</v>
      </c>
      <c r="N10" s="126" t="s">
        <v>251</v>
      </c>
      <c r="O10" s="122" t="s">
        <v>290</v>
      </c>
      <c r="P10" s="122" t="s">
        <v>291</v>
      </c>
      <c r="Q10" s="82" t="s">
        <v>292</v>
      </c>
      <c r="R10" s="82" t="s">
        <v>293</v>
      </c>
      <c r="S10" s="82" t="s">
        <v>294</v>
      </c>
    </row>
    <row r="11" spans="1:19" s="47" customFormat="1" ht="112.5" customHeight="1">
      <c r="A11" s="44" t="s">
        <v>83</v>
      </c>
      <c r="B11" s="2" t="s">
        <v>15</v>
      </c>
      <c r="C11" s="37" t="s">
        <v>185</v>
      </c>
      <c r="D11" s="37" t="s">
        <v>234</v>
      </c>
      <c r="E11" s="37" t="s">
        <v>236</v>
      </c>
      <c r="F11" s="45" t="s">
        <v>186</v>
      </c>
      <c r="G11" s="46">
        <v>43480</v>
      </c>
      <c r="H11" s="46">
        <v>43496</v>
      </c>
      <c r="I11" s="70">
        <v>1</v>
      </c>
      <c r="J11" s="70">
        <v>1</v>
      </c>
      <c r="K11" s="71">
        <f>J11/I11</f>
        <v>1</v>
      </c>
      <c r="L11" s="70" t="s">
        <v>265</v>
      </c>
      <c r="M11" s="70" t="s">
        <v>267</v>
      </c>
      <c r="N11" s="70" t="s">
        <v>272</v>
      </c>
      <c r="O11" s="72" t="s">
        <v>313</v>
      </c>
      <c r="P11" s="72" t="s">
        <v>314</v>
      </c>
      <c r="Q11" s="2">
        <v>100</v>
      </c>
      <c r="R11" s="2">
        <v>100</v>
      </c>
      <c r="S11" s="2">
        <f>(Q11+R11)/2</f>
        <v>100</v>
      </c>
    </row>
    <row r="12" spans="1:19" s="47" customFormat="1" ht="134.25" customHeight="1">
      <c r="A12" s="133" t="s">
        <v>87</v>
      </c>
      <c r="B12" s="48" t="s">
        <v>17</v>
      </c>
      <c r="C12" s="37" t="s">
        <v>169</v>
      </c>
      <c r="D12" s="34" t="s">
        <v>170</v>
      </c>
      <c r="E12" s="4" t="s">
        <v>180</v>
      </c>
      <c r="F12" s="49" t="s">
        <v>171</v>
      </c>
      <c r="G12" s="46">
        <v>43525</v>
      </c>
      <c r="H12" s="46">
        <v>43646</v>
      </c>
      <c r="I12" s="70">
        <v>1</v>
      </c>
      <c r="J12" s="70">
        <v>1</v>
      </c>
      <c r="K12" s="71">
        <f t="shared" ref="K12" si="0">J12/I12</f>
        <v>1</v>
      </c>
      <c r="L12" s="143" t="s">
        <v>284</v>
      </c>
      <c r="M12" s="144" t="s">
        <v>287</v>
      </c>
      <c r="N12" s="70" t="s">
        <v>288</v>
      </c>
      <c r="O12" s="72" t="s">
        <v>316</v>
      </c>
      <c r="P12" s="72" t="s">
        <v>317</v>
      </c>
      <c r="Q12" s="2">
        <v>100</v>
      </c>
      <c r="R12" s="2">
        <v>100</v>
      </c>
      <c r="S12" s="2">
        <f>(Q12+R12)/2</f>
        <v>100</v>
      </c>
    </row>
    <row r="13" spans="1:19" s="47" customFormat="1" ht="114.75" customHeight="1">
      <c r="A13" s="132" t="s">
        <v>84</v>
      </c>
      <c r="B13" s="48" t="s">
        <v>18</v>
      </c>
      <c r="C13" s="21" t="s">
        <v>88</v>
      </c>
      <c r="D13" s="34" t="s">
        <v>235</v>
      </c>
      <c r="E13" s="4" t="s">
        <v>181</v>
      </c>
      <c r="F13" s="49" t="s">
        <v>172</v>
      </c>
      <c r="G13" s="46">
        <v>43800</v>
      </c>
      <c r="H13" s="46">
        <v>43814</v>
      </c>
      <c r="I13" s="70">
        <v>1</v>
      </c>
      <c r="J13" s="70">
        <v>0</v>
      </c>
      <c r="K13" s="71">
        <f t="shared" ref="K13:K17" si="1">J13/I13</f>
        <v>0</v>
      </c>
      <c r="L13" s="70" t="s">
        <v>441</v>
      </c>
      <c r="M13" s="144" t="s">
        <v>442</v>
      </c>
      <c r="N13" s="70" t="s">
        <v>443</v>
      </c>
      <c r="O13" s="83" t="s">
        <v>466</v>
      </c>
      <c r="P13" s="72" t="s">
        <v>469</v>
      </c>
      <c r="Q13" s="134">
        <v>0</v>
      </c>
      <c r="R13" s="134">
        <v>0</v>
      </c>
      <c r="S13" s="134">
        <f t="shared" ref="S13" si="2">(Q13+R13)/2</f>
        <v>0</v>
      </c>
    </row>
    <row r="14" spans="1:19" s="47" customFormat="1" ht="71.25" customHeight="1">
      <c r="A14" s="231" t="s">
        <v>85</v>
      </c>
      <c r="B14" s="48" t="s">
        <v>21</v>
      </c>
      <c r="C14" s="37" t="s">
        <v>173</v>
      </c>
      <c r="D14" s="34" t="s">
        <v>174</v>
      </c>
      <c r="E14" s="4" t="s">
        <v>182</v>
      </c>
      <c r="F14" s="48" t="s">
        <v>175</v>
      </c>
      <c r="G14" s="46">
        <v>43497</v>
      </c>
      <c r="H14" s="46">
        <v>43799</v>
      </c>
      <c r="I14" s="70">
        <v>1</v>
      </c>
      <c r="J14" s="70">
        <v>1</v>
      </c>
      <c r="K14" s="71">
        <f t="shared" si="1"/>
        <v>1</v>
      </c>
      <c r="L14" s="70" t="s">
        <v>444</v>
      </c>
      <c r="M14" s="70" t="s">
        <v>445</v>
      </c>
      <c r="N14" s="70" t="s">
        <v>446</v>
      </c>
      <c r="O14" s="72" t="s">
        <v>315</v>
      </c>
      <c r="P14" s="73" t="s">
        <v>296</v>
      </c>
      <c r="Q14" s="2">
        <v>100</v>
      </c>
      <c r="R14" s="2">
        <v>100</v>
      </c>
      <c r="S14" s="2">
        <f t="shared" ref="S14" si="3">(Q14+R14)/2</f>
        <v>100</v>
      </c>
    </row>
    <row r="15" spans="1:19" s="47" customFormat="1" ht="71.25" customHeight="1">
      <c r="A15" s="229"/>
      <c r="B15" s="48" t="s">
        <v>33</v>
      </c>
      <c r="C15" s="37" t="s">
        <v>176</v>
      </c>
      <c r="D15" s="34" t="s">
        <v>177</v>
      </c>
      <c r="E15" s="4" t="s">
        <v>183</v>
      </c>
      <c r="F15" s="48" t="s">
        <v>178</v>
      </c>
      <c r="G15" s="46">
        <v>43617</v>
      </c>
      <c r="H15" s="46">
        <v>43799</v>
      </c>
      <c r="I15" s="70">
        <v>1</v>
      </c>
      <c r="J15" s="70">
        <v>1</v>
      </c>
      <c r="K15" s="71">
        <f t="shared" si="1"/>
        <v>1</v>
      </c>
      <c r="L15" s="70" t="s">
        <v>447</v>
      </c>
      <c r="M15" s="70" t="s">
        <v>448</v>
      </c>
      <c r="N15" s="70" t="s">
        <v>449</v>
      </c>
      <c r="O15" s="72" t="s">
        <v>470</v>
      </c>
      <c r="P15" s="73" t="s">
        <v>471</v>
      </c>
      <c r="Q15" s="2">
        <v>100</v>
      </c>
      <c r="R15" s="2">
        <v>100</v>
      </c>
      <c r="S15" s="2">
        <f t="shared" ref="S15:S17" si="4">(Q15+R15)/2</f>
        <v>100</v>
      </c>
    </row>
    <row r="16" spans="1:19" s="47" customFormat="1" ht="131.25" customHeight="1">
      <c r="A16" s="229" t="s">
        <v>86</v>
      </c>
      <c r="B16" s="48" t="s">
        <v>22</v>
      </c>
      <c r="C16" s="37" t="s">
        <v>179</v>
      </c>
      <c r="D16" s="34" t="s">
        <v>237</v>
      </c>
      <c r="E16" s="130" t="s">
        <v>184</v>
      </c>
      <c r="F16" s="49" t="s">
        <v>178</v>
      </c>
      <c r="G16" s="46">
        <v>43497</v>
      </c>
      <c r="H16" s="46">
        <v>43799</v>
      </c>
      <c r="I16" s="70">
        <v>2</v>
      </c>
      <c r="J16" s="70">
        <v>1</v>
      </c>
      <c r="K16" s="71">
        <f t="shared" si="1"/>
        <v>0.5</v>
      </c>
      <c r="L16" s="70" t="s">
        <v>450</v>
      </c>
      <c r="M16" s="70" t="s">
        <v>451</v>
      </c>
      <c r="N16" s="70" t="s">
        <v>452</v>
      </c>
      <c r="O16" s="72" t="s">
        <v>472</v>
      </c>
      <c r="P16" s="72" t="s">
        <v>473</v>
      </c>
      <c r="Q16" s="145">
        <v>70</v>
      </c>
      <c r="R16" s="145">
        <v>70</v>
      </c>
      <c r="S16" s="145">
        <f t="shared" si="4"/>
        <v>70</v>
      </c>
    </row>
    <row r="17" spans="1:19" s="47" customFormat="1" ht="84.75" customHeight="1">
      <c r="A17" s="230"/>
      <c r="B17" s="50" t="s">
        <v>23</v>
      </c>
      <c r="C17" s="51" t="s">
        <v>221</v>
      </c>
      <c r="D17" s="8" t="s">
        <v>222</v>
      </c>
      <c r="E17" s="8" t="s">
        <v>223</v>
      </c>
      <c r="F17" s="45" t="s">
        <v>178</v>
      </c>
      <c r="G17" s="52">
        <v>43801</v>
      </c>
      <c r="H17" s="52">
        <v>43812</v>
      </c>
      <c r="I17" s="70">
        <v>1</v>
      </c>
      <c r="J17" s="70">
        <v>1</v>
      </c>
      <c r="K17" s="71">
        <f t="shared" si="1"/>
        <v>1</v>
      </c>
      <c r="L17" s="70" t="s">
        <v>453</v>
      </c>
      <c r="M17" s="144" t="s">
        <v>474</v>
      </c>
      <c r="N17" s="70" t="s">
        <v>454</v>
      </c>
      <c r="O17" s="83" t="s">
        <v>475</v>
      </c>
      <c r="P17" s="73" t="s">
        <v>296</v>
      </c>
      <c r="Q17" s="2">
        <v>100</v>
      </c>
      <c r="R17" s="2">
        <v>100</v>
      </c>
      <c r="S17" s="2">
        <f t="shared" si="4"/>
        <v>100</v>
      </c>
    </row>
  </sheetData>
  <sheetProtection formatCells="0" formatColumns="0" formatRows="0"/>
  <autoFilter ref="A10:N10">
    <filterColumn colId="1" showButton="0"/>
  </autoFilter>
  <mergeCells count="17">
    <mergeCell ref="B7:H7"/>
    <mergeCell ref="A1:H1"/>
    <mergeCell ref="B3:C3"/>
    <mergeCell ref="B4:C4"/>
    <mergeCell ref="B5:C5"/>
    <mergeCell ref="B6:C6"/>
    <mergeCell ref="O9:S9"/>
    <mergeCell ref="A16:A17"/>
    <mergeCell ref="I9:M9"/>
    <mergeCell ref="A14:A15"/>
    <mergeCell ref="I8:N8"/>
    <mergeCell ref="A9:A10"/>
    <mergeCell ref="B9:C10"/>
    <mergeCell ref="D9:D10"/>
    <mergeCell ref="E9:E10"/>
    <mergeCell ref="F9:F10"/>
    <mergeCell ref="G9:H9"/>
  </mergeCells>
  <hyperlinks>
    <hyperlink ref="M13" r:id="rId1"/>
    <hyperlink ref="M12" r:id="rId2"/>
    <hyperlink ref="M17" r:id="rId3"/>
  </hyperlinks>
  <printOptions horizontalCentered="1"/>
  <pageMargins left="0.11811023622047245" right="0.11811023622047245" top="0.74803149606299213" bottom="0.74803149606299213" header="0.31496062992125984" footer="0.31496062992125984"/>
  <pageSetup scale="40" orientation="landscape" r:id="rId4"/>
  <drawing r:id="rId5"/>
</worksheet>
</file>

<file path=xl/worksheets/sheet7.xml><?xml version="1.0" encoding="utf-8"?>
<worksheet xmlns="http://schemas.openxmlformats.org/spreadsheetml/2006/main" xmlns:r="http://schemas.openxmlformats.org/officeDocument/2006/relationships">
  <dimension ref="B2:B4"/>
  <sheetViews>
    <sheetView workbookViewId="0">
      <selection activeCell="B4" sqref="B2:B4"/>
    </sheetView>
  </sheetViews>
  <sheetFormatPr baseColWidth="10" defaultRowHeight="15"/>
  <sheetData>
    <row r="2" spans="2:2">
      <c r="B2" t="s">
        <v>254</v>
      </c>
    </row>
    <row r="3" spans="2:2">
      <c r="B3" t="s">
        <v>255</v>
      </c>
    </row>
    <row r="4" spans="2:2">
      <c r="B4" t="s">
        <v>256</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11</vt:i4>
      </vt:variant>
    </vt:vector>
  </HeadingPairs>
  <TitlesOfParts>
    <vt:vector size="18" baseType="lpstr">
      <vt:lpstr>C1 Riesgos Corrupcion</vt:lpstr>
      <vt:lpstr>C2 Antitramites</vt:lpstr>
      <vt:lpstr>C3 Rendicion Cuentas </vt:lpstr>
      <vt:lpstr>C4. Atencion Ciudadano</vt:lpstr>
      <vt:lpstr>C5 Ley Transparencia </vt:lpstr>
      <vt:lpstr>C6  Iniciativas Adicionales</vt:lpstr>
      <vt:lpstr>Hoja1</vt:lpstr>
      <vt:lpstr>'C1 Riesgos Corrupcion'!Área_de_impresión</vt:lpstr>
      <vt:lpstr>'C2 Antitramites'!Área_de_impresión</vt:lpstr>
      <vt:lpstr>'C3 Rendicion Cuentas '!Área_de_impresión</vt:lpstr>
      <vt:lpstr>'C4. Atencion Ciudadano'!Área_de_impresión</vt:lpstr>
      <vt:lpstr>'C5 Ley Transparencia '!Área_de_impresión</vt:lpstr>
      <vt:lpstr>'C6  Iniciativas Adicionales'!Área_de_impresión</vt:lpstr>
      <vt:lpstr>'C1 Riesgos Corrupcion'!Títulos_a_imprimir</vt:lpstr>
      <vt:lpstr>'C3 Rendicion Cuentas '!Títulos_a_imprimir</vt:lpstr>
      <vt:lpstr>'C4. Atencion Ciudadano'!Títulos_a_imprimir</vt:lpstr>
      <vt:lpstr>'C5 Ley Transparencia '!Títulos_a_imprimir</vt:lpstr>
      <vt:lpstr>'C6  Iniciativas Adicionales'!Títulos_a_imprimir</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npineda</dc:creator>
  <cp:lastModifiedBy>arojas</cp:lastModifiedBy>
  <cp:lastPrinted>2020-01-16T21:51:20Z</cp:lastPrinted>
  <dcterms:created xsi:type="dcterms:W3CDTF">2016-01-21T14:11:36Z</dcterms:created>
  <dcterms:modified xsi:type="dcterms:W3CDTF">2020-01-16T21:51:32Z</dcterms:modified>
</cp:coreProperties>
</file>