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90" yWindow="490" windowWidth="18640" windowHeight="7990"/>
  </bookViews>
  <sheets>
    <sheet name="Matriz  Riesgos Proceso y C V1" sheetId="1" r:id="rId1"/>
    <sheet name="Resumen de riesgos" sheetId="2" r:id="rId2"/>
  </sheets>
  <definedNames>
    <definedName name="_xlnm._FilterDatabase" localSheetId="0" hidden="1">'Matriz  Riesgos Proceso y C V1'!$A$7:$AH$52</definedName>
    <definedName name="_OP1">#REF!</definedName>
    <definedName name="ACCION">#REF!</definedName>
    <definedName name="ALTO">#REF!</definedName>
    <definedName name="_xlnm.Print_Area" localSheetId="0">'Matriz  Riesgos Proceso y C V1'!$A$1:$AN$45</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P">#REF!</definedName>
    <definedName name="OPORTUNIDA">#REF!</definedName>
    <definedName name="OPORTUNIDAD">#REF!</definedName>
    <definedName name="PROBABILIDAD">#REF!</definedName>
  </definedNames>
  <calcPr calcId="144525"/>
  <extLst>
    <ext uri="GoogleSheetsCustomDataVersion1">
      <go:sheetsCustomData xmlns:go="http://customooxmlschemas.google.com/" r:id="" roundtripDataSignature="AMtx7mif5Whs44Pw1/SZLFlfxUxDjtmGTA=="/>
    </ext>
  </extLst>
</workbook>
</file>

<file path=xl/calcChain.xml><?xml version="1.0" encoding="utf-8"?>
<calcChain xmlns="http://schemas.openxmlformats.org/spreadsheetml/2006/main">
  <c r="H6" i="2" l="1"/>
  <c r="G6" i="2"/>
  <c r="H5" i="2"/>
  <c r="G5" i="2"/>
  <c r="H4" i="2"/>
  <c r="G4" i="2"/>
  <c r="H3" i="2"/>
  <c r="H13" i="2" s="1"/>
  <c r="G3" i="2"/>
  <c r="H11" i="2" s="1"/>
  <c r="G7" i="2" l="1"/>
  <c r="H7" i="2"/>
</calcChain>
</file>

<file path=xl/comments1.xml><?xml version="1.0" encoding="utf-8"?>
<comments xmlns="http://schemas.openxmlformats.org/spreadsheetml/2006/main">
  <authors>
    <author/>
  </authors>
  <commentList>
    <comment ref="U8" authorId="0">
      <text>
        <r>
          <rPr>
            <sz val="10"/>
            <color rgb="FF000000"/>
            <rFont val="Arial"/>
          </rPr>
          <t>======
ID#AAAAKr-Kk40
En  este campo informe lo siguiente por cada riesgo    (2020-11-27 16:24:26)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B8" authorId="0">
      <text>
        <r>
          <rPr>
            <sz val="10"/>
            <color rgb="FF000000"/>
            <rFont val="Arial"/>
          </rPr>
          <t>======
ID#AAAAKr-Kk44
En  este campo informe lo siguiente por cada riesgo    (2020-11-27 16:24:26)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I8" authorId="0">
      <text>
        <r>
          <rPr>
            <sz val="10"/>
            <color rgb="FF000000"/>
            <rFont val="Arial"/>
          </rPr>
          <t>======
ID#AAAAKr-Kk4w
En  este campo informe lo siguiente por cada riesgo    (2020-11-27 16:24:26)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List>
  <extLst>
    <ext xmlns:r="http://schemas.openxmlformats.org/officeDocument/2006/relationships" uri="GoogleSheetsCustomDataVersion1">
      <go:sheetsCustomData xmlns:go="http://customooxmlschemas.google.com/" r:id="" roundtripDataSignature="AMtx7mgVAgHhepvg7svnLjqpZEUns8X9jw=="/>
    </ext>
  </extLst>
</comments>
</file>

<file path=xl/sharedStrings.xml><?xml version="1.0" encoding="utf-8"?>
<sst xmlns="http://schemas.openxmlformats.org/spreadsheetml/2006/main" count="1460" uniqueCount="582">
  <si>
    <t>Proceso:</t>
  </si>
  <si>
    <t>Gestión de mejora</t>
  </si>
  <si>
    <t>Documento:</t>
  </si>
  <si>
    <t xml:space="preserve">Matriz Consolidada de riesgos </t>
  </si>
  <si>
    <t>Código:</t>
  </si>
  <si>
    <t>GM-FT-10</t>
  </si>
  <si>
    <t xml:space="preserve">Versión: </t>
  </si>
  <si>
    <t>IDENTIFICACIÓN DEL RIESGO</t>
  </si>
  <si>
    <t>ANÁLISIS DEL RIESGO</t>
  </si>
  <si>
    <t>EVALUACIÓN DEL RIESGO</t>
  </si>
  <si>
    <t>MONITOREO</t>
  </si>
  <si>
    <t>VALORACIÓN DE CONTROLES</t>
  </si>
  <si>
    <t>VALORACIÓN RIESGO RESIDUAL</t>
  </si>
  <si>
    <t>PLAN DE TRATAMIENTO DEL RIESGO</t>
  </si>
  <si>
    <t>Primera línea de defensa</t>
  </si>
  <si>
    <t>Segunda línea de defensa</t>
  </si>
  <si>
    <t xml:space="preserve">TERCERA LINEA DE DEFENSA </t>
  </si>
  <si>
    <t xml:space="preserve"> TIPO DE PROCESO</t>
  </si>
  <si>
    <t>PROCESO</t>
  </si>
  <si>
    <t xml:space="preserve"> RIESGO</t>
  </si>
  <si>
    <t>TIPO DE RIESGO</t>
  </si>
  <si>
    <t>CAUSA/ VULNERABILIDAD</t>
  </si>
  <si>
    <t xml:space="preserve">CONSECUENCIA </t>
  </si>
  <si>
    <t>PROBABILIDAD</t>
  </si>
  <si>
    <t>IMPACTO</t>
  </si>
  <si>
    <t>ZONA DE RIESGO INHERENTE</t>
  </si>
  <si>
    <t>MEDIDA DE TRATAMIENTO DEL RIESGO</t>
  </si>
  <si>
    <t>ACCIONES</t>
  </si>
  <si>
    <t xml:space="preserve">Evidencia </t>
  </si>
  <si>
    <t>RESPONSABLES</t>
  </si>
  <si>
    <t>CRONOGRAMA</t>
  </si>
  <si>
    <t xml:space="preserve">CONTROL EXISTENTE </t>
  </si>
  <si>
    <t>ZONA DE RIESGO RESIDUAL</t>
  </si>
  <si>
    <t>Reporte  I trim</t>
  </si>
  <si>
    <t>Seguimiento I Trim</t>
  </si>
  <si>
    <t>Verificación I trim</t>
  </si>
  <si>
    <t>Reporte II trim</t>
  </si>
  <si>
    <t>Seguimiento II trim</t>
  </si>
  <si>
    <t>Verificación II trim</t>
  </si>
  <si>
    <t>Reporte III trim</t>
  </si>
  <si>
    <t>Seguimiento III trim</t>
  </si>
  <si>
    <t>Verificación III trim</t>
  </si>
  <si>
    <t>Descripción</t>
  </si>
  <si>
    <t>FECHA INICIO</t>
  </si>
  <si>
    <t>FECHA FIN</t>
  </si>
  <si>
    <t>REPORTE GESTIÓN REALIZADA</t>
  </si>
  <si>
    <t>UBICACIÓN EVIDENCIAS</t>
  </si>
  <si>
    <t>VERIFICACIÓN OAP</t>
  </si>
  <si>
    <t>UBICACIÓN EVIDENCIAS VALIDADAS</t>
  </si>
  <si>
    <t>RECOMENDACIONES DE MEJORA</t>
  </si>
  <si>
    <t>VERIFICACIÓN OCI</t>
  </si>
  <si>
    <t xml:space="preserve">OBSERVACIONES </t>
  </si>
  <si>
    <t xml:space="preserve"> OBSERVACIONES OCI</t>
  </si>
  <si>
    <t>Visionario</t>
  </si>
  <si>
    <t>Gestión Estratégica</t>
  </si>
  <si>
    <t>Improvisación y falta de rigor técnico en la orientación para el cumplimiento de los objetivos institucionales</t>
  </si>
  <si>
    <t>Riesgo Estratégico</t>
  </si>
  <si>
    <t>Insuficientes recursos para el desarrollo de herramientas</t>
  </si>
  <si>
    <t xml:space="preserve"> *Incumplimiento en la prestación de los servicios
*Baja participación de la ciudadanía en las acciones propuestas  
*Perdida de imagen institucional
*Incumplimiento de la plataforma estratégica
*Sanciones disciplinarias 
*insatisfacción de los usuarios internos y externos </t>
  </si>
  <si>
    <t>3. Posible</t>
  </si>
  <si>
    <t>2. Menor</t>
  </si>
  <si>
    <t xml:space="preserve">Moderado </t>
  </si>
  <si>
    <t xml:space="preserve">Los profesionales de apoyo de planeación verifican que se elaboren los planes institucionales y proyectos de inversión en las herramientas diseñadas y formalizadas en el SIG, así como su socialización y documentos asociados para el desarrollo de los mismos. Este control se aplica cada vez que se formulen, actualicen o se realicen seguimientos. En caso de no usar las herrientas diseñadas, se les devuelve por correo electrónico. Como soporte se dejan los correos con las devoluciones y con las aprobaciones, también se puede tener como soporte radicados de Orfeo o actas de reunión. </t>
  </si>
  <si>
    <t xml:space="preserve">2. Menor </t>
  </si>
  <si>
    <t>Moderado</t>
  </si>
  <si>
    <t>Reducir el riesgo</t>
  </si>
  <si>
    <t>Gestión de un sistema de información para la planeación y gestión institucional</t>
  </si>
  <si>
    <t>Actas de reunión,  correos  o comunicaciones oficiales</t>
  </si>
  <si>
    <t>Luis Fernando Mejía- Jefe de la oficina Asesora de Planeación</t>
  </si>
  <si>
    <t>Na</t>
  </si>
  <si>
    <r>
      <t>El riesgo se mantiene, se identificó adecuadamente y no registra modificaciones.
En el periodo evaluado se efectuaron las siguientes gestiones, en atención a los controles existentes para el tratamiento del riesgo:</t>
    </r>
    <r>
      <rPr>
        <b/>
        <sz val="11"/>
        <rFont val="Calibri"/>
      </rPr>
      <t xml:space="preserve"> 
- Frente a planes institucionales: 
</t>
    </r>
    <r>
      <rPr>
        <sz val="11"/>
        <rFont val="Calibri"/>
      </rPr>
      <t xml:space="preserve">En el acompañamiento a la formulación de los planes se le recuerda a las áreas los formatos y  disponibles en el SIG para la formulación y seguimiento a planes. Al momento de revisar la OAP se verifica la utilización del formato vigente. Ejemplo: Plan de bienestar. </t>
    </r>
    <r>
      <rPr>
        <b/>
        <sz val="11"/>
        <rFont val="Calibri"/>
      </rPr>
      <t xml:space="preserve">
 - Frente a proyectos de inversión: 
*</t>
    </r>
    <r>
      <rPr>
        <sz val="11"/>
        <rFont val="Calibri"/>
      </rPr>
      <t xml:space="preserve">Se realizó retro alimentación a los informe de gestión de los proyectos de inversión con corte a 31 de mayo 2020, para cierre del PDD - Bogotá Mejor para todos
*En el mes de junio se realizaron las formulaciones de los nuevos proyectos de inversión que dan cuenta del nuevo Plan de Desarrollo "Un Nuevo Contrato Social y Ambiental para la Bogotá del Siglo XXI" 2020-2024. Es este sentido, las áreas realizaron la formulación en acompañamiento de la Oficina Asesora de Planeación bajo la  metodología MGA (nueva metodología) , por lo tanto la OAP diseñó herramientas necesarias para formular los proyectos que fueron utilizadas por las áreas. De igual manera, cada una de las unidades gestión remitió de manera oficial la formulación de sus proyectos de inversión en las herramientas oficiales en el SIG de la entidad.  
_______________________________________
</t>
    </r>
    <r>
      <rPr>
        <b/>
        <sz val="11"/>
        <rFont val="Calibri"/>
      </rPr>
      <t>Plan de tratamiento:</t>
    </r>
    <r>
      <rPr>
        <sz val="11"/>
        <rFont val="Calibri"/>
      </rPr>
      <t xml:space="preserve">
El 26 de agosto de 2020 se remitió oficio al IDARTES de solicitud para aunar esfuerzos en el perfeccionamiento de la plataforma Pandora (Sistema de información para la planeación y gestión institucional) con el IDARTES, IDPC y la FUGA, de igual manera el IDARTES dio respuesta el 15 de septiembre de 2020, con la propuesta de avanzar en el convenio,  conformando mesas de trabajo con el fin de determinar las necesidades de cada entidad.  
Está en trámite las realización de las mesas de trabajo entre el IDARTES, IDPC y la FUGA . 
El riesgo no se ha materializado a la fecha.</t>
    </r>
  </si>
  <si>
    <t xml:space="preserve">Evidencias controles actuales:
* Planes institucionales:
* \\192.168.0.34\Oficina Asesora de Planeación\Gestión SIG OPA 1ra línea\Riesgos por procesos\Controles actuales    Documento con número 2
* \\192.168.0.34\plan operativo integral\OFICINA ASESORA DE PLANEACIÓN\Planes Institucionales\2020\ACOMPAÑAMIENTOS PLANES OAP2020
*Proyectos de inversión:  
 -\\192.168.0.34\Oficina Asesora de Planeación\Gestión SIG OPA 1ra línea\Riesgos por procesos\Controles actuales                    Documentos con el Número 1. 
 - Radicados ORFEO No.  20204000017873 (Sub Centro), 20202000017933 (Sub. Corporativa)  y 20203000018453 (Sub. Artística)   
_______________________________________________________
Evidencias plan de tratamiento: 
Radicados ORFEO:
*Remisión oficio FUGA: 20202000009091    del 26 de agosto de 2020
*Respuesta IDARTES:  20202300012082  del  25 de septiembre 
</t>
  </si>
  <si>
    <t xml:space="preserve">Se confirma aplicación de metodología de monitoreo de riesgos,  el proceso se pronuncia sobre la vigencia del riesgo, control actual, plan de tratamiento y materialización
Se verifican los soportes sobre el control actual con   la muestra aportada en la revisión del plan de bienestar (Núm. 1),  formulación de proyectos de nuevo plan de desarrollo, con las validaciones y  retroalimentación en doble vía  (Núm. 2)
En  cuanto al plan de tratamiento se verifican comunicados sobre la Gestión de un sistema de información para la planeación y gestión institucional.
 Evidencias  consolidadas en servidor OAP.
 </t>
  </si>
  <si>
    <t xml:space="preserve">Información consolidada en servidor OAP 
Control Actual : (\\192.168.0.34\Oficina Asesora de Planeación\Gestión SIG OPA 1ra línea\Riesgos por procesos\Controles actuales) 
 Plan de Tratamiento : ( \\192.168.0.34\plan operativo integral\OFICINA ASESORA DE PLANEACIÓN\SIG\Riesgos\2020\MONITOREO OAP\EVIDENCIAS\Sep.\G Estratégica\Plan Tto 1)
</t>
  </si>
  <si>
    <t>NA</t>
  </si>
  <si>
    <t>Se privilegia el empirismo sobre los modos de hacer institucionales</t>
  </si>
  <si>
    <t xml:space="preserve">Inversión en las herramientas diseñadas y formalizadas en el SIG, así como su socialización y documentos asociados para el desarrollo de los mismos. Este control se aplica cada vez que se formulen, actualicen o se realicen seguimientos. En caso de no usar las herrientas diseñadas, se les devuelve por correo electrónico. Como soporte se dejan los correos con las devoluciones y con las aprobaciones, también se puede tener como soporte radicados de Orfeo o actas de reunión. </t>
  </si>
  <si>
    <t>Actualización de la intranet institucional que facilite la apropiación de las herramientas de planeación</t>
  </si>
  <si>
    <t>Esquema de publicación de la nueva intranet</t>
  </si>
  <si>
    <t>El riesgo se mantiene, se identificó adecuadamente y no registra modificaciones.
En el periodo evaluado se efectuaron las siguientes gestiones, en atención a los controles existentes para el tratamiento del riesgo: 
*Se realizó retro alimentación a los informe de gestión de los proyectos de inversión con corte a 31 de mayo 2020, para cierre del PDD - Bogotá Mejor para todos
*En el mes de junio se realizaron las formulaciones de los nuevos proyectos de inversión que dan cuenta del nuevo Plan de Desarrollo "Un Nuevo Contrato Social y Ambiental para la Bogotá del Siglo XXI" 2020-2024. Es este sentido, las áreas realizaron la formulación en acompañamiento de la Oficina Asesora de Planeación bajo la  metodología MGA (nueva metodología) , por lo tanto la OAP diseñó herramientas necesarias para formular los proyectos que fueron utilizadas por las áreas. De igual manera, cada una de las unidades gestión remitió de manera oficial la formulación de sus proyectos de inversión en las herramientas oficiales en el SIG de la entidad.
_______________________________
Frente al plan de tratamiento, se reestructuró la intranet de la FUGA,  para facilitar la consulta de las herramientas dispuestas tanto en el Menú MIPG como el Menú Mapa de Procesos, con el diseño de un esquema de publicación, que tiene como propósito orientar al proceso de comunicaciones y áreas, sobre la publicación de los temas en la intranet y los responsables de su actualización. Documento remitido al proceso de comunicaciones para su publicación y divulgación
El riesgo no se ha materializado</t>
  </si>
  <si>
    <t xml:space="preserve">Evidencias controles actuales:
-\\192.168.0.34\Oficina Asesora de Planeación\Gestión SIG OPA 1ra línea\Riesgos por procesos\Controles actuales    - Documentos Núm. 1 
 Documentos con el Número 1./  Radicados ORFEO No.  20204000017873 (Sub Centro), 20202000017933 (Sub. Corporativa)  y 20203000018453 (Sub. Artística)   
________________________
Evidencias plan de tratamiento:  Esquema de publicación de la nueva intranet ubicado en servidor (\\192.168.0.34\plan operativo integral\OFICINA ASESORA DE PLANEACIÓN\SIG\Riesgos\2020\MONITOREO OAP\EVIDENCIAS\Sep.\G Estratégica\Plan Tto 2) 
</t>
  </si>
  <si>
    <t xml:space="preserve">Se confirma aplicación de metodología de monitoreo de riesgos,  el proceso se pronuncia sobre la vigencia del riesgo, control actual, plan de tratamiento y materialización
Se verifican los soportes sobre el  control actual con las  herramientas  lideradas por la OAP, diseñadas y formalizadas en el SIG,  así como su socialización y documentos asociados para el desarrollo de los mismos
En  cuanto al plan de tratamiento se verifican  soportes el diseño del  esquema de publicación de la intranet institucional  pubicados en el sitio para  la consulta  de todos los usuarios
 Evidencias  consolidadas en servidor OAP.
 </t>
  </si>
  <si>
    <t>Información consolidada en servidor OAP 
Control Actual : (\\192.168.0.34\Oficina Asesora de Planeación\Gestión SIG OPA 1ra línea\Riesgos por procesos\Controles actuales) Documentos núm. 1 y orfeos
 Plan de Tratamiento :  (\\192.168.0.34\plan operativo integral\OFICINA ASESORA DE PLANEACIÓN\SIG\Riesgos\2020\MONITOREO OAP\EVIDENCIAS\Sep.\G Estratégica\Plan Tto 2) Documento esquema de publicación , publicado en intranet    http://intranet.fuga.gov.co/comunicaciones  y correo institucional</t>
  </si>
  <si>
    <t xml:space="preserve">Visionarios </t>
  </si>
  <si>
    <t xml:space="preserve">Probable alteración de resultados de gestión,  para apropiarse de manera indebida de los recursos </t>
  </si>
  <si>
    <t>Riesgo de corrupción</t>
  </si>
  <si>
    <t>Falta de evidencias, presión por incumplimiento de metas y/o falta de rigurosidad al momento de reportar.</t>
  </si>
  <si>
    <t>Pérdida de imagen institucional positiva 
Demandas  
Investigaciones y sanciones
Detrimento patrimonial
Incumplimiento objetivos de los proyectos de inversión 
incumplimiento objetivos plan de desarrollo</t>
  </si>
  <si>
    <t>4. Probable</t>
  </si>
  <si>
    <t xml:space="preserve">4. Mayor </t>
  </si>
  <si>
    <t>Extremo</t>
  </si>
  <si>
    <t>El seguimiento a los reportes de metas es soportado con evidencias claras y revisado por los  subdirectores y jefes antes de entregar a la Oficina Asesora de Planeación.
Reportes revisados por las tres líneas de defensa y publicados en SEGPLAN.</t>
  </si>
  <si>
    <t>3. Moderado</t>
  </si>
  <si>
    <t>Alto</t>
  </si>
  <si>
    <t>Solicitar acompañamiento en los reportes de gestión</t>
  </si>
  <si>
    <t>Solicitud por correo u Orfeo</t>
  </si>
  <si>
    <t xml:space="preserve">Lideres de procesos </t>
  </si>
  <si>
    <t xml:space="preserve">El riesgo fue bien identificado y no han presentado cambios a la fecha.
En cuanto a los controles que se vienen aplicando, la OAP realizó la actualización de los documentos de formulación de los proyectos (Procedimiento  e instrumentos) ; sin embargo por lineamiento de la Secretaria de Planeación Rad  2-2020-15597  de mar2020 , a la fecha  (17/04/2020) no se ha realizado el respetivo reporte y seguimiento a metas de I trim 2020.  Los instrumentos modificados para la formulación  proyectos se socializaron mediante Orfeo 20202000010933 26-03-2020
Los proyectos de inversión de los proyectos 475 y 7032 se planearon conforme a lo establecido en cada proyecto, así mismo se realizó la planeación presupuestal  y la programación física;  En lo que resta del mes de abril, se realizará el respectivo reporte de metas. 
En lo que respecta al plan de tratamiento planteado a la fecha no se ha realizado la solicitud de acompañamiento para realizar reportes de gestión. 
A la fecha el riesgo no se ha materializado.
</t>
  </si>
  <si>
    <t>\\192.168.0.34\plan operativo integral\OFICINA ASESORA DE PLANEACIÓN\Riesgos corrupción  OAP 1ra línea</t>
  </si>
  <si>
    <t xml:space="preserve">Se observa en la etapa de identificación del riesgo  identifican la causa y controles, no obstante, se dificulta relacionar directamente la  causa y el control registrado. Lo anterior, expone al proceso a una posible materialización del riesgo por inadecuada aplicación de la metodología adoptada por la entidad.  
Se confirma aplicación de metodología definida para el reporte de monitoreo.  Evidencias en Orfeo y servidor
</t>
  </si>
  <si>
    <t>\\192.168.0.34\plan operativo integral\OFICINA ASESORA DE PLANEACIÓN\Riesgos\2020\MONITOREO OAP\EVIDENCIAS\Mar\Planeación</t>
  </si>
  <si>
    <t xml:space="preserve">Si  bien en diciembre de 2019 se realizaron mesas de trabajo con las áreas y el  acompañamiento metodológico de la  OCI y la OAP, para la identificación de riesgos de corrupción y  sus causas, se recomienda aplicar en las etapas de  evaluación y plan de tratamiento,  la metodología adoptada por la  entidad (Política de Riesgos vigente) con el fin de controlar y administrar efectivamente los riesgos </t>
  </si>
  <si>
    <t>El riesgo se mantiene, se identificó adecuadamente y no registra modificaciones.
En el periodo evaluado se efectuaron las siguientes gestiones, en atención a los controles existentes para el tratamiento del riesgo: 
1. Mediante correos electrónicos se evidencia que los responsables en las Subdirecciones enviaron los informes sobre el cumplimiento y avance en las metas proyecto de inversión a su cargo, así mismo, alojaron los soportes respectivos de esta gestión en el repositorio virtual destinado para ello. Con lo anterior, se entiende que dichos responsables de proyecto adelantaron revisión de la información enviada a la OAP.
2. En relación a la segunda línea de defensa, la Oficina Asesora de Planeación revisó los informes entregados por los responsables en las Subdirecciones, esto se evidencia en el intercambio de correos electrónicos mediante los cuales se realiza retroalimentación a los informes de gestión construidos por las áreas, y que constituyen insumo fundamental para adelantar la redacción del cumplimiento de metas PDD. Así mismo, la OAP diseño un documento de trabajo en el cual se integró la información cuantitativa de las metas proyecto y cualitativa de las metas PDD, esto con el propósito de realizar la coherencia de los datos en el seguimiento de los indicadores para ambos tipos de metas. 
Por último, con relación a la labor de revisión por parte de la tercera línea de defensa, la OAP adelantó y entregó a la Oficina de Control Interno un Informe de coherencia y los informes generados por la plataforma SEGPLAN, con lo cual a través de estos insumos se hace posible adelantar la revisión respectiva. 
En relación con la acción del Plan de tratamiento del riesgo, la Oficina Asesora de Planeación atendió todas las solicitudes de acompañamiento realizadas desde las áreas responsables de entrega de los informes de gestión de los proyectos de inversión. 
El riesgo no se ha materializado a la fecha.</t>
  </si>
  <si>
    <t>\\192.168.0.34\plan operativo integral\OFICINA ASESORA DE PLANEACIÓN\Proyectos\Seguimiento a riesgos\Riesgos corrupción 2do Trim. 2020</t>
  </si>
  <si>
    <t xml:space="preserve">Se verifica la gestión reportada sobre los monitoreos a los proyectos, validaciones y retroalimentación en doble vía. Cumpliendo con las actividades  del control actual y plan de tratamiento 
Se confirma aplicación de metodología de monitoreo de riesgos,  dado que  refiere la aplicación del control inicial, el plan de tratamiento  y si se ha materializado el riesgo. Evidencias en servidor.
 </t>
  </si>
  <si>
    <t>\\192.168.0.34\plan operativo integral\OFICINA ASESORA DE PLANEACIÓN\SIG\Riesgos\2020\MONITOREO OAP\EVIDENCIAS\Jun\Planeación</t>
  </si>
  <si>
    <t>Se mantienen las observaciones realizadas por segunda línea del primer trimestre, relacionadas con la identificación del riesgo; sin embargo,   de acuerdo con la retroalimentación de la 3 línea de defensa, la OAP realizara  la revisión metodológica de los riesgos de corrupción en el segundo semestre del 2020</t>
  </si>
  <si>
    <t xml:space="preserve">El riesgo se mantiene, se identificó adecuadamente y no registra modificaciones. En atención a los controles existentes para el tratamiento del riesgo, en el trimestre,  se realizó el seguimiento a las metas proyectos de inversión y metas plan de desarrollo Bogotá mejor para todos con corte a 31 de mayo 2020. 
Esta información fue validada por los subdirectores, validada por la OAP y validad por OCI.
1. Mediante correos electrónicos se evidencia que los responsables en las Subdirecciones enviaron los informes sobre el cumplimiento y avance en las metas proyecto de inversión a su cargo, así mismo, alojaron los soportes respectivos de esta gestión en el repositorio virtual destinado para ello. Con lo anterior, se entiende que dichos responsables de proyecto adelantaron revisión de la información enviada a la OAP.
2. En relación a la segunda línea de defensa, la Oficina Asesora de Planeación revisó los informes entregados por los responsables en las Subdirecciones, esto se evidencia en el intercambio de correos electrónicos mediante los cuales se realiza retroalimentación a los informes de gestión construidos por las áreas, y que constituyen insumo fundamental para adelantar la redacción del cumplimiento de metas PDD. Así mismo, la OAP diseño un documento de trabajo en el cual se integró la información cuantitativa de las metas proyecto y cualitativa de las metas PDD, esto con el propósito de realizar la coherencia de los datos en el seguimiento de los indicadores para ambos tipos de metas. 
Por último, con relación a la labor de revisión por parte de la tercera línea de defensa, la OAP adelantó y entregó a la Oficina de Control Interno un Informe de coherencia y los informes generados por la plataforma SEGPLAN, con lo cual a través de estos insumos se hace posible adelantar la revisión respectiva. 
___________________________________
En relación con la acción del Plan de tratamiento del riesgo, la Oficina Asesora de Planeación atendió todas las solicitudes de acompañamiento realizadas desde las áreas responsables de entrega de los informes de gestión de los proyectos de inversión. 
El riesgo no se ha materializado a la fecha.
</t>
  </si>
  <si>
    <t>\\192.168.0.34\plan operativo integral\OFICINA ASESORA DE PLANEACIÓN\Proyectos\Otros Seguimientos a proyectos\Riesgos corrupción 2do Trim. 2020\Control 2</t>
  </si>
  <si>
    <t xml:space="preserve">Se confirma aplicación de metodología de monitoreo de riesgos,  el proceso se pronuncia sobre la vigencia del riesgo, control actual, plan de tratamiento y materialización
Se verifica el control actual con  la gestión reportada sobre los monitorios a los proyectos, validaciones y retroalimentación en doble vía Cumpliendo sai  con las actividades  del  plan de tratamiento 
Evidencias en servidor.
 </t>
  </si>
  <si>
    <t>Información consolidada en servidor OAP 
Control Actual y plan de Tto (\\192.168.0.34\plan operativo integral\OFICINA ASESORA DE PLANEACIÓN\Proyectos\Otros Seguimientos a proyectos\Riesgos corrupción 2do Trim. 2020\Control 2)</t>
  </si>
  <si>
    <t>Se mantienen las observaciones realizadas por segunda línea del primer trimestre, relacionadas con la identificación del riesgo; sin embargo,   de acuerdo con la retroalimentación de la 3 línea de defensa, la OAP realizará  la revisión metodológica de los riesgos de corrupción en el segundo semestre del 2020</t>
  </si>
  <si>
    <t>Comunicaciones</t>
  </si>
  <si>
    <t xml:space="preserve">Inoportunidad en el desarrollo de estrategias de comunicación internas y externas </t>
  </si>
  <si>
    <t xml:space="preserve">Insuficiente socialización del procedimiento de comunicaciones </t>
  </si>
  <si>
    <t>*Inoportuna socialización de eventos, servicios e información de cara a los usuarios internos y externos 
*Detrimento de la imagen institucional en sus grupos de valor
*Escasa participación de los grupos de interés a los cuales van dirigidos los eventos y servicios
*Desconocimiento de la información socializada por parte de los grupos de interés.</t>
  </si>
  <si>
    <t>5. Casi seguro</t>
  </si>
  <si>
    <t xml:space="preserve">El profesional de apoyo de comunicaciones internas  realiza trimestralmente la socialización  del procedimiento a los colaboradores FUGA a través de los correos institucionales para conocimiento del tramite de solicitudes de comunicaciones y adicionalmente se refuerza la socialización a través del boletín institucional. Como soporte se dejan los envíos realizados </t>
  </si>
  <si>
    <t>1. Insignificante</t>
  </si>
  <si>
    <t>Realizar socializaciones del procedimiento de comunicaciones a los colaboradores de la FUGA trimestralmente</t>
  </si>
  <si>
    <t>Soporte de socialización por medios internos: Correos institucionales, publicación en intranet, carteleras institucionales o en boletines institucionales</t>
  </si>
  <si>
    <t>Ingrid Neira- Profesional de apoyo de comunicaciones internas</t>
  </si>
  <si>
    <r>
      <rPr>
        <sz val="11"/>
        <rFont val="Calibri"/>
      </rPr>
      <t xml:space="preserve">El riesgo se MANTIENE. No registra modificaciones. 
En relación con el CONTROL ACTUAL y EL PLAN DE TRATAMIENTO DEL RIESGO, frente a la acción No. 1 se efectuó la socialización del procedimiento de comunicaciones a los colaboradores FUGA, a través de la publicación de la pieza de socialización en el espacio de la intranet y mediante envío de correo institucional en el mes de septiembre. (Se adjunta Anexo 1. socialización correo institucional y Anexo 2: publicación en intranet en el enlace: https://intranet.fuga.gov.co/comunicaciones)
A la fecha no se ha materializado el riesgo.  
</t>
    </r>
    <r>
      <rPr>
        <b/>
        <sz val="11"/>
        <rFont val="Calibri"/>
      </rPr>
      <t xml:space="preserve">
</t>
    </r>
  </si>
  <si>
    <t>https://drive.google.com/drive/folders/1wdVapH4nccA-blcp__iP893T46TJ68cY?usp=sharing</t>
  </si>
  <si>
    <t xml:space="preserve">Se confirma aplicación de metodología de monitoreo de riesgos,  el proceso se pronuncia sobre la vigencia del riesgo, control actual, plan de tratamiento y materialización
Se verifica la gestión reportada sobre el control actual  con  las piezas de comunicación por correo y boletines y sobre el plan de tratamiento con las piezas de divulgación  y publicación en intranet,  correos y   boletines con la socialización del procedimiento
Evidencias en servidor OAP
 </t>
  </si>
  <si>
    <t>Información consolidada en servidor OAP 
Control Actual y plan de Tto ( \\192.168.0.34\plan operativo integral\OFICINA ASESORA DE PLANEACIÓN\SIG\Riesgos\2020\MONITOREO OAP\EVIDENCIAS\Sep.\Comunicaciones) Anexo 1 y 2</t>
  </si>
  <si>
    <t xml:space="preserve">Carencia de evidencias del proceso de planificación entre las áreas y comunicaciones para el levantamiento de requerimientos </t>
  </si>
  <si>
    <t>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tramite. Como evidencia se dejan correos de respuesta a la solicitud y acta de reunión con las indicaciones.</t>
  </si>
  <si>
    <t xml:space="preserve">Generar un punto de control en el procedimiento de comunicaciones que garantice la integración de las necesidades de las áreas en el plan de comunicaciones. </t>
  </si>
  <si>
    <t xml:space="preserve">Punto de control en el procedimiento de comunicaciones </t>
  </si>
  <si>
    <t xml:space="preserve">El riesgo se MANTIENE. No registra modificaciones. 
En relación con el CONTROL ACTUAL, en el mes de agosto (03, 19 y 20 de agosto) se adelantaron las reuniones con las áreas que solicitaron acompañamiento para dar a conocer sus requerimientos con las especificaciones propias de cada solicitud. Se adjuntan actas de reunión realizadas. Anexo 3: Actas de reunión áreas misionales
En relación con el PLAN DE TRATAMIENTO DEL RIESGO, acción No. 2, en el cuarto trimestre se presentará la solicitud a la Oficina Asesora de Planeación para generar un punto de control en el procedimiento de comunicaciones que garantice la integración de las reuniones de socialización de solicitudes y requerimientos como mecanismo para identificar las necesidades de las áreas en el plan de comunicaciones de la entidad. 
A la fecha no se ha materializado el riesgo.  </t>
  </si>
  <si>
    <t xml:space="preserve">Se confirma aplicación de metodología de monitoreo de riesgos,  el proceso se pronuncia sobre la vigencia del riesgo, control actual, plan de tratamiento y materialización
Se verifica la gestión reportada sobre el control actual con  las reuniones del 03, 19 y 20 de agosto  con Sub Artística .  Anexo 3. 
En cuanto al plan de tratamiento auque esta dentro del periodo programado,  no registra avances a la fecha
Evidencias en servidor OAP
 </t>
  </si>
  <si>
    <t xml:space="preserve">Información consolidada en servidor OAP 
Control Actual  (\\192.168.0.34\plan operativo integral\OFICINA ASESORA DE PLANEACIÓN\SIG\Riesgos\2020\MONITOREO OAP\EVIDENCIAS\Sep.\Comunicaciones) Anexo 3 </t>
  </si>
  <si>
    <t>Si bien el plan de tratamiento  se encuentra dentro de lo programado, se recomienda gestionar las actividades con oportunidad.</t>
  </si>
  <si>
    <t>Gestión del ser</t>
  </si>
  <si>
    <t>Inoportunidad de administrar el talento humano de la FUGA</t>
  </si>
  <si>
    <t>Cambios constantes en los lineamientos que impactan los resultados de gestión</t>
  </si>
  <si>
    <t xml:space="preserve"> *Incumplimiento en la prestación de los servicios
*La ausencia en el fortalecimiento de las competencias, de bienestar y calidad de vida de los funcionarios 
*Perdida de imagen institucional
*Incumplimiento de los objetivos estratégicos
*Sanciones disciplinarias y de responsabilidad fiscal y  penal  
*insatisfacción de los usuarios internos</t>
  </si>
  <si>
    <t xml:space="preserve">El responsable del talento humano y los profesionales de apoyo, realizaran un seguimiento  trimestral al cumplimiento de las actividades formuladas por medio de los indicadores de gestión del proceso, en caso de verificar que una actividad no se haya ejecutado, se debe ejecutar la actividad en el siguiente trimestre. Como evidencia se deja el monitoreo de indicadores de gestión. </t>
  </si>
  <si>
    <t xml:space="preserve">Remitir trimestralmente a la subdirección un informe que de cuenta del impacto de las actividades llevadas a cabo y de las actividades pendientes por realizar, </t>
  </si>
  <si>
    <t>Informe - Acta de reunión</t>
  </si>
  <si>
    <t>Beatriz Álvarez- Profesional de talento humano</t>
  </si>
  <si>
    <t xml:space="preserve">1. El riesgo se encuentra bien identificado
2. Los controles  existentes, se implementan de la siguiente manera: A través de los indicadores del proceso \\192.168.0.34\Control de Indicadores SGC\Año 2020, archivo matriz_indicadores_consolidada 2020, 
3. En cuanto al plan de tratamiento  y sus actividades a la fecha no se ha realizado la ejecución de la actividad de plan de tratamiento, En razón a que se designa una actividad de control relacionada a un informe de actividades trimestral, las cuales se plantearon iniciar en el mes de julio del presente año, se presentará de conformidad a lo aquí establecido un acta-informe que de constancia de las actividades a ejecutar
4. El riesgo no se ha materializado.
</t>
  </si>
  <si>
    <t xml:space="preserve">\\192.168.0.34\Control de Indicadores SGC\Año 2020, archivo matriz_indicadores_consolidada 2020
</t>
  </si>
  <si>
    <t xml:space="preserve">Se confirma aplicación de metodología de monitoreo de riesgos,  el proceso se pronuncia sobre la vigencia del riesgo, control actual, plan de tratamiento y materialización
Si bien reporta información cualitativa, no  fue posible validar la documentación que respalda la gestión para el control actual, por bloqueo de acceso de la carpeta del servidor,
En cuanto al plan de tratamiento aun esta dentro del periodo programado, sin embargo a la fecha no registra avances sobre informe  trimestral  sobre el impacto ejecutadas
Evidencias del control 1  no disponibles </t>
  </si>
  <si>
    <t>NO DISPONIBLE</t>
  </si>
  <si>
    <t>Si bien el plan de tratamiento,  se encuentra dentro de lo programado, se recomienda gestionar las actividades con oportunidad, e igualmente disponer las evidencias en espacios libres de bloqueos.</t>
  </si>
  <si>
    <t xml:space="preserve">Desconocimiento de las necesidades integrales del cliente interno </t>
  </si>
  <si>
    <t xml:space="preserve">El profesional de talento humano formula el plan estratégico de talento humano para cada vigencia  con el fin de dar respuesta a las necesidades de los funcionarios de acuerdo con los resultados de los diagnósticos, en caso de no contar con todas las necesidades de los funcionarios, se podrá formular una versión 2 del plan que integre los requerimientos faltantes. Como evidencia se presenta el plan estratégico formulado. </t>
  </si>
  <si>
    <t>Realizar una matriz que consolide los resultados de las evaluaciones o diagnósticos por parte de los funcionarios</t>
  </si>
  <si>
    <t>Matriz de consolidación</t>
  </si>
  <si>
    <t xml:space="preserve">1. El riesgo se encuentra bien identificado
2. Los controles se implementan de la siguiente manera: se formuló el plan estratégico de talento humano, basado en los diagnósticos realizados para la formulación de planes, sin embargo en el transcurso de la vigencia los planes de TH han sufrido ajustes en las actividades debido a factores expuestos en las versiones realizadas de los planes, se vienen ejecutando en la medida de esta formulación y a la fecha se encuentra en proceso de realización la contratación del operador que ejecutará las actividades en el último trimestre del año. Ver planes formulados y aprobados en: https://fuga.gov.co/planes-estrategicos-sectoriales-e-institucionales
3. En cuanto al plan de tratamiento  y sus actividades a la fecha no se ha realizado la ejecución de la actividad de plan de tratamiento.
4. El riesgo no se ha materializado.
</t>
  </si>
  <si>
    <t>https://fuga.gov.co/planes-estrategicos-sectoriales-e-institucionales</t>
  </si>
  <si>
    <t xml:space="preserve">Se confirma aplicación de metodología de monitoreo de riesgos,  el proceso se pronuncia sobre la vigencia del riesgo, control actual, plan de tratamiento y materialización
Sobre el control existente, se verifico la versión 1 del plan estratégico de talento humano publicado en la web  institucional; teniendo en cuenta que este plan integra los planes de capacitación V3 JUL2020,   bienestar e incentivos V3 JUL2020, plan de previsión de recursos humanos V1 ENE200 , entre otros, y que estos fueron evaluados en julio de 2020 por la tercera línea de defensa(https://www.fuga.gov.co/sites/default/files/informe_seguimiento_planes_julio_2020.pdf) , con  recomendaciones de mejora  particulares  en la formulación de los planes y debilidades en la  aplicación de los autodiagnósticos para cada componente,  la OAP en el rol de segunda línea concluye que no se esta controlando la causa identificada  sobre la satisfacción de las necesidades de los funcionarios.  Por lo tanto el proceso se expone a una POSIBLE MATERIALIZACION DEL RIESGO 
En cuanto al plan de tratamiento   si bien aun esta dentro de los términos programados , a la fecha no registra avances sobre la  matriz que consolide los resultados de las evaluaciones o diagnósticos por parte de los funcionarios
Evidencias servidor  OAP
</t>
  </si>
  <si>
    <t xml:space="preserve">Información consolidada en servidor OAP 
Control Actual (\\192.168.0.34\plan operativo integral\OFICINA ASESORA DE PLANEACIÓN\SIG\Riesgos\2020\MONITOREO OAP\EVIDENCIAS\Sep.\G. Ser\R1 Control 2) Documentos Plan  Estratégico Thumano, Pic, Bienestar, Previsión Recursos e Informe OCi , vigentes a la fecha del monitoreo
</t>
  </si>
  <si>
    <t>Se recomienda gestionar  el control existente mediante la  aplicación de diagnósticos  para la formulación del Plan Estratégico de Talento  Humano y planes asociados, como el Plan de Bienestar, Capacitación, etc ,  con el cumplimiento de las caracteristicas definidas en el modelo MIPG, atediendo las recomendaciones del Informe de seguimiento realizado por la Oficina de Control Interno de julio 2020.
Al respecto, se advierte UNA POSIBLE MATERIALIZACION DEL RIESGO,  identificado  como  (Inoportuna administración del talento humano de la FUGA),  ya que no se esta  atacando la causa raíz No. 2   (Desconocimiento de las necesidades integrales del cliente interno) .
Si bien el plan de tratamiento,  se encuentra dentro de lo programado, se recomienda gestionar las actividades con oportunidad.</t>
  </si>
  <si>
    <t>Posibles alianzas para nombrar en cargos directivos sin el cumplimiento de requisitos y perfiles exigidos a familiares o amigos.</t>
  </si>
  <si>
    <t>Falta de rigurosidad al revisar las hojas de vida contra el perfil y funciones requeridas para los cargos a nombrar.</t>
  </si>
  <si>
    <t xml:space="preserve">Pérdida de imagen institucional positiva 
Demandas  
Investigaciones y sanciones
Detrimento patrimonial
Equipo de trabajo poco eficiente  
Deterioro de clima organizacional
</t>
  </si>
  <si>
    <t>Se realiza un formato de evaluación de requisitos por parte de los profesionales del área de Talento Humano con el Visto Bueno de la Oficina Asesora Jurídica.
Para garantizar las competencias, en los cargos de libre nombramiento y remoción, se realizan exámenes técnicos ante el DASC los cuales orientan la toma de decisiones.
En los cargos de planta, a la fecha los cargos se proveen según los concursos liderados por la Comisión Nacional de Servicio Civil.</t>
  </si>
  <si>
    <t>Realizar un control al contenido de los términos requeridos para la contratación, mediante validación de las instancias correspondientes</t>
  </si>
  <si>
    <t>Procedimiento actualizado</t>
  </si>
  <si>
    <t>Beatriz Álvarez- Profesional especializado de talento humano</t>
  </si>
  <si>
    <t xml:space="preserve">El riesgo se mantiene y se identificó adecuadamente,
En cuanto al control que existe actualmente se realiza la evaluación de requisitos de los funcionarios que se vinculan a la entidad bien sea en la modalidad de libre nombramiento y remoción o en provisionalidad hasta que se surta la conformación de listas elegibles en el marco de la convocatoria para proveer las 16 vacantes en carrea administrativa; se diligencia el formato de verificación el cual tiene un primer filtro por parte de talento humano, un segundo filtro de la oficina asesora jurídica, se revisa la información académica, y laboral, durante el primer trimestre se vincularon 10 personas, de las cuales 6 fueron nombradas en cargos de libre nombramiento y remoción y 4 en provisionalidad debido a la renuncia de 3 personas en provisionalidad y una de carrera administrativa por jubilación.
Adicionalmente para la vinculación de personas en cargos de libre nombramiento y remoción se eleva solicitud al DASC Servicio civil Distrital la aplicación de   pruebas de competencias comportamentales y rectitud e integridad en el trabajo 
El concurso de méritos para proveer las 16 vacantes en carrera administrativa que se desarrolla a través de la CNSC se encuentra suspendido hasta el 26 de abril, con ocasión de las medidas tomadas alrededor de la emergencia mundial por el Covid-19 (https://www.cnsc.gov.co/index.php/informacion-y-capacitaciones/comunicaciones-cnsc/cnsc-al-dia/2852-la-cnsc-expide-resolucion-5265-por-la-cual-prorroga-la-resolucion-4970-del-24-de-marzo-de-2023) 
En cuanto al plan de tratamiento se informa que el recurso usado como control es que adicional a la verificación de requisitos de experiencia y laborales  que realiza el profesional especializado en el formato GTH-FT-189  Formato Análisis de Requisitos de Verificación del perfil del cargo, el cual se pasa a revisión y verificación de la oficina asesora jurídica. Las evidencias de ello reposan en los expedientes laborales de los funcionarios que han sido nombrados durante el primer trimestre del año 
A la fecha el riesgo no se ha materializado
</t>
  </si>
  <si>
    <t>Listado de personas vinculadas durante el primer trimestre
Correo de soporte en donde el profesional especializado expone la razón por la cual no se encuentran los expedientes de historias laborales digitalizados en ORFEO
ruta de evidencias:  \\192.168.0.34\plan operativo integral\SUB. GESTIÓN CORPORATIVA\2020\RIESGOS CORRUPCIÓN</t>
  </si>
  <si>
    <t xml:space="preserve">Se verifica la gestión reportada, y confirma aplicación de metodología de monitoreo.  Cabe señalar que no fue posible validar la aplicación del plan de tratamiento , dadas las dificultades  informadas por el área,  para actualizar la información en Orfeo.  Base datos de vinculación de funcionarios en  servidor.
</t>
  </si>
  <si>
    <t>\\192.168.0.34\plan operativo integral\OFICINA ASESORA DE PLANEACIÓN\Riesgos\2020\MONITOREO OAP\EVIDENCIAS\Mar\Corporativa</t>
  </si>
  <si>
    <t xml:space="preserve">Se recomienda emplear con oportunidad los sistemas de información  y actualizar  en tiempo real  los expedientes laborales en Orfeo, a cargo del  proceso de talento humano,  con el fin de  que proveer información para la toma de decisiones.
</t>
  </si>
  <si>
    <t>El riesgo se encuentra bien identificado ,  sin embargo  la  redacción de la acción definida  como tratamiento del riesgo,  no se encuentra establecida de manera clara, se realizará la revisión del mismo.
En cuanto a los controles actuales se mantienen se realiza la evaluación de requisitos de los funcionarios que se vinculan a la entidad bien sea en la modalidad de libre nombramiento y remoción o en provisionalidad hasta que se surta la conformación de listas elegibles en el marco de la convocatoria para proveer las 16 vacantes en carrea administrativa; se diligencia el formato de verificación el cual tiene un primer filtro por parte de talento humano, un segundo filtro de la oficina asesora jurídica, se revisa la información académica, y laboral
Adicionalmente para la vinculación de personas en cargos de libre nombramiento y remoción se eleva solicitud al DASC Servicio civil Distrital la aplicación de   pruebas de competencias comportamentales y rectitud e integridad en el trabajo 
El concurso de méritos para proveer las 16 vacantes en carrera administrativa que se desarrolla a través de la CNSC se encuentra en curso
Durante el segundo trimestre no se realizaron nombramientos 
El riesgo no se ha materializado  a la fecha</t>
  </si>
  <si>
    <t>N/A</t>
  </si>
  <si>
    <t xml:space="preserve">Se confirma aplicación de metodología de monitoreo de riesgos,  dado que  refiere la aplicación del control inicial, el plan de tratamiento  y si se ha materializado el riesgo. No se aportan evidencias teniendo en cuenta que no se han realizado nombramientos en el periodo .
Se confirma cumplimiento de las  actividades  del control actual y plan de tratamiento 
</t>
  </si>
  <si>
    <t>El riesgo se mantiene ya que se identifico de manera adecuada, a la fecha no se ha materializado
Teniendo en cuenta que para vinculación en la entidad se realiza una debida verificación de requisitos de los candidatos a nombramiento, en los casos de libre nombramiento y remoción o en provisionalidad; en los casos de carrera administrativa y en el marco de la convocatoria 806 - 825 para proveer las 16 vacantes se encuentra en etapa de lista de elegibles y se continuará surtiendo el proceso de selección de conformidad con la normatividad vigente. En estos casos, se diligencia el formato de verificación de requisitos el cual tiene un primer filtro por parte de talento humano, un segundo filtro de la oficina asesora jurídica, se revisa la información académica, y laboral. Se realiza una verificación de la planta, donde el profesional especializado del área certifica que no se cuenta con personas de nombramiento en carrera que cumplan con los requisitos necesarios para ocupar el cargo vacante. Posteriormente se revisan las referencias académicas y laborales aportadas por los aspirantes. Para la presente vigencia se han realizado dos nombramientos en la planta de la Entidad;  uno de libre en el nivel Asesor  como Jefe de la  Oficina Asesora Jurídica y otro de ellos de la planta en periodo transitorio de provisionalidad, en el  nivel técnico operativo 314-04.</t>
  </si>
  <si>
    <t>\\192.168.0.34\Gestion Humana\MAPA DE RIESGO\MAPA DE RIESGOS</t>
  </si>
  <si>
    <t xml:space="preserve">Se confirma aplicación de metodología de monitoreo de riesgos,  el proceso se pronuncia sobre la vigencia del riesgo, control actual, plan de tratamiento y materialización
Sobre el control actual, se verifica  la documentación aportada por T Humano sobre los nombramientos de nivel directivo y técnico, realizados, en el trimestre con el gs-ft-01_formato_analisis_de_requisitos_de_verificacion_del_perfil_de cada cargo como la aplicación de    exámenes técnicos ante el DASC (Evaluación DASC solicitud examen de competencias)  para el Jefe de la Oficina Asesora Jurídica.  
Sobre le concurso de merito no se aportar soportes
En cuanto al plan de tratamiento aun esta dentro del periodo programado, sin embargo a la fecha no registra avances sobre la actualización del procedimiento  con el control de contenidos de los términos requeridos para la contratación  y la validación de las instancias correspondientes
Soportes consolidados en servidor OAP
</t>
  </si>
  <si>
    <t xml:space="preserve">Información consolidada en servidor OAP 
Control Actual (\\192.168.0.34\plan operativo integral\OFICINA ASESORA DE PLANEACIÓN\SIG\Riesgos\2020\MONITOREO OAP\EVIDENCIAS\Sep.\G. Ser\R2 Control 1) Documentos 01_formato_analisis_de_requisitos_de_verificacion_del_perfil;   Evaluación DASC solicitud examen de competencias
</t>
  </si>
  <si>
    <t xml:space="preserve">Se mantienen las observaciones realizadas por segunda línea del primer trimestre, relacionadas con la identificación del riesgo; sin embargo,   de acuerdo con la retroalimentación de la 3 línea de defensa, la OAP realizara  la revisión metodológica de los riesgos de corrupción en el segundo semestre del 2020
</t>
  </si>
  <si>
    <t xml:space="preserve">Camino a la excelencia </t>
  </si>
  <si>
    <t>Gestión de Mejora</t>
  </si>
  <si>
    <t>Deficiente articulación del sistema de gestión</t>
  </si>
  <si>
    <t xml:space="preserve">Inadecuado diseño de la planta de personal existente, en la cual no se contemplo un cargo que orientara el diseño, implementación y monitoreo del sistema de gestión para la entidad </t>
  </si>
  <si>
    <t xml:space="preserve"> *Incumplimiento en la prestación de los servicios 
*Perdida de imagen institucional
*Incumplimiento de la plataforma estratégica
*Sanciones disciplinarias 
*insatisfacción de los usuarios internos y externos
*Bajo desempeño institucional</t>
  </si>
  <si>
    <t xml:space="preserve">El jefe de la OAP, suscribe anualmente,  contratos de prestación de servicios que apoyan la estructuración del SIG desde la OAP. Como evidencia el supervisor del contrato verifica el cumplimiento de las obligaciones y deja evidencia en los informes de supervisión. Si se presentan desviaciones no se autoriza el pago hasta que todo este subsanado. </t>
  </si>
  <si>
    <t xml:space="preserve">Presentar una propuesta de estructuración de la planta de personal, donde se contemple la vinculación de un profesional responsable de la articulación y monitoreo del sistema de gestión </t>
  </si>
  <si>
    <t xml:space="preserve">Propuesta de perfil de un profesional responsable de la articulación y monitoreo del sistema de gestión </t>
  </si>
  <si>
    <t xml:space="preserve">Luis Fernando Mejía
Jefe Oficina Asesora de Planeación </t>
  </si>
  <si>
    <r>
      <t xml:space="preserve">El riesgo se mantiene, se identificó adecuadamente y no registra modificaciones.
Sobre el control existente, en la vigencia actual se suscribió el contratos de apoyo SIG y MIPG, los cuales se encuentran en etapa de ejecución:
</t>
    </r>
    <r>
      <rPr>
        <b/>
        <sz val="11"/>
        <rFont val="Calibri"/>
      </rPr>
      <t>* FUGA-25-2020:</t>
    </r>
    <r>
      <rPr>
        <sz val="11"/>
        <rFont val="Calibri"/>
      </rPr>
      <t xml:space="preserve"> "Prestar los servicios profesionales a la Oficina Asesora de Planeación de la Fundación Gilberto Alzate Avendaño, para apoyar la implementación y sostenibilidad del Modelo Integrado de Planeación y Gestión (MIPG) y articular las acciones tendientes al mejoramiento continuo del Sistema Integrado de Gestión de la entidad (SIGD)."
</t>
    </r>
    <r>
      <rPr>
        <b/>
        <sz val="11"/>
        <rFont val="Calibri"/>
      </rPr>
      <t xml:space="preserve">* FUGA-27-2020: </t>
    </r>
    <r>
      <rPr>
        <sz val="11"/>
        <rFont val="Calibri"/>
      </rPr>
      <t>"Prestar los servicios profesionales a la Oficina Asesora de Planeación de la Fundación Gilberto Alzate Avendaño, para apoyar las acciones que promuevan la implementación y sostenibilidad del Sistema Integrado de Gestión Distrital - SIGD, en articulación con el Modelo Integrado de Planeación y Gestión - MIPG de la entidad."
Los dos  han sido supervisados y  se ha certificado el cumplimiento de las obligaciones y se ha autorizado el pago, ha como consta en los expedientes contractuales 202013002000900025E y 202013002000900027E
Frente al plan de tratamiento no se ha avanzado en la gestión  la cual se tramitara a través del proyecto de inversión "7760 Arquitectura Institucional". 
El riesgo no se ha materializado a la fecha.</t>
    </r>
  </si>
  <si>
    <t>ORFEO: Contratos
FUGA - 25-2020: expediente 202013002000900025E
FUGA - 27-2020: expediente 202013002000900027E</t>
  </si>
  <si>
    <t xml:space="preserve">Se confirma aplicación de metodología de monitoreo de riesgos,  el proceso se pronuncia sobre la vigencia del riesgo, control actual, plan de tratamiento y materialización
Sobre el control actual, se verifica  los expedientes contractuales de los contratos  SIg y MIPG
En cuanto al plan de tratamiento aun esta dentro del periodo programado, sin embargo a la fecha no registra avances sobre la  presentación de la  propuesta de estructuración de la planta de personal, donde se contemple la vinculación de un profesional responsable de la articulación y monitoreo del sistema de gestión 
</t>
  </si>
  <si>
    <t>Información consolidada en servidor OAP 
Control Actual (\\192.168.0.34\plan operativo integral\OFICINA ASESORA DE PLANEACIÓN\SIG\Riesgos\2020\MONITOREO OAP\EVIDENCIAS\Sep.\G.Mejora\R1 Control 1)</t>
  </si>
  <si>
    <t xml:space="preserve">Si bien el plan de tratamiento,  se encuentra dentro de lo programado, se recomienda gestionar las actividades con oportunidad.
</t>
  </si>
  <si>
    <t xml:space="preserve">Insuficientes recursos tecnológicos invertidos en el diseño de herramientas que se emplean para el seguimiento y monitoreo de proceso </t>
  </si>
  <si>
    <t>Las profesionales de SIG-MIPG actualizan anualmente la intranet institucional, con el fin de facilitar la publicación, divulgación y consulta del sistema de gestión y sus herramientas. Como evidencia se dejan las reuniones de actualización con comunicaciones. En los casos que la actualización quede mal o no se realice por parte de comunicaciones, se solicita la corrección por medio de correo electronico al GLPI .</t>
  </si>
  <si>
    <t>Adecuar las herramientas tecnológicas (ORFEO) para implementar los registros de los diferentes procesos del sistema integrado de gestión en las fases de elaboración,  validación, aprobación y resguardo en las series documentales.</t>
  </si>
  <si>
    <t>Informe de cumplimiento de la adecuación de ORFEO</t>
  </si>
  <si>
    <t>Luis Fernando Mejía
Jefe Oficina Asesora de Planeación /Profesionales SIG- MIPG
Martha Lucia Cardona
Subdirectora Corporativa / Profesional  gestión documental</t>
  </si>
  <si>
    <t xml:space="preserve">El riesgo se mantiene, no se ha materializado. Se identificó adecuadamente y no registra modificaciones.
Sobre el control actual, el equipo de apoyo SIG-MIPG actualizo en julio  el menú MIPG y SIg  de la  intranet institucional,  periódicamente va   publicando  y divulgando  la documentación SIG  y sus herramientas. Se adjuntan correos electrónicos y boletines institucionales   soportes de actualización realizada entre julio y septiembre  2020.
Sobre el plan de tratamiento, en el IIl trimestre se  se han adecuado  las herramientas tecnológicas (ORFEO) para implementar los registros de los diferentes procesos del sistema integrado de gestión en las fases de elaboración,  validación, aprobación y resguardo en las series documentales. Se adjuntan   soportes de reuniones con el profesional de Gestión documental, para la articulación de  formatos del SIG en Orfeo,  con avances en la documentación del proceso de Gestión jurídica. Se adjunta pantallazos del menú Orfeo donde se cargaron las plantillas SIg  articuladas con el aplicativo y se ecualizaron series documentales de Plan MIPG y Planes Mejoramiento
A la fecha no se ha materializado el riesgo  </t>
  </si>
  <si>
    <t>\\192.168.0.34\plan operativo integral\OFICINA ASESORA DE PLANEACIÓN\SIG\Riesgos\2020\MONITOREO OAP\EVIDENCIAS\Sep.\G.Mejora\R1 Control 2</t>
  </si>
  <si>
    <t xml:space="preserve">Información consolidada en servidor OAP 
Control Actual  y Plan de tratamiento (\\192.168.0.34\plan operativo integral\OFICINA ASESORA DE PLANEACIÓN\SIG\Riesgos\2020\MONITOREO OAP\EVIDENCIAS\Sep.\G.Mejora\R1 Control) </t>
  </si>
  <si>
    <t xml:space="preserve">Evaluación independiente </t>
  </si>
  <si>
    <t>Ejecución inoportuna de los seguimientos y auditorías contemplados en el plan anual de auditoría aprobado</t>
  </si>
  <si>
    <t>Riesgo de Cumplimiento</t>
  </si>
  <si>
    <t>No se aplica una metodología adecuada para planear las actividades del plan anual de auditorias</t>
  </si>
  <si>
    <t>*No se realiza una evaluación adecuada de la gestión
**No se contribuye a la mejora continua de la entidad
No se genera información de valor para la toma de decisiones oportuna
*Sanciones administrativas e investigaciones disciplinarias</t>
  </si>
  <si>
    <t>2. Improbable</t>
  </si>
  <si>
    <t>Con el fin de asegurar que las actividades de auditoría y seguimiento contempladas en el plan son realizables durante la vigencia y  se seleccionan bajo criterios técnicos, en el último mes de cada vigencia  el/la Jefe de la OCI determina universo de auditoría y prioriza las unidades auditables verificando y calificando en cada una los siguientes criterios: a) Nivel de Riesgos de la unidad auditable b) Análisis de la OCI teniendo en cuenta auditorías o seguimientos hechos con anterioridad c) Requerimientos del Comité de Auditoría o la Dirección d) Requerimientos de Entes de Control e) Fecha de la última auditoría
Se califica cada criterio de análisis y se deja registro en documento de trabajo de la propuesta del plan anual de auditoría que se presenta en el CICCI para aprobación. Las unidades auditables con la calificación de criterios más baja no se incluyen en la propuesta de plan anual de auditoría.</t>
  </si>
  <si>
    <t>1. Rara vez</t>
  </si>
  <si>
    <t>Bajo</t>
  </si>
  <si>
    <t>Aceptar el riesgo</t>
  </si>
  <si>
    <t xml:space="preserve">1. El riesgo está correctamente identificado.
2. Las actividades de control del  riesgo  se encuentran documentadas  y actualizadas  en el Procedimiento Elaboración y aprobación del Plan Anual de Auditoria  Código EI-PD-02 Versión 1 .
3. Se implementaron  los controles, así:
A través de la sesión virtual del Comité Institucional de Coordinación de Control Interno, realizada el 30/01/2020, se aprobó el PAAI de la vigencia 2020. La documentación que hace parte de la gestión realizada por la OCI para asegurar que las actividades de auditoría y seguimiento se ejecutaran y  se seleccionaran bajo criterios técnicos, fue documentada por la jefe de la OCI y enviada a través de correo electrónico  en diciembre 2019 para revisión preliminar y el 26/01/2020 a los integrantes del CICCI; en este ejercicio se contemplaron entre otros criterios: a) Nivel de Riesgos de la unidad auditable b) Análisis de la OCI teniendo en cuenta auditorías o seguimientos hechos con anterioridad c) Requerimientos del Comité de Auditoría o la Dirección d) Requerimientos de Entes de Control e) Fecha de la última auditoría
De manera adicional el equipo de trabajo lleva a cabo mesas de trabajo mensuales, a través de las cuales se hace seguimiento permanente a los avances de ejecución, cumplimiento y programación de las actividades del plan. Al corte de septiembre se han realizado 20 sesiones del equipo de trabajo, las cuales se encuentran documentadas en las correspondientes actas de reunión.
4. Tareas planeadas de  plan de tratamiento de riesgos: No aplica por cuanto el plan de tratamiento refiere Aceptar el riego
5. Se están cumpliendo los  objetivos del proceso
</t>
  </si>
  <si>
    <t>https://intranet.fuga.gov.co/sites/default/files/ei-pd-02_procedimiento_plan_anual_de_auditorias_v1_06092019_0.pdf
\\192.168.0.34\Documentos\arojas\Mis documentos\CONTROL INTERNO FUGA\2020\CICCI
\\192.168.0.34\Documentos\arojas\Mis documentos\CONTROL INTERNO FUGA\2020\PAAI 2020
Acta comité coordinador de control interno diciembre de 2019, radicado Orfeo  20191000039403</t>
  </si>
  <si>
    <t xml:space="preserve">Se confirma aplicación de metodología de monitoreo de riesgos,  el proceso se pronuncia sobre la vigencia del riesgo, control actual, plan de tratamiento y materialización
Sobre el control actual, se verifica  actas de reunión mensuales CICCI , equipo OCI, documentos Orfeo y consolidan  en servidor OAP 
En cuanto al plan de tratamiento  NA 
</t>
  </si>
  <si>
    <t>Información consolidada en servidor OAP 
Control Actual (\\192.168.0.34\plan operativo integral\OFICINA ASESORA DE PLANEACIÓN\SIG\Riesgos\2020\MONITOREO OAP\EVIDENCIAS\Sep.\Eval Independiente\R1 Control 1)</t>
  </si>
  <si>
    <t>Entrega inoportuna  de información por parte de los procesos o incompleta</t>
  </si>
  <si>
    <t xml:space="preserve">Para corroborar que la información que remiten los procesos para realizar auditorías y seguimiento es completa, oportuna y suficiente, 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vía correo electrónico, para que atienda las observaciones del caso y complemente la información faltante en un término no mayor a un día hábil. Si está completa se deja evidencia dentro del informe de auditoría o seguimiento </t>
  </si>
  <si>
    <t xml:space="preserve"> 1. Cada vez que se recibe información para una  auditoría o un seguimiento, el equipo auditor verifica que la información que remiten los procesos  es completa  y  suficiente,  si hay observaciones la OCI se ha comunicado directamente con los equipos de los procesos para resolver dudas u observaciones sobre la información. 
2. Cuando hay observaciones adicionales o no se atendieron las nuevas solicitudes sobre la información remitida se deja evidencia dentro del respectivo  informe. Antes de publicar cada informe se socializa con los líderes de proceso y la dirección general para explicar las principales oportunidades de mejora, dentro de estas se informa si no se cumplió con la entrega de información o no fue suficiente para el desarrollo de las actividades, posteriormente todos los informes se encuentran publicados en la página web institucional en el link de transparencia. 
</t>
  </si>
  <si>
    <t>https://www.fuga.gov.co/informes-de-control-interno-2020</t>
  </si>
  <si>
    <t xml:space="preserve">Se confirma aplicación de metodología de monitoreo de riesgos,  el proceso se pronuncia sobre la vigencia del riesgo, control actual, plan de tratamiento y materialización
Sobre el control actual,  se verifican los informes finales publicados en la web Fuga (https://www.fuga.gov.co/informes-de-control-interno-2020) , los cuales contienen y describen  las acciones realizadas sobre la completitud de la información  aportada por el proceso o área,   y se deja constancia de la socialización  con los líderes de proceso y la dirección general . Se verifica en web fuga y  selecciona muestra de informes de auditoria  realizados a la fecha. Se  consolida en servidor OAP el  soporte  web  e informes de auditoria  publicados a sep. 2020
En cuanto al plan de tratamiento  NA 
</t>
  </si>
  <si>
    <t>Información consolidada en servidor OAP 
Control Actual (\\192.168.0.34\plan operativo integral\OFICINA ASESORA DE PLANEACIÓN\SIG\Riesgos\2020\MONITOREO OAP\EVIDENCIAS\Sep.\Eval Independiente\R1 Control 2)</t>
  </si>
  <si>
    <t xml:space="preserve">No se asigna presupuesto para contratar profesionales auditores que desarrollen las actividades contempladas en el plan anual de auditorías </t>
  </si>
  <si>
    <t xml:space="preserve">Con el fin de asegurar los recursos de contratación de auditores,  anualmente en la socialización del anteproyecto de presupuesto para la siguiente vigencia, el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de dichos rubros en comité directivo. </t>
  </si>
  <si>
    <t xml:space="preserve">1. Para el anteproyecto de presupuesto de la vigencia 2021 ,se solicitó a  la Subdirección de gestión corporativa incluir en el proyecto de inversión a su cargo la contratación de dos profesionales auditores para la OCI. 
2. Para la presentación de la propuesta de plan de auditoría 2021 se  socializará al comité coordinador de control interno la necesidad de personal y las actividades que se planean desarrollar pro cada profesional.
3. Se planea que para la vigencia 2021 se hará la contratación en el mes de Enero. </t>
  </si>
  <si>
    <t xml:space="preserve">Se confirma aplicación de metodología de monitoreo de riesgos,  el proceso se pronuncia sobre la vigencia del riesgo, control actual, plan de tratamiento y materialización
Sobre el control actual, reporta gestión cualitativa; sin embargo, no presenta soportes sobre la  solicitud de incorporación de  dos profesionales auditores para la OCI  en el  presupuesto 2021  
NA   plan de tratamiento  
</t>
  </si>
  <si>
    <t>Se recomienda  facilitar los soportes del control aplicado</t>
  </si>
  <si>
    <t>Vitales</t>
  </si>
  <si>
    <t>Transformación cultural para la revitalización del centro</t>
  </si>
  <si>
    <t>Desarticulación con actores del centro de la ciudad relevantes para la implementación de las estrategias diseñadas</t>
  </si>
  <si>
    <t>Riesgo Operativo</t>
  </si>
  <si>
    <t>Debilidad de la identificación y  comunicación con los actores</t>
  </si>
  <si>
    <t xml:space="preserve"> *Incumplimiento en la prestación de los servicios
*Baja participación de la ciudadanía en las acciones propuestas  
*Perdida de imagen institucional
*Incumplimiento de la plataforma estratégica
*Sanciones disciplinarias 
*insatisfacción de los usuarios externos</t>
  </si>
  <si>
    <t>El subdirector relacionado con las acciones en el marco del proceso, actualizará de manera semestral, la información de los actores y canales de comunicación en el directorio de agremiaciones, asociaciones y otros grupos de interés, con el fin de tener visible el mapa de actores. En caso de no tener la información de los actores completa, se solicitará la información por correo electrónico o llamada telefónica. 
Evidencia: Directorio de agremiaciones, asociaciones y otros grupos de interés</t>
  </si>
  <si>
    <t xml:space="preserve">1. Insignificante </t>
  </si>
  <si>
    <t xml:space="preserve">El riesgo está bien identificado y se mantiene.
Sobre el Control Actual, en  el periodo evaluado se realizó la actualización de Directorio de agremiaciones,  sin embargo  como s una actividad dinámica,  se continúa en dicha labor. Información disponible en: https://www.fuga.gov.co/transparencia/directorio-agremiaciones-asociaciones-y-otros
Dado que por la emergencia del COVID19 se tuvo que acudir a nuevos canales de relacionamiento y participación con la ciudadanía y actores del centro, por ejemplo eventos online, socializaciones y muestras virtuales
NO aplica plan de tratamiento para zona  Baja. El riesgo no se ha materializado, sin embargo, el registro de información se ha hecho más lento, por lo cual la labor continua en proceso de actualización. 
</t>
  </si>
  <si>
    <t>Información disponible en: https://www.fuga.gov.co/transparencia/directorio-agremiaciones-asociaciones-y-otros</t>
  </si>
  <si>
    <t xml:space="preserve">Se confirma aplicación de metodología de monitoreo de riesgos,  el proceso se pronuncia sobre la vigencia del riesgo, control actual, plan de tratamiento y materialización
Sobre el control actual, se verifica la información publicada en web fuga  (https://www.fuga.gov.co/sites/default/files/archivos/directorio_agremiaciones_asociaciones_y_otros_grupos.pdf) y observa que el documento no tiene  control de cambios,  por tanto no es posible inferir si se actualizó en el  trimestre
NA   plan de tratamiento  
</t>
  </si>
  <si>
    <t>Información consolidada en servidor OAP 
Control Actual (\\192.168.0.34\plan operativo integral\OFICINA ASESORA DE PLANEACIÓN\SIG\Riesgos\2020\MONITOREO OAP\EVIDENCIAS\Sep.\Transf Cultural\R1 Control 1)</t>
  </si>
  <si>
    <t xml:space="preserve">Se recomienda   registrar en la documentación  el "control de cambios"  en su actualización, para facilitar la trazabilidad de los controles aplicados y publicados en los  medios de comunicación interna y externa  </t>
  </si>
  <si>
    <t>Dificultad para formalizar las articulaciones</t>
  </si>
  <si>
    <t xml:space="preserve">El subdirector relacionado con las acciones en el marco del proceso, realiza el acta de reunión para la formalización de cada articulación que se vaya a ejecutar, donde se describen los actores participantes, la información del evento a ejecutar y los compromisos por cada parte. Si la articulación genera erogación presupuestal, solicitar el tramite contractual a la oficina jurídica.
Evidencia: Acta de reunión, expediente del evento. </t>
  </si>
  <si>
    <t>El riesgo está bien identificado y se mantiene.
En el periodo evaluado se mantienen como estrategias para dar cumplimiento al control actual, la creación de un Drive para custodia de las actas de la dependencia antes de ser remitidas a gestión documental donde se tocan temas relacionados con estímulos, disponible en: https://drive.google.com/open?id=1dHL8ofqVz4bQ0ChKvtEHpgRBwfvfGt-n
Adicionalmente, y gracias a la existencia y actualización de la plataforma, la información de selección de jurados y ganadores queda guardada en ella, con acceso personalizado y confidencial para los usuarios registrados. 
- NA  plan de tratamiento
- A la fecha no se ha materializado el riesgo.</t>
  </si>
  <si>
    <t>Drive con actas: https://drive.google.com/open?id=1dHL8ofqVz4bQ0ChKvtEHpgRBwfvfGt-n
Soportes de muestras de check list en servidor: //192.168.0.34/Subdirección Artística/2020/Seguimientos Planeación/Riesgos corrupción/JULIO</t>
  </si>
  <si>
    <t xml:space="preserve">Se confirma aplicación de metodología de monitoreo de riesgos,  el proceso se pronuncia sobre la vigencia del riesgo, control actual, plan de tratamiento y materialización
Sobre el control actual, se verifican una muestra de  actas de reunión  del trimestre, identificando acta del 11ago2020 sobre la coordinación de procesos internos de fomento; y acta del 20ago2020,sobre  programación  y producción SAC ; donde  describen los actores participantes, la información del evento a ejecutar y los compromisos por cada parte. 
NA   plan de tratamiento  
</t>
  </si>
  <si>
    <t>Información consolidada en servidor OAP 
Control Actual (\\192.168.0.34\plan operativo integral\OFICINA ASESORA DE PLANEACIÓN\SIG\Riesgos\2020\MONITOREO OAP\EVIDENCIAS\Sep.\Transf Cultural\R1 Control 2)</t>
  </si>
  <si>
    <t xml:space="preserve">Transformación cultural para la revitalización del centro </t>
  </si>
  <si>
    <t xml:space="preserve">Posibilidad de solicitar o recibir sobornos para beneficiar a terceros en la adjudicación de estímulos </t>
  </si>
  <si>
    <t>Falta de precisión en las condiciones generales de la convocatoria del programa 
Falta de confidencialidad en la cadena de custodia de la información por los funcionarios y/o contratistas responsables de proyectar las convocatorias.</t>
  </si>
  <si>
    <t>Pérdida de imagen institucional positiva 
Demandas  
Investigaciones y sanciones
Detrimento patrimonial
Desviación de recursos
Incumplimiento de misionalidad</t>
  </si>
  <si>
    <t>Creación de un drive para la custodia de actas durante las vigencias 2019 y 2020, así como su remisión física a gestión documental oportunamente.
Los jurados, que son personas externas y escogidas a través de la idoneidad específica en el banco de jurados.</t>
  </si>
  <si>
    <t xml:space="preserve">Validar que los proponentes a estímulos y jurados cumplan con los requisitos generales y específicos de cada convocatoria a la hora de escoger los ganadores, dejando soporte de la validación </t>
  </si>
  <si>
    <t xml:space="preserve">Validación en la plataforma de estímulos </t>
  </si>
  <si>
    <t>Cesar Parra-
Subdirector (a) de gestión artística y cultural</t>
  </si>
  <si>
    <t>El riesgo identificado es inherente al proceso de las convocatorias, sin embargo, la estructuración del procedimiento en mención dificulta la materialización del riesgo, dada la independencia del proceso de selección y el acompañamiento desde los colaboradores de la entidad. El riesgo se mantiene.
- Sobre el control actual,  en las vigencias 2019 y 2020 se creó el drive para la custodia de las actas de la dependencia (Disponibles en:
2019: https://drive.google.com/open?id=1bOTgbL3_QtFQWrQ0mYtELsm2IOwBsuSe
2020: https://drive.google.com/open?id=1dHL8ofqVz4bQ0ChKvtEHpgRBwfvfGt-n
- A la fecha del presente reporte y dada la modificación del cronograma de estímulos  por  la situación de salud pública producto de la pandemia (aclarada en modificatorio de fecha 27 de marzo de 2020), no se ha surtido el proceso de selección de jurados y/o ganadores de las convocatorias durante la vigencia 2020. La validación propuesta en la actividad se hará entre la primera semana del mes de mayo, que es cuando se proyecta el cierre de la mayoría de las convocatorias, y la última semana de junio, cuando cierran las tres convocatorias nuevas que se publicaran en  abril, junto con los modificatorios y resoluciones de cancelación de algunas convocatorias. 
A la fecha no se ha materializado el riesgo.</t>
  </si>
  <si>
    <t>2019: https://drive.google.com/open?id=1bOTgbL3_QtFQWrQ0mYtELsm2IOwBsuSe
2020: https://drive.google.com/open?id=1dHL8ofqVz4bQ0ChKvtEHpgRBwfvfGt-n</t>
  </si>
  <si>
    <t>Se observa en la etapa de identificación del riesgo   identifican dos causas y dos controles, no obstante,  se dificulta relacionar directamente la causa y el control registrado. Lo anterior, expone al proceso a una posible materialización del riesgo por inadecuada aplicación de la metodología adoptada por la entidad.
Se verifica la gestión reportada, y confirma aplicación de metodología de monitoreo.  Evidencias en  drive google</t>
  </si>
  <si>
    <t>Se solicitaron permisos de acceso desde la OAP</t>
  </si>
  <si>
    <t>Aún cuando las actualizaciones constantes de la plataforma reducen la materialización del riesgo, el mismo se mantiene.
En el periodo evaluado se mantienen como estrategias para dar cumplimiento al control actual, la creación de un Drive para custodia de las actas de la dependencia antes de ser remitidas a gestión documental donde se tocan temas relacionados con estímulos, disponible en: https://drive.google.com/open?id=1dHL8ofqVz4bQ0ChKvtEHpgRBwfvfGt-n
Adicionalmente, y gracias a la existencia y actualización de la plataforma, la información de selección de jurados y ganadores queda guardada en ella, con acceso personalizado y confidencial para los usuarios registrados. 
En cuanto al plan de tratamiento, a la fecha del presente reporte se dio la apertura del portafolio de estímulos de la Entidad, cargando la información de las convocatorias en la plataforma de la SICON de la SCRD (http://sicon.scrd.gov.co/admin_SCRD_pv/index.html). En la misma plataforma se hace directamente la verificación de la información suministrada por los proponentes tanto para jurados como ganadores. Sin embargo, por control del área se conservan listas de chequeo de los proponentes a algunas convocatorias, esto debido a que el volumen de propuestas a verificar es muy alto y no es prudente tener duplicidad de la información, así como ineficaz duplicar la labor cuando la plataforma está diseñada justamente para realizar la verificación directamente en ella. A su vez, no es posible evaluar propuestas de ganadores o jurados si no cumplen con los requisitos generales y específicos dado que la plataforma requiere el cargue de la información y para ser ganadores deben surtir el proceso de verificación de requisitos mínimos habilitantes, así como revisión de jurados externos. Como soporte se comparte una muestra de los check list elaborados, disponibles en: //192.168.0.34/Subdirección Artística/2020/Seguimientos Planeación/Riesgos corrupción/JULIO
- A la fecha no se ha materializado el riesgo.</t>
  </si>
  <si>
    <t>Drive con actas: https://drive.google.com/open?id=1dHL8ofqVz4bQ0ChKvtEHpgRBwfvfGt-n
Soportes de muestras de check list en servidor: //192.168.0.34/Subdirección Artística/2020/Seguimientos Planeación/Riesgos corrupción/JULIO</t>
  </si>
  <si>
    <t xml:space="preserve">Se confirma aplicación de metodología de monitoreo de riesgos,  dado que  refiere la aplicación del control inicial, el plan de tratamiento  y si se ha materializado el riesgo. Se valida información presentada en el  drive y listas de chequeo que respaldan la validación aleatoria de algunas propuestas cargadas en la plataforma SICON, sobre las cuales se recomienda normalizar los formatos en el SIG y asociarlas al proceso misional.
Se confirma cumplimiento de las  actividades  del control actual y plan de tratamiento 
</t>
  </si>
  <si>
    <t>https://drive.google.com/open?id=1dHL8ofqVz4bQ0ChKvtEHpgRBwfvfGt-n
\\192.168.0.34\plan operativo integral\OFICINA ASESORA DE PLANEACIÓN\SIG\Riesgos\2020\MONITOREO OAP\EVIDENCIAS\Jun\Sub. Art</t>
  </si>
  <si>
    <t>El riesgo está bien identificado y se mantiene.
En el periodo evaluado se mantienen como estrategias para dar cumplimiento al control actual, la creación de un Drive para custodia de las actas de la dependencia antes de ser remitidas a gestión documental donde se tocan temas relacionados con estímulos, disponible en: https://drive.google.com/open?id=1dHL8ofqVz4bQ0ChKvtEHpgRBwfvfGt-n
Adicionalmente, y gracias a la existencia y actualización de la plataforma del PDE, la información de selección de jurados y ganadores queda guardada en ella, con acceso personalizado y confidencial para los usuarios registrados.
En cuanto al plan de tratamiento, a la fecha del presente reporte se dio la apertura a la segunda fase del portafolio de estímulos de la Entidad, cargando la información de las convocatorias en la plataforma de la SICON de la SCRD (http://sicon.scrd.gov.co/admin_SCRD_pv/index.html). En la misma plataforma se hace directamente la verificación de la información suministrada por los proponentes tanto para jurados como ganadores. Si bien al interior del área se estaban usando listas de chequeo dada la inestabilidad de la plataforma y posible pérdida de información, esta situación fue solventada y todo el proceso se hace on line. Las evidencias de la verificación, se descargan directamente de la plataforma.  
Como soporte de las validaciones de las propuestas y jurados se adjuntan evidencias, disponibles en://192.168.0.34/Subdireccion Artística/2020/Seguimientos Planeación/Riesgos corrupción/SEPTIEMBRE
- A la fecha no se ha materializado el riesgo.</t>
  </si>
  <si>
    <t>Drive con actas: https://drive.google.com/open?id=1dHL8ofqVz4bQ0ChKvtEHpgRBwfvfGt-n
Soportes de muestras de check list en servidor://192.168.0.34/Subdireccion Artística/2020/Seguimientos Planeación/Riesgos corrupción/SEPTIEMBRE</t>
  </si>
  <si>
    <t xml:space="preserve">Se confirma aplicación de metodología de monitoreo de riesgos,  el proceso se pronuncia sobre la vigencia del riesgo, control actual, plan de tratamiento y materialización
Sobre el control actual, se verifica drive donde se ubican las   actas de reunión  del trimestre de la Sub Artística .
Sobre el plan de tratamiento se verifican   listas de chequeo que respaldan la validación aleatoria de algunas propuestas cargadas en la plataforma SICON
Soportes consolidados en servidor OAp </t>
  </si>
  <si>
    <t xml:space="preserve">Información consolidada en servidor OAP 
Control Actual y plan de tratamiento  (\\192.168.0.34\plan operativo integral\OFICINA ASESORA DE PLANEACIÓN\SIG\Riesgos\2020\MONITOREO OAP\EVIDENCIAS\Sep.\Transf Cultural\R2 Control 1)
</t>
  </si>
  <si>
    <t xml:space="preserve">Vitales </t>
  </si>
  <si>
    <t>Atención al ciudadano</t>
  </si>
  <si>
    <t>Inoportunidad en la atención de los requerimientos recibidos de la ciudadanía en general</t>
  </si>
  <si>
    <t xml:space="preserve">Riesgo de imagen o reputacional </t>
  </si>
  <si>
    <t>Debilidad en la capacitación a los funcionarios para una adecuada atención a la ciudadanía</t>
  </si>
  <si>
    <t xml:space="preserve">*Incumplimiento en la prestación de los servicios 
*Perdida de imagen institucional
*Sanciones administrativas y disciplinarias 
*insatisfacción de los usuarios </t>
  </si>
  <si>
    <t xml:space="preserve">El profesional de atención al ciudadano planifica una capacitación semestral  con el fin de fortalecer las habilidades de los funcionarios para atener a la ciudadanía. En caso que los funcionarios no puedan asistir se les enviara la presentación por correo electrónico para su conocimiento . Se deja como evidencia las PPT y los correos. </t>
  </si>
  <si>
    <t>-   El riesgo está correctamente identificado.
- Las actividades de control del  riesgo se encuentra documentadas  y actualizadas en el procedimiento.AI35
- Los controles se encuentran implementados.
- No se tienen tareas planeadas en el plan de tratamiento de riesgos.
- Se están cumpliendo los objetivos del proceso mediante los indicadores formulados que indican los tiempos de respuesta a requerimientos dentro de Los términos de ley.</t>
  </si>
  <si>
    <r>
      <t xml:space="preserve">Las capacitaciones en </t>
    </r>
    <r>
      <rPr>
        <u/>
        <sz val="11"/>
        <rFont val="Calibri"/>
      </rPr>
      <t>Lenguaje Claro</t>
    </r>
    <r>
      <rPr>
        <sz val="11"/>
        <rFont val="Calibri"/>
      </rPr>
      <t xml:space="preserve"> y </t>
    </r>
    <r>
      <rPr>
        <u/>
        <sz val="11"/>
        <rFont val="Calibri"/>
      </rPr>
      <t>Lenguaje de Señas</t>
    </r>
    <r>
      <rPr>
        <sz val="11"/>
        <rFont val="Calibri"/>
      </rPr>
      <t xml:space="preserve"> se programaron  para el  mes de octubre en desarrollo del contrato de prestación de servicios FUGA-139-2020 / GLORIA HELENA PATIÑO suscrito a finales del mes de septiembre expediente 202013002000900157E</t>
    </r>
  </si>
  <si>
    <t>Se confirma aplicación de metodología de monitoreo de riesgos,  el proceso se pronuncia sobre la vigencia del riesgo, control actual, plan de tratamiento y materialización
Sobre el control actual, se verifica expediente  FUGA-139-2020 / GLORIA HELENA PATIÑO expediente  202013002000900157E - obligación 6  refiere temas relacionados con apoyo en capacitaciones PIC  
NA  plan de tratamiento 
Soportes consolidados en servidor OAP</t>
  </si>
  <si>
    <t>Información consolidada en servidor OAP 
Control Actual \\192.168.0.34\plan operativo integral\OFICINA ASESORA DE PLANEACIÓN\SIG\Riesgos\2020\MONITOREO OAP\EVIDENCIAS\Sep.\At Ciudadano\R1 control 1</t>
  </si>
  <si>
    <t xml:space="preserve">Deficiencias en la planeación estratégica institucional para una adecuada atención al ciudadano </t>
  </si>
  <si>
    <r>
      <t xml:space="preserve">Las capacitaciones en </t>
    </r>
    <r>
      <rPr>
        <u/>
        <sz val="11"/>
        <rFont val="Calibri"/>
      </rPr>
      <t>Lenguaje Claro</t>
    </r>
    <r>
      <rPr>
        <sz val="11"/>
        <rFont val="Calibri"/>
      </rPr>
      <t xml:space="preserve"> y </t>
    </r>
    <r>
      <rPr>
        <u/>
        <sz val="11"/>
        <rFont val="Calibri"/>
      </rPr>
      <t>Lenguaje de Señas</t>
    </r>
    <r>
      <rPr>
        <sz val="11"/>
        <rFont val="Calibri"/>
      </rPr>
      <t xml:space="preserve"> se programaron  para el  mes de octubre en desarrollo del contrato de prestación de servicios FUGA-139-2020 / GLORIA HELENA PATIÑO suscrito a finales del mes de septiembre expediente 202013002000900157E</t>
    </r>
  </si>
  <si>
    <t>Se confirma aplicación de metodología de monitoreo de riesgos,  el proceso se pronuncia sobre la vigencia del riesgo, control actual, plan de tratamiento y materialización
Sobre el control actual, se verifica expediente  FUGA-139-2020 / GLORIA HELENA PATIÑO expediente  202013002000900157E - obligación 6  refiere temas relacionados con apoyo en capacitaciones PIC  
Na  plan de tratamiento 
Soportes consolidados en servidor OAP</t>
  </si>
  <si>
    <t>Estructurales</t>
  </si>
  <si>
    <t>Patrimonio institucional</t>
  </si>
  <si>
    <t xml:space="preserve">Desorden en la producción de documentos e información institucional </t>
  </si>
  <si>
    <t>Riesgo de cumplimiento</t>
  </si>
  <si>
    <t>Fallas en la comunicación interna</t>
  </si>
  <si>
    <t xml:space="preserve">*Perdida de la imagen institucional
*Sanciones administrativas, disciplinarias, fiscales y/o penales 
*insatisfacción de los usuarios y partes interesadas </t>
  </si>
  <si>
    <t>El profesional de apoyo SIG, envía copia de los documentos a actualizar en la intranet al profesional de gestión documental, con el fin de garantizar  la misma documentación actualizada en las TRD y en el  SGDEA - ORFEO  y se concilia trimestralmente la información actualizada tanto en el SIG como en SGDEA - ORFEO. Dejando como evidencia lista de asistencia o invitación de reunión  virtual.</t>
  </si>
  <si>
    <t xml:space="preserve">  - El riesgo está correctamente identificado.
- Las actividades de control del  riesgo se encuentra documentadas y a cargo del proceso de gestión documental y el profesional de apoyo del proceso de gestión de tecnologías, desarrollan mesas de trabajo y capacitaciones semestrales a las diferentes áreas de la entidad, para la gestión y administración de los documentos e información institucional. En caso de no tener la asistencia de los colaboradores, se informará a la subdirección corporativa por medio de correo electrónico para que se tomen medidas con los jefe de área y se reitere a su equipo la importancia de las mesas de trabajo y capacitaciones. En caso de ser necesario podrán solicitar una nueva capacitación. Como evidencia se dejan las invitaciones a las reuniones, pantallazos de las reuniones virtuales o listas de asistencia a reuniones presenciales y correos electrónicos.  con las  actualizaciones de plantillas/formatos SIG en el SGDEA-ORFEO  y se encuentran en los anexos de los informes mensuales del contrato de prestación de servicios FUGA-67-2020 / IVONNE CAROLINA MELO MUÑOZ expediente 202013002000900067E y pantallazo Orfeo
- Los controles se encuentran implementados.
- No se tienen tareas planeadas en El plan de tratamiento de riesgos.
- Aunque los indicadores formulados se encuentran desactualizadas y rezagados a la actualidad de la producción documental institucional esto no traduce en que el riesgo pueda  incrementarse o materializarse.
</t>
  </si>
  <si>
    <t xml:space="preserve">Las evidencias de las actualizaciones de plantillas/formatos SIG en el SGDEA-ORFEO se encuentran en los anexos de los informes mensuales del contrato de prestación de servicios FUGA-67-2020 / IVONNE CAROLINA MELO MUÑOZ expediente 202013002000900067E y pantallazo Orfeo </t>
  </si>
  <si>
    <t xml:space="preserve">
Se confirma aplicación de metodología de monitoreo de riesgos,  el proceso se pronuncia sobre la vigencia del riesgo, control actual, plan de tratamiento y materialización
Sobre el control actual, se verifica expediente  FUGA-139-2020 / GLORIA HELENA PATIÑO expediente  202013002000900157E - y soporte Orfeo del cargue de plantillas sig. 
NA  plan de tratamiento 
Soportes consolidados en servidor OAP</t>
  </si>
  <si>
    <t>Información consolidada en servidor OAP 
Control Actual \\192.168.0.34\plan operativo integral\OFICINA ASESORA DE PLANEACIÓN\SIG\Riesgos\2020\MONITOREO OAP\EVIDENCIAS\Sep.\PAt Institucional\R1 Control 1 y 2</t>
  </si>
  <si>
    <t>Deficientes procesos de inducción o capacitación frente a la gestión de los documentos e información producida</t>
  </si>
  <si>
    <t>El profesional a cargo del proceso de gestión documental y el profesional de apoyo del proceso de gestión de tecnologías, desarrollan mesas de trabajo y capacitaciones semestrales a las diferentes áreas de la entidad, para la gestión y administración de los documentos e información institucional. En caso de no tener la asistencia de los colaboradores, se informará a la subdirección corporativa por medio de correo electrónico para que se tomen medidas con los jefe de área y se reitere a su equipo la importancia de las mesas de trabajo y capacitaciones. En caso de ser necesario podrán solicitar una nueva capacitación. Como evidencia se dejan las invitaciones a las reuniones, pantallazos de las reuniones virtuales o listas de asistencia a reuniones presenciales y correos electrónicos.</t>
  </si>
  <si>
    <t xml:space="preserve">  - El riesgo está correctamente identificado.
- Las actividades de control del  riesgo se encuentra documentadas  en los anexos de los informes mensuales del contrato de prestación de servicios FUGA-67-2020 / IVONNE CAROLINA MELO MUÑOZ expediente 202013002000900067E, con soportes de las  mesas de trabajo y capacitaciones semestrales  realizadas a las diferentes áreas de la entidad, para la gestión y administración de los documentos e información institucional
- Los controles se encuentran implementados.
- No se tienen tareas planeadas en El plan de tratamiento de riesgos.
- Aunque los indicadores formulados se encuentran desactualizadas y rezagados a la actualidad de la producción documental institucional esto no traduce en que el riesgo pueda  incrementarse o materializarse.
</t>
  </si>
  <si>
    <t>Las evidencias de las capacitaciones y soportes permanentes se encuentran en los anexos de los informes mensuales del contrato de prestación de servicios FUGA-67-2020 / IVONNE CAROLINA MELO MUÑOZ expediente 202013002000900067E</t>
  </si>
  <si>
    <t>Se confirma aplicación de metodología de monitoreo de riesgos,  el proceso se pronuncia sobre la vigencia del riesgo, control actual, plan de tratamiento y materialización
Sobre el control actual, se verifica expediente  FUGA-139-2020 / GLORIA HELENA PATIÑO expediente  202013002000900157E  con obligaciones contratuales de apoyo  paa realizar mesas de trabajo y capacitaciones  a las diferentes áreas de la entidad, para la gestión y administración de los documentos e información institucional Sda Orfeo
Na  plan de tratamiento 
Soportes consolidados en servidor OAP</t>
  </si>
  <si>
    <t>Gestión de tecnologías</t>
  </si>
  <si>
    <t xml:space="preserve">Administrar inoportunamente los recursos Tecnológicos de la entidad </t>
  </si>
  <si>
    <t>Riesgo Tecnológico</t>
  </si>
  <si>
    <t xml:space="preserve">Insuficiente personal para atender todas las actividades del proceso </t>
  </si>
  <si>
    <t>*Perdida de imagen institucional
*Sanciones administrativas, disciplinarias, fiscales y penales
*Imposibilidad de las funciones de la entidad
*Perdida de información</t>
  </si>
  <si>
    <t>No hay control</t>
  </si>
  <si>
    <t>Presentar una propuesta a la subdirección corporativa, con los perfiles necesarios para dar correcto cumplimiento en las actividades que se desarrollan en el proceso</t>
  </si>
  <si>
    <t>Documento propuesta presentado a la subdirección corporativa</t>
  </si>
  <si>
    <t xml:space="preserve">Edwin Diaz-Profesional de apoyo de tecnologías </t>
  </si>
  <si>
    <t>El riesgo no se ha materializado, se encuentra bien identificado, en cuanto al plan de tratamiento a la fecha no se ha realizado la presentación de la propuesta de perfiles para el área TIC a la subdirección corporativa</t>
  </si>
  <si>
    <t>Se confirma aplicación de metodología de monitoreo de riesgos,  el proceso se pronuncia sobre la vigencia del riesgo, control actual, plan de tratamiento y materialización
El  riesgo no registra controles existentes.  
Si bien el plan de tratamiento se encuentra dentro de los términos programados, el proceso no registra avances en el trimestre</t>
  </si>
  <si>
    <t>Insuficientes recursos para la gestión de las actividades proyectadas en el PETIC</t>
  </si>
  <si>
    <t>El profesional de apoyo de tecnologías socializa el PETIC con el subdirector (a) de corporativa para su aprobación cada año en su formulación o en su modificación, con el fin de garantizar que se aprueban los proyectos planteados y los recursos. En caso de no ser aprobados los proyectos se replantean y se vuelve a presentar al subdirector (a) para su aprobación. Como evidencia se dejan correos de aprobación del PETIC y el PECTIC formalizado.</t>
  </si>
  <si>
    <t>Solicitar a las entidades del sector mediante correo electrónico la posibilidad de obtener el código fuente  de 
 software que se pueda implementar en la entidad a costo cero.</t>
  </si>
  <si>
    <t xml:space="preserve">Correos de solicitud a las entidades del sector  </t>
  </si>
  <si>
    <t>1. El riesgo está correctamente identificado.
2. Las actividades de control del  riesgo  se encuentran documentadas actualizadas y publicadas en el servidor y en la pagina web. Como consta en \\192.168.0.34\plan operativo integral\SUB. GESTIÓN CORPORATIVA\2020\Planes2020\TIC -- Nombre de archivo aprobación planes TIC. 
3 Sobre el plan de tratamiento, en el trimestre  no se han solicitado a las entidades del sector mediante correo electrónico la posibilidad de obtener el código fuente  de  software que se pueda implementar en la entidad a costo cero, dado que no se ha presentado la necesidad. 
3. El riesgo no se ha materializado</t>
  </si>
  <si>
    <t>\\192.168.0.34\plan operativo integral\SUB. GESTIÓN CORPORATIVA\2020\Planes2020\TIC -- Nombre de archivo aprobación planes TIC</t>
  </si>
  <si>
    <t>Se confirma aplicación de metodología de monitoreo de riesgos,  el proceso se pronuncia sobre la vigencia del riesgo, control actual, plan de tratamiento y materialización
Se confirma el control actual con el Plan PETIC aprobado y  publicado en web  con los proyectos planteados en su momento. Cabe señalar que este documento debe actualizarse en el marco del Plan de Implementacion MIPG con los requisitos requeridos en el modelo
Si  bien el plan de tratamiento se encuentra dentro de los términos programados, el proceso no registra avances en el trimestre
Se consolidan soportes en servidor OAP</t>
  </si>
  <si>
    <t xml:space="preserve">Soportes en web fuga 
\\192.168.0.34\plan operativo integral\SUB. GESTIÓN CORPORATIVA\2020\Planes2020\TIC 
</t>
  </si>
  <si>
    <t xml:space="preserve">Se recomienda   la actualizaciion del documento PETI en el marco de la  Implementacion MIPG con los requisitos requeridos en el modelo
Si bien el plan de tratamiento,  se encuentra dentro de lo programado, se recomienda gestionar las actividades con oportunidad.
</t>
  </si>
  <si>
    <t xml:space="preserve">Acceso no autorizado a la información </t>
  </si>
  <si>
    <t>Riesgo de Seguridad Digital</t>
  </si>
  <si>
    <t xml:space="preserve">Debilidad en los controles de acceso </t>
  </si>
  <si>
    <t>*Perdida de información
*Sanciones administrativas, fiscales o penales
* Detrimento patrimonial</t>
  </si>
  <si>
    <t xml:space="preserve">El profesional de apoyo de gestión de tecnologías revisa que  el técnico  de tecnologías haga la desactivación de las  cuentas del personal cuando se retira y entregan el paz y salvo. El desarrollo se realiza de acuerdo al procedimiento GT-PD-04. Con el fin de salvaguardar la información. En caso de no estar desactivadas las cuentas el profesional de tecnologías procede a desactivarlas. Como soporte se dejan los registros de paz y salvo firmados. </t>
  </si>
  <si>
    <t>1.Rara vez</t>
  </si>
  <si>
    <t>1. El riesgo está correctamente identificado.
2. Las actividades de control del  riesgo  se encuentran documentadas actualizadas en  ogs de backup información.  Nombre:  Debilidad en los controles de acceso R2
No aplica plan de tratamiento 
3. El riesgo no se ha materializado
Se consolidan soportes en servidor OAP</t>
  </si>
  <si>
    <t>Se presenta informe que contiene  las cuentas que fueron deshabilitadas en el periodo evaluado, se anexa imagen logs de backup información. En logs de backup información. -- Nombre Debilidad en los controles de acceso R2 \\192.168.0.34\plan operativo integral\SUB. GESTIÓN CORPORATIVA\2020\RIESGOS\TIC</t>
  </si>
  <si>
    <t>Se confirma aplicación de metodología de monitoreo de riesgos,  el proceso se pronuncia sobre la vigencia del riesgo, control actual, plan de tratamiento y materialización
Se verifica control actual en documento   Debilidad en los controles de acceso R2
NA plan de tratamiento
Soportes consolidados en servidor OAP</t>
  </si>
  <si>
    <t>Información consolidada en servidor OAP 
Control Actual  \\192.168.0.34\plan operativo integral\OFICINA ASESORA DE PLANEACIÓN\SIG\Riesgos\2020\MONITOREO OAP\EVIDENCIAS\Sep.\TIC\r2 control 1</t>
  </si>
  <si>
    <t xml:space="preserve">Ausencia de identificación y autenticación de usuarios </t>
  </si>
  <si>
    <t>El profesional de apoyo de gestión de tecnologías o el técnico,  una vez reciben las solicitudes para vincular cuentas a un nuevo usuario,  proceden a crear la cuenta en el directorio activo y en la consola de administración de usuarios de acuerdo al procedimiento GT-PD-04,  con esto se crea el usuario y contraseña para el usuario en los aplicativos a usar. Como soporte se deja la información registrada en GLPI. En caso de no llegar la solicitud por GLPI, se atiende la solicitud y el responsable de atenderla registra en GLPI la información del caso</t>
  </si>
  <si>
    <t>1. El riesgo está correctamente identificado.
2. Las actividades de control del  riesgo  se encuentran documentadas en  el listado general de los casos GLPI  al realizar el filtro correspondiente se puede determinar cuales fueron las solicitudes concernientes a la creación de cuentas para usuarios nuevos
No aplica plan de tratamiento 
3. El riesgo no se ha materializado</t>
  </si>
  <si>
    <t>Se relacionan el listado general de los casos GLPI  al realizar el filtro correspondiente se puede determinar cuales fueron las solicitudes concernientes a la creación de cuentas para usuarios nuevos. \\192.168.0.34\Control de Indicadores SGC\Año 2020\INDICADORESTIC\GLPI</t>
  </si>
  <si>
    <t>Se confirma aplicación de metodología de monitoreo de riesgos,  el proceso se pronuncia sobre la vigencia del riesgo, control actual, plan de tratamiento y materialización
Se verifica control actual con archivos GLPI como soporte de la creación del usuario y contraseña
NA plan de tratamiento
Soportes consolidados en servidor OAP</t>
  </si>
  <si>
    <t>Información consolidada en servidor OAP 
Control Actual  \\192.168.0.34\plan operativo integral\OFICINA ASESORA DE PLANEACIÓN\SIG\Riesgos\2020\MONITOREO OAP\EVIDENCIAS\Sep.\TIC\R2 Control 2</t>
  </si>
  <si>
    <t xml:space="preserve">El control   tiene asignado  responsables, periodicidad  de ejecución, propósito, la periodicidad, como se realiza y como se  gestionan  los correctivos o aclaraciones a las diferencias presentadas u observaciones resultantes de la ejecución del control
</t>
  </si>
  <si>
    <t>Ataques Externos o internos</t>
  </si>
  <si>
    <t>Acceso a los recursos e información del Sistema</t>
  </si>
  <si>
    <t>*Perdida o robo de información
*Sanciones administrativas, fiscales o penales
* Detrimento patrimonial</t>
  </si>
  <si>
    <t xml:space="preserve">El profesional de gestión de tecnologías diariamente debe velar por tener actualizados y licenciados el firewall, antivirus, sistemas operativos de servidores y estaciones de trabajo dejando registro fotográfico de la pantalla del servidor actualizado. Además establece las directrices para la actualización y aplicación de cambios a sistemas operativos y software para así mantener actualizado según las definiciones del proveedor a nivel de seguridad descargando e instalando de los sitios aprobados por el fabricante. Como evidencia se deja reporte de los incidentes en los informes de contratista. </t>
  </si>
  <si>
    <t xml:space="preserve">1. El riesgo está correctamente identificado.
2. Las actividades de control del  riesgo  se encuentran documentadas en  informe que contiene  captura de pantalla de las licencias que protege la entrada a la red interna y los dispositivos que se actualizan a nivel de servidor para proteger la navegabilidad interna.
No aplica plan de tratamiento 
3. El riesgo no se ha materializado
</t>
  </si>
  <si>
    <t>Documento con imágenes de captura de pantalla denominado Acceso a los recursos e información del Sistema R3
\\192.168.0.34\plan operativo integral\SUB. GESTIÓN CORPORATIVA\2020\RIESGOS\TIC</t>
  </si>
  <si>
    <t xml:space="preserve">Se confirma aplicación de metodología de monitoreo de riesgos,  el proceso se pronuncia sobre la vigencia del riesgo, control actual, plan de tratamiento y materialización
Se verifica control actual con archivo captura de pantalla denominado Acceso a los recursos e información del Sistema R3, donde se dejan actualizados y licenciados el firewall, antivirus, sistemas operativos de servidores.
NA plan de tratamiento
Soportes consolidados en servidor OAP
</t>
  </si>
  <si>
    <t>Información consolidada en servidor OAP 
Control Actual  \\192.168.0.34\plan operativo integral\OFICINA ASESORA DE PLANEACIÓN\SIG\Riesgos\2020\MONITOREO OAP\EVIDENCIAS\Sep.\TIC\R3 Control 1</t>
  </si>
  <si>
    <t>Daño de la información</t>
  </si>
  <si>
    <t>Manipulación de información por externos</t>
  </si>
  <si>
    <t>*Perdida de información
*Sanciones administrativas, fiscales o penales
* Detrimento patrimonial
*Afectación a las actividades de la entidad</t>
  </si>
  <si>
    <t>El profesional de gestión de tecnologías diariamente realiza administración y control del Firewall donde  identifica, controla y aplica  políticas  para mitigar amenazas o debilidades en la red, que puedan afectar su adecuado funcionamiento. 
En caso de que se presente algún incidente, este debe ser reportado por el funcionario / contratista por medio de GLPI a la oficina de Gestión Tecnológica para que se gestione su solución. Como evidencia se deja el GLPI. 
Las inconsistencias se dejan como evidencia en el informe de contratista y en GLPI cuando son reportadas por los colaboradores de la Fuga</t>
  </si>
  <si>
    <t xml:space="preserve">1. El riesgo está correctamente identificado.
2. Las actividades de control del  riesgo  se encuentran documentadas actualizadas en la   captura de pantalla guardando la confidencialidad en términos de configuración, donde se configuran las reglas de acceso a la red interna de la entidad y la configuración vía VPN.   Documento con imágenes de captura de pantalla denominado Manipulación de información por externos R4
No aplica plan de tratamiento 
3. El riesgo no se ha materializado
</t>
  </si>
  <si>
    <t xml:space="preserve"> Se presenta informe que contiene  captura de pantalla guardando la confidencialidad en términos de configuración donde se configuran las reglas de acceso a la red interna de la entidad y la configuración vía VPN.  Documento con imágenes de captura de pantalla denominado Manipulación de información por externos R4
\\192.168.0.34\plan operativo integral\SUB. GESTIÓN CORPORATIVA\2020\RIESGOS\TIC</t>
  </si>
  <si>
    <t xml:space="preserve">Se confirma aplicación de metodología de monitoreo de riesgos,  el proceso se pronuncia sobre la vigencia del riesgo, control actual, plan de tratamiento y materialización
Se verifica control actual con   Documento  - Manipulación de información por externos R4  el cual contiene  captura de pantalla
NA plan de tratamiento
Soportes consolidados en servidor OAP
</t>
  </si>
  <si>
    <t>Información consolidada en servidor OAP 
Control Actual  \\192.168.0.34\plan operativo integral\OFICINA ASESORA DE PLANEACIÓN\SIG\Riesgos\2020\MONITOREO OAP\EVIDENCIAS\Sep.\TIC\R4 Control 1</t>
  </si>
  <si>
    <t>Falta de conciencia en seguridad  información por parte de los funcionarios / contratistas de la entidad</t>
  </si>
  <si>
    <t>El profesional de apoyo de gestión de tecnologías realiza capacitaciones sobre el uso de ORFEO y se exponen términos de seguridad de la información para cada vez que se requiera inducción a un funcionario de planta dejando formato del acta de reunión. En caso de que se requiera reinducción para un funcionario se solicita al profesional de Gestión tecnológica por medio de correo electrónico en GLPI, para programar la capacitación.</t>
  </si>
  <si>
    <t xml:space="preserve">1. El riesgo está correctamente identificado.
2. Las actividades de control del  riesgos en el trimestre,  se han realizado capacitaciones en Orfeo mediante el  Contrato FUGA-67-2020  Expediente Orfeo 202013002000900067E 2020, solo si estas capacitaciones no resuelven la problemática, son escalada a tecnologías. En este trimestre el proceso, no  recibió solicitudes de capacitación en este tema
No aplica plan de tratamiento 
3. El riesgo no se ha materializado
</t>
  </si>
  <si>
    <t>Soportes en Expediente Orfeo 202013002000900067E 2020 Contrato FUGA-67-2020 
IVONNE CAROLINA MELO MUÑOZ - C.C. 53.045.125</t>
  </si>
  <si>
    <t xml:space="preserve">Se confirma aplicación de metodología de monitoreo de riesgos,  el proceso se pronuncia sobre la vigencia del riesgo, control actual, plan de tratamiento y materialización
Se verifica  control actual con   Expediente Orfeo 202013002000900067E 2020 Contrato FUGA-67-2020  Estudios Previos Obligación 3 
NA plan de tratamiento
Soportes consolidados en servidor OAP
</t>
  </si>
  <si>
    <t>Información consolidada en servidor OAP 
Control Actual  \\192.168.0.34\plan operativo integral\OFICINA ASESORA DE PLANEACIÓN\SIG\Riesgos\2020\MONITOREO OAP\EVIDENCIAS\Sep.\TIC\R4 Control 2</t>
  </si>
  <si>
    <t>Denegación del servicio</t>
  </si>
  <si>
    <t>Incumplimiento a los planes de mantenimiento a los equipos tecnológicos, de suministro o soporte energético</t>
  </si>
  <si>
    <t>*Perdida de información
*Sanciones administrativas, fiscales o penales
* Detrimento patrimonial
*Afectación e interrupción de las actividades de la entidad</t>
  </si>
  <si>
    <t xml:space="preserve">Teniendo en cuenta el cronograma de mantenimiento, el profesional de Gestión Tecnológica en conjunto con la Subdirección de Gestión Corporativa, establecen las fechas y la periodicidad con la cual se van a llevar a cabo los mantenimientos preventivos, con el fin de establecer los recursos y las actividades prioritarias y de esta manera mantener los dispositivos tecnológicos.  En caso de no contemplar un dispositivo en el cronograma, se debe solicitar a la subdirección corporativa la modificación del cronograma de mantenimiento para incluir las actividades faltantes. Como soporte se deja el cronograma de mantenimiento. </t>
  </si>
  <si>
    <t>1. El riesgo está correctamente identificado.
2. Las actividades de control del  riesgo  se encuentran documentadas en  Documento con imágenes de captura de pantalla denominado Incumplimiento a los planes de mantenimiento a los equipos tecnológicos, de suministro o soporte energético R5
No aplica plan de tratamiento 
3. El riesgo no se ha materializado</t>
  </si>
  <si>
    <t>Se consolidan evidencias del cronograma de mantenimiento que se encuentra en ejecución y las evidencias correspondiente al periodo  evaluado Documento con imágenes de captura de pantalla denominado Incumplimiento a los planes de mantenimiento a los equipos tecnológicos, de suministro o soporte energético R5
\\192.168.0.34\plan operativo integral\SUB. GESTIÓN CORPORATIVA\2020\RIESGOS\TIC</t>
  </si>
  <si>
    <t xml:space="preserve">Se confirma aplicación de metodología de monitoreo de riesgos,  el proceso se pronuncia sobre la vigencia del riesgo, control actual, plan de tratamiento y materialización
Se verifica  control del  cronograma de mantenimiento en documento  denominado Incumplimiento a los planes de mantenimiento a los equipos tecnológicos, de suministro o soporte energético R5
NA plan de tratamiento
Soportes consolidados en servidor OAP
</t>
  </si>
  <si>
    <t>Información consolidada en servidor OAP 
Control Actual  \\\\192.168.0.34\plan operativo integral\OFICINA ASESORA DE PLANEACIÓN\SIG\Riesgos\2020\MONITOREO OAP\EVIDENCIAS\Sep.\TIC\R5 Control 1</t>
  </si>
  <si>
    <t>Ataque informático</t>
  </si>
  <si>
    <t xml:space="preserve">El profesional de gestión de tecnologías anualmente identifica posibles amenazas o debilidades en los diferentes  activos de información software, hardware o servicios dependiendo del grado de complejidad  magnitud del problema, determina acciones para mitigarlos y se deja consigna en el PETIC en el caso que se deba invertir recursos adicionales a los existentes. En caso de que se presente algún incidente, este debe ser reportado por el funcionario / contratista por medio de GLPI a la oficina de Gestión Tecnológica para que se gestione su solución </t>
  </si>
  <si>
    <t>1. El riesgo está correctamente identificado.
2. Las actividades de control del  riesgo  se  documentan en:
-  PETIC los temas asociados al SGSI  \\192.168.0.34\plan operativo integral\SUB. GESTIÓN CORPORATIVA\2020\Planes2020\TIC -- Nombre de archivo aprobación planes TIC  ---
-  Archivos GLPI  al  aplicar  el filtro se determina que no existe casos asociados a ataques informáticos. ----
\\192.168.0.34\Control de Indicadores SGC\Año 2020\INDICADORESTIC\GLP
No aplica plan de tratamiento
3. El riesgo no se ha materializado</t>
  </si>
  <si>
    <t>Se documenta en el PETIC los temas asociados al SGSI  \\192.168.0.34\plan operativo integral\SUB. GESTIÓN CORPORATIVA\2020\Planes2020\TIC -- Nombre de archivo aprobación planes TIC  ---
 Adicional a ello se relacionan los casos vinculados al GLIP al hacer el filtro se determina que no existe casos asociados a ataques informáticos. ----
\\192.168.0.34\Control de Indicadores SGC\Año 2020\INDICADORESTIC\GLPI</t>
  </si>
  <si>
    <t xml:space="preserve">Se confirma aplicación de metodología de monitoreo de riesgos,  el proceso se pronuncia sobre la vigencia del riesgo, control actual, plan de tratamiento y materialización
Sobre el control actual , se verifica Plan Petic Aprobado y archivos GLPI.  Cabe señalar que solo si se identifican problemas completos por  posibles amenazas o debilidades en los diferentes  activos de información software, hardware o servicios , se consignan en el PETi para definir las mejoras tecnoloicas y recursos necsarios
NA plan de tratamiento
Soportes consolidados en servidor OAP
</t>
  </si>
  <si>
    <t>Información consolidada en servidor OAP 
Control Actual  \\192.168.0.34\plan operativo integral\OFICINA ASESORA DE PLANEACIÓN\SIG\Riesgos\2020\MONITOREO OAP\EVIDENCIAS\Sep.\TIC\R6 Control 2</t>
  </si>
  <si>
    <t xml:space="preserve">Se recomienda   la actualizaciion del documento PETI en el marco de la  Implementacion MIPG con los requisitos requeridos en el modelo
</t>
  </si>
  <si>
    <t>Recursos físicos</t>
  </si>
  <si>
    <t>Administración inoportuna de todos los bienes, recursos ambientales e infraestructura de la FUGA</t>
  </si>
  <si>
    <t>Desconocimiento de los procedimientos relacionados con el uso, traslado, conservaciones y reporte de adquisición de los bienes institucionales por parte de los funcionarios/contratistas de la entidad</t>
  </si>
  <si>
    <t>*Perdida de bienes patrimoniales
*Hallazgos y sanciones administrativas, disciplinarias, penales y/o fiscales
*Daño de bienes patrimoniales
*Afectación para el desarrollo de las actividades</t>
  </si>
  <si>
    <t>El profesional de almacén socializa trimestralmente 1 pieza comunicativa en el boletín institucional, con el fin de que los funcionarios y contratistas de la entidad conozcan los procedimientos y recomendaciones para el cuidado, manejo y adquisición de los bienes.
Esta actividad se integrará como política de operación al procedimiento de manejo y control de bienes. (RF-PD-01)</t>
  </si>
  <si>
    <t>Solicitud de comunicación
Boletín comunicaciones
Pieza comunicativa en intranet 
Procedimiento de manejo y control de bienes, actualizado</t>
  </si>
  <si>
    <t>Giscard- Saldaña Profesional de almacén</t>
  </si>
  <si>
    <t>Se hace seguimiento al riesgo, el cúal se MANTIENE, se identifico actualmente y no presenta modificaciones; el impacto y probabilidad permanecen constantes. No se contaban con controles actuales para el riesgo. Como medida de tratamiento del riesgo en cuanto al desconocimiento de procedimientos por parte de los funcionarios y contratistas, y conforme a la Directiva 03 del 2013; se optó por diseñar e informar por medio de piezas comunicativas en el Boletín Institucional y la Intranet, recomendaciones para evitar la perdida de bienes de la FUGA y las recomendaciones para realizar requisición de bienes.  A la fecha no se ha materializado el riesgo.</t>
  </si>
  <si>
    <t xml:space="preserve">   \\192.168.0.34\Recursos Físicos\3T 2020\Riesgos
Boletín comunicaciones 28 de julio
http://intranet.fuga.gov.co/noticias/ten-en-cuenta-recomendaciones-para-evitar-la-perdida-o-robo-de-bienes-de-la-fuga
    \\192.168.0.34\Recursos Físicos\3T 2020\Riesgos
Boletín comunicaciones 31 de julio https://intranet.fuga.gov.co/noticias/recomendaciones-para-realizar-requisicion-de-elementos</t>
  </si>
  <si>
    <t xml:space="preserve">Se confirma aplicación de metodología de monitoreo de riesgos,  el proceso se pronuncia sobre la vigencia del riesgo, control actual, plan de tratamiento y materialización
NA control actual 
Sobre el  plan de tratamiento se verifican boletines institucionales de julio, con la divulgación  de los  procedimientos y recomendaciones para el cuidado, manejo y adquisición de los bienes.
Soportes consolidados en servidor OAP
</t>
  </si>
  <si>
    <t>Información consolidada en servidor OAP 
Plan de tratamiento
\\192.168.0.34\plan operativo integral\OFICINA ASESORA DE PLANEACIÓN\SIG\Riesgos\2020\MONITOREO OAP\EVIDENCIAS\Sep.\R Físicos\R1  Control 1</t>
  </si>
  <si>
    <t>Falta de seguimiento al plan de mantenimiento</t>
  </si>
  <si>
    <t xml:space="preserve">El auxiliar administrativo de almacén, realiza el seguimiento mensual a las actividades de mantenimiento preventivas, con el fin de ejecutar todas las actividades del plan, el seguimiento se realiza  de acuerdo al informes mensual del contratista y por medio del formato de recorrido, realizando inspecciones de verificación de cumplimiento. En caso de no cumplir la actividad en el mes planificado se reprograma la actividad en otro periodo. </t>
  </si>
  <si>
    <t>El auxiliar de almacén generará un documento de  chequeo  trimestralmente, con las actividades puntuales a realizar, con base al plan de mantenimiento, con el fin de priorizarlas. El documento de chequeo se incluirá en el procedimiento de mantenimiento correctivo y preventivo de infraestructura física  (RF-PD-02)</t>
  </si>
  <si>
    <t>Documento de  chequeo
Procedimiento de mantenimiento correctivo y preventivo de infraestructura física actualizado</t>
  </si>
  <si>
    <t>Alexander Pardo- Auxiliar de almacén</t>
  </si>
  <si>
    <t>Se hace seguimiento al riesgo, el cúal se MANTIENE, se identifico actualmente y no presenta modificaciones; el impacto y probabilidad permanecen constantes.
 En el periodo evaluado se observa que en el control Actual, la entidad hace seguimiento trimestral al Plan de Mantenimiento de bienes e infraestructura física de la FUGA.
Como medida de tratamiento del riesgo en cuanto a la falta de seguimiento al plan de mantenimiento, se estableció un espacio en el servidor para recopilar de una manera mas organizada las evidencias de las actividades que se han venido realizando.
Sobre el plan de tratamiento, se elaboró el formato RF-TF-25 "Cronograma y Seguimiento de Mantenimiento a la Infraestructura Física y Bienes" para llevar seguimiento mas detallado de las actividades de mantenimiento a realizar. Consecuentemente se actualizó el procedimiento RF-PD-02 "Mantenimiento correctivo y preventivo de infraestructura física" para incluir el uso del formato. A la fecha no se ha materializado el riesgo.</t>
  </si>
  <si>
    <t>*Carpeta evidencias:
\\192.168.0.34\Recursos Físicos\3T 2020\Mantenimiento
*Formato de seguimiento:
\\192.168.0.34\Recursos Físicos\3T 2020\   Documento "rf-ft-25_ Cronograma Mantenimiento"
*Procedimiento:
http://intranet.fuga.gov.co/sites/default/files/rf-pd-02_mantenimiento_correctivo_y_preventivo_de_infraestructura_fisica_v6_08072020.pdf</t>
  </si>
  <si>
    <t xml:space="preserve">Se confirma aplicación de metodología de monitoreo de riesgos,  el proceso se pronuncia sobre la vigencia del riesgo, control actual, plan de tratamiento y materialización
Sobre el control actual se verifican documentos de monitoreo del Plan de  mantenimiento
Sobre el  plan de tratamiento se verifica procedimiento y formato  publicado  en la intranet fuga 
Soportes consolidados en servidor OAp y e intranet
</t>
  </si>
  <si>
    <t>Soportes consolidados en servidor OAP 
Control Actual en \\192.168.0.34\plan operativo integral\OFICINA ASESORA DE PLANEACIÓN\SIG\Riesgos\2020\MONITOREO OAP\EVIDENCIAS\Sep.\R Físicos\R1 Control 2
plan de tratamiento en  \\192.168.0.34\plan operativo integral\OFICINA ASESORA DE PLANEACIÓN\SIG\Riesgos\2020\MONITOREO OAP\EVIDENCIAS\Sep.\R Físicos\R1 Control 2</t>
  </si>
  <si>
    <t>Desconocimiento de los funcionarios / contratistas sobre el uso eficiente de los recursos</t>
  </si>
  <si>
    <t>El profesional PIGA realiza o gestiona semestralmente una capacitación a los colaboradores de la FUGA, con el fin de conocer el uso eficiente de los recursos naturales y residuos de la entidad. En caso de no asistir a las capacitaciones, el material de la capacitación se envía por correo electrónico a los colaboradores de la fuga, adicional cuando se trabaja presencialmente los protectores de pantalla de los equipos de computo tiene información del uso eficiente de los recursos naturales y residuos de la FUGA</t>
  </si>
  <si>
    <t xml:space="preserve">El profesional PIGA realizará o gestionará semestralmente una mesa de trabajo sobre el uso eficiente de los recursos naturales y disposición de residuos. El material de las capacitaciones se divulgará por medio de correo, comunicaciones internas u  ORFEO. Adicional esta actividad se incluirá en el plan de de acción PIGA para la vigencia 2021. </t>
  </si>
  <si>
    <t>Lista de asistencia
Presentaciones Power Point 
Plan de acción PIGA 2021</t>
  </si>
  <si>
    <t>Ivan Pérez- Profesional de apoyo PIGA.</t>
  </si>
  <si>
    <t>Se hace seguimiento al riesgo, el cúal se MANTIENE, se identifico actualmente y no presenta modificaciones; el impacto y probabilidad permanecen constantes. Como medida de tratamiento del riesgo en cuanto al desconocimiento del uso eficiente de recursos y residuos de la entidad.
En el periodo evaluado se observa que en el control Actual, el día 13 de agosto se realizó una capacitación sobre el uso el manejo de residuos. De igual manera se envió una pieza a través del correo institucional sobre recomendaciones para el cuidado medioambiental en casa a partir del uso eficiente de los recursos.
A través del boletín institucional se realizó la divulgación de la comparación de consumos de los servicios públicos del I semestre del 2020 en comparación con el 2019.
Como medida de tratamiento del riesgo y de acuerdo con los informes de seguimiento a los puntos ecológicos de la FUGA se proyectan  mesas de trabajo con el personal de servicios generales, colaboradores y servidores públicos de la entidad con el objetivo de generar una conciencia ambiental sobre la disposición en la fuente de los residuos generados en la entidad mejorando la disposición de los mismo aumentando la cantidad de residuos aprovechables y una disposición adecuada de los residuos no aprovechables en el cuarto trimestre.
 A la fecha no se ha materializado el riesgo.</t>
  </si>
  <si>
    <t xml:space="preserve">    \\192.168.0.34\Recursos Físicos\3T 2020\Plan Acción PIGA
Documento "Pieza comunicativa 110820 capacitación residuos 130820"
Documento "Pieza comunicativa uso eficiente recursos 030820"
Documento "Reporte consumos 010920"</t>
  </si>
  <si>
    <t xml:space="preserve">Se confirma aplicación de metodología de monitoreo de riesgos,  el proceso se pronuncia sobre la vigencia del riesgo, control actual, plan de tratamiento y materialización
Sobre el control actual y el plan de tratamiento no fue posible verificar soportes por bloqueos de acceso a la carpeta del servidor , por lo tanto no es posible inferir su cumplimiento
</t>
  </si>
  <si>
    <t>Se recomienda disponer las evidencias en espacios libres de bloqueos,  para consulta por la OAP</t>
  </si>
  <si>
    <t>Gestión financiera</t>
  </si>
  <si>
    <t xml:space="preserve">Entrega inoportuna de la información financiera </t>
  </si>
  <si>
    <t>Riesgo financiero</t>
  </si>
  <si>
    <t xml:space="preserve">Falta de autocontrol por parte de las áreas en la entrega  de información al proceso financiero </t>
  </si>
  <si>
    <t>*Baja participación de la ciudadanía en las acciones propuestas  
*Perdida de imagen institucional
*Sanciones administrativas, disciplinarias, fiscales y penales
*insatisfacción de los usuarios externos</t>
  </si>
  <si>
    <t>Los profesionales de financiera envían  correos mensuales a las áreas que generan información financiera, solicitando la información pendiente del mes, con el fin de consolidar los informes mensuales, en caso de no llegar la información en los tiempos establecidos, se vuelve a enviar otro correo solicitando la información. Como evidencia quedan los correos de solicitud de información.</t>
  </si>
  <si>
    <t>Generar trimestralmente una comunicación, dando a conocer las fechas establecidas de entrega de información al área financiera por parte de las áreas responsables.
Meta: 4 publicaciones en 1 año</t>
  </si>
  <si>
    <t xml:space="preserve">Publicación divulgada </t>
  </si>
  <si>
    <t>Profesional  especializado de contabilidad</t>
  </si>
  <si>
    <t xml:space="preserve">1. El riesgo se identificó correctamente.
2. Las actividades de control del  riesgo  se recogieron, así:
 - En la comunicación trimestral que se envía desde el área de contabilidad recordando los tiempos de entrega de información al área contable, Ver evidencia en: \\192.168.0.34\plan operativo integral\SUB. GESTIÓN CORPORATIVA\2020\RIESGOS\Financiera, los controles se implementan de ésta manera generando esta alerta de comunicación entre las áreas de contabilidad y las áreas que reportan información. 
- Adicionalmente otra actividad de control está relacionada con la conciliación contable con las áreas y revisión de actividades como la nómina desde el punto de vista contable, se adjuntan correos enviados a nómina para dicha conciliación. \\192.168.0.34\plan operativo integral\SUB. GESTIÓN CORPORATIVA\2020\RIESGOS\Financiera
3.  Actividades de plan de tratamiento de riesgos: el plan de tratamiento se encuentra planteado adecuadamente puesto que éste genera la alerta a los demás equipos que reporta información, de otro lado dentro del monitoreo de identificó que el profesional responsable de la aplicación, control y reporte del plan de tratamiento del riesgo es el profesional especializado de contabilidad, actualmente ocupado por (Camilo Jiménez). Se solicita realizar el ajuste del responsable. El control se aplica a través del correo enviado.  Las actividades del plan se desarrollaron enviando correo electrónico con comunicación solicitando el envío de información contable para el cierre de información contable.
Se adjunta PDF del correo electrónico enviado \\192.168.0.34\plan operativo integral\SUB. GESTIÓN CORPORATIVA\2020\RIESGOS\
4. Se están cumpliendo los  objetivos del proceso
5. El riesgo no se ha materializado.
</t>
  </si>
  <si>
    <t>\\192.168.0.34\plan operativo integral\SUB. GESTIÓN CORPORATIVA\2020\RIESGOS\Financiera</t>
  </si>
  <si>
    <t xml:space="preserve">Se confirma aplicación de metodología de monitoreo de riesgos,  el proceso se pronuncia sobre la vigencia del riesgo, control actual, plan de tratamiento y materialización
Sobre el control actual  y plan de tratamiento se verifican comunicados  internos sobre solicitud informacion contable a areas, envío  de nómina, y conciliaciones  
Soportes consolidados en servidor OAp e intranet
</t>
  </si>
  <si>
    <t>Soportes consolidados en servidor OAP 
Control Actual  y plan de tratamiento
\\192.168.0.34\plan operativo integral\OFICINA ASESORA DE PLANEACIÓN\SIG\Riesgos\2020\MONITOREO OAP\EVIDENCIAS\Sep.\G. Financiera\R1 Control 1 y 2</t>
  </si>
  <si>
    <t xml:space="preserve">Deficientes controles en la generación de información </t>
  </si>
  <si>
    <t xml:space="preserve">El Contador realiza conciliaciones mensuales con las áreas de la entidad que suministran información financiera, con el fin de detectar inconsistencias en la información reportada, en caso de detectar alguna desviación, se reporta al área responsable para su corrección por medio de correo electrónico y se deja por escrito en el formato de conciliación. Como evidencia quedan las conciliaciones y los correos electrónicos </t>
  </si>
  <si>
    <t>Estructural</t>
  </si>
  <si>
    <t>Gestión Financiera</t>
  </si>
  <si>
    <t>Probable perdida de recursos por falencias en el trámite de recaudo proveniente de la venta de bienes y servicios</t>
  </si>
  <si>
    <t>Falta de un procedimiento de recaudo de bienes y servicios.
Falta de comunicación con el área financiera por medios oficiales (correo electrónico, ORFEO) solicitando el concepto de ellos para realizar el recibo de recursos externos por diferentes canales de pago.</t>
  </si>
  <si>
    <t>Investigaciones y sanciones
Detrimento patrimonial</t>
  </si>
  <si>
    <t>5. Catastrofico</t>
  </si>
  <si>
    <t xml:space="preserve">Comunicación directa con el Tesorero para confirmación de ingresos </t>
  </si>
  <si>
    <t xml:space="preserve">Estandarización del procedimiento de recaudo </t>
  </si>
  <si>
    <t xml:space="preserve">Procedimiento </t>
  </si>
  <si>
    <t xml:space="preserve">Ruth Rojas - Tesorera y Martha Luicia Cardona- subdirectora de gestión corporativa </t>
  </si>
  <si>
    <t xml:space="preserve">El riesgo se encuentra bien identificado.
En lo que respecta al control actual se tiene comunicación entre área misional  y tesorero para la gestión de ingresos.
En cuanto al plan de tratamiento existe el procedimiento GF-PD-04 de gestión de ingresos, relacionado con los recaudos que realice la entidad por conceptos de * Clubes y talleres, Publicaciones, Arrendamiento parqueadero,  Alquiler auditorio, Venta librería y revistas,  Festival centro y demás eventos con boletería, este procedimiento fue aprobado en diciembre de 2019, se debe validar la correcta implementación de este procedimiento y verificar que el control planteado sea efectivo para la mitigación de este riesgo.
A la fecha no se ha materializado el riesgo.
</t>
  </si>
  <si>
    <t>Evidencia procedimiento gestión de ingresos: http://intranet.fuga.gov.co/sites/default/files/gf-pd-04_gestion_de_ingresos_v1-_30122019.pdf</t>
  </si>
  <si>
    <t xml:space="preserve">Se observa en la etapa de identificación del riesgo que no se documentaron controles por cada una de las causas detectadas,  lo que expone al proceso a una posible materialización del riesgo por ineducada aplicación de la metodología adoptada por la entidad.
  Se confirma aplicación de metodología definida para el reporte de monitoreo, no se aportan evidencias del control actual, si del plan de tratamiento.  Evidencias en servidor
</t>
  </si>
  <si>
    <t>\\192.168.0.34\plan operativo integral\OFICINA ASESORA DE PLANEACIÓN\Riesgos\2020\MONITOREO OAP\EVIDENCIAS\Mar\Financiera</t>
  </si>
  <si>
    <t xml:space="preserve">Durante la presente vigencia se actualizaron los procedimientos de Gestión ingresos del área Financiera  y también desde el área misional se alinearon con financiera para el control de recaudo ( Actividad 1)  . Se cuenta con el control de facturación y reporte de ingresos desde el área misional y desde contabilidad en cuanto a ingreso por alquiler de parqueadero (Ver nota Actividad a) . Se cuenta con un convenio con el banco para identificación de recaudo por servicios( Ver actividad 1 y 4) . A la fecha no se ha materializado el riesgo.
</t>
  </si>
  <si>
    <t>Evidencia procedimiento gestión de ingresos: http://intranet.fuga.gov.co/sites/default/files/gf-pd-04_gestion_de_ingresos_v2_12052020_2.pdf</t>
  </si>
  <si>
    <t xml:space="preserve">Se verifica el  control actual y el plan de tratamiento, los cuales se asocian al procedimiento  GF-PD-04 Gestión Financiera V2 del 12may2020, donde se observan los flujos de entrega de información en la actividad No. 1. Revisar Ingresos propios: , provenientes de las actividades y procesos misionales , con notas (  Ver Instructivo de Diligenciamiento formato Convenio Bancario GF-IN-04./ -  Diariamente la entidad financiera enviará por correo electrónico el archivo plano de  los recaudos al apoyo administrativo y financiero del área de la Subdirección Artística y Cultural, para su validación y correspondiente elaboración de la factura.). y Control  con bancos en Actividad 1 y 4.
Se confirma aplicación de metodología de monitoreo  de riesgos, dado que  refiere la aplicación del control inicial, el plan de tratamiento  y si se ha materializado el riesgo. Se valida  el procedimiento teniendo en cuenta que fue aprobado en mayo,  los reportes de su implementación se verificaran en  monitoreos posteriores.
Se confirma cumplimiento de las  actividades  del control actual y plan de tratamiento 
</t>
  </si>
  <si>
    <t>\\192.168.0.34\plan operativo integral\OFICINA ASESORA DE PLANEACIÓN\SIG\Riesgos\2020\MONITOREO OAP\EVIDENCIAS\Jun\Sub. Corp</t>
  </si>
  <si>
    <t xml:space="preserve">1. El riesgo está bien identificado, 
2. el plan de tratamiento de riesgo es adecuado para la mitigación de la posible materialización del riesgo.
 No se han presentado ingresos por la venta de bienes y servicios durante  el tercer trimestre, por lo tanto, aún cuando se ajustó el procedimiento, no se ha hecho necesario la conciliación de ingresos con el área misional desde dónde se origina la venta del servicio. Ver procedimiento en https://intranet.fuga.gov.co/sites/default/files/gf-pd-04_gestion_de_ingresos_v2_12052020_2.pdf
3. A la fecha no se ha materializado el riesgo. 
</t>
  </si>
  <si>
    <t>https://intranet.fuga.gov.co/sites/default/files/gf-pd-04_gestion_de_ingresos_v2_12052020_2.pdf</t>
  </si>
  <si>
    <t xml:space="preserve">Se confirma aplicación de metodología de monitoreo de riesgos,  el proceso se pronuncia sobre la vigencia del riesgo, control actual, plan de tratamiento y materialización
Sobre el control actual  informan que en el trimestre no  se presentaron ingresos, por  lo tanto no fue necesaria la comunicacion .  En cuanto al plan de tratamiento se verifica procedimiento de recaudo actualizado en intranet 
Soportes consolidados en servidor OAp
</t>
  </si>
  <si>
    <t>Soportes consolidados en servidor OAP 
Control Actual NA   y plan de tratamiento en \\192.168.0.34\plan operativo integral\OFICINA ASESORA DE PLANEACIÓN\SIG\Riesgos\2020\MONITOREO OAP\EVIDENCIAS\Sep.\G. Financiera\R2 Control 1</t>
  </si>
  <si>
    <t>Gestión jurídica</t>
  </si>
  <si>
    <t>Asesorar inadecuadamente a la entidad en la adopción de políticas y estrategias como consecuencia de la inobservancia de los  cambios normativos y jurisprudenciales aplicables al tramite</t>
  </si>
  <si>
    <t>Insuficiencia de personal que permita abordar el análisis de las consultas debido a que se requiere atender los requerimientos normativos de orden administrativo y de planeación</t>
  </si>
  <si>
    <t>*Perdida de imagen institucional
*Sanciones administrativas, disciplinarias, fiscales y/o penales
*Imposibilidad de las funciones de la entidad</t>
  </si>
  <si>
    <t>No se tiene control</t>
  </si>
  <si>
    <t xml:space="preserve">Presentar una propuesta de estructuración de la planta de personal, donde se contemple la vinculación de un profesional jurídico para la distribución de cargas laborales de la Oficina Asesora Jurídica. </t>
  </si>
  <si>
    <t>Perfil de un profesional jurídico para la distribución de cargas laborales de la Oficina Asesora Jurídica</t>
  </si>
  <si>
    <t xml:space="preserve">Sergio Álvarez -Profesional especializado de gestión jurídica </t>
  </si>
  <si>
    <r>
      <t xml:space="preserve">1. El riesgo está correctamente identificado.
2. Las actividades de control del riesgo no aplican; sin embargo para a reducir el riesgo se elaboraron los Contratos </t>
    </r>
    <r>
      <rPr>
        <b/>
        <sz val="11"/>
        <rFont val="Calibri"/>
      </rPr>
      <t xml:space="preserve">FUGA-117-2020 a nombre de </t>
    </r>
    <r>
      <rPr>
        <sz val="11"/>
        <rFont val="Calibri"/>
      </rPr>
      <t xml:space="preserve">Leidy Marcela Garavito, fecha de inicio: 13 de agosto de 2020 (Objeto del contrato: Prestar sus servicios profesionales como abogado a la Fundación Gilberto Alzate Avendaño en todos los asuntos contractuales, postcontractuales y legales de la Entidad) y </t>
    </r>
    <r>
      <rPr>
        <b/>
        <sz val="11"/>
        <rFont val="Calibri"/>
      </rPr>
      <t xml:space="preserve">FUGA-118-2020, a nombre de </t>
    </r>
    <r>
      <rPr>
        <sz val="11"/>
        <rFont val="Calibri"/>
      </rPr>
      <t>Danna Narváez Cortés, fecha de inicio: 19 de agosto de 2020 (Objeto del contrato: Prestar los servicios profesionales como abogado en la sustanciación, trámite y seguimiento de los procesos contractuales y jurídicos que sean requeridos en la Oficina Asesora Jurídica de la Fundación Gilberto Alzate Avendaño)
Sobre el plan de tratamiento no se ha gestionado la actividad a la fecha 
3 . Se están cumpliendo los  objetivos de los procesos a cargo, mediante los indicadores formulados. El riesgo no se ha materializado</t>
    </r>
  </si>
  <si>
    <t>1. La información del Contrato FUGA-117-2020 esta en el expediente Orfeo 202013002000900112E
2. La información del Contrato FUGA-118-2020 esta en el expediente Orfeo 202013002000900154E</t>
  </si>
  <si>
    <t xml:space="preserve">Se confirma aplicación de metodología de monitoreo de riesgos,  el proceso se pronuncia sobre la vigencia del riesgo, control actual, plan de tratamiento y materialización
Si bien el riesgo no cuenta con control actual,   el  área a la fecha no registro avances en la gestión del plan de tratamiento
Soportes consolidados en servidor OAp
</t>
  </si>
  <si>
    <t>Soportes consolidados en  servidor OAP sobre actividades adicionales  que no tienen relación directa con los controles programados
\\192.168.0.34\plan operativo integral\OFICINA ASESORA DE PLANEACIÓN\SIG\Riesgos\2020\MONITOREO OAP\EVIDENCIAS\Sep.\G. Jurídica\R 1 Control 1</t>
  </si>
  <si>
    <t>Falta de disponibilidad y actualización de los archivos que permitan tener todo el contexto del caso antes de resolver la consulta</t>
  </si>
  <si>
    <t>El profesional jurídico que se encarga de remitir los expedientes a gestión documental, revisa que el expediente este completo antes de enviar la carpeta a gestión documental, con el fin de verificar la completitud del expediente,  en caso de estar incompleta la información, se solicita al abogado responsable para actualizar la carpeta. Como evidencia se llena la hoja de ruta</t>
  </si>
  <si>
    <t xml:space="preserve">Solicitar una capacitación semestral a gestión documental, con el fin de actualizar conocimiento en las herramientas de ORFEO y  el uso que se le da para el resguardo de información.  </t>
  </si>
  <si>
    <t xml:space="preserve">Solicitud de capacitación 
Lista de asistencia a la capacitación </t>
  </si>
  <si>
    <t xml:space="preserve">1. El riesgo está correctamente identificado.
Sobre  el control actual,  cada carpeta del expediente contractual contiene la lista de chequeo correspondiente y esta se verifica en físico en los expedientes físicos   presentados a gestión documental  para los contratos suscritos en el trimestre, se adjunta Base de datos de contratación   
Sobre el plan de tratamiento  En atención a la solicitud de la Oficina Asesora Jurídica , el Área de Gestión Documental programó para el 3 de julio de 2020, una jornada de capacitación a los abogados de la FUGA, de las herramientas de Orfeo. El área de Gestión Documental efectuó en total tres capacitaciones de Orfeo a saber:
1. Capacitación Orfeo 3-07-2020
2. Segunda Capacitación Orfeo - Proceso Jurídico 28-07-2020
3. Soporte en el trámite de radicación de pagos Orfeo 6-07-2020
A la fecha el riesgo no se ha materializado </t>
  </si>
  <si>
    <t>Se aporta evidencias en carpeta comprimida</t>
  </si>
  <si>
    <t>Se confirma aplicación de metodología de monitoreo de riesgos,  el proceso se pronuncia sobre la vigencia del riesgo, control actual, plan de tratamiento y materialización
sobre el control actual  se verifica base de datos de contratación 2020, la verificación de las hojas de ruta no puede aplicarse ya que se adjuntan a expedientes físicos ubicados en la sede institucional  
Sobre plan de tratamiento se verifican soportes de 3  capacitaciones realizadas al área en julio, sobre Orfeo 
Soportes consolidados en servidor OAp</t>
  </si>
  <si>
    <t>Soportes consolidados en  servidor OAP 
Control actual  y plan de tratamiento   \\192.168.0.34\plan operativo integral\OFICINA ASESORA DE PLANEACIÓN\SIG\Riesgos\2020\MONITOREO OAP\EVIDENCIAS\Sep.\G. Jurídica\R1 Control 2</t>
  </si>
  <si>
    <t xml:space="preserve">El control   tiene asignado  responsables, periodicidad  de ejecución, propósito, la periodicidad, como se realiza y como se  gestionan  los correctivos o aclaraciones a las diferencias presentadas u observaciones resultantes de la ejecución del control
En el plan de tratamiento no es claro como solicitar una capacitación logrará reducir el riesgo.
</t>
  </si>
  <si>
    <t>Gestión Jurídica</t>
  </si>
  <si>
    <t>Posible tráfico de influencias en la Adjudicación de contratos en la Entidad</t>
  </si>
  <si>
    <t>Alianza entre el personal de la entidad para no cumplir con los controles de contratación.
Interés de políticos, directivos de otras entidades y privados  en los grandes contratos (licitaciones), que generen presión para efectuar una adjudicación que no corresponde con las regla del pliego de condiciones en determinado proceso de selección.</t>
  </si>
  <si>
    <t>Pérdida de imagen institucional 
Demandas  
Investigaciones y sanciones
Productos contratados inconclusos 
Productos contratados de mala calidad</t>
  </si>
  <si>
    <t xml:space="preserve">Construcción de pliegos de condiciones que posean reglas claras, objetivas y justas, esto de cara a lo establecido en el estatuto General de Contratación de la Administración Pública y lo decantado por la Jurisprudencia del Consejo de Estado. </t>
  </si>
  <si>
    <t>Actualizar los procedimientos de contratación de acuerdo a la normatividad vigente</t>
  </si>
  <si>
    <t>John Fredy Silva-Jefe Oficina Jurídica</t>
  </si>
  <si>
    <t xml:space="preserve">El riesgo es inherente al proceso y no presenta modificaciones a la fecha.
Sobre el control actual , la entidad en el primer trimestre elaboro los pliegos de condiciones con reglas claras y justas de procesos contractuales (Ejemplo:  FUGA-SAMC-18-2020 Selección abreviada menor cuantía/ Transporte;   FUGA-SAMC-19-2020  Selección abreviada menor cuantía/ seguros;   FUGA-SASI-35-2020 Selección abreviada subasta inversa / seguridad y vigilancia;    Evidencias en Secop II  (Adjuntas)
En cuanto a los procedimientos, fue actualizado el manual de contratación, supervisión e interventoría de la entidad n el mes de febrero de 2020, efectuando ajustes a la versión anterior. 
Respecto al procedimiento de gestión contractual de la entidad, el mismo no fue modificado teniendo en cuenta que los lineamientos legales y jurisprudenciales  aplicables al Sistema de Contratación Pública no han cambiado. 
No obstante y a fin de introducir algunos ajustes  de forma, en materia del procedimiento administrativo que permita hacer más eficiente la gestión contractual,  se encuentra en proceso la revisión de los  procedimientos con el apoyo de la Oficina de Planeación.  Igualmente en el cuatrimestre se actualizaron los documentos que se mencionan en el anexo No. 1.
El riesgo no se ha materializado
</t>
  </si>
  <si>
    <t>https://www.fuga.gov.co/transparencia/manual-contratacion
https://www.fuga.gov.co/sites/default/files/con-pd-01_procedimiento_contractual_03062019_v2_0.pdf
Pieza comunicativa donde se informa a la comunidad institucional (Anexo No. 2)</t>
  </si>
  <si>
    <t xml:space="preserve">Se observa en la etapa de identificación del riesgo que no se documentaron controles por cada una de las causas detectadas,  lo que expone al proceso a una posible materialización del riesgo por ineducada aplicación de la metodología adoptada por la entidad
Se verifica la gestión reportada, y confirma aplicación de metodología definida para el reporte de monitoreo.  Evidencias en servidor 
</t>
  </si>
  <si>
    <t>\\192.168.0.34\plan operativo integral\OFICINA ASESORA DE PLANEACIÓN\Riesgos\2020\MONITOREO OAP\EVIDENCIAS\Mar\Jurídica</t>
  </si>
  <si>
    <t>El riesgo es inherente al  proceso y no presenta modificaciones a la fecha.
Con el objeto de identificar el riesgo de corrupción, la Política de Administración del Riesgo (30-04-2019) señaló que se deberán tener en cuenta los siguientes cuatro elementos: Uso indebido del poder + Acción u omisión + Desviación de lo público + Beneficio privado (a nombre propio o de terceros). 
En este sentido, sobre el control actual, la Entidad en el periodo evaluado está aplicando los procesos contractuales vigentes del manual de contratación, supervisión e interventoría de la Entidad, actualizado en el mes de mayo de 2020, el cual efectuó ajustes a la versión anterior.
Respecto al procedimiento de gestión contractual de la Entidad, el mismo no fue modificado teniendo en cuenta que los lineamientos legales y jurisprudenciales aplicables al Sistema de Contratación Pública no han cambiado. 
Para introducir algunos ajustes de forma en materia del procedimiento administrativo que permita hacer más eficiente la gestión contractual, se realizaron mesas de trabajo con la OCI y la OAP, para la identificación de riesgos de corrupción y sus posibles causas: Así mismo, con el acompañamiento de la OAP, se efectuó la revisión y actualización de la documentación SIG.
El riesgo no se ha materializado.</t>
  </si>
  <si>
    <t>https://www.fuga.gov.co/transparencia/manual-contratacion
http://intranet.fuga.gov.co/documentacion-sig
Base de datos general de contratos 2020 - Corte 30 de junio de 2020 (Anexo No. 1)
Pieza comunicativa donde se informa a la comunidad institucional (Anexo No. 2)</t>
  </si>
  <si>
    <t xml:space="preserve">Se confirma aplicación de metodología de monitoreo  de riesgos,  dado que  refiere la aplicación del control inicial, el plan de tratamiento  y si se ha materializado el riesgo. Se validan la actualización del gj-pc-01_procedimiento_contractual_V3 30042020 y gj-mn-01_manual_de_contratacion_supervision_e_interventoria_v11_20052020;  la base de datos de contratación  e invitación a la capacitación de supervisores. Se observa que se suscribieron 10 contratos  (FUGA-68-2020; FUGA-69-2020; FUGA-70-2020; FUGA-71-2020; FUGA-74-2020; FUGA-75-2020; FUGA-80-2020; FUGA-88-2020; FUGA-89-2020; FUGA-99-2020) por la modalidades de  consultoría, compraventa y convenio, y en un 70 %  gestionados por la tienda virtual del estado.  Los procesos anteriores refieren  pliegos de condiciones disponibles sin los cuales no es posible surtir el contrato.  Los documentos se encuentran en  secop y son sujetos de validación por  instancias de control interno y externo.
  Se confirma cumplimiento de las  actividades  del control actual y plan de tratamiento </t>
  </si>
  <si>
    <t>\\192.168.0.34\plan operativo integral\OFICINA ASESORA DE PLANEACIÓN\SIG\Riesgos\2020\MONITOREO OAP\EVIDENCIAS\Jun\Jurídica</t>
  </si>
  <si>
    <t>Nota. A partir del 14 de julio de 2020 el Jefe de la Oficina Asesora Jurídica es Andrés Felipe Albarracín Rodríguez
El riesgo es inherente al  proceso y no presenta modificaciones a la fecha.
Con el objeto de identificar el riesgo de corrupción, la Política de Administración del Riesgo (30-04-2019) señaló que se deberán tener en cuenta los siguientes cuatro elementos: Uso indebido del poder + Acción u omisión + Desviación de lo público + Beneficio privado (a nombre propio o de terceros). 
En este sentido, sobre el control actual, la Entidad en el periodo evaluado está aplicando los procesos contractuales vigentes del manual de contratación, supervisión e interventoría de la Entidad, actualizado en el mes de mayo de 2020, el cual efectuó ajustes a la versión anterior. 
Respecto al procedimiento de gestión contractual de la Entidad, el mismo no fue modificado EN EL TRIMESTRE,  teniendo en cuenta que los lineamientos legales y jurisprudenciales aplicables al Sistema de Contratación Pública no han cambiado. 
Para introducir algunos ajustes de forma en materia del procedimiento administrativo que permita hacer más eficiente la gestión contractual, se están realizando mesas de trabajo con la OAP, para la identificación de riesgos de corrupción y sus posibles causas: Así mismo, con el acompañamiento de la OAP, se efectuó la revisión y actualización de la documentación SIG.
El riesgo no se ha materializado.</t>
  </si>
  <si>
    <t>https://www.fuga.gov.co/transparencia/manual-contratacion
http://intranet.fuga.gov.co/documentacion-sig
Base de datos general de contratos 2020 - Corte 30 de septiembre de 2020</t>
  </si>
  <si>
    <t>Se confirma aplicación de metodología de monitoreo de riesgos,  el proceso se pronuncia sobre la vigencia del riesgo, control actual, plan de tratamiento y materialización
sobre el control  actual se verifica el Manual de Contratación  que continua vigente con la versión  11 de may 2020 y contiene las reglas  para la construcción de pliegos de condiciones conforme a estatuto General de Contratación. Severifica base datos de contratación 2020 que contiene los procesos suscritos en el trimestre jul a sep. 
Sobre plan de tratamiento se confirma que no se han presentado actualizaciones el procedimiento contractual en el trimestre, pero si,  la actualización de formatos y herramientas asociadas
Soportes consolidados en servidor OAp</t>
  </si>
  <si>
    <t>Soportes consolidados en  servidor OAP 
Control actual   \\192.168.0.34\plan operativo integral\OFICINA ASESORA DE PLANEACIÓN\SIG\Riesgos\2020\MONITOREO OAP\EVIDENCIAS\Sep.\G. Jurídica\R2 Control 1
S</t>
  </si>
  <si>
    <t xml:space="preserve">Posibilidad de contratar personas  por relaciones de cercanía,  con servidores de la Entidad,  sin cumplir con el  perfil requerido </t>
  </si>
  <si>
    <t xml:space="preserve">Falta de  rigurosidad en el momento de proyectar el PAA.
Modificación intencionada del proceso contractual para favorecer a un candidato en particular </t>
  </si>
  <si>
    <t>Pérdida de imagen institucional positiva 
Investigaciones y sanciones
Equipo de trabajo poco eficiente  
Deterioro de clima organizacional</t>
  </si>
  <si>
    <t>Constatar con estricta exigencia que la experiencia e idoneidad de las personas naturales que pretendan ser contratistas de la Entidad, responda de forma directa con el objeto contractual a ejecutar, validando tanto tiempos requeridos como la relación entre la experiencia que se aporta con las actividades requeridas por el área correspondiente</t>
  </si>
  <si>
    <t>Garantizar el cumplimiento técnico exigido en cada proceso contractual</t>
  </si>
  <si>
    <t xml:space="preserve">Expediente contractual </t>
  </si>
  <si>
    <t xml:space="preserve">El riesgo es inherente al  proceso y no presenta modificaciones a la fecha.
Sobre el control actual, y durante el primer trimestre de la vigencia fiscal objeto del monitoreo, la entidad ha suscrito contratos de prestación de servicios con personas naturales respecto de las cuales en cada uno de ellos, la dependencia solicitante de la necesidad efectúo el análisis de idoneidad y/o experiencia de cara al objeto y obligaciones contractuales. Dichos certificados hacen parte del respectivo expediente contractual.
Para acceder al expediente contractual virtual, puede consultarse el enlace señalado en las casillas (H) e (I) del anexo No. 3.
El riesgo no se ha materializado
</t>
  </si>
  <si>
    <t>Base de datos suministrada como anexo a este monitoreo. Anexo No. 3.
Expediente contractual virtual de cada contrato de prestación de servicios de personas naturales.</t>
  </si>
  <si>
    <t xml:space="preserve">Se observa en la etapa de identificación del riesgo que no se documentaron controles por cada una de las causas detectadas,  lo que expone al proceso a una posible materialización del riesgo por inadecuada aplicación de la metodología adoptada por la entidad
Se verifica la gestión reportada, y confirma aplicación de metodología definida para el reporte de monitoreo.  Evidencias en servidor 
</t>
  </si>
  <si>
    <t>El riesgo es inherente al  proceso y no presenta modificaciones a la fecha.
Con el objeto de identificar el riesgo de corrupción, la Política de Administración del Riesgo (30-04-2019) señaló que se deberán tener en cuenta los siguientes cuatro elementos: Uso indebido del poder + Acción u omisión + Desviación de lo público + Beneficio privado (a nombre propio o de terceros). 
En este sentido, sobre el control actual, y durante el periodo evaluado, la Entidad ha suscrito contratos de prestación de servicios con personas naturales respecto de las cuales en cada uno de ellos, la dependencia solicitante de la necesidad, efectúo el análisis de idoneidad y/o experiencia de cara al objeto y obligaciones contractuales. Dichos certificados hacen parte del respectivo expediente contractual. Para acceder al expediente contractual virtual, puede consultarse el enlace señalado en la casilla (M) del anexo No. 1.
Para introducir algunos ajustes de forma en materia del procedimiento administrativo que permita hacer más eficiente la gestión contractual, se realizaron mesas de trabajo con la OCI y la OAP, para la identificación de riesgos de corrupción y sus posibles causas: Así mismo, con el acompañamiento de la OAP, se efectuó la revisión y actualización de la documentación SIG.
El riesgo no se ha materializado.</t>
  </si>
  <si>
    <t>Base de datos general de contratos 2020 - Corte 30 de junio de 2020 (Anexo No. 1)
Para acceder al expediente contractual virtual, puede consultarse el enlace señalado en la casilla (M) del anexo No. 1.</t>
  </si>
  <si>
    <t xml:space="preserve">Se confirma aplicación de metodología de monitoreo de riesgos,   dado que  refiere la aplicación del control inicial, el plan de tratamiento  y si se ha materializado el riesgo. Se valida  la base de datos de contratación   y observa que se suscribieron 28 contratos bajo la modalidad de prestación de servicios   (66, 67,72, 73, 76, 77, 78, 79, 81, 82, 83, 84, 85, 86, 87, 90, 91, 92, 93, 94, 95, 96, 97, 98, 100, 101, 102, 103 ) al respecto se selecciono una muestra de 4  contratos 79,97, 103 y 91, los cuales documentan la validación de  experiencia e idoneidad correspondientes en los formatos Análisis Hojas de Vida. El contrato 91 presenta justificación de contratación directa. Los soportes validados  por la OAP   se ubican en el servidor FUGA. Igualmente, los expedientes contractuales están  disponibles  para consulta en secop, y  son sujetos de validación por  instancias de control interno y externo.
Se confirma cumplimiento de las  actividades  del control actual y plan de tratamiento </t>
  </si>
  <si>
    <t>Nota. A partir del 14 de julio de 2020 el Jefe de la Oficina Asesora Jurídica es Andrés Felipe Albarracín Rodríguez
El riesgo es inherente al  proceso y no presenta modificaciones a la fecha.
Con el objeto de identificar el riesgo de corrupción, la Política de Administración del Riesgo (30-04-2019) señaló que se deberán tener en cuenta los siguientes cuatro elementos: Uso indebido del poder + Acción u omisión + Desviación de lo público + Beneficio privado (a nombre propio o de terceros). 
En este sentido, sobre el control actual, y durante el periodo evaluado, la Entidad ha suscrito contratos de prestación de servicios con personas naturales respecto de las cuales en cada uno de ellos, la dependencia solicitante de la necesidad, efectúo el análisis de idoneidad y/o experiencia de cara al objeto y obligaciones contractuales. Dichos certificados hacen parte del respectivo expediente contractual l igual que los informes de supervisión que dan cuenta del cumplimiento técnico de las obligaciones contractuales que aplican . Para acceder al expediente contractual virtual, puede consultarse el enlace señalado en la casilla (N) de la Base de datos general de contratos 2020 - Corte 30 de septiembre de 2020 que se aporta como evidencia.
Para introducir algunos ajustes de forma en materia del procedimiento administrativo que permita hacer más eficiente la gestión contractual, se están realizando mesas de trabajo con la OAP, para la identificación de riesgos de corrupción y sus posibles causas: Así mismo, con el acompañamiento de la OAP, se efectuó la revisión y actualización de la documentación SIG.
El riesgo no se ha materializado.</t>
  </si>
  <si>
    <t>Se confirma aplicación de metodología de monitoreo de riesgos,  el proceso se pronuncia sobre la vigencia del riesgo, control actual, plan de tratamiento y materialización
sobre el control y plan de tratamiento   actual se verifica  la base de datos de contratación   y observa que se suscribieron 25 contratos bajo la modalidad de prestación de servicios   ( 111; 112;  114 ;  115 ;  116 ;  117 ;  118 ;  119 ;  122 ;  124 ;  125 ;  131 ;  132 ;  133 ;  134 ;  135 ;  138 ;  139 ;  140 ;  141 ;  142 ;  143 ;  145 ;  149 ;  150 ;  ) al respecto se selecciono una muestra de 114; 124 145, los cuales documentan la validación de  experiencia e idoneidad correspondientes en los formatos Análisis Hojas de Vida y los soportes de validación técnica en los informes de supervisión ubicados en los expedientes contractuales,   disponibles  para consulta en secop,  y que   son sujeto de validación por  instancias de control interno y externo.
Soportes consolidados en servidor OAp</t>
  </si>
  <si>
    <t xml:space="preserve">Soportes consolidados en  servidor OAP 
Control actual  y plan de tratamiento  en \\192.168.0.34\plan operativo integral\OFICINA ASESORA DE PLANEACIÓN\SIG\Riesgos\2020\MONITOREO OAP\EVIDENCIAS\Sep.\G. Jurídica\R3,4 y 5  Controles
</t>
  </si>
  <si>
    <t xml:space="preserve">Posibilidad de solicitar o recibir sobornos para beneficiar a terceros en  la celebración de contratos </t>
  </si>
  <si>
    <t>Falta de confidencialidad con la información de recursos manejada por los funcionarios y/o contratistas responsables de proyectar estudios previos de los procesos contractuales.</t>
  </si>
  <si>
    <t>Pérdida de imagen institucional positiva 
Demandas  
Investigaciones y sanciones
Detrimento patrimonial
Productos contratados inconclusos 
Productos contratados de mala calidad
Incumplimiento de la  misionalidad</t>
  </si>
  <si>
    <t>Verificar en cada punto de control, que se cumpla con cada una de las fases establecidas para la contratación pública, con el fin de generar procesos transparentes y públicos y así mitigar las negociaciones internas.</t>
  </si>
  <si>
    <t xml:space="preserve">Publicar los procesos de contratación a través de la plataforma de SECOP II y garantizar el cumplimiento de los requisitos de los proponentes </t>
  </si>
  <si>
    <t>Secop II</t>
  </si>
  <si>
    <t>El riesgo es inherente al proceso y no presenta modificaciones a la fecha.
La verificación de los puntos de control se ha aplicado de acuerdo con el  https://www.fuga.gov.co/sites/default/files/con-pd-01_procedimiento_contractual_03062019_v2_0.pdf
 el cual se encuentra en revisión con  el apoyo de la Oficina de Planeación. 
Sobre a publicación de los procesos de contratación, durante el primer trimestre de la vigencia fiscal objeto del monitoreo, la entidad ha suscrito 64 contratos, los cuales han sido publicados en el Sistema Electrónico de Contratación Pública - SECOP II, teniendo en cuenta para ello, las diferentes etapas.
Así las cosas, puede verificarse la fase precontractual y contractual de cada uno de ellos.
Para acceder al expediente contractual virtual, puede consultarse el enlace señalado en las casillas (H) e (I) del anexo No. 4.
El riesgo no se ha materializado</t>
  </si>
  <si>
    <t>Base de datos suministrada como anexo a este monitoreo. Anexo No. 4.
Expediente contractual virtual de cada contrato de prestación de servicios de personas naturales.</t>
  </si>
  <si>
    <t xml:space="preserve">Se verifica la gestión reportada, y confirma aplicación de metodología de monitoreo.  Evidencias en servidor </t>
  </si>
  <si>
    <t>El riesgo es inherente al proceso y no presenta modificaciones a la fecha.
La verificación de los puntos de control se aplica de acuerdo con el recientemente actualizado procedimiento contractual, el cual pude ser consultado en la siguiente dirección electrónica: http://intranet.fuga.gov.co/sites/default/files/gj-pc-01_procedimiento_contractual_30042020.xls.pdf. 
Sobre la publicación de los procesos de contratación, durante el periodo evaluado, la Entidad ha suscrito 39 contratos, los cuales han sido publicados en el Sistema Electrónico de Contratación Pública - SECOP II, teniendo en cuenta para ello, las diferentes etapas. Así las cosas, puede verificarse la fase precontractual y contractual de cada uno de ellos.
Para acceder al expediente contractual virtual, puede consultarse el enlace señalado en la casilla (M) del anexo No. 1.
El riesgo no se ha materializado.</t>
  </si>
  <si>
    <t xml:space="preserve">Se confirma aplicación de metodología de monitoreo  de riesgos, dado que  refiere la aplicación del control inicial, el plan de tratamiento  y si se ha materializado el riesgo. Se valida  la base de datos de contratación la cual contiene la fecha de publicación de cada proceso al igual que la  publicación de los contratos  79,97, 103 y 91 . Los expedientes contractuales están  disponibles  para consulta en secop, y  son sujetos de validación por  instancias de control interno y externo.
Se confirma cumplimiento de las  actividades  del control actual y plan de tratamiento </t>
  </si>
  <si>
    <t>Nota. A partir del 14 de julio de 2020 el Jefe de la Oficina Asesora Jurídica es Andrés Felipe Albarracín Rodríguez.
El riesgo es inherente al proceso y no presenta modificaciones a la fecha.
La verificación de los puntos de control se aplica de acuerdo con el recientemente actualizado procedimiento contractual, el cual pude ser consultado en la siguiente dirección electrónica: http://intranet.fuga.gov.co/sites/default/files/gj-pc-01_procedimiento_contractual_30042020.xls.pdf. 
Sobre la publicación de los procesos de contratación, durante el periodo evaluado, la Entidad ha suscrito 152 contratos, los cuales han sido publicados en el Sistema Electrónico de Contratación Pública - SECOP II, teniendo en cuenta para ello, las diferentes etapas. Así las cosas, puede verificarse la fase precontractual y contractual de cada uno de ellos.
Para acceder al expediente contractual virtual, puede consultarse el enlace señalado en la casilla (N) de la Base de datos general de contratos 2020 - Corte 30 de septiembre de 2020 que se aporta como evidencia.
El riesgo no se ha materializado.</t>
  </si>
  <si>
    <t xml:space="preserve">Se confirma aplicación de metodología de monitoreo de riesgos,  el proceso se pronuncia sobre la vigencia del riesgo, control actual, plan de tratamiento y materialización
Sobre el control actual  y plan de tratamiento se  valida  la base de datos de contratación la cual contiene 46 procesos contractuales en el trimestre (jul-sep.)y  registra la   fecha de publicación de cada proceso en Secop,   y en particular los contratos revisados  114; 124 145 . Los expedientes contractuales están  disponibles  para consulta en secop, y  son sujetos de validación por  instancias de control interno y externo en las diferente etapas de los procesos   precontractual, contractual y post contractual.
Soportes consolidados en servidor OAP
</t>
  </si>
  <si>
    <t>Soportes consolidados en  servidor OAP 
Control actual  y plan de tratamiento  en \\192.168.0.34\plan operativo integral\OFICINA ASESORA DE PLANEACIÓN\SIG\Riesgos\2020\MONITOREO OAP\EVIDENCIAS\Sep.\G. Jurídica\R3,4 y 5  Controles</t>
  </si>
  <si>
    <t xml:space="preserve">Posible manipulación de la función de supervisión para beneficiar contratistas </t>
  </si>
  <si>
    <t>Falta de conocimiento del manual de supervisión por parte de los supervisores
Falta de idoneidad y experticia en la materia que el supervisor tiene a cargo supervisar, así como carencia de idoneidad del personal contratado para realizar el apoyo a las supervisiones contractuales.
Insuficiencia de personal que pueda asumir la respectiva tarea.</t>
  </si>
  <si>
    <t>Pérdida de imagen institucional positiva 
Demandas  
Investigaciones y sanciones
Detrimento patrimonial
Productos contratados inconclusos 
Productos contratados de mala calidad</t>
  </si>
  <si>
    <t>Verificar previo a la designación de supervisión las condiciones de experiencia e idoneidad de los supervisores y los apoyos a la supervisión con el fin de identificar las falencias y puntos a fortalecer en cada una de aquellas personas que se involucran en el ejercicio de la supervisión contractual.
Revisión de los informes de cara a las obligaciones contractuales que posee el contrato, esto previo a la instrucción de pago y desembolso.
Los informes para pago de las Subdirecciones y oficinas son revisados por el supervisor luego de realizar la verificación de los documentos soporte por parte del apoyo administrativo. En los casos de informes técnicos, estos son revisados por miembros del equipo con los conocimientos puntuales frente al tema.
Manejo de la información a través de los aplicativos ORFEO y SECOP, lo que evita la modificación de información.</t>
  </si>
  <si>
    <t>Verificar previo a la designación de supervisión las condiciones de experiencia e idoneidad de los supervisores y los apoyos a la supervisión con el fin de identificar las falencias y puntos a fortalecer en cada una de aquellas personas que se involucran en el ejercicio de la supervisión contractual.
Revisión de los informes de cara a las obligaciones contractuales que posee el contrato, esto previo a la instrucción de pago y desembolso.</t>
  </si>
  <si>
    <t xml:space="preserve">Informes de supervisor </t>
  </si>
  <si>
    <t>Supervisores</t>
  </si>
  <si>
    <t xml:space="preserve">JURIDICA : Teniendo en cuenta la acción propuesta, se tiene lo siguiente:
1. El primer aspecto es un ejercicio que hace la dependencia solicitante de la necesidad contractual, la cual al señalar en los estudios y documentos previos quien fungirá como supervisor de determinado contrato, implica el análisis de las condiciones de experiencia e idoneidad de quien se designa. Esta situación también es aplicable respecto de la designación de apoyos a la supervisión, teniendo en cuenta además para tales efectos, el alcance del objeto y obligaciones contractuales.
2. El segundo aspecto de la acción propuesta, corresponde a quienes son supervisores y/o apoyo a la supervisión. Situación la cual es recomendada en el manual de contratación, supervisión e interventoría de la entidad. 
____________________
SUBD CENTRO: A la fecha se ha realizado una designación de supervisión por parte de la ordenadora del gasto, teniendo en cuenta la idoneidad y experiencia de la profesional especializada del área.
El soporte de la verificación de soportes de los informes para pago de los contratistas es a través del informe de supervisión que se realiza previo al pago y que reposa en los expedientes contractuales de los contratistas en ORFEO y SECOP II. 
_____________________
SUB CORPORATIVA
El riesgo se encuentra bien identificado.
En cuanto a los controles que se vienen aplicando se evidencia una debilidad en la verificación a la designación de supervisión relacionado con las condiciones de experiencia e idoneidad de los supervisores y apoyos designados, puesto que no se encuentra documentado el criterio de asignación; sin embargo, teniendo en cuenta la realidad institucional de la FUGA en cuanto a la cantidad de empleados de planta se ha optado en algunos caso por asignar a alguno de los profesionales con apoyo de supervisión desde el área técnica que corresponda según contrato, tal es el caso del contrato de internet que se encuentra supervisado por un profesional del área financiera, pero apoyado por el contratista encargado de las TIC en la entidad con el fin de que éste supla técnicamente las necesidades de  supervisión. 
Durante este trimestre se ha evidenciado que es importante fortalecer los ejercicios de capacitación sobre supervisión y que se apropie más el Manual de contratación, supervisión e interventoría como  herramienta para la supervisión.
Durante el primer trimestre se designaron y se realizaron supervisiones  los siguientes contratos por parte de funcionarios de la subdirección de gestión corporativa:
 Andrés Camilo Castro Betancourt: supervisor; Martha Lucía Cardona.
Evidencia: Contrato 06 de 2020 Expediente; 202013002000900006E
 Edwin Gustavo Díaz Méndez supervisor; Martha Lucía Cardona
Evidencia: contrato 09 de 2020 Expediente: 202013002000900009E
 Mónica Paola Moreno Hernández supervisor; Martha Lucía Cardona
Evidencia; contrato 10 de 2020 Expediente: 202013002000900010E
 Ingrid Jarbley Neira Parra: supervisor; Martha Lucía Cardona
Evidencia; contrato 13 de 2020 Expediente: 202013002000900010E
 Airseatrans s a en reestructuración: Alexander Pardo
 Iván Mauricio Pérez Gil; Supervisor : Martha Lucía Cardona, contrato 24 de 2020, expediente: 202013002000900024E
 Ideasoft limitada; supervisor; Martha Lucía Cardona
Evidencia; contrato 26 de 2020 Expediente: 202013002000900026E
 Gimnesa María Ruiz Vargas; Supervisor; Beatriz Álvarez
Evidencia: Contrato 31 de 2020 Expediente: 202013002000900031E
 Organización de transportes pinto SAS: supervisor; Ruth Rojas
Evidencia: contrato 32 de 2020 Expediente:  202013002000900032E
 Media commerce partners s a s: supervisor; Johanny Herrera, apoyo a la supervisión: Edwin Díaz, 
Evidencia: contrato  40 de 2020 Expediente: 202013002000900040E
 Tandem s.a.s.; supervisor; Juan Alfonso Uribe
Evidencia Contrato 55 de 2019, Expediente:  201913002800100001E
Para este ejercicio se realiza la revisión de los documentos que allega el contratista como lo son el informe de actividades y las evidencias, además se cargan el aplicativo SECOP II y ORFEO, los documentos de soporte los revisa el apoyo administrativo asignado a cada área para esta labor.
En cuanto al plan de tratamiento se evidencia que hace falta documentar cómo se realiza la verificación de idoneidad del supervisor, o se propone que se aclare en la misma designación en el caso que existe apoyo técnico a la supervisión el porqué se realizó la escogencia de este apoyo, además de fortalecer las habilidades de supervisión en los funcionarios.
Por otra parte se identifica que a la fecha el riesgo NO SE HA MATERIALIZADO.
</t>
  </si>
  <si>
    <t>jurídica https://www.fuga.gov.co/transparencia/manual-contratacion
_______________________________
SUB CENTRO:  20204000008583  
202013002000900012E
202013002000900014E
202013002000900019E
202013002000900034E
202013002000900036E
202013002000900046E
202013002000900048E
202013002000900049E
__________________
SUB CORPORATIVA
 Andrés Camilo Castro Betancourt: supervisor; Martha Lucía Cardona.
Evidencia: Contrato 06 de 2020 Expediente; 202013002000900006E
 Edwin Gustavo Díaz Méndez supervisor; Martha Lucía Cardona
Evidencia: contrato 09 de 2020 Expediente: 202013002000900009E
 Mónica Paola Moreno Hernández supervisor; Martha Lucía Cardona
Evidencia; contrato 10 de 2020 Expediente: 202013002000900010E
 Ingrid Jarbley Neira Parra: supervisor; Martha Lucía Cardona
Evidencia; contrato 13 de 2020 Expediente: 202013002000900010E
 Airseatrans s a en reestructuración: Alexander Pardo
 Iván Mauricio Pérez Gil; Supervisor : Martha Lucía Cardona, contrato 24 de 2020, expediente: 202013002000900024E
 Ideasoft limitada; supervisor; Martha Lucía Cardona
Evidencia; contrato 26 de 2020 Expediente: 202013002000900026E
 Gimnesa María Ruiz Vargas; Supervisor; Beatriz Álvarez
Evidencia: Contrato 31 de 2020 Expediente: 202013002000900031E
 Organización de transportes pinto SAS: supervisor; Ruth Rojas
Evidencia: contrato 32 de 2020 Expediente:  202013002000900032E
 Media commerce partners s a s: supervisor; Johanny Herrera, apoyo a la supervisión: Edwin Díaz, 
Evidencia: contrato  40 de 2020 Expediente: 202013002000900040E
 Tandem s.a.s.; supervisor; Juan Alfonso Uribe
Evidencia Contrato 55 de 2019, Expediente:  201913002800100001E</t>
  </si>
  <si>
    <t xml:space="preserve">Se observa en la etapa de identificación del riesgo   identifican 3 causas y 3 controles, no obstante, se dificulta relacionar directamente la causa y el control registrado, de otra parte, se  detectan controles repetidos en el Control Actual con el Plan de tratamiento. Lo anterior, expone al proceso a una posible materialización del riesgo por inadecuada aplicación de la metodología adoptada por la entidad.  
Se verifica la gestión reportada or Jurídica, Sub Centro y  Sub Corporativa.  No se reporto monitoreo y/o observaciones de  Sub Artística.  Se confirma aplicación de metodología definida para el reporte de monitoreo.  Evidencias en Web fuga y  Orfeo
</t>
  </si>
  <si>
    <t xml:space="preserve">JURÍDICA: Teniendo en cuenta la acción propuesta, se tiene lo siguiente:
Sobre el Control Actual
1. El primer aspecto es un ejercicio que hace la dependencia solicitante de la necesidad contractual, la cual al señalar en los estudios y documentos previos quien será el supervisor de determinado contrato, lo cual implica el análisis de las condiciones de experiencia e idoneidad de quien se designa. Esta situación también es aplicable respecto la designación de apoyos a la supervisión, teniendo en cuenta además para tales efectos, el alcance del objeto y obligaciones contractuales.
2. El segundo aspecto de la acción propuesta, corresponde a quienes son supervisores y/o apoyo a la supervisión. Situación recomendada en el recientemente actualizado manual de contratación, supervisión e interventoría de la entidad.
A la fecha no se ha materializado el riesgo
___________________
SUBD CENTRO: 
Durante el periodo evaluado, la supervisión de los siguientes contratos fue hecha por la Subdirectora o los funcionarios designados de la Subdirección, teniendo en cuenta la idoneidad y experiencia del profesional especializado del área.
El soporte de la verificación de los informes para pago de los contratistas se hace a través del informe de supervisión que se realiza previo al pago y que reposa en los expedientes contractuales de los contratistas en ORFEO y SECOP II: 
Contrato: FUGA-73-2020 Contratista: INFORMACION DE MEDIOS PARA COLOMBIA SAS Supervisor:  RAMÓN GUTIERREZ CASTIBLANCO Expediente Orfeo: 202013002000900073E
Contrato: FUGA-74-2020 Contratista: MINISTERIO DE CULTURA - UNIDAD ADMINISTRATIVA ESPECIAL MUSEO NACIONAL DE COLOMBIA-, INSTITUTO DISTRITAL DE PATRIMONIO CULTURAL -IDPC- y EL INSTITUTO DISTRITAL PARA LA PROTECCIÓN DE LA NIÑEZ Y LA JUVENTUD-IDIPRON- Supervisor:  MARGARITA MARÍA DÍAZ CASAS Expediente Orfeo: 202023001900100004E
Contrato: FUGA-76-2020 Contratista: FELIPE LONDOÑO AMAYA Supervisor:  MARGARITA MARÍA DÍAZ CASAS Expediente Orfeo: 202013002000900076E
Contrato: FUGA-81-2020 Contratista: BASTET SAS Supervisor:  MARGARITA MARÍA DÍAZ CASAS Expediente Orfeo: 202013002000900081E
Contrato: FUGA-85-2020 Contratista: LEOPOLDO PRIETO PAEZ Supervisor:  MARGARITA MARÍA DÍAZ CASAS Expediente Orfeo: 202013002000900085E
Contrato: FUGA-87-2020 Contratista: MARTHA LILIANA GONZALEZ MARTINEZ  Supervisor:  MARGARITA MARÍA DÍAZ CASAS Expediente Orfeo: 202023001900100006E
Contrato: FUGA-92-2020 Contratista: XIMENA CASTILLO TRIANA Supervisor:  MARIA ANGELICA LOPEZ AHUMADA Expediente Orfeo: 202013002000900092E
Contrato: FUGA-93-2020  Contratista: AMALIA NATALY FAJARDO BAQUERO Supervisor:  MARGARITA MARÍA DÍAZ CASAS Expediente Orfeo: 202013002000900093E
Contrato: FUGA-95-2020 Contratista: RAYIV DAVID TORRES SANCHEZ  Supervisor:  MARIA ANGELICA LOPEZ AHUMADA Expediente Orfeo: 202013002000900095E
Contrato: FUGA-97-2020 Contratista: ANGELA MARIA REYES GÓMEZ Supervisor:  MARGARITA MARÍA DÍAZ CASAS Expediente Orfeo: 202013002000900097E
Contrato: FUGA-102-2020 Contratista: SUSANA FERGUSSON JARAMILLO Supervisor:  MARIA ANGELICA LOPEZ AHUMADA Expediente Orfeo: 202013002000900102E
Contrato: FUGA-103-2020 Contratista: RUTH MARITZA SILVA PRIETO  Supervisor:  MARIA ANGELICA LOPEZ AHUMADA Expediente Orfeo: 202013002000900103E
___________________
SUBD ARTÍSTICA Y CULTURAL: 
Durante el periodo evaluado, la supervisión de los siguientes contratos fue hecha por el Subdirector.
El soporte de la verificación de los informes para pago de los contratistas se hace a través del informe de supervisión que se realiza previo al pago y que reposa en los expedientes contractuales de los contratistas en ORFEO y SECOP II:
Contrato: FUGA-66-2020 Contratista: VICTOR MANUEL MONROY UTINICO Expediente Orfeo: 202013002000900066E
Contrato: FUGA-77-2020 Contratista: MARIA BARBARITA GOMEZ RINCON Expediente Orfeo: 202013002000900077E
Contrato: FUGA-78-2020 Contratista: LEONARDO GARZON ORTIZ Expediente Orfeo: 202013002000900078E
Contrato: FUGA-79-2020 Contratista: LINNA PAOLA DUQUE FONSECA Expediente Orfeo: 202013002000900079E
Contrato: FUGA-82-2020 Contratista: JORGE ENRIQUE BERNAL AGUILERA Expediente Orfeo: 202013002000900082E
Contrato: FUGA-83-2020 Contratista: ASOCIACIÓN CULTURAL MURO DE ESPUMA Expediente Orfeo: 202013002000900083E
Contrato: FUGA-84-2020 Contratista: FUNDACION ESCUELA SUPERIOR DE ARTE Y TECNOLOGIA ESARTEC Expediente Orfeo: 202013002000900084E
Contrato: FUGA-86-2020 Contratista: PLINIO JESÚS HURTADO  Expediente Orfeo: 202013002000900086E
Contrato: FUGA-90-2020 Contratista: CORPORACION ARTISTICA CULTURAL Y SOCIAL TAMBORES YORUBA Expediente Orfeo: 202013002000900090E
Contrato: FUGA-94-2020 Contratista: SARAY ANTONIA MENDEZ SOLANO Expediente Orfeo: 202013002000900094E
Contrato: FUGA-96-2020 Contratista: NATALIE HERRERA GONZALEZ Expediente Orfeo: 202013002000900096E
Contrato: FUGA-98-2020 Contratista: IVAN DARIO AVILA REINA  Expediente Orfeo: 202013002000900098E
Contrato: FUGA-99-2020 Contratista: FUNDACION ARTERIA Expediente Orfeo: 202013002000900099E
Contrato: FUGA-101-2020 Contratista: KEVINS CASTILLO TENORIO Expediente Orfeo: 202013002000900101E
____________________
SUB CORPORATIVA: El riesgo está bien identificado.
En cuanto a los controles que se vienen aplicando, se evidencia una debilidad en la verificación a la designación de supervisión relacionado con las condiciones de experiencia e idoneidad de los supervisores y apoyos designados, pues no se encuentra documentado el criterio de designación; sin embargo, teniendo en cuenta la realidad institucional de la FUGA en cuanto a la cantidad de empleados de planta, se optó, en algunos casos, por designar a los profesionales, con apoyo en supervisión, de áreas técnicas según el objeto contractual.
Durante el periodo evaluado se evidenció la importancia de capacitar los supervisores en el Manual de Contratación, Supervisión e Interventoría. En este sentido, el 2 de junio de 2020, la Subdirección de Gestión Corporativa, a través de Talento humano, envió a funcionarios y contratistas invitación a participar en Curso de Formación de Competencias de Supervisión de Contratos Estatales (40 horas) liderado por el DASC (ver anexo 2).
Durante el periodo evaluado se designaron y se realizaron supervisiones de los siguientes contratos por parte de funcionarios de la Subdirección de Gestión Corporativa:
Contrato: FUGA-63-2020; contratista: IDELBER SANCHEZ.; supervisor: MARTHA LUCIA CARDONA VISBAL; Expediente Orfeo: 202013002000900063E
Contrato: FUGA-65-2020; contratista: SOPORTE LÓGICO LTDA.; supervisor: DIANA JAZMÍN RAMOS DOMÍNGUEZ; Expediente Orfeo: 202013002000900065E
Contrato: FUGA-68-2020; contratista: JARGU S.A. CORREDORES DE SEGUROS.; supervisor: MARTHA LUCIA CARDONA VISBAL; Expediente Orfeo: 202013002000900068E
Contrato: FUGA-69-2020; contratista: PANAMERICANA LIBRERÍA Y PAPELERÍA SA; supervisor: GISCARD NOLBERTO SALDAÑA BEJARANO; Expediente Orfeo: 202013002000900069E
Contrato: FUGA-70-2020; contratista: UNIÓN TEMPORAL HERMANOS BLANCO (50% JILBER ORLANDO BLANCO FORERO Y/O ALMACENES CHARLESTON NIT-79.672.077-7) Y (50% PEDRO JESÚS BLANCO FORERO Y/O DOTACIONES EL PAPI 79.666.698-6); supervisor: BEATRIZ ANDREA ÁLVAREZ VÉLEZ; Expediente Orfeo: 202013002000900070E
Contrato: FUGA-71-2020; contratista: UNIÓN TEMPORAL HERMANOS BLANCO (50% JILBER ORLANDO BLANCO FORERO Y/O ALMACENES CHARLESTON NIT-79.672.077-7) Y (50% PEDRO JESÚS BLANCO FORERO Y/O DOTACIONES EL PAPI 79.666.698-6); supervisor: BEATRIZ ANDREA ÁLVAREZ VÉLEZ; Expediente Orfeo: 202013002000900071E
Contrato: FUGA-75-2020; contratista: SUMIMAS S A S; supervisor: GISCARD NOLBERTO SALDAÑA BEJARANO; Expediente Orfeo: 202013002000900075E
Contrato: FUGA-80-2020; contratista: EFORCERS S.A.; supervisor: GISCARD NOLBERTO SALDAÑA BEJARANO; Expediente Orfeo: 202013002000900080E
Contrato: FUGA-88-2020; contratista: RADIOLOGICAL PROTECTION SERVICES SAS; supervisor: BEATRIZ ANDREA ÁLVAREZ VÉLEZ; Expediente Orfeo: 202013002000900088E
Contrato: FUGA-89-2020; contratista: PANAMERICANA LIBRERÍA Y PAPELERÍA SA; supervisor: BEATRIZ ANDREA ÁLVAREZ VÉLEZ; Expediente Orfeo: 202013002000900089E
Contrato: FUGA-91-2020; contratista: OTIS ELEVATOR COMPANY COLOMBIA SAS; supervisor: MAURICIO ALEXANDER PARDO GARCÍA; Expediente Orfeo: 202013002000900091E
Contrato: FUGA-100-2020; contratista: GOPHER GROUP SAS; supervisor: JUAN ALFONSO URIBE ROZO; Expediente Orfeo: 202013002000900100E
Para este ejercicio, se realiza la revisión de los documentos que allega el contratista, tales como: el informe de actividades y las evidencias, además se cargan el aplicativo SECOP II y ORFEO, los documentos de soporte los revisa el apoyo administrativo asignado a cada área para esta labor.
En cuanto al plan de tratamiento, se evidencia que hace falta documentar el cómo se realiza la verificación de idoneidad del supervisor, o proponer que se aclare en la misma designación, en el caso que existe apoyo técnico a la supervisión, porqué se realizó la escogencia de este apoyo.
Por otra parte se identifica que a la fecha el riesgo NO SE HA MATERIALIZADO.
_____________________________
SUB CENTRO 
A partir del primer trimestre se realizó la  delegación de supervisión por parte de la ordenadora del gasto, teniendo en cuenta la idoneidad y experiencia de la profesional especializada del área. De esta manera las labores de supervisión y seguimiento de contratos quedaron repartidas para lograr un mejor control.
El soporte de la verificación de los informes para pago de los contratistas es a través del informe de supervisión que se realiza previo al pago y que reposa en los expedientes contractuales de los contratistas en ORFEO y SECOP II.
20204000008583  
202013002000900012E / CO1.PCCNTR.1253747
202013002000900014E / CO1.PCCNTR.1260121
202013002000900019E / CO1.PCCNTR.1297035
202013002000900034E /  CO1.PCCNTR.1358260
202013002000900036E / CO1.PCCNTR.1368170
202013002000900046E / CO1.PCCNTR.1391229
202013002000900048E / CO1.PCCNTR.1397651
202013002000900049E /  CO1.PCCNTR.1398864
202013002000900076E / CO1.PCCNTR.1552599
202013002000900081E / CO1.PCCNTR.1565849
202013002000900085E / CO1.PCCNTR.1577719
202013002000900087E /  CO1.PCCNTR.1536641
202013002000900092E /CO1.PCCNTR.1592838
202013002000900093E / CO1.PCCNTR.1593710
202013002000900095E /  CO1.PCCNTR.1598004
202013002000900097E /  CO1.PCCNTR.1599712
202013002000900102E / CO1.PCCNTR.1601547
202013002000900103E / CO1.PCCNTR.1601898
</t>
  </si>
  <si>
    <t xml:space="preserve">JURÍDICA: https://www.fuga.gov.co/transparencia/manual-contratacion
___________________
SUBD CENTRO:  Expedientes en Orfeo 
 202013002000900073E; 202023001900100004E;  202013002000900076E; 202013002000900081E; 202013002000900085E;  202023001900100006E;  202013002000900092E; 202013002000900093E;  202013002000900095E;  202013002000900097E; 202013002000900102E; 202013002000900103E
___________________
SUBD ARTÍSTICA Y CULTURAL:  Expedientes en Orfeo
 202013002000900066E; 202013002000900077E; 202013002000900078E; 202013002000900079E;  202013002000900082E; 202013002000900083E; 202013002000900084E; 
 202013002000900086E; 202013002000900090E; 202013002000900094E; 202013002000900096E; 202013002000900098E; 202013002000900099E; 202013002000900101E
____________________
SUB CORPORATIVA: Expedientes en Orfeo
 202013002000900063E; 202013002000900065E; 202013002000900068E; 202013002000900069E; 202013002000900070E; 202013002000900071E; 
202013002000900075E; 202013002000900080E; 202013002000900088E; 202013002000900089E; 202013002000900091E; 202013002000900100E
_______________________
SUB CENTRO Expedientes en Orfeo
20204000008583 ; 202013002000900012E; 202013002000900014E; 202013002000900019E ; 202013002000900034E; 202013002000900036E; 202013002000900046E; 202013002000900048E; 202013002000900049E; 202013002000900076E; 202013002000900081E; 202013002000900085E; 202013002000900087E; 202013002000900092E; 202013002000900093E;  202013002000900095E; 202013002000900097E; 202013002000900102E; 202013002000900103E.
</t>
  </si>
  <si>
    <t xml:space="preserve">Se confirma la  aplicación de metodología de monitoreo de riesgos,   por todos los ordenadores del gasto,    dado que  refieren la aplicación del control inicial, el plan de tratamiento  y si se ha materializado el riesgo. Se aplico una muestra a los contratos  79,97, 103 y 91  para verificar la designación de supervisión y los informes de supervisión.
Cabe señalar que los expedientes contractuales están  disponibles  para consulta en secop y Orfeo , y  son sujetos de validación por  instancias de control interno y externo.
Se destaca en este riesgo que la Subd Corporativa, identifica debilidades en la verificación a la designación de supervisión relacionado con las condiciones de experiencia e idoneidad de los supervisores y apoyos designados, pues no se encuentra documentado el criterio de designación; y como medida preventiva  designó a los profesionales, con apoyo en supervisión, de áreas técnicas según el objeto contractual.
Igualmente,  a través de Talento humano, envió a funcionarios y contratistas invitación a participar en Curso de Formación de Competencias de Supervisión de Contratos Estatales (40 horas) liderado por el DASC (ver anexo 2).  con el fin de fortalecer conocimiento sobre el Manual de Contratación, Supervisión e Interventoría.
Se confirma cumplimiento de las  actividades  del control actual y plan de tratamiento 
</t>
  </si>
  <si>
    <r>
      <t xml:space="preserve">El riesgo es inherente al proceso y no presenta modificaciones a la fecha.
Teniendo en cuenta la acción propuesta, se tiene lo siguiente:
Sobre el Control Actual
1. El primer aspecto es un ejercicio que hace la dependencia solicitante de la necesidad contractual, la cual al señalar en los estudios y documentos previos quien será el supervisor de determinado contrato, lo cual implica el análisis de las condiciones de experiencia e idoneidad de quien se designa. Esta situación también es aplicable respecto la designación de apoyos a la supervisión, teniendo en cuenta además para tales efectos, el alcance del objeto y obligaciones contractuales.
2. El segundo aspecto de la acción propuesta, corresponde a quienes son supervisores y/o apoyo a la supervisión. Situación recomendada en el recientemente actualizado manual de contratación, supervisión e interventoría de la entidad.
A la fecha no se ha materializado el riesgo
___________________
SUBD CENTRO: 
Durante el periodo evaluado, la supervisión de los siguientes contratos fue hecha por la Subdirectora o los funcionarios designados de la Subdirección, teniendo en cuenta la idoneidad y experiencia del profesional especializado del área.
El soporte de la verificación de los informes para pago de los contratistas se hace a través del informe de supervisión que se realiza previo al pago y que reposa en los expedientes contractuales de los contratistas en ORFEO y SECOP II: 
CONTRATO // CONTRATISTA // SUPERVISOR // EXP. ORFEO
FUGA-111-2020 // JOSE ALBERTO MARTINEZ RODRIGUEZ  // MARIA ANGELICA LOPEZ AHUMADA // 202013002000900139E
FUGA-112-2020 // DIRTYKITCHEN S.A.S. // MARIA ANGELICA LOPEZ AHUMADA // 202013002000900138E
FUGA-118-2020 // DANNA KATHERINE NARVAEZ CORTES // SERGIO DAVID ALVAREZ MONTOYA // 202013002000900154E
FUGA-122-2020 // CAMILO BELTRAN JACDEDT // MARGARITA MARÍA DÍAZ CASAS // 202013002000900151E
FUGA-123-2020 // CORPORACION SOMOS MAS // MARIA ANGELICA LOPEZ AHUMADA // 202013002000900152E
FUGA-124-2020 // LUIS ENRIQUE CORTES FANDIÑO // MARIA ANGELICA LOPEZ AHUMADA //  202013002000900150E
FUGA-127-2020 // SECRETARÍA DISTRITAL DE CULTURA, RECREACIÓN Y DEPORTE -SCRD- , LAS ALCALDÍAS LOCALES DE CHAPINERO, SUBA, USAQUÉN, ENGATIVÁ, SANTA FE, MÁRTIRES, CANDELARIA, TEUSAQUILLO Y BARRIOS UNIDOS, LA FUNDACIÓN GILBERTO ALZATE AVENDAÑO -FUGA- Y EL INSTITUTO DISTRITAL DE LAS ARTES - IDARTES- // MARGARITA MARÍA DÍAZ CASAS // 202013002000900159E
FUGA-128-2020 // LA ALCALDÍA LOCAL DE SANTA FÉ, SECRETARÍA DISTRITAL DE CULTURA, RECREACIÓN Y DEPORTE -SCRD- Y LA FUNDACIÓN GILBERTO ALZATE AVENDAÑO -FUGA- // MARGARITA MARÍA DÍAZ CASAS // 202013002000900161E
FUGA-129-2020 // LA ALCALDÍA LOCAL DE CANDELARIA, SECRETARÍA DISTRITAL DE CULTURA, RECREACIÓN Y DEPORTE -SCRD- Y LA FUNDACIÓN GILBERTO ALZATE AVENDAÑO -FUGA- // MARGARITA MARÍA DÍAZ CASAS // 202013002000900162E
FUGA-130-2020 // LA ALCALDÍA LOCAL DE MÁRTIRES, SECRETARÍA DISTRITAL DE CULTURA, RECREACIÓN Y DEPORTE -SCRD- Y LA FUNDACIÓN GILBERTO ALZATE AVENDAÑO -FUGA- // MARGARITA MARÍA DÍAZ CASAS // 202013002000900163E
FUGA-136-2020 // JUAN SEBASTIAN SANCHEZ MARTINEZ // MARIA ANGELICA LOPEZ AHUMADA // 202013002000900166E
FUGA-137-2020 // FUNDACION G3 // MARIA ANGELICA LOPEZ AHUMADA // 202013002000900158E
FUGA-140-2020 // LUCAS MATEO SANCHEZ TORRES // MARGARITA MARÍA DÍAZ CASAS // 202013002000900149E
__________________
SUBD ARTÍSTICA Y CULTURAL: 
Durante el periodo evaluado, la supervisión de los siguientes contratos fue hecha por el Subdirector.
El soporte de la verificación de los informes para pago de los contratistas se hace a través del informe de supervisión que se realiza previo al pago y que reposa en los expedientes contractuales de los contratistas en ORFEO y SECOP II:
</t>
    </r>
    <r>
      <rPr>
        <b/>
        <sz val="11"/>
        <rFont val="Calibri"/>
      </rPr>
      <t>CONTRATO // CONTRATISTA // SUPERVISOR // EXP. ORFEO</t>
    </r>
    <r>
      <rPr>
        <sz val="11"/>
        <rFont val="Calibri"/>
      </rPr>
      <t xml:space="preserve">
FUGA-105-2020 // ALL TECHNOLOGICAL SERVICES ATS S.A.S. // LUIS EDUARDO VARGAS VARGAS // 202013002000900106E
FUGA-106-2020 // CONTROL LUMINICO ELECTRONICO SAS // LUIS EDUARDO VARGAS VARGAS // 202013002000900107E
FUGA-107-2020 // OMEGA EVENTOS SAS // CESAR ALFREDO PARRA ORTEGA // 202013002000900125E
FUGA-110-2020 // CABEZA RODANTE PRODUCCIONES SAS // CESAR ALFREDO PARRA ORTEGA // 202013002000900127E
FUGA-113-2020 // FUNDACION PARA EL DESARROLLO GESTION Y DIFUSION CULTURAL LLORONA // CESAR ALFREDO PARRA ORTEGA // 202013002000900137E
FUGA-114-2020 // DIEGO FERNANDO MEJIA DELGADO // CESAR ALFREDO PARRA ORTEGA // 202013002000900114E
FUGA-115-2020 // MARIA LUCIA AGUILERA VALBUENA // CESAR ALFREDO PARRA ORTEGA // 202013002000900121E
FUGA-117-2020 // LEIDY MARCELA GARAVITO ROMERO // SERGIO DAVID ALVAREZ MONTOYA // 202013002000900112E
FUGA-125-2020 // MARIA JIMENA LOAIZA REINA // CESAR ALFREDO PARRA ORTEGA // 202013002000900141E
FUGA-132-2020 // LUZ ALEJANDRA FONSECA BARRERA // CESAR ALFREDO PARRA ORTEGA // 202013002000900123E
FUGA-133-2020 // EDWIN EDUARDO ACERO ROBAYO // CESAR ALFREDO PARRA ORTEGA // 202013002000900156E
FUGA-134-2020 // OCTAVIO DE JESUS ARBELAEZ TOBON // CESAR ALFREDO PARRA ORTEGA // 202013002000900145E
FUGA-135-2020 // PABLO VARGAS ÁLVAREZ // ELENA SALAZAR JARAMILLO // 202013002000900122E
FUGA-138-2020 // MARÍA JOSÉ DEL PERPETUO SOCORRO DÍAZ GRANADOS MARIN // CESAR ALFREDO PARRA ORTEGA // 202013002000900142E
FUGA-142-2020 // JUAN CAMILO GARCIA WALKER // ELENA SALAZAR JARAMILLO // 202013002000900146E
FUGA-144-2020  // CONTROL LUMINICO ELECTRONICO SAS // LUIS EDUARDO VARGAS VARGAS // 202013002000900147E
FUGA-145-2020 // OSVALDO JAVIER URREGO VARGAS // CESAR ALFREDO PARRA ORTEGA // 202013002000900175E
FUGA-147-2020 // FUNDACIÓN MARCATO // CESAR ALFREDO PARRA ORTEGA // 202013002000900155E
FUGA-149-2020 // OSCAR ARMANDO PINTO SIABATO // ELENA SALAZAR JARAMILLO // 202013002000900143E
___________________
SUB CORPORATIVA: El riesgo está bien identificado.
En cuanto a los controles que se vienen aplicando, se evidencia una debilidad en la verificación a la designación de supervisión relacionado con las condiciones de experiencia e idoneidad de los supervisores y apoyos designados, pues no se encuentra documentado el criterio de designación; sin embargo, teniendo en cuenta la realidad institucional de la FUGA en cuanto a la cantidad de empleados de planta, se optó, en algunos casos, por designar a los profesionales, con apoyo en supervisión, de áreas técnicas según el objeto contractual.
Durante el periodo evaluado se designaron y se realizaron supervisiones de los siguientes contratos por parte de funcionarios de la Subdirección de Gestión Corporativa:
</t>
    </r>
    <r>
      <rPr>
        <b/>
        <sz val="11"/>
        <rFont val="Calibri"/>
      </rPr>
      <t>CONTRATO // CONTRATISTA // SUPERVISOR // EXP. ORFEO</t>
    </r>
    <r>
      <rPr>
        <sz val="11"/>
        <rFont val="Calibri"/>
      </rPr>
      <t xml:space="preserve">
FUGA-104-2020 // KEY MARKET SAS - EN REORGANIZACION // GISCARD NOLBERTO SALDAÑA BEJARANO // 202013002000900104E 
FUGA-108-2020 // MICHAEL ALEXANDER DIAZ VANEGAS // GISCARD NOLBERTO SALDAÑA BEJARANO // 202013002000900115E
FUGA-109-2020 // COMERCIALIZADORA VIMEL LTDA // JUAN ALFONSO URIBE ROZO // 202013002000900126E
FUGA-116-2020 // SANDRA PATRICIA PEREZ DIAZ BEATRIZ // ANDREA ALVAREZ VELEZ // 202013002000900113E
FUGA-119-2020 // NATALIA SABINA DE LA ROSA ATARA // BEATRIZ ANDREA ALVAREZ VELEZ // 202013002000900153E
FUGA-120-2020 // EXTINTORES PROTECCION Y SEÑALIZACIONES DE COLOMBIA SAS // MAURICIO ALEXANDER PARDO GARCIA // 202013002000900128E
FUGA-121-2020 // CANAL CAPITAL // CESAR ALFREDO PARRA ORTEGA // 202013002000900133E
FUGA-126-2020 // EMPRESA INTEGRAL DE SOLUCIONES SAS // GISCARD NOLBERTO SALDAÑA BEJARANO // 202013002000900148E
FUGA-131-2020 // CAJA DE COMPENSACION FAMILIAR COMPENSAR  // BEATRIZ ANDREA ALVAREZ VELEZ // 202013002000900129E
FUGA-139-2020 // GLORIA HELENA PATIÑO MOLANO // JUAN ALFONSO URIBE ROZO // 202013002000900157E
FUGA-141-2020 // LEIDY MILENA URREGO ACOSTA // CARLOS ALIRIO BELTAN // 202013002000900165E
FUGA-143-2020 // ARMANDO PARRA GARZON // LUIS FERNANDO MEJIA CASTRO // 202013002000900109E
FUGA-146-2020 // GRUPO ARKS PREMIER SAS  //PATRICIA INÉS GÓMEZ MARTÍNEZ // 202013002000900136E
Para este ejercicio, se realiza la revisión de los documentos que allega el contratista, tales como: el informe de actividades y las evidencias, además se cargan el aplicativo SECOP II y ORFEO, los documentos de soporte los revisa el apoyo administrativo asignado a cada área para esta labor.
En cuanto al plan de tratamiento, se evidencia que hace falta documentar el cómo se realiza la verificación de idoneidad del supervisor, o proponer que se aclare en la misma designación, en el caso que existe apoyo técnico a la supervisión, porqué se realizó la escogencia de este apoyo.
Por otra parte se identifica que a la fecha el riesgo NO SE HA MATERIALIZADO.</t>
    </r>
  </si>
  <si>
    <t>https://www.fuga.gov.co/transparencia/manual-contratacion
Base general de contratos de la FUGA en la cual se relaciona en detalle la información de cada contrato.</t>
  </si>
  <si>
    <t xml:space="preserve">Se confirma aplicación de metodología de monitoreo de riesgos,  el proceso se pronuncia sobre la vigencia del riesgo, control actual, plan de tratamiento y materialización
Sobre el control inicial y aplicación del plan de tratamiento  se reviso una muestra con  los contratos  114; 124 145  para verificar la designación de supervisión y los informes de supervisión 
Cabe señalar que los expedientes contractuales están  disponibles  para consulta en secop y Orfeo , y  son sujetos de validación por  instancias de control interno y externo.
Soportes consolidados en servidor OAP
</t>
  </si>
  <si>
    <t>Soportes consolidados en  servidor OAP 
Control actual  y plan de tratamiento  en\\192.168.0.34\plan operativo integral\OFICINA ASESORA DE PLANEACIÓN\SIG\Riesgos\2020\MONITOREO OAP\EVIDENCIAS\Sep.\G. Jurídica\R3,4 y 5  Controles</t>
  </si>
  <si>
    <t>ELABORADO:</t>
  </si>
  <si>
    <t>REVISADO:</t>
  </si>
  <si>
    <t>APROBADO:</t>
  </si>
  <si>
    <t xml:space="preserve">MONITOREO  RIESGOS DE CORRUPCIONREPORTADO POR: </t>
  </si>
  <si>
    <t xml:space="preserve">Proceso Transformación Cultural-Contratista de Apoyo  Sub Artística -   Santiago  Piñerua  /  Contratista de Apoyo Sub Centro - Nataly Fajardo
Proceso Gestión Jurídica: Profesional Especializado - Sergio David  Álvarez
Proceso Gestión Financiera:  Profesional Tesorería - Ruth Rojas
Proceso Gestión del Ser:  Profesional Talento Humano - Beatriz Álvarez
Proceso  Planeación Estratégica: Contratista de Apoyo Proyectos- Angie Lorena Ramírez
</t>
  </si>
  <si>
    <t xml:space="preserve">MONITOREO OAP CONSOLIDADO Y VALIDADO POR: </t>
  </si>
  <si>
    <t>Alba Cristina Rojas  / Contratista Apoyo OAP Equipo MIPG SIG</t>
  </si>
  <si>
    <t xml:space="preserve">MONITOREO RIESGOS DE CORRUPCION  REPORTADO POR: </t>
  </si>
  <si>
    <t xml:space="preserve">Proceso Transformación Cultural-Contratista de Apoyo  Sub Artística -   Santiago  Piñerua  /  Contratista de Apoyo Sub Centro - Nataly Fajardo
Proceso Gestión Jurídica: Profesional Especializado - Sergio David  Álvarez
Proceso Gestión Financiera:  Profesional Tesorería - Ruth Rojas
Proceso Gestión del Ser:  Profesional Talento Humano - Beatriz Álvarez
Proceso  Planeación Estratégica: Contratista de Apoyo Proyectos- Angie Lorena Ramírez / Juana Osorio  </t>
  </si>
  <si>
    <t xml:space="preserve">Procesos  Planeación Estratégica y Gestion de Mejora: Contratista de Apoyo Proyectos- Angie Lorena Ramírez / y equipo OAP
Proceso Gestión del Ser:  Profesional Talento Humano - Beatriz Álvarez
Proceso Comunicaciones :    Contratista de Apoyo Comunicaciones - Ingrid Neira
Proceso Evaluación Independiene:  Jefe Oficina de Control Interno - Angélica Hernández
Proceso Transformación Cultural-Contratista de Apoyo  Sub Artística -   Santiago  Piñerua  /  Contratista de Apoyo Sub Centro - Nataly Fajardo
Procesos Patrimonio Intituconal  y Atención al Ciudadano- Profesional   Gestión   y Atención al Ciudadano - Juan Alfonso Uribe
Proceso Gestión de Tecnologias :  Contratista de Apoyo TICS -Edwin Diaz
Proceso  Recursos Fisicos: Profesional Almacen :  Giscard  Saldaña
Proceso Gestión Financiera:  Profesional Tesorería - Ruth Rojas
Proceso Gestión Jurídica: Profesional Especializado - Sergio David  Álvarez
</t>
  </si>
  <si>
    <t>Deisy Estupiñan /Contratista Apoyo OAP Equipo  SIG
Alba Cristina Rojas  / Contratista Apoyo OAP Equipo MIPG SIG</t>
  </si>
  <si>
    <r>
      <rPr>
        <b/>
        <sz val="11"/>
        <rFont val="Calibri"/>
      </rPr>
      <t xml:space="preserve"> - Licette Moros- Subdirectora Corporativa</t>
    </r>
    <r>
      <rPr>
        <sz val="11"/>
        <rFont val="Calibri"/>
      </rPr>
      <t xml:space="preserve">, Equipo de trabajo: Profesional Talento Humano, Profesional Contabilidad, Profesional Presupuesto, Tesorero, Profesional de apoyo de Tecnologías, Profesional Gestión Documental- Atención al ciudadano.
</t>
    </r>
    <r>
      <rPr>
        <b/>
        <sz val="11"/>
        <rFont val="Calibri"/>
      </rPr>
      <t xml:space="preserve"> - Jhon Fredy Silva .</t>
    </r>
    <r>
      <rPr>
        <sz val="11"/>
        <rFont val="Calibri"/>
      </rPr>
      <t>-</t>
    </r>
    <r>
      <rPr>
        <b/>
        <sz val="11"/>
        <rFont val="Calibri"/>
      </rPr>
      <t xml:space="preserve"> Jefe Oficina Asesora Jurídica</t>
    </r>
    <r>
      <rPr>
        <sz val="11"/>
        <rFont val="Calibri"/>
      </rPr>
      <t xml:space="preserve">, Equipo de trabajo: Profesional jurídico.
</t>
    </r>
    <r>
      <rPr>
        <b/>
        <sz val="11"/>
        <rFont val="Calibri"/>
      </rPr>
      <t xml:space="preserve"> - Katherine Padilla- Subdirectora Gestión Artística y Cultural</t>
    </r>
    <r>
      <rPr>
        <sz val="11"/>
        <rFont val="Calibri"/>
      </rPr>
      <t xml:space="preserve">, Equipo de trabajo: Profesional Apoyo jurídico, Profesional Apoyo Administrativo.
</t>
    </r>
    <r>
      <rPr>
        <b/>
        <sz val="11"/>
        <rFont val="Calibri"/>
      </rPr>
      <t xml:space="preserve"> - Margarita Díaz- Subdirectora para la Gestión del Centro</t>
    </r>
    <r>
      <rPr>
        <sz val="11"/>
        <rFont val="Calibri"/>
      </rPr>
      <t xml:space="preserve">, Equipo de trabajo: Profesional Administrativo.
Fecha: 31dic2019
</t>
    </r>
  </si>
  <si>
    <r>
      <rPr>
        <b/>
        <sz val="11"/>
        <rFont val="Calibri"/>
      </rPr>
      <t xml:space="preserve"> Nombre:  Sonia Córdoba - Jefe Oficina Asesora de Planeación,</t>
    </r>
    <r>
      <rPr>
        <sz val="11"/>
        <rFont val="Calibri"/>
      </rPr>
      <t xml:space="preserve">  Equipo de trabajo: Profesional Apoyo MIPG, Profesional apoyo SIG. </t>
    </r>
  </si>
  <si>
    <t>VERSIÓN: 1</t>
  </si>
  <si>
    <t>Acta de Comité de Dirección del 31 de enero de 2020 Riesgos de Corrupción</t>
  </si>
  <si>
    <t xml:space="preserve">MONITOREO OAP VALIDADO  POR: </t>
  </si>
  <si>
    <t>Luis Fernando Mejía Castro -   Jefe Oficina Asesora Planeación</t>
  </si>
  <si>
    <r>
      <rPr>
        <b/>
        <sz val="11"/>
        <rFont val="Calibri"/>
      </rPr>
      <t xml:space="preserve"> - Martha Cardona- Subdirectora Corporativa</t>
    </r>
    <r>
      <rPr>
        <sz val="11"/>
        <rFont val="Calibri"/>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rFont val="Calibri"/>
      </rPr>
      <t xml:space="preserve"> - Jhon Fredy Silva .</t>
    </r>
    <r>
      <rPr>
        <sz val="11"/>
        <rFont val="Calibri"/>
      </rPr>
      <t>-</t>
    </r>
    <r>
      <rPr>
        <b/>
        <sz val="11"/>
        <rFont val="Calibri"/>
      </rPr>
      <t xml:space="preserve"> Jefe Oficina Asesora Jurídica</t>
    </r>
    <r>
      <rPr>
        <sz val="11"/>
        <rFont val="Calibri"/>
      </rPr>
      <t xml:space="preserve">, Equipo de trabajo: Profesional jurídico.
</t>
    </r>
    <r>
      <rPr>
        <b/>
        <sz val="11"/>
        <rFont val="Calibri"/>
      </rPr>
      <t xml:space="preserve"> - Cesar Parra- Subdirectora Gestión Artística y Cultural</t>
    </r>
    <r>
      <rPr>
        <sz val="11"/>
        <rFont val="Calibri"/>
      </rPr>
      <t xml:space="preserve">, Equipo de trabajo: Profesional Apoyo Administrativo.
</t>
    </r>
    <r>
      <rPr>
        <b/>
        <sz val="11"/>
        <rFont val="Calibri"/>
      </rPr>
      <t xml:space="preserve"> - Margarita Díaz- Subdirectora para la Gestión del Centro</t>
    </r>
    <r>
      <rPr>
        <sz val="11"/>
        <rFont val="Calibri"/>
      </rPr>
      <t xml:space="preserve">, Equipo de trabajo: Profesional Administrativo.
- </t>
    </r>
    <r>
      <rPr>
        <b/>
        <sz val="11"/>
        <rFont val="Calibri"/>
      </rPr>
      <t xml:space="preserve">Angelica Hernandez- Jefe Oficina Control Interno.
- Luis Fernando Mejía- Jefe Oficina Asesora de Planeación, </t>
    </r>
    <r>
      <rPr>
        <sz val="11"/>
        <rFont val="Calibri"/>
      </rPr>
      <t>Equipo de trabajo: Profesional de planeación. profesionales de apoyo OAP</t>
    </r>
  </si>
  <si>
    <r>
      <rPr>
        <b/>
        <sz val="11"/>
        <rFont val="Calibri"/>
      </rPr>
      <t>Nombre: Luis Fernando Mejía -Jefe Oficina Asesora de Planeación,</t>
    </r>
    <r>
      <rPr>
        <sz val="11"/>
        <rFont val="Calibri"/>
      </rPr>
      <t xml:space="preserve">  Equipo de trabajo: Profesional Apoyo MIPG, Profesional apoyo SIG. </t>
    </r>
  </si>
  <si>
    <t>Comité Directivo del 24 de junio de 2020 AprobacióN Riesgos de Proceso y verificacion riesgos de corrupción existentes</t>
  </si>
  <si>
    <t xml:space="preserve">Fecha: </t>
  </si>
  <si>
    <t>Proceso</t>
  </si>
  <si>
    <t>Riesgo</t>
  </si>
  <si>
    <t>Probable alteración de resultados de gestión,  para apropiarse de manera indebida de los recursos</t>
  </si>
  <si>
    <t>Posibles alianzas estratégicas para nombrar en altos cargos directivos familiares o amigos que no cumplen con los perfiles requeridos.</t>
  </si>
  <si>
    <t>Total</t>
  </si>
  <si>
    <t>Evaluación independiente</t>
  </si>
  <si>
    <t>Transformación cultural</t>
  </si>
  <si>
    <t>INDICADOR DE GESTIÓN RIESGOS CRÍTICOS</t>
  </si>
  <si>
    <t>Posibilidad de solicitar o recibir sobornos para beneficiar a terceros en la adjudicación de estímulos</t>
  </si>
  <si>
    <t xml:space="preserve">Después de la valoración de controles paso de </t>
  </si>
  <si>
    <t>Riesgos Inherentes</t>
  </si>
  <si>
    <t>riesgo(s) Críticos (Extremos y altos)</t>
  </si>
  <si>
    <t>Patrimonio Institucional</t>
  </si>
  <si>
    <t>a</t>
  </si>
  <si>
    <t>Riesgos residuales</t>
  </si>
  <si>
    <t>Tecnologia</t>
  </si>
  <si>
    <t>Recursos fisicos</t>
  </si>
  <si>
    <t>Financiera</t>
  </si>
  <si>
    <t>No es clara la redacción del control, no tiene asignado responsable, ni como se realiza.
En el plan de tratamiento  no  es claro frente a la mitigación de causas identificadas, teniendo en cuenta que la medida de tratamiento es reducir, deberían seleccionarse actividades de control que logren la reducción del riesgo, sin embargo la actualización de intranet no mitiga ni trata  las causas.</t>
  </si>
  <si>
    <t>Dentro de la herramienta  se evidencia la calificación del impacto y la probabilidad.
Se determinan dos causas y un control.
Algunas de las consecuencias identificadas podrían ser más específicas para permitir establecer claramente su coherencia con la calificación del impacto teniendo en cuenta la Tabla 3. Criterios para calificar el impacto – riesgos de gestión de la guía DAFP.
En el plan de tratamiento no es claro como presentar una propuesta logrará reducir  el riesgo.</t>
  </si>
  <si>
    <t>Dentro de la herramienta  se evidencia la calificación del impacto y la probabilidad, sin embargo los criterios no son los descritos para riesgos de seguridad digital en la guía DAFP
Se determinan dos causas y dos controles.
Algunas de las consecuencias identificadas podrían ser más específicas para permitir establecer claramente su coherencia con la calificación del impacto teniendo en cuenta la Tabla 3. Criterios para calificar el impacto – riesgos de gestión de la guía DAFP.
El control   tiene asignado  responsables, periodicidad  de ejecución, propósito, la periodicidad, como se realiza y como se  gestionan  los correctivos o aclaraciones a las diferencias presentadas u observaciones resultantes de la ejecución del control.</t>
  </si>
  <si>
    <t>Dentro de la herramienta  se evidencia la calificación del impacto y la probabilidad, sin embargo los criterios no son los descritos para riesgos de seguridad digital en la guía DAFP
Algunas de las consecuencias identificadas podrían ser más específicas para permitir establecer claramente su coherencia con la calificación del impacto teniendo en cuenta la Tabla 3. Criterios para calificar el impacto – riesgos de gestión de la guía DAFP.
Se determina una causa y un control.
El control   tiene asignado  responsables, periodicidad  de ejecución, propósito, la periodicidad, como se realiza y como se  gestionan  los correctivos o aclaraciones a las diferencias presentadas u observaciones resultantes de la ejecución del control, sin embargo el verbo velar no es claro en una actividad de control.</t>
  </si>
  <si>
    <t xml:space="preserve">
La redacción del control no permite evidenciar como previene ni detecta  las causas que pueden dar origen al riesgo, capacitar no es un control.
La redacción del control presenta ambigüedad, por lo tanto la fuente de información no es confiable  para mitigar el riesgo
Teniendo en cuenta las debilidades de diseño del control la evidencia  no permite asegurar la trazabilidad de la ejecución del mismo.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t>
  </si>
  <si>
    <t>Dentro de la herramienta  se evidencia la calificación del impacto y la probabilidad.
Se determinan dos  causas y  un control.
Algunas de las consecuencias identificadas podrían ser más específicas para permitir establecer claramente su coherencia con la calificación del impacto teniendo en cuenta la Tabla 3. Criterios para calificar el impacto – riesgos de gestión de la guía DAFP.
En el plan de tratamiento no es claro como presentar una propuesta logrará reducir el riesgo.</t>
  </si>
  <si>
    <t xml:space="preserve">
La redacción del control no permite evidenciar como previene ni detecta  las causas que pueden dar origen al riesgo, levantar actas  no es una actividad de control, no hay coherencia entre la actividad formulada y  el control de desviaciones.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y  un propósito, no es claro como se realiza,y como previene las causas que generan el riesgo  o detectar la materialización del riesgo,  tampoco se ejecutan como parte del día a día de las operaciones. ( Es solo por solicitud de las áreas)
No contiene la forma como se gestionan de manera oportuna los correctivos o aclaraciones a las diferencias presentadas u observaciones resultantes de la ejecución del control  pues la actividad descrita no es control.
En el plan de tratamiento no se aclara en qué consiste el punto de control que se incluirá en el procedimiento.
</t>
  </si>
  <si>
    <t xml:space="preserve">Dentro de la herramienta  se evidencia la calificación del impacto y la probabilidad.
Se determinan dos causas y  dos controles.
Algunas de las consecuencias identificadas podrían ser más específicas para permitir establecer claramente su coherencia con la calificación del impacto teniendo en cuenta la Tabla 3. Criterios para calificar el impacto – riesgos de gestión de la guía DAFP.
El control está relacionado con un seguimiento de actividades, sin embargo la causa está relacionada con  cambios de lineamientos.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no hay segregación adecuada entre diferentes individuos para reducir así el riesgo.
Si bien el control   tiene asignado  responsable y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t>
  </si>
  <si>
    <t xml:space="preserve">
La redacción del control no permite evidenciar como previene ni detecta  las causas que pueden dar origen al riesgo, formular el plan estratégico de talento humano no es un control.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En el plan de tratamiento no se aclara el propósito de la matriz.
</t>
  </si>
  <si>
    <t>Dentro de la herramienta  se evidencia la calificación del impacto y la probabilidad.
Se determinan dos causas y  dos controles.
La redacción del control no permite evidenciar como previene ni detecta  las causas que pueden dar origen al riesgo,  la contratación de personal por si sola  no es un control, aunque se entiende la relación con la causa.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t>
  </si>
  <si>
    <t xml:space="preserve">
La redacción del control no permite evidenciar como previene ni detecta  las causas que pueden dar origen al riesgo, actualizar anualmente la intranet institucional no es un control.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En el plan de tratamiento no se aclara en qué consisten las adecuaciones de orfeo.
</t>
  </si>
  <si>
    <t>Dentro de la herramienta  se evidencia la calificación del impacto y la probabilidad.
Se determinan dos causas y  dos controles.
La redacción del control no perite evidenciar como previene ni detecta  las causas que pueden dar origen al riesgo, realizar acta de reunión no es un control.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t>
  </si>
  <si>
    <t>Dentro de la herramienta  se evidencia la calificación del impacto y la probabilidad.
Se determinan dos causas y  dos controles.
La redacción del control no permite evidenciar como previene ni detecta  las causas que pueden dar origen al riesgo,capacitar no es un control.
La redacción del control presenta ambigüedad, por lo tanto la fuente de información no es confiable  para mitigar el riesgo, así mismo las oportunidades de mejora frente al diseño de controles inciden en la trazabilidad de su ejecución.
Teniendo en cuenta los informes semestrales de seguimiento y los resultados de la auditoría interna del proceso, el riesgo se ha materializado. 
Algunas de las consecuencias identificadas podrían ser más específicas para permitir establecer claramente su coherencia con la calificación del impacto teniendo en cuenta la Tabla 3. Criterios para calificar el impacto – riesgos de gestión de la guía DAFP.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t>
  </si>
  <si>
    <t xml:space="preserve">
La redacción del control no permite evidenciar como previene ni detecta  las causas que pueden dar origen al riesgo, capacitar no es un control.
No es clara la relación del control  frente a la causa determinada como Deficiencias en la planeación estratégica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t>
  </si>
  <si>
    <t xml:space="preserve">La redacción del control no permite evidenciar como previene ni detecta  las causas que pueden dar origen al riesgo,capacitar no es un control.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t>
  </si>
  <si>
    <t xml:space="preserve">
La redacción del control no permite evidenciar como previene ni detecta  las causas que pueden dar origen al riesgo, socializar un plan para aprobación  no es un control.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En el plan de tratamiento no es claro como hacer solicitudes  logrará reducir  el riesgo.</t>
  </si>
  <si>
    <t xml:space="preserve">
La redacción del control no permite evidenciar como previene ni detecta  las causas que pueden dar origen al riesgo, capacitar no es un control.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En el plan de tratamiento no es claro como una mesa de trabajo logrará reducir el riesgo.
</t>
  </si>
  <si>
    <t xml:space="preserve">Dentro de la herramienta  se evidencia la calificación del impacto y la probabilidad.
Se determinan dos  causas y  dos controles.
La redacción del control no permite evidenciar como previene ni detecta  las causas que pueden dar origen al riesgo,   el envío de  correos mensuales  no es un control.
Algunas de las consecuencias identificadas podrían ser más específicas para permitir establecer claramente su coherencia con la calificación del impacto teniendo en cuenta la Tabla 3. Criterios para calificar el impacto – riesgos de gestión de la guía DAFP.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En el plan de tratamiento no es claro como una comunicación logrará reducir el riesgo.
</t>
  </si>
  <si>
    <t>Dentro de la herramienta  se evidencia la calificación del impacto y la probabilidad.
El riesgo  identificado no está  relacionado directamente con las características del objetivo del proceso  vigente.
Algunas de las consecuencias identificadas podrían ser más específicas para permitir establecer claramente su coherencia con la calificación del impacto teniendo en cuenta la Tabla 3. Criterios para calificar el impacto – riesgos de gestión de la guía DAFP.
Se determinan dos causas y  dos controles.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t>
  </si>
  <si>
    <t xml:space="preserve">Dentro de la herramienta  se evidencia la calificación del impacto y la probabilidad.
Se determinan dos causas y dos controles.
Algunas de las consecuencias identificadas podrían ser más específicas para permitir establecer claramente su coherencia con la calificación del impacto teniendo en cuenta la Tabla 3. Criterios para calificar el impacto – riesgos de gestión de la guía DAFP.
El control   tiene asignado  responsables, periodicidad  de ejecución, propósito y  como se realiza, sin embargo no está claro como  se gestionan de manera oportuna los correctivos o aclaraciones a las diferencias presentadas u observaciones resultantes de la ejecución del control.
La evidencia de  ejecución no da cuenta de la conciliación propuesta
</t>
  </si>
  <si>
    <t>Dentro de la herramienta  se evidencia la calificación del impacto y la probabilidad, sin embargo los criterios no son los descritos para riesgos de seguridad digital en la guía DAFP
Se determinan dos causas y dos controles
Algunas de las consecuencias identificadas podrían ser más específicas para permitir establecer claramente su coherencia con la calificación del impacto teniendo en cuenta la Tabla 3. Criterios para calificar el impacto – riesgos de gestión de la guía DAFP.
El control   tiene asignado  responsables, periodicidad  de ejecución, propósito y  como se realiza, sin embargo no es claro como se  gestionan  los correctivos o aclaraciones a las diferencias presentadas u observaciones resultantes de la ejecución del control (qué se hace con los incidentes reportados)</t>
  </si>
  <si>
    <t xml:space="preserve">Dentro de la herramienta  se evidencia la calificación del impacto y la probabilidad, sin embargo los criterios no son los descritos para riesgos de seguridad digital en la guía DAFP
Se determinan dos causas y dos controles
Algunas de las consecuencias identificadas podrían ser más específicas para permitir establecer claramente su coherencia con la calificación del impacto teniendo en cuenta la Tabla 3. Criterios para calificar el impacto – riesgos de gestión de la guía DAFP.
La redacción del control no perite evidenciar como previene ni detecta  las causas que pueden dar origen al riesgo, establecer fechas y  periodicidad no es un control.
La redacción del control presenta ambigüedad, por lo tanto la fuente de información no es confiable  para mitigar el riesgo, así mismo las oportunidades de mejora frente al diseño de controles inciden en la trazabilidad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 no es control.
</t>
  </si>
  <si>
    <t>Dentro de la herramienta  se evidencia la calificación del impacto y la probabilidad.
Se determinan tres causas y dos controles formalizados.
Algunas de las consecuencias identificadas podrían ser más específicas para permitir establecer claramente su coherencia con la calificación del impacto teniendo en cuenta la Tabla 3. Criterios para calificar el impacto – riesgos de gestión de la guía DAFP.</t>
  </si>
  <si>
    <t xml:space="preserve">Dentro de la herramienta  se evidencia la calificación del impacto y la probabilidad.
Se determinan dos causas y dos controles.
No es clara la relación del control  frente a la causa determinada como Insuficientes recursos para el desarrollo de herramientas.
Algunas de las consecuencias identificadas podrían ser más específicas para permitir establecer claramente su coherencia con la calificación del impacto teniendo en cuenta la Tabla 3. Criterios para calificar el impacto – riesgos de gestión de la guía DAFP.
El control   tiene asignado  responsables, periodicidad  de ejecución, propósito,  como se realiza y señala las evidencias de ejecución. Sin embargo no está claro como  se gestionan de manera oportuna los correctivos o aclaraciones a las diferencias presentadas u observaciones resultantes de la ejecución del control (qué se debe hacer con los planes y proyectos que se devuelven)
En el plan de tratamiento el verbo gestionar no  es claro frente a la mitigación de causas identificadas, teniendo en cuenta que la medida de tratamiento es reducir, deberían seleccionarse actividades de control que logren la reducción del riesgo, sin embargo las accionas planteadas  por sí solas no mitigan ni tratan las causas, tampoco se ejecutan como parte del día a día de las operaciones.
</t>
  </si>
  <si>
    <t>Dentro de la herramienta  se evidencia la calificación del impacto y la probabilidad.
Se determinan dos causas y dos controles.
La redacción del control no permite evidenciar como previene ni detecta  las causas que pueden dar origen al riesgo, la socialización no es una actividad de control.
La redacción del control presenta ambigüedad, por lo tanto la fuente de información no es confiable  para mitigar el riesgo, así mismo las oportunidades de mejora frente al diseño de controles inciden en la trazabilidad de su ejecución.
El control no indica qué pasa con las observaciones o desviaciones resultantes de su ejecución
Si bien el control   tiene asignado  responsable, periodicidad  de ejecución,  no tiene un propósito que indique para qué se realiza,y como previene las causas que generan el riesgo (verificar, validar, conciliar, comparar, revisar, cotejar) o detectar la materialización del riesgo, con el objetivo de llevar acabo los ajustes y correctivos en el diseño del control o en su ejecución.
No contiene la forma como se gestionan de manera oportuna los correctivos o aclaraciones a las diferencias presentadas u observaciones resultantes de la ejecución del control  pues la actividad descritano es control.
En el plan de tratamiento se plantea el mismo control inicial.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</si>
</sst>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1">
    <font>
      <sz val="10"/>
      <color rgb="FF000000"/>
      <name val="Arial"/>
    </font>
    <font>
      <sz val="11"/>
      <color theme="1"/>
      <name val="Calibri"/>
    </font>
    <font>
      <sz val="10"/>
      <name val="Arial"/>
    </font>
    <font>
      <b/>
      <sz val="11"/>
      <color theme="1"/>
      <name val="Calibri"/>
    </font>
    <font>
      <b/>
      <sz val="9"/>
      <color theme="1"/>
      <name val="Arial"/>
    </font>
    <font>
      <b/>
      <sz val="11"/>
      <name val="Arial"/>
    </font>
    <font>
      <sz val="10"/>
      <color theme="1"/>
      <name val="Arial"/>
    </font>
    <font>
      <u/>
      <sz val="11"/>
      <color rgb="FF0000FF"/>
      <name val="Arial"/>
    </font>
    <font>
      <u/>
      <sz val="11"/>
      <color rgb="FF0000FF"/>
      <name val="Arial"/>
    </font>
    <font>
      <u/>
      <sz val="11"/>
      <color rgb="FF0000FF"/>
      <name val="Arial"/>
    </font>
    <font>
      <u/>
      <sz val="11"/>
      <color rgb="FF0000FF"/>
      <name val="Arial"/>
    </font>
    <font>
      <sz val="10"/>
      <color theme="10"/>
      <name val="Arial"/>
    </font>
    <font>
      <u/>
      <sz val="10"/>
      <color theme="10"/>
      <name val="Arial"/>
    </font>
    <font>
      <sz val="11"/>
      <color theme="1"/>
      <name val="Arial"/>
    </font>
    <font>
      <u/>
      <sz val="11"/>
      <color theme="1"/>
      <name val="Arial"/>
    </font>
    <font>
      <u/>
      <sz val="10"/>
      <color theme="10"/>
      <name val="Arial"/>
    </font>
    <font>
      <u/>
      <sz val="11"/>
      <color rgb="FF0000FF"/>
      <name val="Arial"/>
    </font>
    <font>
      <u/>
      <sz val="10"/>
      <color theme="10"/>
      <name val="Arial"/>
    </font>
    <font>
      <u/>
      <sz val="10"/>
      <color theme="10"/>
      <name val="Arial"/>
    </font>
    <font>
      <u/>
      <sz val="11"/>
      <color theme="1"/>
      <name val="Calibri"/>
    </font>
    <font>
      <u/>
      <sz val="11"/>
      <color rgb="FF0000FF"/>
      <name val="Arial"/>
    </font>
    <font>
      <u/>
      <sz val="11"/>
      <color rgb="FF0000FF"/>
      <name val="Arial"/>
    </font>
    <font>
      <b/>
      <sz val="10"/>
      <color theme="1"/>
      <name val="Arial"/>
    </font>
    <font>
      <b/>
      <sz val="14"/>
      <color theme="1"/>
      <name val="Arial"/>
    </font>
    <font>
      <b/>
      <sz val="12"/>
      <color theme="1"/>
      <name val="Arial"/>
    </font>
    <font>
      <b/>
      <sz val="11"/>
      <name val="Calibri"/>
    </font>
    <font>
      <sz val="11"/>
      <name val="Calibri"/>
    </font>
    <font>
      <u/>
      <sz val="11"/>
      <name val="Calibri"/>
    </font>
    <font>
      <sz val="11"/>
      <color theme="1"/>
      <name val="Arial"/>
      <family val="2"/>
    </font>
    <font>
      <sz val="11"/>
      <color theme="1"/>
      <name val="Calibri"/>
      <family val="2"/>
    </font>
    <font>
      <sz val="11"/>
      <name val="Arial"/>
      <family val="2"/>
    </font>
  </fonts>
  <fills count="17">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B2F5FE"/>
        <bgColor rgb="FFB2F5FE"/>
      </patternFill>
    </fill>
    <fill>
      <patternFill patternType="solid">
        <fgColor rgb="FFAEABAB"/>
        <bgColor rgb="FFAEABAB"/>
      </patternFill>
    </fill>
    <fill>
      <patternFill patternType="solid">
        <fgColor rgb="FFADB9CA"/>
        <bgColor rgb="FFADB9CA"/>
      </patternFill>
    </fill>
    <fill>
      <patternFill patternType="solid">
        <fgColor theme="0"/>
        <bgColor theme="0"/>
      </patternFill>
    </fill>
    <fill>
      <patternFill patternType="solid">
        <fgColor rgb="FFFF0000"/>
        <bgColor rgb="FFFF0000"/>
      </patternFill>
    </fill>
    <fill>
      <patternFill patternType="solid">
        <fgColor rgb="FFC55A11"/>
        <bgColor rgb="FFC55A11"/>
      </patternFill>
    </fill>
    <fill>
      <patternFill patternType="solid">
        <fgColor rgb="FFFFFFFF"/>
        <bgColor rgb="FFFFFFFF"/>
      </patternFill>
    </fill>
    <fill>
      <patternFill patternType="solid">
        <fgColor theme="5"/>
        <bgColor theme="5"/>
      </patternFill>
    </fill>
    <fill>
      <patternFill patternType="solid">
        <fgColor theme="7"/>
        <bgColor theme="7"/>
      </patternFill>
    </fill>
    <fill>
      <patternFill patternType="solid">
        <fgColor rgb="FF92D050"/>
        <bgColor rgb="FF92D050"/>
      </patternFill>
    </fill>
    <fill>
      <patternFill patternType="solid">
        <fgColor rgb="FF7F7F7F"/>
        <bgColor rgb="FF7F7F7F"/>
      </patternFill>
    </fill>
  </fills>
  <borders count="13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right style="thin">
        <color rgb="FF000000"/>
      </right>
      <top style="medium">
        <color rgb="FF000000"/>
      </top>
      <bottom style="thin">
        <color rgb="FF000000"/>
      </bottom>
      <diagonal/>
    </border>
    <border>
      <left/>
      <right style="thin">
        <color rgb="FF000000"/>
      </right>
      <top/>
      <bottom style="medium">
        <color rgb="FF000000"/>
      </bottom>
      <diagonal/>
    </border>
    <border>
      <left style="medium">
        <color rgb="FF000000"/>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top/>
      <bottom style="hair">
        <color rgb="FF000000"/>
      </bottom>
      <diagonal/>
    </border>
    <border>
      <left/>
      <right style="hair">
        <color rgb="FF000000"/>
      </right>
      <top/>
      <bottom style="hair">
        <color rgb="FF000000"/>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top style="hair">
        <color rgb="FF000000"/>
      </top>
      <bottom/>
      <diagonal/>
    </border>
    <border>
      <left/>
      <right style="hair">
        <color rgb="FF000000"/>
      </right>
      <top style="hair">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428">
    <xf numFmtId="0" fontId="0" fillId="0" borderId="0" xfId="0" applyFont="1" applyAlignment="1"/>
    <xf numFmtId="0" fontId="1" fillId="0" borderId="0" xfId="0" applyFont="1"/>
    <xf numFmtId="0" fontId="3" fillId="5" borderId="17" xfId="0" applyFont="1" applyFill="1" applyBorder="1" applyAlignment="1">
      <alignment horizontal="center" vertical="center" wrapText="1"/>
    </xf>
    <xf numFmtId="0" fontId="3" fillId="5" borderId="17" xfId="0" applyFont="1" applyFill="1" applyBorder="1" applyAlignment="1">
      <alignment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1" xfId="0" applyFont="1" applyFill="1" applyBorder="1" applyAlignment="1">
      <alignment horizontal="center" vertical="center" textRotation="90" wrapText="1"/>
    </xf>
    <xf numFmtId="0" fontId="3" fillId="2" borderId="31" xfId="0" applyFont="1" applyFill="1" applyBorder="1" applyAlignment="1">
      <alignment horizontal="center" vertical="center" textRotation="90"/>
    </xf>
    <xf numFmtId="0" fontId="3" fillId="2" borderId="35"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8" xfId="0" applyFont="1" applyFill="1" applyBorder="1" applyAlignment="1">
      <alignment horizontal="center" vertical="center" textRotation="90" wrapText="1"/>
    </xf>
    <xf numFmtId="0" fontId="3" fillId="2" borderId="38" xfId="0" applyFont="1" applyFill="1" applyBorder="1" applyAlignment="1">
      <alignment horizontal="center" vertical="center" textRotation="90"/>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vertical="center" wrapText="1"/>
    </xf>
    <xf numFmtId="0" fontId="3" fillId="2" borderId="31" xfId="0" applyFont="1" applyFill="1" applyBorder="1" applyAlignment="1">
      <alignment vertical="center" wrapText="1"/>
    </xf>
    <xf numFmtId="0" fontId="3" fillId="2" borderId="47" xfId="0" applyFont="1" applyFill="1" applyBorder="1" applyAlignment="1">
      <alignment vertical="center" wrapText="1"/>
    </xf>
    <xf numFmtId="0" fontId="3" fillId="2" borderId="32" xfId="0" applyFont="1" applyFill="1" applyBorder="1" applyAlignment="1">
      <alignment vertical="center" wrapText="1"/>
    </xf>
    <xf numFmtId="0" fontId="3" fillId="2" borderId="48" xfId="0" applyFont="1" applyFill="1" applyBorder="1" applyAlignment="1">
      <alignment vertical="center" wrapText="1"/>
    </xf>
    <xf numFmtId="0" fontId="5" fillId="2" borderId="48" xfId="0" applyFont="1" applyFill="1" applyBorder="1" applyAlignment="1">
      <alignment vertical="center" wrapText="1"/>
    </xf>
    <xf numFmtId="0" fontId="1" fillId="9" borderId="49" xfId="0" applyFont="1" applyFill="1" applyBorder="1" applyAlignment="1">
      <alignment horizontal="center" vertical="center" wrapText="1"/>
    </xf>
    <xf numFmtId="0" fontId="1" fillId="9" borderId="50"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1" fillId="9" borderId="52" xfId="0" applyFont="1" applyFill="1" applyBorder="1" applyAlignment="1">
      <alignment horizontal="center" vertical="center" wrapText="1"/>
    </xf>
    <xf numFmtId="0" fontId="1" fillId="9" borderId="53" xfId="0" applyFont="1" applyFill="1" applyBorder="1" applyAlignment="1">
      <alignment horizontal="left" vertical="top" wrapText="1"/>
    </xf>
    <xf numFmtId="0" fontId="1" fillId="9" borderId="50" xfId="0" applyFont="1" applyFill="1" applyBorder="1" applyAlignment="1">
      <alignment horizontal="center" vertical="top" wrapText="1"/>
    </xf>
    <xf numFmtId="0" fontId="3" fillId="3" borderId="50" xfId="0" applyFont="1" applyFill="1" applyBorder="1" applyAlignment="1">
      <alignment horizontal="center" vertical="center" wrapText="1"/>
    </xf>
    <xf numFmtId="0" fontId="1" fillId="9" borderId="53" xfId="0" applyFont="1" applyFill="1" applyBorder="1" applyAlignment="1">
      <alignment vertical="top" wrapText="1"/>
    </xf>
    <xf numFmtId="0" fontId="3" fillId="9" borderId="50" xfId="0" applyFont="1" applyFill="1" applyBorder="1" applyAlignment="1">
      <alignment horizontal="center" vertical="center" wrapText="1"/>
    </xf>
    <xf numFmtId="0" fontId="1" fillId="9" borderId="53" xfId="0" applyFont="1" applyFill="1" applyBorder="1" applyAlignment="1">
      <alignment horizontal="center" vertical="center" wrapText="1"/>
    </xf>
    <xf numFmtId="164" fontId="1" fillId="9" borderId="53" xfId="0" applyNumberFormat="1" applyFont="1" applyFill="1" applyBorder="1" applyAlignment="1">
      <alignment horizontal="center" vertical="center" wrapText="1"/>
    </xf>
    <xf numFmtId="164" fontId="1" fillId="9" borderId="54" xfId="0" applyNumberFormat="1" applyFont="1" applyFill="1" applyBorder="1" applyAlignment="1">
      <alignment horizontal="center" vertical="center" wrapText="1"/>
    </xf>
    <xf numFmtId="0" fontId="3" fillId="9" borderId="55" xfId="0" applyFont="1" applyFill="1" applyBorder="1" applyAlignment="1">
      <alignment vertical="center" wrapText="1"/>
    </xf>
    <xf numFmtId="0" fontId="3" fillId="9" borderId="53" xfId="0" applyFont="1" applyFill="1" applyBorder="1" applyAlignment="1">
      <alignment vertical="center" wrapText="1"/>
    </xf>
    <xf numFmtId="0" fontId="3" fillId="9" borderId="56" xfId="0" applyFont="1" applyFill="1" applyBorder="1" applyAlignment="1">
      <alignment vertical="center" wrapText="1"/>
    </xf>
    <xf numFmtId="0" fontId="3" fillId="9" borderId="54" xfId="0" applyFont="1" applyFill="1" applyBorder="1" applyAlignment="1">
      <alignment vertical="center" wrapText="1"/>
    </xf>
    <xf numFmtId="0" fontId="1" fillId="9" borderId="55" xfId="0" applyFont="1" applyFill="1" applyBorder="1" applyAlignment="1">
      <alignment vertical="top" wrapText="1"/>
    </xf>
    <xf numFmtId="0" fontId="1" fillId="0" borderId="53" xfId="0" applyFont="1" applyBorder="1" applyAlignment="1">
      <alignment vertical="top" wrapText="1"/>
    </xf>
    <xf numFmtId="0" fontId="1" fillId="9" borderId="57" xfId="0" applyFont="1" applyFill="1" applyBorder="1" applyAlignment="1">
      <alignment vertical="top" wrapText="1"/>
    </xf>
    <xf numFmtId="0" fontId="3" fillId="0" borderId="34" xfId="0" applyFont="1" applyBorder="1" applyAlignment="1">
      <alignment vertical="top"/>
    </xf>
    <xf numFmtId="0" fontId="1" fillId="0" borderId="17" xfId="0" applyFont="1" applyBorder="1" applyAlignment="1">
      <alignment horizontal="center" vertical="center"/>
    </xf>
    <xf numFmtId="0" fontId="1" fillId="9" borderId="59" xfId="0" applyFont="1" applyFill="1" applyBorder="1" applyAlignment="1">
      <alignment horizontal="center" vertical="center" wrapText="1"/>
    </xf>
    <xf numFmtId="0" fontId="1" fillId="9" borderId="38"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17" xfId="0" applyFont="1" applyFill="1" applyBorder="1" applyAlignment="1">
      <alignment horizontal="left" vertical="top" wrapText="1"/>
    </xf>
    <xf numFmtId="0" fontId="1" fillId="9" borderId="38" xfId="0" applyFont="1" applyFill="1" applyBorder="1" applyAlignment="1">
      <alignment horizontal="center" vertical="top" wrapText="1"/>
    </xf>
    <xf numFmtId="0" fontId="3" fillId="3" borderId="38" xfId="0" applyFont="1" applyFill="1" applyBorder="1" applyAlignment="1">
      <alignment horizontal="center" vertical="center" wrapText="1"/>
    </xf>
    <xf numFmtId="0" fontId="1" fillId="9" borderId="17" xfId="0" applyFont="1" applyFill="1" applyBorder="1" applyAlignment="1">
      <alignment vertical="top" wrapText="1"/>
    </xf>
    <xf numFmtId="0" fontId="3" fillId="9" borderId="38" xfId="0" applyFont="1" applyFill="1" applyBorder="1" applyAlignment="1">
      <alignment horizontal="center" vertical="center" wrapText="1"/>
    </xf>
    <xf numFmtId="0" fontId="1" fillId="9" borderId="17" xfId="0" applyFont="1" applyFill="1" applyBorder="1" applyAlignment="1">
      <alignment horizontal="center" vertical="center" wrapText="1"/>
    </xf>
    <xf numFmtId="164" fontId="1" fillId="9" borderId="57" xfId="0" applyNumberFormat="1" applyFont="1" applyFill="1" applyBorder="1" applyAlignment="1">
      <alignment horizontal="center" vertical="center" wrapText="1"/>
    </xf>
    <xf numFmtId="164" fontId="1" fillId="9" borderId="60" xfId="0" applyNumberFormat="1" applyFont="1" applyFill="1" applyBorder="1" applyAlignment="1">
      <alignment horizontal="center" vertical="center" wrapText="1"/>
    </xf>
    <xf numFmtId="0" fontId="3" fillId="9" borderId="61" xfId="0" applyFont="1" applyFill="1" applyBorder="1" applyAlignment="1">
      <alignment vertical="center" wrapText="1"/>
    </xf>
    <xf numFmtId="0" fontId="3" fillId="9" borderId="17" xfId="0" applyFont="1" applyFill="1" applyBorder="1" applyAlignment="1">
      <alignment vertical="center" wrapText="1"/>
    </xf>
    <xf numFmtId="0" fontId="3" fillId="9" borderId="62" xfId="0" applyFont="1" applyFill="1" applyBorder="1" applyAlignment="1">
      <alignment vertical="center" wrapText="1"/>
    </xf>
    <xf numFmtId="0" fontId="3" fillId="9" borderId="63" xfId="0" applyFont="1" applyFill="1" applyBorder="1" applyAlignment="1">
      <alignment vertical="center" wrapText="1"/>
    </xf>
    <xf numFmtId="0" fontId="3" fillId="9" borderId="48" xfId="0" applyFont="1" applyFill="1" applyBorder="1" applyAlignment="1">
      <alignment vertical="center" wrapText="1"/>
    </xf>
    <xf numFmtId="0" fontId="3" fillId="9" borderId="41" xfId="0" applyFont="1" applyFill="1" applyBorder="1" applyAlignment="1">
      <alignment vertical="center" wrapText="1"/>
    </xf>
    <xf numFmtId="0" fontId="1" fillId="9" borderId="63" xfId="0" applyFont="1" applyFill="1" applyBorder="1" applyAlignment="1">
      <alignment vertical="top" wrapText="1"/>
    </xf>
    <xf numFmtId="0" fontId="1" fillId="9" borderId="48" xfId="0" applyFont="1" applyFill="1" applyBorder="1" applyAlignment="1">
      <alignment vertical="top" wrapText="1"/>
    </xf>
    <xf numFmtId="0" fontId="1" fillId="0" borderId="64" xfId="0" applyFont="1" applyBorder="1" applyAlignment="1">
      <alignment vertical="top" wrapText="1"/>
    </xf>
    <xf numFmtId="0" fontId="3" fillId="0" borderId="48" xfId="0" applyFont="1" applyBorder="1" applyAlignment="1">
      <alignment vertical="top"/>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9" borderId="66" xfId="0" applyFont="1" applyFill="1" applyBorder="1" applyAlignment="1">
      <alignment horizontal="center" vertical="center" wrapText="1"/>
    </xf>
    <xf numFmtId="0" fontId="1" fillId="9" borderId="66" xfId="0" applyFont="1" applyFill="1" applyBorder="1" applyAlignment="1">
      <alignment horizontal="left" vertical="top" wrapText="1"/>
    </xf>
    <xf numFmtId="0" fontId="1" fillId="9" borderId="66" xfId="0" applyFont="1" applyFill="1" applyBorder="1" applyAlignment="1">
      <alignment horizontal="center" vertical="top" wrapText="1"/>
    </xf>
    <xf numFmtId="0" fontId="3" fillId="10" borderId="66" xfId="0" applyFont="1" applyFill="1" applyBorder="1" applyAlignment="1">
      <alignment horizontal="center" vertical="center" wrapText="1"/>
    </xf>
    <xf numFmtId="0" fontId="1" fillId="9" borderId="66" xfId="0" applyFont="1" applyFill="1" applyBorder="1" applyAlignment="1">
      <alignment vertical="top" wrapText="1"/>
    </xf>
    <xf numFmtId="0" fontId="3" fillId="11" borderId="66" xfId="0" applyFont="1" applyFill="1" applyBorder="1" applyAlignment="1">
      <alignment horizontal="center" vertical="center" wrapText="1"/>
    </xf>
    <xf numFmtId="0" fontId="3" fillId="9" borderId="66" xfId="0" applyFont="1" applyFill="1" applyBorder="1" applyAlignment="1">
      <alignment vertical="center" wrapText="1"/>
    </xf>
    <xf numFmtId="164" fontId="1" fillId="9" borderId="66" xfId="0" applyNumberFormat="1" applyFont="1" applyFill="1" applyBorder="1" applyAlignment="1">
      <alignment horizontal="center" vertical="center" wrapText="1"/>
    </xf>
    <xf numFmtId="164" fontId="1" fillId="9" borderId="69" xfId="0" applyNumberFormat="1" applyFont="1" applyFill="1" applyBorder="1" applyAlignment="1">
      <alignment horizontal="center" vertical="center" wrapText="1"/>
    </xf>
    <xf numFmtId="0" fontId="1" fillId="2" borderId="70" xfId="0" applyFont="1" applyFill="1" applyBorder="1" applyAlignment="1">
      <alignment horizontal="left" vertical="top" wrapText="1"/>
    </xf>
    <xf numFmtId="0" fontId="7" fillId="2" borderId="71" xfId="0" applyFont="1" applyFill="1" applyBorder="1" applyAlignment="1">
      <alignment horizontal="left" vertical="top" wrapText="1"/>
    </xf>
    <xf numFmtId="0" fontId="8" fillId="0" borderId="64" xfId="0" applyFont="1" applyBorder="1" applyAlignment="1">
      <alignment vertical="top" wrapText="1"/>
    </xf>
    <xf numFmtId="0" fontId="1" fillId="0" borderId="66" xfId="0" applyFont="1" applyBorder="1"/>
    <xf numFmtId="0" fontId="1" fillId="0" borderId="72" xfId="0" applyFont="1" applyBorder="1"/>
    <xf numFmtId="0" fontId="1" fillId="2" borderId="57" xfId="0" applyFont="1" applyFill="1" applyBorder="1" applyAlignment="1">
      <alignment horizontal="left" vertical="top" wrapText="1"/>
    </xf>
    <xf numFmtId="0" fontId="9" fillId="2" borderId="57" xfId="0" applyFont="1" applyFill="1" applyBorder="1" applyAlignment="1">
      <alignment vertical="top" wrapText="1"/>
    </xf>
    <xf numFmtId="0" fontId="1" fillId="0" borderId="66" xfId="0" applyFont="1" applyBorder="1" applyAlignment="1">
      <alignment vertical="top" wrapText="1"/>
    </xf>
    <xf numFmtId="0" fontId="10" fillId="12" borderId="66" xfId="0" applyFont="1" applyFill="1" applyBorder="1" applyAlignment="1">
      <alignment vertical="top" wrapText="1"/>
    </xf>
    <xf numFmtId="0" fontId="1" fillId="0" borderId="67" xfId="0" applyFont="1" applyBorder="1"/>
    <xf numFmtId="0" fontId="1" fillId="0" borderId="65" xfId="0" applyFont="1" applyBorder="1" applyAlignment="1">
      <alignment horizontal="left" vertical="top" wrapText="1"/>
    </xf>
    <xf numFmtId="0" fontId="11" fillId="0" borderId="66" xfId="0" applyFont="1" applyBorder="1" applyAlignment="1">
      <alignment vertical="top" wrapText="1"/>
    </xf>
    <xf numFmtId="0" fontId="3" fillId="0" borderId="66" xfId="0" applyFont="1" applyBorder="1" applyAlignment="1">
      <alignment vertical="top" wrapText="1"/>
    </xf>
    <xf numFmtId="0" fontId="1" fillId="0" borderId="17" xfId="0" applyFont="1" applyBorder="1"/>
    <xf numFmtId="0" fontId="3" fillId="13" borderId="50" xfId="0" applyFont="1" applyFill="1" applyBorder="1" applyAlignment="1">
      <alignment horizontal="center" vertical="center" wrapText="1"/>
    </xf>
    <xf numFmtId="0" fontId="3" fillId="9" borderId="73" xfId="0" applyFont="1" applyFill="1" applyBorder="1" applyAlignment="1">
      <alignment vertical="top" wrapText="1"/>
    </xf>
    <xf numFmtId="0" fontId="12" fillId="0" borderId="53" xfId="0" applyFont="1" applyBorder="1" applyAlignment="1">
      <alignment horizontal="center" vertical="top" wrapText="1"/>
    </xf>
    <xf numFmtId="0" fontId="6" fillId="0" borderId="53" xfId="0" applyFont="1" applyBorder="1" applyAlignment="1">
      <alignment vertical="top" wrapText="1"/>
    </xf>
    <xf numFmtId="0" fontId="3" fillId="0" borderId="53" xfId="0" applyFont="1" applyBorder="1" applyAlignment="1">
      <alignment vertical="top"/>
    </xf>
    <xf numFmtId="0" fontId="3" fillId="13" borderId="38" xfId="0" applyFont="1" applyFill="1" applyBorder="1" applyAlignment="1">
      <alignment horizontal="center" vertical="center" wrapText="1"/>
    </xf>
    <xf numFmtId="0" fontId="1" fillId="9" borderId="74" xfId="0" applyFont="1" applyFill="1" applyBorder="1" applyAlignment="1">
      <alignment vertical="top" wrapText="1"/>
    </xf>
    <xf numFmtId="0" fontId="14" fillId="0" borderId="48" xfId="0" applyFont="1" applyBorder="1" applyAlignment="1">
      <alignment horizontal="center" vertical="top" wrapText="1"/>
    </xf>
    <xf numFmtId="0" fontId="3" fillId="0" borderId="64" xfId="0" applyFont="1" applyBorder="1" applyAlignment="1">
      <alignment vertical="top" wrapText="1"/>
    </xf>
    <xf numFmtId="0" fontId="3" fillId="14" borderId="50" xfId="0" applyFont="1" applyFill="1" applyBorder="1" applyAlignment="1">
      <alignment horizontal="center" vertical="center" wrapText="1"/>
    </xf>
    <xf numFmtId="0" fontId="1" fillId="0" borderId="12" xfId="0" applyFont="1" applyBorder="1" applyAlignment="1">
      <alignment vertical="top" wrapText="1"/>
    </xf>
    <xf numFmtId="0" fontId="11" fillId="9" borderId="57" xfId="0" applyFont="1" applyFill="1" applyBorder="1" applyAlignment="1">
      <alignment vertical="top" wrapText="1"/>
    </xf>
    <xf numFmtId="0" fontId="3" fillId="9" borderId="53" xfId="0" applyFont="1" applyFill="1" applyBorder="1" applyAlignment="1">
      <alignment vertical="top" wrapText="1"/>
    </xf>
    <xf numFmtId="0" fontId="3" fillId="14" borderId="38" xfId="0" applyFont="1" applyFill="1" applyBorder="1" applyAlignment="1">
      <alignment horizontal="center" vertical="center" wrapText="1"/>
    </xf>
    <xf numFmtId="164" fontId="1" fillId="9" borderId="17" xfId="0" applyNumberFormat="1" applyFont="1" applyFill="1" applyBorder="1" applyAlignment="1">
      <alignment horizontal="center" vertical="center" wrapText="1"/>
    </xf>
    <xf numFmtId="164" fontId="1" fillId="9" borderId="41" xfId="0" applyNumberFormat="1" applyFont="1" applyFill="1" applyBorder="1" applyAlignment="1">
      <alignment horizontal="center" vertical="center" wrapText="1"/>
    </xf>
    <xf numFmtId="0" fontId="3" fillId="9" borderId="75" xfId="0" applyFont="1" applyFill="1" applyBorder="1" applyAlignment="1">
      <alignment vertical="center" wrapText="1"/>
    </xf>
    <xf numFmtId="0" fontId="3" fillId="9" borderId="57" xfId="0" applyFont="1" applyFill="1" applyBorder="1" applyAlignment="1">
      <alignment vertical="center" wrapText="1"/>
    </xf>
    <xf numFmtId="0" fontId="3" fillId="9" borderId="76" xfId="0" applyFont="1" applyFill="1" applyBorder="1" applyAlignment="1">
      <alignment vertical="center" wrapText="1"/>
    </xf>
    <xf numFmtId="0" fontId="1" fillId="0" borderId="63" xfId="0" applyFont="1" applyBorder="1" applyAlignment="1">
      <alignment vertical="top" wrapText="1"/>
    </xf>
    <xf numFmtId="0" fontId="15" fillId="0" borderId="48" xfId="0" applyFont="1" applyBorder="1" applyAlignment="1">
      <alignment vertical="top" wrapText="1"/>
    </xf>
    <xf numFmtId="0" fontId="1" fillId="0" borderId="34" xfId="0" applyFont="1" applyBorder="1" applyAlignment="1">
      <alignment vertical="top" wrapText="1"/>
    </xf>
    <xf numFmtId="0" fontId="3" fillId="9" borderId="71" xfId="0" applyFont="1" applyFill="1" applyBorder="1" applyAlignment="1">
      <alignment vertical="top" wrapText="1"/>
    </xf>
    <xf numFmtId="0" fontId="1" fillId="9" borderId="65" xfId="0" applyFont="1" applyFill="1" applyBorder="1" applyAlignment="1">
      <alignment horizontal="center" vertical="center" wrapText="1"/>
    </xf>
    <xf numFmtId="0" fontId="3" fillId="14" borderId="66" xfId="0" applyFont="1" applyFill="1" applyBorder="1" applyAlignment="1">
      <alignment horizontal="center" vertical="center" wrapText="1"/>
    </xf>
    <xf numFmtId="0" fontId="1" fillId="0" borderId="66" xfId="0" applyFont="1" applyBorder="1" applyAlignment="1">
      <alignment horizontal="left" vertical="top" wrapText="1"/>
    </xf>
    <xf numFmtId="0" fontId="1" fillId="2" borderId="65" xfId="0" applyFont="1" applyFill="1" applyBorder="1" applyAlignment="1">
      <alignment horizontal="left" vertical="top" wrapText="1"/>
    </xf>
    <xf numFmtId="0" fontId="1" fillId="2" borderId="66" xfId="0" applyFont="1" applyFill="1" applyBorder="1" applyAlignment="1">
      <alignment horizontal="left" vertical="top" wrapText="1"/>
    </xf>
    <xf numFmtId="0" fontId="1" fillId="12" borderId="66" xfId="0" applyFont="1" applyFill="1" applyBorder="1" applyAlignment="1">
      <alignment vertical="top" wrapText="1"/>
    </xf>
    <xf numFmtId="0" fontId="11" fillId="0" borderId="66" xfId="0" applyFont="1" applyBorder="1" applyAlignment="1">
      <alignment horizontal="left" vertical="top"/>
    </xf>
    <xf numFmtId="0" fontId="3" fillId="9" borderId="66" xfId="0" applyFont="1" applyFill="1" applyBorder="1" applyAlignment="1">
      <alignment vertical="top" wrapText="1"/>
    </xf>
    <xf numFmtId="0" fontId="1" fillId="9" borderId="57" xfId="0" applyFont="1" applyFill="1" applyBorder="1" applyAlignment="1">
      <alignment horizontal="left" vertical="top" wrapText="1"/>
    </xf>
    <xf numFmtId="0" fontId="1" fillId="9" borderId="57" xfId="0" applyFont="1" applyFill="1" applyBorder="1" applyAlignment="1">
      <alignment horizontal="center" vertical="center" wrapText="1"/>
    </xf>
    <xf numFmtId="0" fontId="1" fillId="9" borderId="77" xfId="0" applyFont="1" applyFill="1" applyBorder="1" applyAlignment="1">
      <alignment horizontal="left" vertical="top" wrapText="1"/>
    </xf>
    <xf numFmtId="0" fontId="6" fillId="0" borderId="34" xfId="0" applyFont="1" applyBorder="1" applyAlignment="1">
      <alignment vertical="top" wrapText="1"/>
    </xf>
    <xf numFmtId="0" fontId="11" fillId="9" borderId="48" xfId="0" applyFont="1" applyFill="1" applyBorder="1" applyAlignment="1">
      <alignment vertical="top" wrapText="1"/>
    </xf>
    <xf numFmtId="0" fontId="6" fillId="0" borderId="64" xfId="0" applyFont="1" applyBorder="1" applyAlignment="1">
      <alignment vertical="top" wrapText="1"/>
    </xf>
    <xf numFmtId="0" fontId="3" fillId="15" borderId="50" xfId="0" applyFont="1" applyFill="1" applyBorder="1" applyAlignment="1">
      <alignment horizontal="center" vertical="center" wrapText="1"/>
    </xf>
    <xf numFmtId="0" fontId="16" fillId="9" borderId="57" xfId="0" applyFont="1" applyFill="1" applyBorder="1" applyAlignment="1">
      <alignment vertical="top" wrapText="1"/>
    </xf>
    <xf numFmtId="0" fontId="1" fillId="0" borderId="34" xfId="0" applyFont="1" applyBorder="1"/>
    <xf numFmtId="0" fontId="3" fillId="15" borderId="38" xfId="0" applyFont="1" applyFill="1" applyBorder="1" applyAlignment="1">
      <alignment horizontal="center" vertical="center" wrapText="1"/>
    </xf>
    <xf numFmtId="0" fontId="1" fillId="9" borderId="61" xfId="0" applyFont="1" applyFill="1" applyBorder="1" applyAlignment="1">
      <alignment vertical="top" wrapText="1"/>
    </xf>
    <xf numFmtId="0" fontId="17" fillId="9" borderId="17" xfId="0" applyFont="1" applyFill="1" applyBorder="1" applyAlignment="1">
      <alignment vertical="top" wrapText="1"/>
    </xf>
    <xf numFmtId="0" fontId="1" fillId="0" borderId="17" xfId="0" applyFont="1" applyBorder="1" applyAlignment="1">
      <alignment vertical="top" wrapText="1"/>
    </xf>
    <xf numFmtId="0" fontId="3" fillId="0" borderId="17" xfId="0" applyFont="1" applyBorder="1" applyAlignment="1">
      <alignment vertical="top"/>
    </xf>
    <xf numFmtId="0" fontId="1" fillId="9" borderId="31" xfId="0" applyFont="1" applyFill="1" applyBorder="1" applyAlignment="1">
      <alignment horizontal="left" vertical="top" wrapText="1"/>
    </xf>
    <xf numFmtId="0" fontId="1" fillId="9" borderId="31" xfId="0" applyFont="1" applyFill="1" applyBorder="1" applyAlignment="1">
      <alignment vertical="top" wrapText="1"/>
    </xf>
    <xf numFmtId="0" fontId="1" fillId="9" borderId="71"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3" fillId="9" borderId="60" xfId="0" applyFont="1" applyFill="1" applyBorder="1" applyAlignment="1">
      <alignment vertical="center" wrapText="1"/>
    </xf>
    <xf numFmtId="0" fontId="3" fillId="9" borderId="48" xfId="0" applyFont="1" applyFill="1" applyBorder="1" applyAlignment="1">
      <alignment vertical="top" wrapText="1"/>
    </xf>
    <xf numFmtId="0" fontId="1" fillId="12" borderId="71" xfId="0" applyFont="1" applyFill="1" applyBorder="1" applyAlignment="1">
      <alignment vertical="top" wrapText="1"/>
    </xf>
    <xf numFmtId="0" fontId="3" fillId="9" borderId="57" xfId="0" applyFont="1" applyFill="1" applyBorder="1" applyAlignment="1">
      <alignment vertical="top" wrapText="1"/>
    </xf>
    <xf numFmtId="0" fontId="1" fillId="12" borderId="48" xfId="0" applyFont="1" applyFill="1" applyBorder="1"/>
    <xf numFmtId="0" fontId="1" fillId="9" borderId="55" xfId="0" applyFont="1" applyFill="1" applyBorder="1" applyAlignment="1">
      <alignment horizontal="center" vertical="center" wrapText="1"/>
    </xf>
    <xf numFmtId="0" fontId="1" fillId="9" borderId="53" xfId="0" applyFont="1" applyFill="1" applyBorder="1" applyAlignment="1">
      <alignment horizontal="center" vertical="top" wrapText="1"/>
    </xf>
    <xf numFmtId="0" fontId="3" fillId="13" borderId="53" xfId="0" applyFont="1" applyFill="1" applyBorder="1" applyAlignment="1">
      <alignment horizontal="center" vertical="center" wrapText="1"/>
    </xf>
    <xf numFmtId="0" fontId="3" fillId="15" borderId="53" xfId="0" applyFont="1" applyFill="1" applyBorder="1" applyAlignment="1">
      <alignment horizontal="center" vertical="center" wrapText="1"/>
    </xf>
    <xf numFmtId="0" fontId="1" fillId="9" borderId="79" xfId="0" applyFont="1" applyFill="1" applyBorder="1" applyAlignment="1">
      <alignment horizontal="center" vertical="center" wrapText="1"/>
    </xf>
    <xf numFmtId="0" fontId="1" fillId="0" borderId="55" xfId="0" applyFont="1" applyBorder="1" applyAlignment="1">
      <alignment vertical="top" wrapText="1"/>
    </xf>
    <xf numFmtId="0" fontId="1" fillId="12" borderId="53" xfId="0" applyFont="1" applyFill="1" applyBorder="1" applyAlignment="1">
      <alignment vertical="top" wrapText="1"/>
    </xf>
    <xf numFmtId="0" fontId="3" fillId="12" borderId="53" xfId="0" applyFont="1" applyFill="1" applyBorder="1" applyAlignment="1">
      <alignment vertical="top" wrapText="1"/>
    </xf>
    <xf numFmtId="0" fontId="1" fillId="9" borderId="61" xfId="0" applyFont="1" applyFill="1" applyBorder="1" applyAlignment="1">
      <alignment horizontal="center" vertical="center" wrapText="1"/>
    </xf>
    <xf numFmtId="0" fontId="1" fillId="9" borderId="17" xfId="0" applyFont="1" applyFill="1" applyBorder="1" applyAlignment="1">
      <alignment horizontal="center" vertical="top" wrapText="1"/>
    </xf>
    <xf numFmtId="0" fontId="3" fillId="13" borderId="17" xfId="0" applyFont="1" applyFill="1" applyBorder="1" applyAlignment="1">
      <alignment horizontal="center" vertical="center" wrapText="1"/>
    </xf>
    <xf numFmtId="0" fontId="3" fillId="15" borderId="17" xfId="0" applyFont="1" applyFill="1" applyBorder="1" applyAlignment="1">
      <alignment horizontal="center" vertical="center" wrapText="1"/>
    </xf>
    <xf numFmtId="0" fontId="1" fillId="9" borderId="80" xfId="0" applyFont="1" applyFill="1" applyBorder="1" applyAlignment="1">
      <alignment horizontal="center" vertical="center" wrapText="1"/>
    </xf>
    <xf numFmtId="0" fontId="1" fillId="12" borderId="48" xfId="0" applyFont="1" applyFill="1" applyBorder="1" applyAlignment="1">
      <alignment vertical="top"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3" fillId="13" borderId="66" xfId="0" applyFont="1" applyFill="1" applyBorder="1" applyAlignment="1">
      <alignment horizontal="center" vertical="center" wrapText="1"/>
    </xf>
    <xf numFmtId="0" fontId="3" fillId="9" borderId="66"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2" borderId="65" xfId="0" applyFont="1" applyFill="1" applyBorder="1" applyAlignment="1">
      <alignment vertical="top" wrapText="1"/>
    </xf>
    <xf numFmtId="0" fontId="1" fillId="2" borderId="66" xfId="0" applyFont="1" applyFill="1" applyBorder="1" applyAlignment="1">
      <alignment vertical="top" wrapText="1"/>
    </xf>
    <xf numFmtId="0" fontId="1" fillId="0" borderId="66" xfId="0" applyFont="1" applyBorder="1" applyAlignment="1">
      <alignment vertical="center" wrapText="1"/>
    </xf>
    <xf numFmtId="0" fontId="1" fillId="0" borderId="65" xfId="0" applyFont="1" applyBorder="1" applyAlignment="1">
      <alignment vertical="top" wrapText="1"/>
    </xf>
    <xf numFmtId="0" fontId="1" fillId="12" borderId="66" xfId="0" applyFont="1" applyFill="1" applyBorder="1"/>
    <xf numFmtId="0" fontId="3" fillId="3" borderId="53" xfId="0" applyFont="1" applyFill="1" applyBorder="1" applyAlignment="1">
      <alignment horizontal="center" vertical="center" wrapText="1"/>
    </xf>
    <xf numFmtId="49" fontId="1" fillId="9" borderId="55" xfId="0" applyNumberFormat="1" applyFont="1" applyFill="1" applyBorder="1" applyAlignment="1">
      <alignment horizontal="left" vertical="top" wrapText="1"/>
    </xf>
    <xf numFmtId="0" fontId="6" fillId="12" borderId="53" xfId="0" applyFont="1" applyFill="1" applyBorder="1" applyAlignment="1">
      <alignment vertical="top" wrapText="1"/>
    </xf>
    <xf numFmtId="0" fontId="3" fillId="12" borderId="53" xfId="0" applyFont="1" applyFill="1" applyBorder="1" applyAlignment="1">
      <alignment vertical="top"/>
    </xf>
    <xf numFmtId="0" fontId="3" fillId="3" borderId="17" xfId="0" applyFont="1" applyFill="1" applyBorder="1" applyAlignment="1">
      <alignment horizontal="center" vertical="center" wrapText="1"/>
    </xf>
    <xf numFmtId="0" fontId="3" fillId="9" borderId="81" xfId="0" applyFont="1" applyFill="1" applyBorder="1" applyAlignment="1">
      <alignment vertical="center" wrapText="1"/>
    </xf>
    <xf numFmtId="49" fontId="1" fillId="9" borderId="63" xfId="0" applyNumberFormat="1" applyFont="1" applyFill="1" applyBorder="1" applyAlignment="1">
      <alignment horizontal="left" vertical="top" wrapText="1"/>
    </xf>
    <xf numFmtId="0" fontId="6" fillId="12" borderId="48" xfId="0" applyFont="1" applyFill="1" applyBorder="1" applyAlignment="1">
      <alignment vertical="top" wrapText="1"/>
    </xf>
    <xf numFmtId="0" fontId="3" fillId="12" borderId="48" xfId="0" applyFont="1" applyFill="1" applyBorder="1" applyAlignment="1">
      <alignment vertical="top"/>
    </xf>
    <xf numFmtId="49" fontId="1" fillId="9" borderId="53" xfId="0" applyNumberFormat="1" applyFont="1" applyFill="1" applyBorder="1" applyAlignment="1">
      <alignment horizontal="left" vertical="top" wrapText="1"/>
    </xf>
    <xf numFmtId="0" fontId="3" fillId="9" borderId="53" xfId="0" applyFont="1" applyFill="1" applyBorder="1" applyAlignment="1">
      <alignment vertical="top"/>
    </xf>
    <xf numFmtId="0" fontId="1" fillId="9" borderId="70" xfId="0" applyFont="1" applyFill="1" applyBorder="1" applyAlignment="1">
      <alignment horizontal="center" vertical="center" wrapText="1"/>
    </xf>
    <xf numFmtId="0" fontId="1" fillId="9" borderId="48" xfId="0" applyFont="1" applyFill="1" applyBorder="1" applyAlignment="1">
      <alignment horizontal="center" vertical="center" wrapText="1"/>
    </xf>
    <xf numFmtId="0" fontId="1" fillId="9" borderId="48" xfId="0" applyFont="1" applyFill="1" applyBorder="1" applyAlignment="1">
      <alignment horizontal="left" vertical="top" wrapText="1"/>
    </xf>
    <xf numFmtId="0" fontId="1" fillId="9" borderId="48" xfId="0" applyFont="1" applyFill="1" applyBorder="1" applyAlignment="1">
      <alignment horizontal="center" vertical="top" wrapText="1"/>
    </xf>
    <xf numFmtId="0" fontId="3" fillId="13" borderId="48" xfId="0" applyFont="1" applyFill="1" applyBorder="1" applyAlignment="1">
      <alignment horizontal="center" vertical="center" wrapText="1"/>
    </xf>
    <xf numFmtId="0" fontId="3" fillId="15" borderId="48" xfId="0" applyFont="1" applyFill="1" applyBorder="1" applyAlignment="1">
      <alignment horizontal="center" vertical="center" wrapText="1"/>
    </xf>
    <xf numFmtId="0" fontId="3" fillId="9" borderId="71" xfId="0" applyFont="1" applyFill="1" applyBorder="1" applyAlignment="1">
      <alignment horizontal="center" vertical="center" wrapText="1"/>
    </xf>
    <xf numFmtId="0" fontId="3" fillId="9" borderId="70" xfId="0" applyFont="1" applyFill="1" applyBorder="1" applyAlignment="1">
      <alignment vertical="center" wrapText="1"/>
    </xf>
    <xf numFmtId="0" fontId="3" fillId="9" borderId="71" xfId="0" applyFont="1" applyFill="1" applyBorder="1" applyAlignment="1">
      <alignment vertical="center" wrapText="1"/>
    </xf>
    <xf numFmtId="0" fontId="3" fillId="9" borderId="80" xfId="0" applyFont="1" applyFill="1" applyBorder="1" applyAlignment="1">
      <alignment vertical="center" wrapText="1"/>
    </xf>
    <xf numFmtId="0" fontId="1" fillId="9" borderId="71" xfId="0" applyFont="1" applyFill="1" applyBorder="1" applyAlignment="1">
      <alignment vertical="top" wrapText="1"/>
    </xf>
    <xf numFmtId="0" fontId="3" fillId="9" borderId="71" xfId="0" applyFont="1" applyFill="1" applyBorder="1" applyAlignment="1">
      <alignment vertical="top"/>
    </xf>
    <xf numFmtId="0" fontId="1" fillId="9" borderId="57" xfId="0" applyFont="1" applyFill="1" applyBorder="1" applyAlignment="1">
      <alignment horizontal="center" vertical="top" wrapText="1"/>
    </xf>
    <xf numFmtId="0" fontId="3" fillId="10" borderId="57" xfId="0" applyFont="1" applyFill="1" applyBorder="1" applyAlignment="1">
      <alignment horizontal="center" vertical="center" wrapText="1"/>
    </xf>
    <xf numFmtId="0" fontId="3" fillId="9" borderId="57" xfId="0" applyFont="1" applyFill="1" applyBorder="1" applyAlignment="1">
      <alignment horizontal="center" vertical="center" wrapText="1"/>
    </xf>
    <xf numFmtId="0" fontId="1" fillId="12" borderId="77" xfId="0" applyFont="1" applyFill="1" applyBorder="1" applyAlignment="1">
      <alignment horizontal="left" vertical="top" wrapText="1"/>
    </xf>
    <xf numFmtId="0" fontId="1" fillId="12" borderId="57" xfId="0" applyFont="1" applyFill="1" applyBorder="1" applyAlignment="1">
      <alignment horizontal="left" vertical="top" wrapText="1"/>
    </xf>
    <xf numFmtId="0" fontId="1" fillId="12" borderId="57" xfId="0" applyFont="1" applyFill="1" applyBorder="1" applyAlignment="1">
      <alignment vertical="top" wrapText="1"/>
    </xf>
    <xf numFmtId="0" fontId="3" fillId="10" borderId="48" xfId="0" applyFont="1" applyFill="1" applyBorder="1" applyAlignment="1">
      <alignment horizontal="center" vertical="center" wrapText="1"/>
    </xf>
    <xf numFmtId="0" fontId="3" fillId="9" borderId="48" xfId="0" applyFont="1" applyFill="1" applyBorder="1" applyAlignment="1">
      <alignment horizontal="center" vertical="center" wrapText="1"/>
    </xf>
    <xf numFmtId="164" fontId="1" fillId="9" borderId="48" xfId="0" applyNumberFormat="1" applyFont="1" applyFill="1" applyBorder="1" applyAlignment="1">
      <alignment horizontal="center" vertical="center" wrapText="1"/>
    </xf>
    <xf numFmtId="164" fontId="1" fillId="9" borderId="45" xfId="0" applyNumberFormat="1" applyFont="1" applyFill="1" applyBorder="1" applyAlignment="1">
      <alignment horizontal="center" vertical="center" wrapText="1"/>
    </xf>
    <xf numFmtId="0" fontId="11" fillId="9" borderId="82" xfId="0" applyFont="1" applyFill="1" applyBorder="1" applyAlignment="1">
      <alignment vertical="top" wrapText="1"/>
    </xf>
    <xf numFmtId="0" fontId="3" fillId="13" borderId="57" xfId="0" applyFont="1" applyFill="1" applyBorder="1" applyAlignment="1">
      <alignment horizontal="center" vertical="center" wrapText="1"/>
    </xf>
    <xf numFmtId="0" fontId="3" fillId="15" borderId="57" xfId="0" applyFont="1" applyFill="1" applyBorder="1" applyAlignment="1">
      <alignment horizontal="center" vertical="center" wrapText="1"/>
    </xf>
    <xf numFmtId="0" fontId="13" fillId="9" borderId="42" xfId="0" applyFont="1" applyFill="1" applyBorder="1" applyAlignment="1">
      <alignment vertical="top" wrapText="1"/>
    </xf>
    <xf numFmtId="0" fontId="3" fillId="12" borderId="57" xfId="0" applyFont="1" applyFill="1" applyBorder="1" applyAlignment="1">
      <alignment vertical="top" wrapText="1"/>
    </xf>
    <xf numFmtId="0" fontId="1" fillId="9" borderId="63" xfId="0" applyFont="1" applyFill="1" applyBorder="1" applyAlignment="1">
      <alignment horizontal="left" vertical="top" wrapText="1"/>
    </xf>
    <xf numFmtId="0" fontId="3" fillId="12" borderId="48" xfId="0" applyFont="1" applyFill="1" applyBorder="1" applyAlignment="1">
      <alignment vertical="top" wrapText="1"/>
    </xf>
    <xf numFmtId="0" fontId="3" fillId="9" borderId="72" xfId="0" applyFont="1" applyFill="1" applyBorder="1" applyAlignment="1">
      <alignment vertical="center" wrapText="1"/>
    </xf>
    <xf numFmtId="0" fontId="1" fillId="9" borderId="65" xfId="0" applyFont="1" applyFill="1" applyBorder="1" applyAlignment="1">
      <alignment horizontal="left" vertical="top" wrapText="1"/>
    </xf>
    <xf numFmtId="0" fontId="3" fillId="12" borderId="66" xfId="0" applyFont="1" applyFill="1" applyBorder="1" applyAlignment="1">
      <alignment vertical="top"/>
    </xf>
    <xf numFmtId="0" fontId="3" fillId="10" borderId="53" xfId="0" applyFont="1" applyFill="1" applyBorder="1" applyAlignment="1">
      <alignment horizontal="center" vertical="center" wrapText="1"/>
    </xf>
    <xf numFmtId="0" fontId="3" fillId="9" borderId="53"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1" fillId="9" borderId="41" xfId="0" applyFont="1" applyFill="1" applyBorder="1" applyAlignment="1">
      <alignment horizontal="center" vertical="center" wrapText="1"/>
    </xf>
    <xf numFmtId="0" fontId="3" fillId="12" borderId="71" xfId="0" applyFont="1" applyFill="1" applyBorder="1" applyAlignment="1">
      <alignment vertical="top"/>
    </xf>
    <xf numFmtId="0" fontId="1" fillId="0" borderId="12" xfId="0" applyFont="1" applyBorder="1" applyAlignment="1">
      <alignment horizontal="left" vertical="top" wrapText="1"/>
    </xf>
    <xf numFmtId="0" fontId="1" fillId="0" borderId="34" xfId="0" applyFont="1" applyBorder="1" applyAlignment="1">
      <alignment horizontal="left" vertical="top" wrapText="1"/>
    </xf>
    <xf numFmtId="0" fontId="3" fillId="12" borderId="57" xfId="0" applyFont="1" applyFill="1" applyBorder="1" applyAlignment="1">
      <alignment vertical="top"/>
    </xf>
    <xf numFmtId="0" fontId="1" fillId="0" borderId="6" xfId="0" applyFont="1" applyBorder="1" applyAlignment="1">
      <alignment vertical="top" wrapText="1"/>
    </xf>
    <xf numFmtId="0" fontId="3" fillId="9" borderId="17" xfId="0" applyFont="1" applyFill="1" applyBorder="1" applyAlignment="1">
      <alignment vertical="top" wrapText="1"/>
    </xf>
    <xf numFmtId="0" fontId="1" fillId="9" borderId="46"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1" fillId="9" borderId="31" xfId="0" applyFont="1" applyFill="1" applyBorder="1" applyAlignment="1">
      <alignment horizontal="center" vertical="top" wrapText="1"/>
    </xf>
    <xf numFmtId="0" fontId="3" fillId="10" borderId="31" xfId="0" applyFont="1" applyFill="1" applyBorder="1" applyAlignment="1">
      <alignment horizontal="center" vertical="center" wrapText="1"/>
    </xf>
    <xf numFmtId="0" fontId="3" fillId="9" borderId="31" xfId="0" applyFont="1" applyFill="1" applyBorder="1" applyAlignment="1">
      <alignment horizontal="center" vertical="center" wrapText="1"/>
    </xf>
    <xf numFmtId="164" fontId="1" fillId="9" borderId="31" xfId="0" applyNumberFormat="1" applyFont="1" applyFill="1" applyBorder="1" applyAlignment="1">
      <alignment horizontal="center" vertical="center" wrapText="1"/>
    </xf>
    <xf numFmtId="164" fontId="1" fillId="9" borderId="32" xfId="0" applyNumberFormat="1" applyFont="1" applyFill="1" applyBorder="1" applyAlignment="1">
      <alignment horizontal="center" vertical="center" wrapText="1"/>
    </xf>
    <xf numFmtId="0" fontId="1" fillId="0" borderId="48" xfId="0" applyFont="1" applyBorder="1" applyAlignment="1">
      <alignment horizontal="left" vertical="top" wrapText="1"/>
    </xf>
    <xf numFmtId="164" fontId="1" fillId="9" borderId="50" xfId="0" applyNumberFormat="1" applyFont="1" applyFill="1" applyBorder="1" applyAlignment="1">
      <alignment horizontal="center" vertical="center" wrapText="1"/>
    </xf>
    <xf numFmtId="164" fontId="1" fillId="9" borderId="79" xfId="0" applyNumberFormat="1"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79" xfId="0" applyFont="1" applyFill="1" applyBorder="1" applyAlignment="1">
      <alignment horizontal="center" vertical="center" wrapText="1"/>
    </xf>
    <xf numFmtId="0" fontId="1" fillId="9" borderId="63"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1" fillId="9" borderId="71" xfId="0" applyFont="1" applyFill="1" applyBorder="1" applyAlignment="1">
      <alignment horizontal="center" vertical="top" wrapText="1"/>
    </xf>
    <xf numFmtId="164" fontId="1" fillId="9" borderId="71" xfId="0" applyNumberFormat="1" applyFont="1" applyFill="1" applyBorder="1" applyAlignment="1">
      <alignment horizontal="center" vertical="center" wrapText="1"/>
    </xf>
    <xf numFmtId="164" fontId="1" fillId="9" borderId="80" xfId="0" applyNumberFormat="1" applyFont="1" applyFill="1" applyBorder="1" applyAlignment="1">
      <alignment horizontal="center" vertical="center" wrapText="1"/>
    </xf>
    <xf numFmtId="0" fontId="3" fillId="9" borderId="70" xfId="0" applyFont="1" applyFill="1" applyBorder="1" applyAlignment="1">
      <alignment horizontal="center" vertical="center" wrapText="1"/>
    </xf>
    <xf numFmtId="0" fontId="3" fillId="9" borderId="80" xfId="0" applyFont="1" applyFill="1" applyBorder="1" applyAlignment="1">
      <alignment horizontal="center" vertical="center" wrapText="1"/>
    </xf>
    <xf numFmtId="0" fontId="1" fillId="0" borderId="87" xfId="0" applyFont="1" applyBorder="1" applyAlignment="1">
      <alignment vertical="center"/>
    </xf>
    <xf numFmtId="0" fontId="1" fillId="0" borderId="87" xfId="0" applyFont="1" applyBorder="1" applyAlignment="1">
      <alignment vertical="center" wrapText="1"/>
    </xf>
    <xf numFmtId="0" fontId="1" fillId="9" borderId="38" xfId="0" applyFont="1" applyFill="1" applyBorder="1" applyAlignment="1">
      <alignment horizontal="left" vertical="top" wrapText="1"/>
    </xf>
    <xf numFmtId="0" fontId="3" fillId="10" borderId="38" xfId="0" applyFont="1" applyFill="1" applyBorder="1" applyAlignment="1">
      <alignment horizontal="center" vertical="center" wrapText="1"/>
    </xf>
    <xf numFmtId="0" fontId="1" fillId="9" borderId="38" xfId="0" applyFont="1" applyFill="1" applyBorder="1" applyAlignment="1">
      <alignment vertical="top" wrapText="1"/>
    </xf>
    <xf numFmtId="0" fontId="1" fillId="9" borderId="38" xfId="0" applyFont="1" applyFill="1" applyBorder="1" applyAlignment="1">
      <alignment vertical="center" wrapText="1"/>
    </xf>
    <xf numFmtId="164" fontId="1" fillId="9" borderId="38" xfId="0" applyNumberFormat="1" applyFont="1" applyFill="1" applyBorder="1" applyAlignment="1">
      <alignment horizontal="center" vertical="center" wrapText="1"/>
    </xf>
    <xf numFmtId="164" fontId="1" fillId="9" borderId="39" xfId="0" applyNumberFormat="1" applyFont="1" applyFill="1" applyBorder="1" applyAlignment="1">
      <alignment horizontal="center" vertical="center" wrapText="1"/>
    </xf>
    <xf numFmtId="0" fontId="1" fillId="2" borderId="71" xfId="0" applyFont="1" applyFill="1" applyBorder="1" applyAlignment="1">
      <alignment vertical="top" wrapText="1"/>
    </xf>
    <xf numFmtId="0" fontId="1" fillId="0" borderId="87" xfId="0" applyFont="1" applyBorder="1"/>
    <xf numFmtId="0" fontId="1" fillId="0" borderId="90" xfId="0" applyFont="1" applyBorder="1"/>
    <xf numFmtId="0" fontId="1" fillId="2" borderId="71" xfId="0" applyFont="1" applyFill="1" applyBorder="1" applyAlignment="1">
      <alignment horizontal="left" vertical="top" wrapText="1"/>
    </xf>
    <xf numFmtId="0" fontId="18" fillId="0" borderId="34" xfId="0" applyFont="1" applyBorder="1" applyAlignment="1">
      <alignment horizontal="left" vertical="top" wrapText="1"/>
    </xf>
    <xf numFmtId="0" fontId="3" fillId="12" borderId="71" xfId="0" applyFont="1" applyFill="1" applyBorder="1" applyAlignment="1">
      <alignment vertical="top" wrapText="1"/>
    </xf>
    <xf numFmtId="0" fontId="1" fillId="12" borderId="71" xfId="0" applyFont="1" applyFill="1" applyBorder="1"/>
    <xf numFmtId="0" fontId="1" fillId="9" borderId="91" xfId="0" applyFont="1" applyFill="1" applyBorder="1" applyAlignment="1">
      <alignment vertical="top" wrapText="1"/>
    </xf>
    <xf numFmtId="0" fontId="1" fillId="9" borderId="92" xfId="0" applyFont="1" applyFill="1" applyBorder="1" applyAlignment="1">
      <alignment vertical="top" wrapText="1"/>
    </xf>
    <xf numFmtId="0" fontId="13" fillId="12" borderId="48" xfId="0" applyFont="1" applyFill="1" applyBorder="1" applyAlignment="1">
      <alignment vertical="top" wrapText="1"/>
    </xf>
    <xf numFmtId="0" fontId="1" fillId="0" borderId="93" xfId="0" applyFont="1" applyBorder="1" applyAlignment="1">
      <alignment vertical="center" wrapText="1"/>
    </xf>
    <xf numFmtId="0" fontId="1" fillId="0" borderId="64" xfId="0" applyFont="1" applyBorder="1" applyAlignment="1">
      <alignment vertical="center" wrapText="1"/>
    </xf>
    <xf numFmtId="0" fontId="1" fillId="9" borderId="92" xfId="0" applyFont="1" applyFill="1" applyBorder="1" applyAlignment="1">
      <alignment horizontal="left" vertical="top" wrapText="1"/>
    </xf>
    <xf numFmtId="0" fontId="19" fillId="9" borderId="71" xfId="0" applyFont="1" applyFill="1" applyBorder="1" applyAlignment="1">
      <alignment horizontal="left" vertical="top" wrapText="1"/>
    </xf>
    <xf numFmtId="0" fontId="6" fillId="9" borderId="71" xfId="0" applyFont="1" applyFill="1" applyBorder="1" applyAlignment="1">
      <alignment vertical="top" wrapText="1"/>
    </xf>
    <xf numFmtId="0" fontId="1" fillId="0" borderId="65" xfId="0" applyFont="1" applyBorder="1" applyAlignment="1">
      <alignment vertical="center" wrapText="1"/>
    </xf>
    <xf numFmtId="0" fontId="20" fillId="0" borderId="66" xfId="0" applyFont="1" applyBorder="1" applyAlignment="1">
      <alignment vertical="top" wrapText="1"/>
    </xf>
    <xf numFmtId="0" fontId="1" fillId="2" borderId="66" xfId="0" applyFont="1" applyFill="1" applyBorder="1" applyAlignment="1">
      <alignment horizontal="left" vertical="center" wrapText="1"/>
    </xf>
    <xf numFmtId="0" fontId="1" fillId="0" borderId="68" xfId="0" applyFont="1" applyBorder="1" applyAlignment="1">
      <alignment horizontal="left" vertical="top" wrapText="1"/>
    </xf>
    <xf numFmtId="0" fontId="21" fillId="0" borderId="66" xfId="0" applyFont="1" applyBorder="1" applyAlignment="1">
      <alignment horizontal="left" vertical="top" wrapText="1"/>
    </xf>
    <xf numFmtId="0" fontId="1" fillId="0" borderId="86" xfId="0" applyFont="1" applyBorder="1" applyAlignment="1">
      <alignment vertical="center" wrapText="1"/>
    </xf>
    <xf numFmtId="0" fontId="1" fillId="9" borderId="71" xfId="0" applyFont="1" applyFill="1" applyBorder="1" applyAlignment="1">
      <alignment horizontal="left" vertical="top" wrapText="1"/>
    </xf>
    <xf numFmtId="0" fontId="3" fillId="10" borderId="71" xfId="0" applyFont="1" applyFill="1" applyBorder="1" applyAlignment="1">
      <alignment horizontal="center" vertical="center" wrapText="1"/>
    </xf>
    <xf numFmtId="0" fontId="3" fillId="13" borderId="71" xfId="0" applyFont="1" applyFill="1" applyBorder="1" applyAlignment="1">
      <alignment horizontal="center" vertical="center" wrapText="1"/>
    </xf>
    <xf numFmtId="0" fontId="1" fillId="0" borderId="64" xfId="0" applyFont="1" applyBorder="1" applyAlignment="1">
      <alignment horizontal="center" vertical="center" wrapText="1"/>
    </xf>
    <xf numFmtId="164" fontId="1" fillId="9" borderId="78" xfId="0" applyNumberFormat="1" applyFont="1" applyFill="1" applyBorder="1" applyAlignment="1">
      <alignment horizontal="center" vertical="center" wrapText="1"/>
    </xf>
    <xf numFmtId="0" fontId="1" fillId="0" borderId="66" xfId="0" applyFont="1" applyBorder="1" applyAlignment="1">
      <alignment vertical="top"/>
    </xf>
    <xf numFmtId="0" fontId="1" fillId="0" borderId="64" xfId="0" applyFont="1" applyBorder="1"/>
    <xf numFmtId="0" fontId="1" fillId="0" borderId="96" xfId="0" applyFont="1" applyBorder="1"/>
    <xf numFmtId="0" fontId="1" fillId="2" borderId="66" xfId="0" applyFont="1" applyFill="1" applyBorder="1" applyAlignment="1">
      <alignment horizontal="center" vertical="top" wrapText="1"/>
    </xf>
    <xf numFmtId="0" fontId="1" fillId="0" borderId="68" xfId="0" applyFont="1" applyBorder="1" applyAlignment="1">
      <alignment vertical="top" wrapText="1"/>
    </xf>
    <xf numFmtId="0" fontId="1" fillId="7" borderId="97" xfId="0" applyFont="1" applyFill="1" applyBorder="1" applyAlignment="1">
      <alignment horizontal="left" vertical="top" wrapText="1"/>
    </xf>
    <xf numFmtId="0" fontId="1" fillId="7" borderId="98" xfId="0" applyFont="1" applyFill="1" applyBorder="1" applyAlignment="1">
      <alignment horizontal="left" vertical="top" wrapText="1"/>
    </xf>
    <xf numFmtId="0" fontId="1" fillId="0" borderId="0" xfId="0" applyFont="1" applyAlignment="1">
      <alignment vertical="top"/>
    </xf>
    <xf numFmtId="0" fontId="1" fillId="0" borderId="17" xfId="0" applyFont="1" applyBorder="1" applyAlignment="1">
      <alignment vertical="top"/>
    </xf>
    <xf numFmtId="0" fontId="1" fillId="0" borderId="34" xfId="0" applyFont="1" applyBorder="1" applyAlignment="1">
      <alignment vertical="top"/>
    </xf>
    <xf numFmtId="0" fontId="1" fillId="0" borderId="9" xfId="0" applyFont="1" applyBorder="1" applyAlignment="1">
      <alignment horizontal="center" vertical="center"/>
    </xf>
    <xf numFmtId="0" fontId="1" fillId="7" borderId="103" xfId="0" applyFont="1" applyFill="1" applyBorder="1" applyAlignment="1">
      <alignment horizontal="left" vertical="top" wrapText="1"/>
    </xf>
    <xf numFmtId="0" fontId="1" fillId="7" borderId="104" xfId="0" applyFont="1" applyFill="1" applyBorder="1" applyAlignment="1">
      <alignment horizontal="left" vertical="top" wrapText="1"/>
    </xf>
    <xf numFmtId="15" fontId="1" fillId="7" borderId="104" xfId="0" applyNumberFormat="1" applyFont="1" applyFill="1" applyBorder="1" applyAlignment="1">
      <alignment horizontal="left" vertical="top" wrapText="1"/>
    </xf>
    <xf numFmtId="0" fontId="1" fillId="0" borderId="9" xfId="0" applyFont="1" applyBorder="1"/>
    <xf numFmtId="0" fontId="1" fillId="7" borderId="17" xfId="0" applyFont="1" applyFill="1" applyBorder="1" applyAlignment="1">
      <alignment vertical="top" wrapText="1"/>
    </xf>
    <xf numFmtId="17" fontId="1" fillId="7" borderId="17" xfId="0" applyNumberFormat="1" applyFont="1" applyFill="1" applyBorder="1" applyAlignment="1">
      <alignment vertical="top" wrapText="1"/>
    </xf>
    <xf numFmtId="15" fontId="1" fillId="7" borderId="17" xfId="0" applyNumberFormat="1" applyFont="1" applyFill="1" applyBorder="1" applyAlignment="1">
      <alignment horizontal="left" vertical="top" wrapText="1"/>
    </xf>
    <xf numFmtId="0" fontId="6" fillId="0" borderId="0" xfId="0" applyFont="1" applyAlignment="1">
      <alignment horizontal="center" vertical="center"/>
    </xf>
    <xf numFmtId="0" fontId="22" fillId="2" borderId="109"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6" fillId="0" borderId="111" xfId="0" applyFont="1" applyBorder="1" applyAlignment="1">
      <alignment horizontal="left" vertical="center" wrapText="1"/>
    </xf>
    <xf numFmtId="0" fontId="22" fillId="3" borderId="112" xfId="0" applyFont="1" applyFill="1" applyBorder="1" applyAlignment="1">
      <alignment horizontal="center" vertical="center" wrapText="1"/>
    </xf>
    <xf numFmtId="0" fontId="22" fillId="10" borderId="113" xfId="0" applyFont="1" applyFill="1" applyBorder="1" applyAlignment="1">
      <alignment horizontal="center" vertical="center" wrapText="1"/>
    </xf>
    <xf numFmtId="0" fontId="6" fillId="0" borderId="12" xfId="0" applyFont="1" applyBorder="1" applyAlignment="1">
      <alignment horizontal="center"/>
    </xf>
    <xf numFmtId="0" fontId="6" fillId="0" borderId="34" xfId="0" applyFont="1" applyBorder="1" applyAlignment="1">
      <alignment horizontal="center"/>
    </xf>
    <xf numFmtId="0" fontId="6" fillId="0" borderId="0" xfId="0" applyFont="1" applyAlignment="1">
      <alignment horizontal="center"/>
    </xf>
    <xf numFmtId="0" fontId="6" fillId="0" borderId="114" xfId="0" applyFont="1" applyBorder="1" applyAlignment="1">
      <alignment horizontal="left" vertical="center" wrapText="1"/>
    </xf>
    <xf numFmtId="0" fontId="22" fillId="10" borderId="114" xfId="0" applyFont="1" applyFill="1" applyBorder="1" applyAlignment="1">
      <alignment horizontal="center" vertical="center" wrapText="1"/>
    </xf>
    <xf numFmtId="0" fontId="22" fillId="13" borderId="114" xfId="0" applyFont="1" applyFill="1" applyBorder="1" applyAlignment="1">
      <alignment horizontal="center" vertical="center" wrapText="1"/>
    </xf>
    <xf numFmtId="0" fontId="6" fillId="0" borderId="6" xfId="0" applyFont="1" applyBorder="1" applyAlignment="1">
      <alignment horizontal="center"/>
    </xf>
    <xf numFmtId="0" fontId="6" fillId="0" borderId="17" xfId="0" applyFont="1" applyBorder="1" applyAlignment="1">
      <alignment horizontal="center"/>
    </xf>
    <xf numFmtId="0" fontId="6" fillId="0" borderId="114" xfId="0" applyFont="1" applyBorder="1" applyAlignment="1">
      <alignment horizontal="left" vertical="center"/>
    </xf>
    <xf numFmtId="0" fontId="22" fillId="3" borderId="114" xfId="0" applyFont="1" applyFill="1" applyBorder="1" applyAlignment="1">
      <alignment horizontal="center" vertical="center" wrapText="1"/>
    </xf>
    <xf numFmtId="0" fontId="22" fillId="9" borderId="114" xfId="0" applyFont="1" applyFill="1" applyBorder="1" applyAlignment="1">
      <alignment horizontal="center" vertical="center" wrapText="1"/>
    </xf>
    <xf numFmtId="0" fontId="22" fillId="15" borderId="114" xfId="0" applyFont="1" applyFill="1" applyBorder="1" applyAlignment="1">
      <alignment horizontal="center" vertical="center" wrapText="1"/>
    </xf>
    <xf numFmtId="0" fontId="22" fillId="0" borderId="116" xfId="0" applyFont="1" applyBorder="1" applyAlignment="1">
      <alignment horizontal="center"/>
    </xf>
    <xf numFmtId="0" fontId="22" fillId="0" borderId="6" xfId="0" applyFont="1" applyBorder="1" applyAlignment="1">
      <alignment horizontal="center"/>
    </xf>
    <xf numFmtId="0" fontId="22" fillId="0" borderId="17" xfId="0" applyFont="1" applyBorder="1" applyAlignment="1">
      <alignment horizontal="center"/>
    </xf>
    <xf numFmtId="0" fontId="22" fillId="0" borderId="0" xfId="0" applyFont="1" applyAlignment="1">
      <alignment horizontal="center"/>
    </xf>
    <xf numFmtId="0" fontId="6" fillId="9" borderId="132" xfId="0" applyFont="1" applyFill="1" applyBorder="1"/>
    <xf numFmtId="0" fontId="22" fillId="9" borderId="82" xfId="0" applyFont="1" applyFill="1" applyBorder="1" applyAlignment="1">
      <alignment horizontal="right"/>
    </xf>
    <xf numFmtId="0" fontId="24" fillId="9" borderId="133" xfId="0" applyFont="1" applyFill="1" applyBorder="1" applyAlignment="1">
      <alignment horizontal="center" vertical="center"/>
    </xf>
    <xf numFmtId="0" fontId="24" fillId="9" borderId="109" xfId="0" applyFont="1" applyFill="1" applyBorder="1" applyAlignment="1">
      <alignment horizontal="center" vertical="center" wrapText="1"/>
    </xf>
    <xf numFmtId="0" fontId="6" fillId="0" borderId="116" xfId="0" applyFont="1" applyBorder="1" applyAlignment="1">
      <alignment horizontal="left" vertical="center" wrapText="1"/>
    </xf>
    <xf numFmtId="0" fontId="22" fillId="10" borderId="11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2" fillId="0" borderId="5" xfId="0" applyFont="1" applyBorder="1"/>
    <xf numFmtId="0" fontId="2" fillId="0" borderId="18" xfId="0" applyFont="1" applyBorder="1"/>
    <xf numFmtId="0" fontId="3" fillId="8" borderId="25" xfId="0" applyFont="1" applyFill="1" applyBorder="1" applyAlignment="1">
      <alignment horizontal="center" vertical="center" wrapText="1"/>
    </xf>
    <xf numFmtId="0" fontId="2" fillId="0" borderId="26" xfId="0" applyFont="1" applyBorder="1"/>
    <xf numFmtId="0" fontId="2" fillId="0" borderId="27" xfId="0" applyFont="1" applyBorder="1"/>
    <xf numFmtId="0" fontId="1" fillId="9" borderId="67" xfId="0" applyFont="1" applyFill="1" applyBorder="1" applyAlignment="1">
      <alignment horizontal="center" vertical="center" wrapText="1"/>
    </xf>
    <xf numFmtId="0" fontId="2" fillId="0" borderId="68" xfId="0" applyFont="1" applyBorder="1"/>
    <xf numFmtId="0" fontId="1" fillId="9" borderId="83" xfId="0" applyFont="1" applyFill="1" applyBorder="1" applyAlignment="1">
      <alignment horizontal="center" vertical="center" wrapText="1"/>
    </xf>
    <xf numFmtId="0" fontId="2" fillId="0" borderId="84" xfId="0" applyFont="1" applyBorder="1"/>
    <xf numFmtId="0" fontId="1" fillId="9" borderId="88" xfId="0" applyFont="1" applyFill="1" applyBorder="1" applyAlignment="1">
      <alignment horizontal="center" vertical="center" wrapText="1"/>
    </xf>
    <xf numFmtId="0" fontId="2" fillId="0" borderId="89" xfId="0" applyFont="1" applyBorder="1"/>
    <xf numFmtId="0" fontId="1" fillId="7" borderId="99" xfId="0" applyFont="1" applyFill="1" applyBorder="1" applyAlignment="1">
      <alignment horizontal="left" vertical="top" wrapText="1"/>
    </xf>
    <xf numFmtId="0" fontId="2" fillId="0" borderId="100" xfId="0" applyFont="1" applyBorder="1"/>
    <xf numFmtId="0" fontId="1" fillId="7" borderId="101" xfId="0" applyFont="1" applyFill="1" applyBorder="1" applyAlignment="1">
      <alignment horizontal="left" vertical="top" wrapText="1"/>
    </xf>
    <xf numFmtId="0" fontId="2" fillId="0" borderId="107" xfId="0" applyFont="1" applyBorder="1"/>
    <xf numFmtId="0" fontId="1" fillId="7" borderId="102" xfId="0" applyFont="1" applyFill="1" applyBorder="1" applyAlignment="1">
      <alignment horizontal="left" vertical="top" wrapText="1"/>
    </xf>
    <xf numFmtId="0" fontId="2" fillId="0" borderId="108" xfId="0" applyFont="1" applyBorder="1"/>
    <xf numFmtId="0" fontId="1" fillId="7" borderId="105" xfId="0" applyFont="1" applyFill="1" applyBorder="1" applyAlignment="1">
      <alignment horizontal="left" vertical="top" wrapText="1"/>
    </xf>
    <xf numFmtId="0" fontId="2" fillId="0" borderId="106" xfId="0" applyFont="1" applyBorder="1"/>
    <xf numFmtId="0" fontId="1" fillId="9" borderId="94" xfId="0" applyFont="1" applyFill="1" applyBorder="1" applyAlignment="1">
      <alignment horizontal="center" vertical="center" wrapText="1"/>
    </xf>
    <xf numFmtId="0" fontId="2" fillId="0" borderId="95" xfId="0" applyFont="1" applyBorder="1"/>
    <xf numFmtId="0" fontId="3" fillId="0" borderId="83" xfId="0" applyFont="1" applyBorder="1" applyAlignment="1">
      <alignment horizontal="center" vertical="center"/>
    </xf>
    <xf numFmtId="0" fontId="2" fillId="0" borderId="20" xfId="0" applyFont="1" applyBorder="1"/>
    <xf numFmtId="0" fontId="1" fillId="7" borderId="4" xfId="0" applyFont="1" applyFill="1" applyBorder="1" applyAlignment="1">
      <alignment horizontal="left" vertical="top" wrapText="1"/>
    </xf>
    <xf numFmtId="0" fontId="2" fillId="0" borderId="6" xfId="0" applyFont="1" applyBorder="1"/>
    <xf numFmtId="0" fontId="1" fillId="0" borderId="1" xfId="0" applyFont="1" applyBorder="1" applyAlignment="1">
      <alignment horizontal="left" vertical="top" wrapText="1"/>
    </xf>
    <xf numFmtId="0" fontId="2" fillId="0" borderId="2" xfId="0" applyFont="1" applyBorder="1"/>
    <xf numFmtId="0" fontId="2" fillId="0" borderId="3" xfId="0" applyFont="1" applyBorder="1"/>
    <xf numFmtId="0" fontId="1" fillId="0" borderId="1" xfId="0" applyFont="1" applyBorder="1" applyAlignment="1">
      <alignment horizontal="center" vertical="center" wrapText="1"/>
    </xf>
    <xf numFmtId="0" fontId="1" fillId="0" borderId="4" xfId="0" applyFont="1" applyBorder="1" applyAlignment="1">
      <alignment horizontal="left" vertical="top" wrapText="1"/>
    </xf>
    <xf numFmtId="0" fontId="1"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4" xfId="0" applyFont="1" applyBorder="1"/>
    <xf numFmtId="0" fontId="2" fillId="0" borderId="15" xfId="0" applyFont="1" applyBorder="1"/>
    <xf numFmtId="0" fontId="2" fillId="0" borderId="7" xfId="0" applyFont="1" applyBorder="1"/>
    <xf numFmtId="0" fontId="1" fillId="0" borderId="1" xfId="0" applyFont="1" applyBorder="1" applyAlignment="1">
      <alignment horizontal="center"/>
    </xf>
    <xf numFmtId="0" fontId="0" fillId="0" borderId="0" xfId="0" applyFont="1" applyAlignment="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13" xfId="0" applyFont="1" applyBorder="1"/>
    <xf numFmtId="0" fontId="3" fillId="7" borderId="28" xfId="0" applyFont="1" applyFill="1" applyBorder="1" applyAlignment="1">
      <alignment horizontal="center" vertical="center" wrapText="1"/>
    </xf>
    <xf numFmtId="0" fontId="2" fillId="0" borderId="36" xfId="0" applyFont="1" applyBorder="1"/>
    <xf numFmtId="0" fontId="3" fillId="7" borderId="1"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2" fillId="0" borderId="29" xfId="0" applyFont="1" applyBorder="1"/>
    <xf numFmtId="0" fontId="2" fillId="0" borderId="37" xfId="0" applyFont="1" applyBorder="1"/>
    <xf numFmtId="0" fontId="2" fillId="0" borderId="44" xfId="0" applyFont="1" applyBorder="1"/>
    <xf numFmtId="0" fontId="1" fillId="0" borderId="85" xfId="0" applyFont="1" applyBorder="1" applyAlignment="1">
      <alignment horizontal="left" vertical="top" wrapText="1"/>
    </xf>
    <xf numFmtId="0" fontId="2" fillId="0" borderId="86" xfId="0" applyFont="1" applyBorder="1"/>
    <xf numFmtId="0" fontId="11" fillId="0" borderId="58" xfId="0" applyFont="1" applyBorder="1" applyAlignment="1">
      <alignment horizontal="center" vertical="top" wrapText="1"/>
    </xf>
    <xf numFmtId="0" fontId="2" fillId="0" borderId="64" xfId="0" applyFont="1" applyBorder="1"/>
    <xf numFmtId="0" fontId="1" fillId="12" borderId="58" xfId="0" applyFont="1" applyFill="1" applyBorder="1" applyAlignment="1">
      <alignment horizontal="left" vertical="top" wrapText="1"/>
    </xf>
    <xf numFmtId="0" fontId="6" fillId="12" borderId="58" xfId="0" applyFont="1" applyFill="1" applyBorder="1" applyAlignment="1">
      <alignment horizontal="center" vertical="top" wrapText="1"/>
    </xf>
    <xf numFmtId="0" fontId="3" fillId="3" borderId="1" xfId="0" applyFont="1" applyFill="1" applyBorder="1" applyAlignment="1">
      <alignment horizontal="center" vertical="center"/>
    </xf>
    <xf numFmtId="0" fontId="2" fillId="0" borderId="16" xfId="0" applyFont="1" applyBorder="1"/>
    <xf numFmtId="0" fontId="2" fillId="0" borderId="24" xfId="0" applyFont="1" applyBorder="1"/>
    <xf numFmtId="0" fontId="3" fillId="4" borderId="1"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2" fillId="0" borderId="21" xfId="0" applyFont="1" applyBorder="1"/>
    <xf numFmtId="0" fontId="3" fillId="7" borderId="22" xfId="0" applyFont="1" applyFill="1" applyBorder="1" applyAlignment="1">
      <alignment horizontal="center" vertical="center" wrapText="1"/>
    </xf>
    <xf numFmtId="0" fontId="2" fillId="0" borderId="23" xfId="0" applyFont="1" applyBorder="1"/>
    <xf numFmtId="0" fontId="2" fillId="0" borderId="34" xfId="0" applyFont="1" applyBorder="1"/>
    <xf numFmtId="0" fontId="3" fillId="7" borderId="30" xfId="0" applyFont="1" applyFill="1" applyBorder="1" applyAlignment="1">
      <alignment horizontal="center" vertical="center" wrapText="1"/>
    </xf>
    <xf numFmtId="0" fontId="22" fillId="9" borderId="120" xfId="0" applyFont="1" applyFill="1" applyBorder="1" applyAlignment="1">
      <alignment vertical="center"/>
    </xf>
    <xf numFmtId="0" fontId="2" fillId="0" borderId="124" xfId="0" applyFont="1" applyBorder="1"/>
    <xf numFmtId="0" fontId="2" fillId="0" borderId="121" xfId="0" applyFont="1" applyBorder="1"/>
    <xf numFmtId="0" fontId="2" fillId="0" borderId="129" xfId="0" applyFont="1" applyBorder="1"/>
    <xf numFmtId="0" fontId="2" fillId="0" borderId="130" xfId="0" applyFont="1" applyBorder="1"/>
    <xf numFmtId="0" fontId="2" fillId="0" borderId="131" xfId="0" applyFont="1" applyBorder="1"/>
    <xf numFmtId="0" fontId="22" fillId="9" borderId="134" xfId="0" applyFont="1" applyFill="1" applyBorder="1" applyAlignment="1">
      <alignment horizontal="left"/>
    </xf>
    <xf numFmtId="0" fontId="2" fillId="0" borderId="135" xfId="0" applyFont="1" applyBorder="1"/>
    <xf numFmtId="0" fontId="2" fillId="0" borderId="136" xfId="0" applyFont="1" applyBorder="1"/>
    <xf numFmtId="0" fontId="6" fillId="0" borderId="115" xfId="0" applyFont="1" applyBorder="1" applyAlignment="1">
      <alignment horizontal="left" vertical="center"/>
    </xf>
    <xf numFmtId="0" fontId="2" fillId="0" borderId="110" xfId="0" applyFont="1" applyBorder="1"/>
    <xf numFmtId="0" fontId="2" fillId="0" borderId="111" xfId="0" applyFont="1" applyBorder="1"/>
    <xf numFmtId="0" fontId="2" fillId="0" borderId="128" xfId="0" applyFont="1" applyBorder="1"/>
    <xf numFmtId="0" fontId="6" fillId="0" borderId="110" xfId="0" applyFont="1" applyBorder="1" applyAlignment="1">
      <alignment horizontal="left" vertical="center"/>
    </xf>
    <xf numFmtId="0" fontId="23" fillId="16" borderId="117" xfId="0" applyFont="1" applyFill="1" applyBorder="1" applyAlignment="1">
      <alignment horizontal="center"/>
    </xf>
    <xf numFmtId="0" fontId="2" fillId="0" borderId="118" xfId="0" applyFont="1" applyBorder="1"/>
    <xf numFmtId="0" fontId="2" fillId="0" borderId="119" xfId="0" applyFont="1" applyBorder="1"/>
    <xf numFmtId="0" fontId="4" fillId="9" borderId="120" xfId="0" applyFont="1" applyFill="1" applyBorder="1" applyAlignment="1">
      <alignment horizontal="center" wrapText="1"/>
    </xf>
    <xf numFmtId="0" fontId="2" fillId="0" borderId="125" xfId="0" applyFont="1" applyBorder="1"/>
    <xf numFmtId="0" fontId="2" fillId="0" borderId="126" xfId="0" applyFont="1" applyBorder="1"/>
    <xf numFmtId="1" fontId="24" fillId="9" borderId="122" xfId="0" applyNumberFormat="1" applyFont="1" applyFill="1" applyBorder="1" applyAlignment="1">
      <alignment horizontal="center" vertical="center"/>
    </xf>
    <xf numFmtId="0" fontId="2" fillId="0" borderId="127" xfId="0" applyFont="1" applyBorder="1"/>
    <xf numFmtId="1" fontId="24" fillId="9" borderId="123" xfId="0" applyNumberFormat="1" applyFont="1" applyFill="1" applyBorder="1" applyAlignment="1">
      <alignment horizontal="center" vertical="center" wrapText="1"/>
    </xf>
    <xf numFmtId="0" fontId="28" fillId="0" borderId="58" xfId="0" applyFont="1" applyBorder="1" applyAlignment="1">
      <alignment vertical="center" wrapText="1"/>
    </xf>
    <xf numFmtId="0" fontId="29" fillId="9" borderId="51" xfId="0" applyFont="1" applyFill="1" applyBorder="1" applyAlignment="1">
      <alignment horizontal="center" vertical="center" wrapText="1"/>
    </xf>
    <xf numFmtId="0" fontId="29" fillId="9" borderId="50" xfId="0" applyFont="1" applyFill="1" applyBorder="1" applyAlignment="1">
      <alignment horizontal="center" vertical="top" wrapText="1"/>
    </xf>
    <xf numFmtId="0" fontId="29" fillId="9" borderId="17" xfId="0" applyFont="1" applyFill="1" applyBorder="1" applyAlignment="1">
      <alignment horizontal="left" vertical="top" wrapText="1"/>
    </xf>
    <xf numFmtId="0" fontId="29" fillId="9" borderId="57" xfId="0" applyFont="1" applyFill="1" applyBorder="1" applyAlignment="1">
      <alignment vertical="top" wrapText="1"/>
    </xf>
    <xf numFmtId="0" fontId="29" fillId="9" borderId="53" xfId="0" applyFont="1" applyFill="1" applyBorder="1" applyAlignment="1">
      <alignment horizontal="left" vertical="top" wrapText="1"/>
    </xf>
    <xf numFmtId="0" fontId="30" fillId="0" borderId="58" xfId="0" applyFont="1" applyFill="1" applyBorder="1" applyAlignment="1">
      <alignment vertical="center" wrapText="1"/>
    </xf>
    <xf numFmtId="0" fontId="30" fillId="0" borderId="64" xfId="0" applyFont="1" applyFill="1" applyBorder="1" applyAlignment="1">
      <alignment vertical="center" wrapText="1"/>
    </xf>
    <xf numFmtId="0" fontId="30" fillId="0" borderId="58" xfId="0" applyFont="1" applyBorder="1" applyAlignment="1">
      <alignment vertical="center" wrapText="1"/>
    </xf>
    <xf numFmtId="0" fontId="30" fillId="0" borderId="17" xfId="0" applyFont="1" applyFill="1" applyBorder="1" applyAlignment="1">
      <alignment vertical="center" wrapText="1"/>
    </xf>
    <xf numFmtId="0" fontId="29" fillId="9" borderId="53" xfId="0" applyFont="1" applyFill="1" applyBorder="1" applyAlignment="1">
      <alignment vertical="top" wrapText="1"/>
    </xf>
  </cellXfs>
  <cellStyles count="1">
    <cellStyle name="Normal" xfId="0" builtinId="0"/>
  </cellStyles>
  <dxfs count="48">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800" b="1" i="0">
                <a:solidFill>
                  <a:schemeClr val="dk1"/>
                </a:solidFill>
                <a:latin typeface="+mn-lt"/>
              </a:defRPr>
            </a:pPr>
            <a:r>
              <a:rPr sz="1800" b="1" i="0">
                <a:solidFill>
                  <a:schemeClr val="dk1"/>
                </a:solidFill>
                <a:latin typeface="+mn-lt"/>
              </a:rPr>
              <a:t>Gestión de los riesgos</a:t>
            </a:r>
          </a:p>
        </c:rich>
      </c:tx>
      <c:overlay val="0"/>
    </c:title>
    <c:autoTitleDeleted val="0"/>
    <c:plotArea>
      <c:layout>
        <c:manualLayout>
          <c:xMode val="edge"/>
          <c:yMode val="edge"/>
          <c:x val="1.9047619047619049E-2"/>
          <c:y val="0.11838856388984272"/>
          <c:w val="0.96190476190476193"/>
          <c:h val="0.75744230221520192"/>
        </c:manualLayout>
      </c:layout>
      <c:barChart>
        <c:barDir val="col"/>
        <c:grouping val="clustered"/>
        <c:varyColors val="1"/>
        <c:ser>
          <c:idx val="0"/>
          <c:order val="0"/>
          <c:tx>
            <c:v>ZONA DE RIESGO INHERENTE</c:v>
          </c:tx>
          <c:spPr>
            <a:solidFill>
              <a:srgbClr val="7030A0"/>
            </a:solidFill>
          </c:spPr>
          <c:invertIfNegative val="1"/>
          <c:dLbls>
            <c:txPr>
              <a:bodyPr/>
              <a:lstStyle/>
              <a:p>
                <a:pPr lvl="0">
                  <a:defRPr sz="900" b="1" i="0">
                    <a:solidFill>
                      <a:srgbClr val="FFFFFF"/>
                    </a:solidFill>
                    <a:latin typeface="+mn-lt"/>
                  </a:defRPr>
                </a:pPr>
                <a:endParaRPr lang="es-CO"/>
              </a:p>
            </c:txPr>
            <c:showLegendKey val="0"/>
            <c:showVal val="1"/>
            <c:showCatName val="0"/>
            <c:showSerName val="0"/>
            <c:showPercent val="0"/>
            <c:showBubbleSize val="0"/>
            <c:showLeaderLines val="0"/>
          </c:dLbls>
          <c:cat>
            <c:strRef>
              <c:f>'Resumen de riesgos'!$F$3:$F$7</c:f>
              <c:strCache>
                <c:ptCount val="5"/>
                <c:pt idx="0">
                  <c:v>Extremo</c:v>
                </c:pt>
                <c:pt idx="1">
                  <c:v>Alto</c:v>
                </c:pt>
                <c:pt idx="2">
                  <c:v>Moderado </c:v>
                </c:pt>
                <c:pt idx="3">
                  <c:v>Bajo</c:v>
                </c:pt>
                <c:pt idx="4">
                  <c:v>Total</c:v>
                </c:pt>
              </c:strCache>
            </c:strRef>
          </c:cat>
          <c:val>
            <c:numRef>
              <c:f>'Resumen de riesgos'!$G$3:$G$7</c:f>
              <c:numCache>
                <c:formatCode>General</c:formatCode>
                <c:ptCount val="5"/>
                <c:pt idx="0">
                  <c:v>12</c:v>
                </c:pt>
                <c:pt idx="1">
                  <c:v>10</c:v>
                </c:pt>
                <c:pt idx="2">
                  <c:v>2</c:v>
                </c:pt>
                <c:pt idx="3">
                  <c:v>0</c:v>
                </c:pt>
                <c:pt idx="4">
                  <c:v>24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v>ZONA DE RIESGO RESIDUAL</c:v>
          </c:tx>
          <c:spPr>
            <a:solidFill>
              <a:srgbClr val="5B9BD5"/>
            </a:solidFill>
          </c:spPr>
          <c:invertIfNegative val="1"/>
          <c:dLbls>
            <c:txPr>
              <a:bodyPr/>
              <a:lstStyle/>
              <a:p>
                <a:pPr lvl="0">
                  <a:defRPr sz="900" b="1" i="0">
                    <a:solidFill>
                      <a:srgbClr val="FFFFFF"/>
                    </a:solidFill>
                    <a:latin typeface="+mn-lt"/>
                  </a:defRPr>
                </a:pPr>
                <a:endParaRPr lang="es-CO"/>
              </a:p>
            </c:txPr>
            <c:showLegendKey val="0"/>
            <c:showVal val="1"/>
            <c:showCatName val="0"/>
            <c:showSerName val="0"/>
            <c:showPercent val="0"/>
            <c:showBubbleSize val="0"/>
            <c:showLeaderLines val="0"/>
          </c:dLbls>
          <c:cat>
            <c:strRef>
              <c:f>'Resumen de riesgos'!$F$3:$F$7</c:f>
              <c:strCache>
                <c:ptCount val="5"/>
                <c:pt idx="0">
                  <c:v>Extremo</c:v>
                </c:pt>
                <c:pt idx="1">
                  <c:v>Alto</c:v>
                </c:pt>
                <c:pt idx="2">
                  <c:v>Moderado </c:v>
                </c:pt>
                <c:pt idx="3">
                  <c:v>Bajo</c:v>
                </c:pt>
                <c:pt idx="4">
                  <c:v>Total</c:v>
                </c:pt>
              </c:strCache>
            </c:strRef>
          </c:cat>
          <c:val>
            <c:numRef>
              <c:f>'Resumen de riesgos'!$H$3:$H$7</c:f>
              <c:numCache>
                <c:formatCode>General</c:formatCode>
                <c:ptCount val="5"/>
                <c:pt idx="0">
                  <c:v>4</c:v>
                </c:pt>
                <c:pt idx="1">
                  <c:v>8</c:v>
                </c:pt>
                <c:pt idx="2">
                  <c:v>5</c:v>
                </c:pt>
                <c:pt idx="3">
                  <c:v>7</c:v>
                </c:pt>
                <c:pt idx="4">
                  <c:v>24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18937600"/>
        <c:axId val="218952064"/>
      </c:barChart>
      <c:catAx>
        <c:axId val="21893760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CO"/>
          </a:p>
        </c:txPr>
        <c:crossAx val="218952064"/>
        <c:crosses val="autoZero"/>
        <c:auto val="1"/>
        <c:lblAlgn val="ctr"/>
        <c:lblOffset val="100"/>
        <c:noMultiLvlLbl val="1"/>
      </c:catAx>
      <c:valAx>
        <c:axId val="2189520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218937600"/>
        <c:crosses val="autoZero"/>
        <c:crossBetween val="between"/>
      </c:valAx>
    </c:plotArea>
    <c:legend>
      <c:legendPos val="b"/>
      <c:overlay val="0"/>
      <c:txPr>
        <a:bodyPr/>
        <a:lstStyle/>
        <a:p>
          <a:pPr lvl="0">
            <a:defRPr sz="900" b="0" i="0">
              <a:solidFill>
                <a:schemeClr val="dk1"/>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76200</xdr:rowOff>
    </xdr:from>
    <xdr:ext cx="2686050" cy="981075"/>
    <xdr:pic>
      <xdr:nvPicPr>
        <xdr:cNvPr id="2" name="image1.png" descr="Logo FUGA ALCALDIA-0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0</xdr:row>
      <xdr:rowOff>76200</xdr:rowOff>
    </xdr:from>
    <xdr:ext cx="2686050" cy="981075"/>
    <xdr:pic>
      <xdr:nvPicPr>
        <xdr:cNvPr id="3" name="image1.png" descr="Logo FUGA ALCALDIA-0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19050</xdr:colOff>
      <xdr:row>14</xdr:row>
      <xdr:rowOff>19050</xdr:rowOff>
    </xdr:from>
    <xdr:ext cx="7162800" cy="2419350"/>
    <xdr:graphicFrame macro="">
      <xdr:nvGraphicFramePr>
        <xdr:cNvPr id="12170998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fuga.gov.co/sites/default/files/ei-pd-02_procedimiento_plan_anual_de_auditorias_v1_06092019_0.pdf" TargetMode="External"/><Relationship Id="rId13" Type="http://schemas.openxmlformats.org/officeDocument/2006/relationships/hyperlink" Target="http://../Riesgos/2020/MONITOREO%20OAP/EVIDENCIAS/Mar/Juridica" TargetMode="External"/><Relationship Id="rId18" Type="http://schemas.openxmlformats.org/officeDocument/2006/relationships/hyperlink" Target="http://../EVIDENCIAS/Jun/Jur%C3%ADdica" TargetMode="External"/><Relationship Id="rId26" Type="http://schemas.openxmlformats.org/officeDocument/2006/relationships/vmlDrawing" Target="../drawings/vmlDrawing1.vml"/><Relationship Id="rId3" Type="http://schemas.openxmlformats.org/officeDocument/2006/relationships/hyperlink" Target="http://../Proyectos/Seguimiento%20a%20riesgos/Riesgos%20corrupci%C3%B3n%202do%20Trim.%202020" TargetMode="External"/><Relationship Id="rId21" Type="http://schemas.openxmlformats.org/officeDocument/2006/relationships/hyperlink" Target="http://../EVIDENCIAS/Jun/Juridica" TargetMode="External"/><Relationship Id="rId7" Type="http://schemas.openxmlformats.org/officeDocument/2006/relationships/hyperlink" Target="http://../Riesgos/2020/MONITOREO%20OAP/EVIDENCIAS/Mar/Corporativa" TargetMode="External"/><Relationship Id="rId12" Type="http://schemas.openxmlformats.org/officeDocument/2006/relationships/hyperlink" Target="https://intranet.fuga.gov.co/sites/default/files/gf-pd-04_gestion_de_ingresos_v2_12052020_2.pdf" TargetMode="External"/><Relationship Id="rId17" Type="http://schemas.openxmlformats.org/officeDocument/2006/relationships/hyperlink" Target="http://../EVIDENCIAS/Jun/Juridica" TargetMode="External"/><Relationship Id="rId25" Type="http://schemas.openxmlformats.org/officeDocument/2006/relationships/drawing" Target="../drawings/drawing1.xml"/><Relationship Id="rId2" Type="http://schemas.openxmlformats.org/officeDocument/2006/relationships/hyperlink" Target="http://../Riesgos/2020/MONITOREO%20OAP/EVIDENCIAS/Mar/Planeaci%C3%B3n" TargetMode="External"/><Relationship Id="rId16" Type="http://schemas.openxmlformats.org/officeDocument/2006/relationships/hyperlink" Target="http://../Riesgos/2020/MONITOREO%20OAP/EVIDENCIAS/Mar/Juridica" TargetMode="External"/><Relationship Id="rId20" Type="http://schemas.openxmlformats.org/officeDocument/2006/relationships/hyperlink" Target="http://../EVIDENCIAS/Jun/Juridica" TargetMode="External"/><Relationship Id="rId1" Type="http://schemas.openxmlformats.org/officeDocument/2006/relationships/hyperlink" Target="http://../Riesgos%20corrupci%C3%B3n%20%20OAP%201ra%20linea" TargetMode="External"/><Relationship Id="rId6" Type="http://schemas.openxmlformats.org/officeDocument/2006/relationships/hyperlink" Target="https://fuga.gov.co/planes-estrategicos-sectoriales-e-institucionales" TargetMode="External"/><Relationship Id="rId11" Type="http://schemas.openxmlformats.org/officeDocument/2006/relationships/hyperlink" Target="http://../EVIDENCIAS/Jun/Sub.%20Corp" TargetMode="External"/><Relationship Id="rId24" Type="http://schemas.openxmlformats.org/officeDocument/2006/relationships/printerSettings" Target="../printerSettings/printerSettings1.bin"/><Relationship Id="rId5" Type="http://schemas.openxmlformats.org/officeDocument/2006/relationships/hyperlink" Target="https://drive.google.com/drive/folders/1wdVapH4nccA-blcp__iP893T46TJ68cY?usp=sharing" TargetMode="External"/><Relationship Id="rId15" Type="http://schemas.openxmlformats.org/officeDocument/2006/relationships/hyperlink" Target="http://../EVIDENCIAS/Jun/Juridica" TargetMode="External"/><Relationship Id="rId23" Type="http://schemas.openxmlformats.org/officeDocument/2006/relationships/hyperlink" Target="https://www.fuga.gov.co/transparencia/manual-contratacionBase%20general%20de%20contratos%20de%20la%20FUGA%20en%20la%20cual%20se%20relaciona%20en%20detalle%20la%20informaci%C3%B3n%20de%20cada%20contrato." TargetMode="External"/><Relationship Id="rId10" Type="http://schemas.openxmlformats.org/officeDocument/2006/relationships/hyperlink" Target="http://../Riesgos/2020/MONITOREO%20OAP/EVIDENCIAS/Mar/Financiera" TargetMode="External"/><Relationship Id="rId19" Type="http://schemas.openxmlformats.org/officeDocument/2006/relationships/hyperlink" Target="http://../Riesgos/2020/MONITOREO%20OAP/EVIDENCIAS/Mar/Juridica" TargetMode="External"/><Relationship Id="rId4" Type="http://schemas.openxmlformats.org/officeDocument/2006/relationships/hyperlink" Target="http://../EVIDENCIAS/Jun/Planeaci%C3%B3n" TargetMode="External"/><Relationship Id="rId9" Type="http://schemas.openxmlformats.org/officeDocument/2006/relationships/hyperlink" Target="https://www.fuga.gov.co/informes-de-control-interno-2020" TargetMode="External"/><Relationship Id="rId14" Type="http://schemas.openxmlformats.org/officeDocument/2006/relationships/hyperlink" Target="https://www.fuga.gov.co/transparencia/manual-contratacionBase%20de%20datos%20general%20de%20cotratos%202020%20-%20Corte%2030%20de%20junio%20de%202020%20(Anexo%20No.%201)Pieza%20comunicativa%20donde%20se%20informa%20a%20la%20comunidad%20institucional%20(Anexo%20No.%202)" TargetMode="External"/><Relationship Id="rId22" Type="http://schemas.openxmlformats.org/officeDocument/2006/relationships/hyperlink" Target="http://../EVIDENCIAS/Jun/Juridica"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N1000"/>
  <sheetViews>
    <sheetView tabSelected="1" view="pageBreakPreview" topLeftCell="AK12" zoomScale="70" zoomScaleNormal="80" zoomScaleSheetLayoutView="70" workbookViewId="0">
      <selection activeCell="AN12" sqref="AN12"/>
    </sheetView>
  </sheetViews>
  <sheetFormatPr baseColWidth="10" defaultColWidth="14.453125" defaultRowHeight="15" customHeight="1"/>
  <cols>
    <col min="1" max="1" width="9.54296875" customWidth="1"/>
    <col min="2" max="2" width="9.81640625" customWidth="1"/>
    <col min="3" max="3" width="10.81640625" customWidth="1"/>
    <col min="4" max="4" width="10" customWidth="1"/>
    <col min="5" max="5" width="10.26953125" customWidth="1"/>
    <col min="6" max="6" width="22.54296875" customWidth="1"/>
    <col min="7" max="7" width="21.453125" customWidth="1"/>
    <col min="8" max="9" width="9.26953125" customWidth="1"/>
    <col min="10" max="10" width="8.26953125" customWidth="1"/>
    <col min="11" max="11" width="52.26953125" customWidth="1"/>
    <col min="12" max="13" width="3.26953125" customWidth="1"/>
    <col min="14" max="14" width="17.81640625" customWidth="1"/>
    <col min="15" max="15" width="10.7265625" customWidth="1"/>
    <col min="16" max="16" width="18" customWidth="1"/>
    <col min="17" max="17" width="11.54296875" customWidth="1"/>
    <col min="18" max="18" width="10.7265625" customWidth="1"/>
    <col min="19" max="19" width="12" customWidth="1"/>
    <col min="20" max="20" width="12.26953125" customWidth="1"/>
    <col min="21" max="22" width="11.453125" hidden="1" customWidth="1"/>
    <col min="23" max="25" width="11.81640625" hidden="1" customWidth="1"/>
    <col min="26" max="27" width="7.26953125" hidden="1" customWidth="1"/>
    <col min="28" max="34" width="1.81640625" customWidth="1"/>
    <col min="35" max="35" width="63.81640625" customWidth="1"/>
    <col min="36" max="36" width="22" customWidth="1"/>
    <col min="37" max="38" width="19.54296875" customWidth="1"/>
    <col min="39" max="39" width="11.453125" customWidth="1"/>
    <col min="40" max="40" width="95.08984375" customWidth="1"/>
  </cols>
  <sheetData>
    <row r="1" spans="1:40" ht="30" customHeight="1">
      <c r="A1" s="361"/>
      <c r="B1" s="352"/>
      <c r="C1" s="352"/>
      <c r="D1" s="352"/>
      <c r="E1" s="353"/>
      <c r="F1" s="367" t="s">
        <v>0</v>
      </c>
      <c r="G1" s="326"/>
      <c r="H1" s="326"/>
      <c r="I1" s="326"/>
      <c r="J1" s="350"/>
      <c r="K1" s="356" t="s">
        <v>1</v>
      </c>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50"/>
    </row>
    <row r="2" spans="1:40" ht="30" customHeight="1">
      <c r="A2" s="360"/>
      <c r="B2" s="362"/>
      <c r="C2" s="362"/>
      <c r="D2" s="362"/>
      <c r="E2" s="363"/>
      <c r="F2" s="357" t="s">
        <v>2</v>
      </c>
      <c r="G2" s="352"/>
      <c r="H2" s="352"/>
      <c r="I2" s="352"/>
      <c r="J2" s="353"/>
      <c r="K2" s="354" t="s">
        <v>3</v>
      </c>
      <c r="L2" s="352"/>
      <c r="M2" s="352"/>
      <c r="N2" s="352"/>
      <c r="O2" s="352"/>
      <c r="P2" s="352"/>
      <c r="Q2" s="352"/>
      <c r="R2" s="352"/>
      <c r="S2" s="352"/>
      <c r="T2" s="352"/>
      <c r="U2" s="352"/>
      <c r="V2" s="352"/>
      <c r="W2" s="352"/>
      <c r="X2" s="352"/>
      <c r="Y2" s="352"/>
      <c r="Z2" s="352"/>
      <c r="AA2" s="352"/>
      <c r="AB2" s="352"/>
      <c r="AC2" s="352"/>
      <c r="AD2" s="352"/>
      <c r="AE2" s="352"/>
      <c r="AF2" s="352"/>
      <c r="AG2" s="352"/>
      <c r="AH2" s="353"/>
      <c r="AI2" s="368" t="s">
        <v>4</v>
      </c>
      <c r="AJ2" s="354" t="s">
        <v>5</v>
      </c>
      <c r="AK2" s="353"/>
      <c r="AL2" s="357" t="s">
        <v>6</v>
      </c>
      <c r="AM2" s="353"/>
      <c r="AN2" s="354">
        <v>5</v>
      </c>
    </row>
    <row r="3" spans="1:40" ht="30" customHeight="1" thickBot="1">
      <c r="A3" s="364"/>
      <c r="B3" s="365"/>
      <c r="C3" s="365"/>
      <c r="D3" s="365"/>
      <c r="E3" s="366"/>
      <c r="F3" s="364"/>
      <c r="G3" s="365"/>
      <c r="H3" s="365"/>
      <c r="I3" s="365"/>
      <c r="J3" s="366"/>
      <c r="K3" s="360"/>
      <c r="L3" s="362"/>
      <c r="M3" s="362"/>
      <c r="N3" s="362"/>
      <c r="O3" s="362"/>
      <c r="P3" s="362"/>
      <c r="Q3" s="362"/>
      <c r="R3" s="362"/>
      <c r="S3" s="362"/>
      <c r="T3" s="362"/>
      <c r="U3" s="362"/>
      <c r="V3" s="362"/>
      <c r="W3" s="362"/>
      <c r="X3" s="362"/>
      <c r="Y3" s="362"/>
      <c r="Z3" s="362"/>
      <c r="AA3" s="362"/>
      <c r="AB3" s="362"/>
      <c r="AC3" s="362"/>
      <c r="AD3" s="362"/>
      <c r="AE3" s="362"/>
      <c r="AF3" s="362"/>
      <c r="AG3" s="362"/>
      <c r="AH3" s="363"/>
      <c r="AI3" s="369"/>
      <c r="AJ3" s="360"/>
      <c r="AK3" s="363"/>
      <c r="AL3" s="358"/>
      <c r="AM3" s="359"/>
      <c r="AN3" s="360"/>
    </row>
    <row r="4" spans="1:40" ht="35.25" customHeight="1">
      <c r="A4" s="384" t="s">
        <v>7</v>
      </c>
      <c r="B4" s="352"/>
      <c r="C4" s="352"/>
      <c r="D4" s="352"/>
      <c r="E4" s="352"/>
      <c r="F4" s="352"/>
      <c r="G4" s="385"/>
      <c r="H4" s="387" t="s">
        <v>8</v>
      </c>
      <c r="I4" s="352"/>
      <c r="J4" s="353"/>
      <c r="K4" s="2" t="s">
        <v>9</v>
      </c>
      <c r="L4" s="3"/>
      <c r="M4" s="3"/>
      <c r="N4" s="3"/>
      <c r="O4" s="325"/>
      <c r="P4" s="326"/>
      <c r="Q4" s="326"/>
      <c r="R4" s="326"/>
      <c r="S4" s="326"/>
      <c r="T4" s="327"/>
      <c r="U4" s="388" t="s">
        <v>10</v>
      </c>
      <c r="V4" s="348"/>
      <c r="W4" s="348"/>
      <c r="X4" s="348"/>
      <c r="Y4" s="348"/>
      <c r="Z4" s="348"/>
      <c r="AA4" s="389"/>
      <c r="AB4" s="388" t="s">
        <v>10</v>
      </c>
      <c r="AC4" s="348"/>
      <c r="AD4" s="348"/>
      <c r="AE4" s="348"/>
      <c r="AF4" s="348"/>
      <c r="AG4" s="348"/>
      <c r="AH4" s="389"/>
      <c r="AI4" s="390" t="s">
        <v>10</v>
      </c>
      <c r="AJ4" s="391"/>
      <c r="AK4" s="391"/>
      <c r="AL4" s="391"/>
      <c r="AM4" s="391"/>
      <c r="AN4" s="391"/>
    </row>
    <row r="5" spans="1:40" ht="15" customHeight="1">
      <c r="A5" s="364"/>
      <c r="B5" s="365"/>
      <c r="C5" s="365"/>
      <c r="D5" s="365"/>
      <c r="E5" s="365"/>
      <c r="F5" s="365"/>
      <c r="G5" s="386"/>
      <c r="H5" s="364"/>
      <c r="I5" s="365"/>
      <c r="J5" s="366"/>
      <c r="K5" s="368" t="s">
        <v>11</v>
      </c>
      <c r="L5" s="357" t="s">
        <v>12</v>
      </c>
      <c r="M5" s="352"/>
      <c r="N5" s="353"/>
      <c r="O5" s="328" t="s">
        <v>13</v>
      </c>
      <c r="P5" s="329"/>
      <c r="Q5" s="329"/>
      <c r="R5" s="329"/>
      <c r="S5" s="329"/>
      <c r="T5" s="330"/>
      <c r="U5" s="370" t="s">
        <v>14</v>
      </c>
      <c r="V5" s="353"/>
      <c r="W5" s="372" t="s">
        <v>15</v>
      </c>
      <c r="X5" s="352"/>
      <c r="Y5" s="353"/>
      <c r="Z5" s="372" t="s">
        <v>16</v>
      </c>
      <c r="AA5" s="375"/>
      <c r="AB5" s="370" t="s">
        <v>14</v>
      </c>
      <c r="AC5" s="353"/>
      <c r="AD5" s="372" t="s">
        <v>15</v>
      </c>
      <c r="AE5" s="352"/>
      <c r="AF5" s="353"/>
      <c r="AG5" s="372" t="s">
        <v>16</v>
      </c>
      <c r="AH5" s="375"/>
      <c r="AI5" s="370" t="s">
        <v>14</v>
      </c>
      <c r="AJ5" s="353"/>
      <c r="AK5" s="372" t="s">
        <v>15</v>
      </c>
      <c r="AL5" s="352"/>
      <c r="AM5" s="353"/>
      <c r="AN5" s="393" t="s">
        <v>16</v>
      </c>
    </row>
    <row r="6" spans="1:40" ht="12.75" customHeight="1">
      <c r="A6" s="4" t="s">
        <v>17</v>
      </c>
      <c r="B6" s="4" t="s">
        <v>18</v>
      </c>
      <c r="C6" s="5" t="s">
        <v>19</v>
      </c>
      <c r="D6" s="6"/>
      <c r="E6" s="4" t="s">
        <v>20</v>
      </c>
      <c r="F6" s="4" t="s">
        <v>21</v>
      </c>
      <c r="G6" s="4" t="s">
        <v>22</v>
      </c>
      <c r="H6" s="7" t="s">
        <v>23</v>
      </c>
      <c r="I6" s="8" t="s">
        <v>24</v>
      </c>
      <c r="J6" s="4" t="s">
        <v>25</v>
      </c>
      <c r="K6" s="392"/>
      <c r="L6" s="364"/>
      <c r="M6" s="365"/>
      <c r="N6" s="366"/>
      <c r="O6" s="4" t="s">
        <v>26</v>
      </c>
      <c r="P6" s="4" t="s">
        <v>27</v>
      </c>
      <c r="Q6" s="4" t="s">
        <v>28</v>
      </c>
      <c r="R6" s="4" t="s">
        <v>29</v>
      </c>
      <c r="S6" s="5" t="s">
        <v>30</v>
      </c>
      <c r="T6" s="9"/>
      <c r="U6" s="371"/>
      <c r="V6" s="366"/>
      <c r="W6" s="364"/>
      <c r="X6" s="365"/>
      <c r="Y6" s="366"/>
      <c r="Z6" s="364"/>
      <c r="AA6" s="376"/>
      <c r="AB6" s="371"/>
      <c r="AC6" s="366"/>
      <c r="AD6" s="364"/>
      <c r="AE6" s="365"/>
      <c r="AF6" s="366"/>
      <c r="AG6" s="364"/>
      <c r="AH6" s="376"/>
      <c r="AI6" s="371"/>
      <c r="AJ6" s="366"/>
      <c r="AK6" s="364"/>
      <c r="AL6" s="365"/>
      <c r="AM6" s="366"/>
      <c r="AN6" s="364"/>
    </row>
    <row r="7" spans="1:40" ht="53.25" customHeight="1">
      <c r="A7" s="10"/>
      <c r="B7" s="10"/>
      <c r="C7" s="11"/>
      <c r="D7" s="12"/>
      <c r="E7" s="10"/>
      <c r="F7" s="10"/>
      <c r="G7" s="10"/>
      <c r="H7" s="13"/>
      <c r="I7" s="14"/>
      <c r="J7" s="10"/>
      <c r="K7" s="15" t="s">
        <v>31</v>
      </c>
      <c r="L7" s="7" t="s">
        <v>23</v>
      </c>
      <c r="M7" s="8" t="s">
        <v>24</v>
      </c>
      <c r="N7" s="4" t="s">
        <v>32</v>
      </c>
      <c r="O7" s="10"/>
      <c r="P7" s="10"/>
      <c r="Q7" s="10"/>
      <c r="R7" s="10"/>
      <c r="S7" s="11"/>
      <c r="T7" s="16"/>
      <c r="U7" s="373" t="s">
        <v>33</v>
      </c>
      <c r="V7" s="350"/>
      <c r="W7" s="374" t="s">
        <v>34</v>
      </c>
      <c r="X7" s="326"/>
      <c r="Y7" s="350"/>
      <c r="Z7" s="374" t="s">
        <v>35</v>
      </c>
      <c r="AA7" s="377"/>
      <c r="AB7" s="373" t="s">
        <v>36</v>
      </c>
      <c r="AC7" s="350"/>
      <c r="AD7" s="374" t="s">
        <v>37</v>
      </c>
      <c r="AE7" s="326"/>
      <c r="AF7" s="350"/>
      <c r="AG7" s="374" t="s">
        <v>38</v>
      </c>
      <c r="AH7" s="377"/>
      <c r="AI7" s="373" t="s">
        <v>39</v>
      </c>
      <c r="AJ7" s="350"/>
      <c r="AK7" s="374" t="s">
        <v>40</v>
      </c>
      <c r="AL7" s="326"/>
      <c r="AM7" s="350"/>
      <c r="AN7" s="17" t="s">
        <v>41</v>
      </c>
    </row>
    <row r="8" spans="1:40" ht="48" customHeight="1" thickBot="1">
      <c r="A8" s="10"/>
      <c r="B8" s="10"/>
      <c r="C8" s="11"/>
      <c r="D8" s="12"/>
      <c r="E8" s="10"/>
      <c r="F8" s="10"/>
      <c r="G8" s="10"/>
      <c r="H8" s="13"/>
      <c r="I8" s="14"/>
      <c r="J8" s="10"/>
      <c r="K8" s="18" t="s">
        <v>42</v>
      </c>
      <c r="L8" s="13"/>
      <c r="M8" s="14"/>
      <c r="N8" s="10"/>
      <c r="O8" s="10"/>
      <c r="P8" s="10"/>
      <c r="Q8" s="10"/>
      <c r="R8" s="10"/>
      <c r="S8" s="4" t="s">
        <v>43</v>
      </c>
      <c r="T8" s="5" t="s">
        <v>44</v>
      </c>
      <c r="U8" s="19" t="s">
        <v>45</v>
      </c>
      <c r="V8" s="20" t="s">
        <v>46</v>
      </c>
      <c r="W8" s="20" t="s">
        <v>47</v>
      </c>
      <c r="X8" s="20" t="s">
        <v>48</v>
      </c>
      <c r="Y8" s="20" t="s">
        <v>49</v>
      </c>
      <c r="Z8" s="20" t="s">
        <v>50</v>
      </c>
      <c r="AA8" s="21" t="s">
        <v>51</v>
      </c>
      <c r="AB8" s="19" t="s">
        <v>45</v>
      </c>
      <c r="AC8" s="20" t="s">
        <v>46</v>
      </c>
      <c r="AD8" s="20" t="s">
        <v>47</v>
      </c>
      <c r="AE8" s="20" t="s">
        <v>48</v>
      </c>
      <c r="AF8" s="20" t="s">
        <v>49</v>
      </c>
      <c r="AG8" s="20" t="s">
        <v>50</v>
      </c>
      <c r="AH8" s="22" t="s">
        <v>51</v>
      </c>
      <c r="AI8" s="19" t="s">
        <v>45</v>
      </c>
      <c r="AJ8" s="20" t="s">
        <v>46</v>
      </c>
      <c r="AK8" s="23" t="s">
        <v>47</v>
      </c>
      <c r="AL8" s="23" t="s">
        <v>48</v>
      </c>
      <c r="AM8" s="23" t="s">
        <v>49</v>
      </c>
      <c r="AN8" s="24" t="s">
        <v>52</v>
      </c>
    </row>
    <row r="9" spans="1:40" ht="322.5" customHeight="1">
      <c r="A9" s="25" t="s">
        <v>53</v>
      </c>
      <c r="B9" s="26" t="s">
        <v>54</v>
      </c>
      <c r="C9" s="418" t="s">
        <v>55</v>
      </c>
      <c r="D9" s="28"/>
      <c r="E9" s="26" t="s">
        <v>56</v>
      </c>
      <c r="F9" s="29" t="s">
        <v>57</v>
      </c>
      <c r="G9" s="419" t="s">
        <v>58</v>
      </c>
      <c r="H9" s="26" t="s">
        <v>59</v>
      </c>
      <c r="I9" s="26" t="s">
        <v>60</v>
      </c>
      <c r="J9" s="31" t="s">
        <v>61</v>
      </c>
      <c r="K9" s="32" t="s">
        <v>62</v>
      </c>
      <c r="L9" s="26" t="s">
        <v>59</v>
      </c>
      <c r="M9" s="26" t="s">
        <v>63</v>
      </c>
      <c r="N9" s="31" t="s">
        <v>64</v>
      </c>
      <c r="O9" s="33" t="s">
        <v>65</v>
      </c>
      <c r="P9" s="29" t="s">
        <v>66</v>
      </c>
      <c r="Q9" s="29" t="s">
        <v>67</v>
      </c>
      <c r="R9" s="34" t="s">
        <v>68</v>
      </c>
      <c r="S9" s="35">
        <v>44013</v>
      </c>
      <c r="T9" s="36">
        <v>44377</v>
      </c>
      <c r="U9" s="37" t="s">
        <v>69</v>
      </c>
      <c r="V9" s="38" t="s">
        <v>69</v>
      </c>
      <c r="W9" s="38" t="s">
        <v>69</v>
      </c>
      <c r="X9" s="38" t="s">
        <v>69</v>
      </c>
      <c r="Y9" s="38" t="s">
        <v>69</v>
      </c>
      <c r="Z9" s="38" t="s">
        <v>69</v>
      </c>
      <c r="AA9" s="39" t="s">
        <v>69</v>
      </c>
      <c r="AB9" s="37" t="s">
        <v>69</v>
      </c>
      <c r="AC9" s="38" t="s">
        <v>69</v>
      </c>
      <c r="AD9" s="38" t="s">
        <v>69</v>
      </c>
      <c r="AE9" s="38" t="s">
        <v>69</v>
      </c>
      <c r="AF9" s="38" t="s">
        <v>69</v>
      </c>
      <c r="AG9" s="38" t="s">
        <v>69</v>
      </c>
      <c r="AH9" s="40" t="s">
        <v>69</v>
      </c>
      <c r="AI9" s="41" t="s">
        <v>70</v>
      </c>
      <c r="AJ9" s="32" t="s">
        <v>71</v>
      </c>
      <c r="AK9" s="42" t="s">
        <v>72</v>
      </c>
      <c r="AL9" s="43" t="s">
        <v>73</v>
      </c>
      <c r="AM9" s="44" t="s">
        <v>74</v>
      </c>
      <c r="AN9" s="423" t="s">
        <v>580</v>
      </c>
    </row>
    <row r="10" spans="1:40" ht="187.5" customHeight="1" thickBot="1">
      <c r="A10" s="46"/>
      <c r="B10" s="47"/>
      <c r="C10" s="48"/>
      <c r="D10" s="49"/>
      <c r="E10" s="47"/>
      <c r="F10" s="50" t="s">
        <v>75</v>
      </c>
      <c r="G10" s="51"/>
      <c r="H10" s="47"/>
      <c r="I10" s="47"/>
      <c r="J10" s="52"/>
      <c r="K10" s="53" t="s">
        <v>76</v>
      </c>
      <c r="L10" s="47"/>
      <c r="M10" s="47"/>
      <c r="N10" s="52"/>
      <c r="O10" s="54"/>
      <c r="P10" s="50" t="s">
        <v>77</v>
      </c>
      <c r="Q10" s="50" t="s">
        <v>78</v>
      </c>
      <c r="R10" s="55" t="s">
        <v>68</v>
      </c>
      <c r="S10" s="56">
        <v>44013</v>
      </c>
      <c r="T10" s="57">
        <v>44377</v>
      </c>
      <c r="U10" s="58" t="s">
        <v>69</v>
      </c>
      <c r="V10" s="59" t="s">
        <v>69</v>
      </c>
      <c r="W10" s="59" t="s">
        <v>69</v>
      </c>
      <c r="X10" s="59" t="s">
        <v>69</v>
      </c>
      <c r="Y10" s="59" t="s">
        <v>69</v>
      </c>
      <c r="Z10" s="59" t="s">
        <v>69</v>
      </c>
      <c r="AA10" s="60" t="s">
        <v>69</v>
      </c>
      <c r="AB10" s="61" t="s">
        <v>69</v>
      </c>
      <c r="AC10" s="62" t="s">
        <v>69</v>
      </c>
      <c r="AD10" s="59" t="s">
        <v>69</v>
      </c>
      <c r="AE10" s="59" t="s">
        <v>69</v>
      </c>
      <c r="AF10" s="59" t="s">
        <v>69</v>
      </c>
      <c r="AG10" s="59" t="s">
        <v>69</v>
      </c>
      <c r="AH10" s="63" t="s">
        <v>69</v>
      </c>
      <c r="AI10" s="64" t="s">
        <v>79</v>
      </c>
      <c r="AJ10" s="65" t="s">
        <v>80</v>
      </c>
      <c r="AK10" s="66" t="s">
        <v>81</v>
      </c>
      <c r="AL10" s="43" t="s">
        <v>82</v>
      </c>
      <c r="AM10" s="67" t="s">
        <v>74</v>
      </c>
      <c r="AN10" s="424" t="s">
        <v>557</v>
      </c>
    </row>
    <row r="11" spans="1:40" ht="219" hidden="1" customHeight="1">
      <c r="A11" s="68" t="s">
        <v>83</v>
      </c>
      <c r="B11" s="69" t="s">
        <v>54</v>
      </c>
      <c r="C11" s="331" t="s">
        <v>84</v>
      </c>
      <c r="D11" s="332"/>
      <c r="E11" s="70" t="s">
        <v>85</v>
      </c>
      <c r="F11" s="71" t="s">
        <v>86</v>
      </c>
      <c r="G11" s="72" t="s">
        <v>87</v>
      </c>
      <c r="H11" s="70" t="s">
        <v>88</v>
      </c>
      <c r="I11" s="70" t="s">
        <v>89</v>
      </c>
      <c r="J11" s="73" t="s">
        <v>90</v>
      </c>
      <c r="K11" s="74" t="s">
        <v>91</v>
      </c>
      <c r="L11" s="70" t="s">
        <v>59</v>
      </c>
      <c r="M11" s="70" t="s">
        <v>92</v>
      </c>
      <c r="N11" s="75" t="s">
        <v>93</v>
      </c>
      <c r="O11" s="76" t="s">
        <v>65</v>
      </c>
      <c r="P11" s="71" t="s">
        <v>94</v>
      </c>
      <c r="Q11" s="71" t="s">
        <v>95</v>
      </c>
      <c r="R11" s="70" t="s">
        <v>96</v>
      </c>
      <c r="S11" s="77">
        <v>43862</v>
      </c>
      <c r="T11" s="78">
        <v>44042</v>
      </c>
      <c r="U11" s="79" t="s">
        <v>97</v>
      </c>
      <c r="V11" s="80" t="s">
        <v>98</v>
      </c>
      <c r="W11" s="66" t="s">
        <v>99</v>
      </c>
      <c r="X11" s="81" t="s">
        <v>100</v>
      </c>
      <c r="Y11" s="66" t="s">
        <v>101</v>
      </c>
      <c r="Z11" s="82"/>
      <c r="AA11" s="83"/>
      <c r="AB11" s="84" t="s">
        <v>102</v>
      </c>
      <c r="AC11" s="85" t="s">
        <v>103</v>
      </c>
      <c r="AD11" s="86" t="s">
        <v>104</v>
      </c>
      <c r="AE11" s="87" t="s">
        <v>105</v>
      </c>
      <c r="AF11" s="86" t="s">
        <v>106</v>
      </c>
      <c r="AG11" s="82"/>
      <c r="AH11" s="88"/>
      <c r="AI11" s="89" t="s">
        <v>107</v>
      </c>
      <c r="AJ11" s="90" t="s">
        <v>108</v>
      </c>
      <c r="AK11" s="86" t="s">
        <v>109</v>
      </c>
      <c r="AL11" s="86" t="s">
        <v>110</v>
      </c>
      <c r="AM11" s="91" t="s">
        <v>111</v>
      </c>
      <c r="AN11" s="82"/>
    </row>
    <row r="12" spans="1:40" ht="346.5" customHeight="1" thickBot="1">
      <c r="A12" s="25" t="s">
        <v>53</v>
      </c>
      <c r="B12" s="26" t="s">
        <v>112</v>
      </c>
      <c r="C12" s="27" t="s">
        <v>113</v>
      </c>
      <c r="D12" s="28"/>
      <c r="E12" s="26" t="s">
        <v>56</v>
      </c>
      <c r="F12" s="29" t="s">
        <v>114</v>
      </c>
      <c r="G12" s="30" t="s">
        <v>115</v>
      </c>
      <c r="H12" s="26" t="s">
        <v>116</v>
      </c>
      <c r="I12" s="26" t="s">
        <v>60</v>
      </c>
      <c r="J12" s="93" t="s">
        <v>93</v>
      </c>
      <c r="K12" s="32" t="s">
        <v>117</v>
      </c>
      <c r="L12" s="26" t="s">
        <v>88</v>
      </c>
      <c r="M12" s="26" t="s">
        <v>118</v>
      </c>
      <c r="N12" s="31" t="s">
        <v>64</v>
      </c>
      <c r="O12" s="33" t="s">
        <v>65</v>
      </c>
      <c r="P12" s="29" t="s">
        <v>119</v>
      </c>
      <c r="Q12" s="29" t="s">
        <v>120</v>
      </c>
      <c r="R12" s="34" t="s">
        <v>121</v>
      </c>
      <c r="S12" s="35">
        <v>44013</v>
      </c>
      <c r="T12" s="36">
        <v>44377</v>
      </c>
      <c r="U12" s="37" t="s">
        <v>69</v>
      </c>
      <c r="V12" s="38" t="s">
        <v>69</v>
      </c>
      <c r="W12" s="38" t="s">
        <v>69</v>
      </c>
      <c r="X12" s="38" t="s">
        <v>69</v>
      </c>
      <c r="Y12" s="38" t="s">
        <v>69</v>
      </c>
      <c r="Z12" s="38" t="s">
        <v>69</v>
      </c>
      <c r="AA12" s="39" t="s">
        <v>69</v>
      </c>
      <c r="AB12" s="37" t="s">
        <v>69</v>
      </c>
      <c r="AC12" s="38" t="s">
        <v>69</v>
      </c>
      <c r="AD12" s="38" t="s">
        <v>69</v>
      </c>
      <c r="AE12" s="38" t="s">
        <v>69</v>
      </c>
      <c r="AF12" s="38" t="s">
        <v>69</v>
      </c>
      <c r="AG12" s="38" t="s">
        <v>69</v>
      </c>
      <c r="AH12" s="39" t="s">
        <v>69</v>
      </c>
      <c r="AI12" s="94" t="s">
        <v>122</v>
      </c>
      <c r="AJ12" s="95" t="s">
        <v>123</v>
      </c>
      <c r="AK12" s="42" t="s">
        <v>124</v>
      </c>
      <c r="AL12" s="96" t="s">
        <v>125</v>
      </c>
      <c r="AM12" s="97" t="s">
        <v>74</v>
      </c>
      <c r="AN12" s="417" t="s">
        <v>581</v>
      </c>
    </row>
    <row r="13" spans="1:40" ht="354" customHeight="1" thickBot="1">
      <c r="A13" s="46"/>
      <c r="B13" s="47"/>
      <c r="C13" s="48"/>
      <c r="D13" s="49"/>
      <c r="E13" s="47"/>
      <c r="F13" s="50" t="s">
        <v>126</v>
      </c>
      <c r="G13" s="51"/>
      <c r="H13" s="47"/>
      <c r="I13" s="47"/>
      <c r="J13" s="98"/>
      <c r="K13" s="53" t="s">
        <v>127</v>
      </c>
      <c r="L13" s="47"/>
      <c r="M13" s="47"/>
      <c r="N13" s="52"/>
      <c r="O13" s="54"/>
      <c r="P13" s="50" t="s">
        <v>128</v>
      </c>
      <c r="Q13" s="50" t="s">
        <v>129</v>
      </c>
      <c r="R13" s="55" t="s">
        <v>121</v>
      </c>
      <c r="S13" s="56">
        <v>44013</v>
      </c>
      <c r="T13" s="57">
        <v>44285</v>
      </c>
      <c r="U13" s="58" t="s">
        <v>69</v>
      </c>
      <c r="V13" s="59" t="s">
        <v>69</v>
      </c>
      <c r="W13" s="59" t="s">
        <v>69</v>
      </c>
      <c r="X13" s="59" t="s">
        <v>69</v>
      </c>
      <c r="Y13" s="59" t="s">
        <v>69</v>
      </c>
      <c r="Z13" s="59" t="s">
        <v>69</v>
      </c>
      <c r="AA13" s="60" t="s">
        <v>69</v>
      </c>
      <c r="AB13" s="58" t="s">
        <v>69</v>
      </c>
      <c r="AC13" s="59" t="s">
        <v>69</v>
      </c>
      <c r="AD13" s="59" t="s">
        <v>69</v>
      </c>
      <c r="AE13" s="59" t="s">
        <v>69</v>
      </c>
      <c r="AF13" s="59" t="s">
        <v>69</v>
      </c>
      <c r="AG13" s="59" t="s">
        <v>69</v>
      </c>
      <c r="AH13" s="60" t="s">
        <v>69</v>
      </c>
      <c r="AI13" s="99" t="s">
        <v>130</v>
      </c>
      <c r="AJ13" s="100" t="s">
        <v>123</v>
      </c>
      <c r="AK13" s="66" t="s">
        <v>131</v>
      </c>
      <c r="AL13" s="66" t="s">
        <v>132</v>
      </c>
      <c r="AM13" s="101" t="s">
        <v>133</v>
      </c>
      <c r="AN13" s="417" t="s">
        <v>563</v>
      </c>
    </row>
    <row r="14" spans="1:40" ht="384" customHeight="1" thickBot="1">
      <c r="A14" s="25" t="s">
        <v>53</v>
      </c>
      <c r="B14" s="26" t="s">
        <v>134</v>
      </c>
      <c r="C14" s="27" t="s">
        <v>135</v>
      </c>
      <c r="D14" s="28"/>
      <c r="E14" s="26" t="s">
        <v>56</v>
      </c>
      <c r="F14" s="29" t="s">
        <v>136</v>
      </c>
      <c r="G14" s="30" t="s">
        <v>137</v>
      </c>
      <c r="H14" s="26" t="s">
        <v>88</v>
      </c>
      <c r="I14" s="26" t="s">
        <v>89</v>
      </c>
      <c r="J14" s="33" t="s">
        <v>90</v>
      </c>
      <c r="K14" s="32" t="s">
        <v>138</v>
      </c>
      <c r="L14" s="26" t="s">
        <v>59</v>
      </c>
      <c r="M14" s="26" t="s">
        <v>92</v>
      </c>
      <c r="N14" s="102" t="s">
        <v>93</v>
      </c>
      <c r="O14" s="33" t="s">
        <v>65</v>
      </c>
      <c r="P14" s="29" t="s">
        <v>139</v>
      </c>
      <c r="Q14" s="29" t="s">
        <v>140</v>
      </c>
      <c r="R14" s="34" t="s">
        <v>141</v>
      </c>
      <c r="S14" s="35">
        <v>44013</v>
      </c>
      <c r="T14" s="36">
        <v>44407</v>
      </c>
      <c r="U14" s="37" t="s">
        <v>69</v>
      </c>
      <c r="V14" s="38" t="s">
        <v>69</v>
      </c>
      <c r="W14" s="38" t="s">
        <v>69</v>
      </c>
      <c r="X14" s="38" t="s">
        <v>69</v>
      </c>
      <c r="Y14" s="38" t="s">
        <v>69</v>
      </c>
      <c r="Z14" s="38" t="s">
        <v>69</v>
      </c>
      <c r="AA14" s="39" t="s">
        <v>69</v>
      </c>
      <c r="AB14" s="37" t="s">
        <v>69</v>
      </c>
      <c r="AC14" s="38" t="s">
        <v>69</v>
      </c>
      <c r="AD14" s="38" t="s">
        <v>69</v>
      </c>
      <c r="AE14" s="38" t="s">
        <v>69</v>
      </c>
      <c r="AF14" s="38" t="s">
        <v>69</v>
      </c>
      <c r="AG14" s="38" t="s">
        <v>69</v>
      </c>
      <c r="AH14" s="39" t="s">
        <v>69</v>
      </c>
      <c r="AI14" s="103" t="s">
        <v>142</v>
      </c>
      <c r="AJ14" s="104" t="s">
        <v>143</v>
      </c>
      <c r="AK14" s="42" t="s">
        <v>144</v>
      </c>
      <c r="AL14" s="42" t="s">
        <v>145</v>
      </c>
      <c r="AM14" s="105" t="s">
        <v>146</v>
      </c>
      <c r="AN14" s="417" t="s">
        <v>564</v>
      </c>
    </row>
    <row r="15" spans="1:40" ht="349.5" customHeight="1" thickBot="1">
      <c r="A15" s="46"/>
      <c r="B15" s="47"/>
      <c r="C15" s="48"/>
      <c r="D15" s="49"/>
      <c r="E15" s="47"/>
      <c r="F15" s="50" t="s">
        <v>147</v>
      </c>
      <c r="G15" s="51"/>
      <c r="H15" s="47"/>
      <c r="I15" s="47"/>
      <c r="J15" s="54"/>
      <c r="K15" s="53" t="s">
        <v>148</v>
      </c>
      <c r="L15" s="47"/>
      <c r="M15" s="47"/>
      <c r="N15" s="106"/>
      <c r="O15" s="54"/>
      <c r="P15" s="50" t="s">
        <v>149</v>
      </c>
      <c r="Q15" s="50" t="s">
        <v>150</v>
      </c>
      <c r="R15" s="55" t="s">
        <v>141</v>
      </c>
      <c r="S15" s="107">
        <v>44013</v>
      </c>
      <c r="T15" s="108">
        <v>44165</v>
      </c>
      <c r="U15" s="37" t="s">
        <v>69</v>
      </c>
      <c r="V15" s="38" t="s">
        <v>69</v>
      </c>
      <c r="W15" s="38" t="s">
        <v>69</v>
      </c>
      <c r="X15" s="38" t="s">
        <v>69</v>
      </c>
      <c r="Y15" s="38" t="s">
        <v>69</v>
      </c>
      <c r="Z15" s="38" t="s">
        <v>69</v>
      </c>
      <c r="AA15" s="39" t="s">
        <v>69</v>
      </c>
      <c r="AB15" s="109" t="s">
        <v>69</v>
      </c>
      <c r="AC15" s="110" t="s">
        <v>69</v>
      </c>
      <c r="AD15" s="110" t="s">
        <v>69</v>
      </c>
      <c r="AE15" s="110" t="s">
        <v>69</v>
      </c>
      <c r="AF15" s="110" t="s">
        <v>69</v>
      </c>
      <c r="AG15" s="110" t="s">
        <v>69</v>
      </c>
      <c r="AH15" s="111" t="s">
        <v>69</v>
      </c>
      <c r="AI15" s="112" t="s">
        <v>151</v>
      </c>
      <c r="AJ15" s="113" t="s">
        <v>152</v>
      </c>
      <c r="AK15" s="114" t="s">
        <v>153</v>
      </c>
      <c r="AL15" s="66" t="s">
        <v>154</v>
      </c>
      <c r="AM15" s="115" t="s">
        <v>155</v>
      </c>
      <c r="AN15" s="417" t="s">
        <v>565</v>
      </c>
    </row>
    <row r="16" spans="1:40" ht="100.5" hidden="1" customHeight="1">
      <c r="A16" s="116" t="s">
        <v>53</v>
      </c>
      <c r="B16" s="70" t="s">
        <v>134</v>
      </c>
      <c r="C16" s="331" t="s">
        <v>156</v>
      </c>
      <c r="D16" s="332"/>
      <c r="E16" s="70" t="s">
        <v>85</v>
      </c>
      <c r="F16" s="71" t="s">
        <v>157</v>
      </c>
      <c r="G16" s="72" t="s">
        <v>158</v>
      </c>
      <c r="H16" s="70" t="s">
        <v>59</v>
      </c>
      <c r="I16" s="70" t="s">
        <v>89</v>
      </c>
      <c r="J16" s="73" t="s">
        <v>90</v>
      </c>
      <c r="K16" s="74" t="s">
        <v>159</v>
      </c>
      <c r="L16" s="70" t="s">
        <v>59</v>
      </c>
      <c r="M16" s="70" t="s">
        <v>92</v>
      </c>
      <c r="N16" s="117" t="s">
        <v>93</v>
      </c>
      <c r="O16" s="76" t="s">
        <v>65</v>
      </c>
      <c r="P16" s="71" t="s">
        <v>160</v>
      </c>
      <c r="Q16" s="118" t="s">
        <v>161</v>
      </c>
      <c r="R16" s="70" t="s">
        <v>162</v>
      </c>
      <c r="S16" s="77">
        <v>43862</v>
      </c>
      <c r="T16" s="78">
        <v>44195</v>
      </c>
      <c r="U16" s="119" t="s">
        <v>163</v>
      </c>
      <c r="V16" s="120" t="s">
        <v>164</v>
      </c>
      <c r="W16" s="86" t="s">
        <v>165</v>
      </c>
      <c r="X16" s="87" t="s">
        <v>166</v>
      </c>
      <c r="Y16" s="121" t="s">
        <v>167</v>
      </c>
      <c r="Z16" s="82"/>
      <c r="AA16" s="83"/>
      <c r="AB16" s="120" t="s">
        <v>168</v>
      </c>
      <c r="AC16" s="120" t="s">
        <v>169</v>
      </c>
      <c r="AD16" s="86" t="s">
        <v>170</v>
      </c>
      <c r="AE16" s="86" t="s">
        <v>74</v>
      </c>
      <c r="AF16" s="86" t="s">
        <v>106</v>
      </c>
      <c r="AG16" s="82"/>
      <c r="AH16" s="83"/>
      <c r="AI16" s="89" t="s">
        <v>171</v>
      </c>
      <c r="AJ16" s="122" t="s">
        <v>172</v>
      </c>
      <c r="AK16" s="86" t="s">
        <v>173</v>
      </c>
      <c r="AL16" s="86" t="s">
        <v>174</v>
      </c>
      <c r="AM16" s="123" t="s">
        <v>175</v>
      </c>
      <c r="AN16" s="82"/>
    </row>
    <row r="17" spans="1:40" ht="332.25" customHeight="1" thickBot="1">
      <c r="A17" s="46" t="s">
        <v>176</v>
      </c>
      <c r="B17" s="47" t="s">
        <v>177</v>
      </c>
      <c r="C17" s="48" t="s">
        <v>178</v>
      </c>
      <c r="D17" s="49"/>
      <c r="E17" s="47" t="s">
        <v>56</v>
      </c>
      <c r="F17" s="124" t="s">
        <v>179</v>
      </c>
      <c r="G17" s="51" t="s">
        <v>180</v>
      </c>
      <c r="H17" s="47" t="s">
        <v>116</v>
      </c>
      <c r="I17" s="47" t="s">
        <v>60</v>
      </c>
      <c r="J17" s="98" t="s">
        <v>93</v>
      </c>
      <c r="K17" s="43" t="s">
        <v>181</v>
      </c>
      <c r="L17" s="47" t="s">
        <v>59</v>
      </c>
      <c r="M17" s="47" t="s">
        <v>63</v>
      </c>
      <c r="N17" s="52" t="s">
        <v>64</v>
      </c>
      <c r="O17" s="54" t="s">
        <v>65</v>
      </c>
      <c r="P17" s="124" t="s">
        <v>182</v>
      </c>
      <c r="Q17" s="124" t="s">
        <v>183</v>
      </c>
      <c r="R17" s="125" t="s">
        <v>184</v>
      </c>
      <c r="S17" s="56">
        <v>44013</v>
      </c>
      <c r="T17" s="57">
        <v>44377</v>
      </c>
      <c r="U17" s="109" t="s">
        <v>69</v>
      </c>
      <c r="V17" s="110" t="s">
        <v>69</v>
      </c>
      <c r="W17" s="110" t="s">
        <v>69</v>
      </c>
      <c r="X17" s="110" t="s">
        <v>69</v>
      </c>
      <c r="Y17" s="110" t="s">
        <v>69</v>
      </c>
      <c r="Z17" s="59" t="s">
        <v>69</v>
      </c>
      <c r="AA17" s="60" t="s">
        <v>69</v>
      </c>
      <c r="AB17" s="109" t="s">
        <v>69</v>
      </c>
      <c r="AC17" s="110" t="s">
        <v>69</v>
      </c>
      <c r="AD17" s="110" t="s">
        <v>69</v>
      </c>
      <c r="AE17" s="110" t="s">
        <v>69</v>
      </c>
      <c r="AF17" s="110" t="s">
        <v>69</v>
      </c>
      <c r="AG17" s="59" t="s">
        <v>69</v>
      </c>
      <c r="AH17" s="60" t="s">
        <v>69</v>
      </c>
      <c r="AI17" s="126" t="s">
        <v>185</v>
      </c>
      <c r="AJ17" s="43" t="s">
        <v>186</v>
      </c>
      <c r="AK17" s="42" t="s">
        <v>187</v>
      </c>
      <c r="AL17" s="127" t="s">
        <v>188</v>
      </c>
      <c r="AM17" s="105" t="s">
        <v>189</v>
      </c>
      <c r="AN17" s="423" t="s">
        <v>566</v>
      </c>
    </row>
    <row r="18" spans="1:40" ht="292.5" customHeight="1" thickBot="1">
      <c r="A18" s="46"/>
      <c r="B18" s="47"/>
      <c r="C18" s="48"/>
      <c r="D18" s="49"/>
      <c r="E18" s="47"/>
      <c r="F18" s="420" t="s">
        <v>190</v>
      </c>
      <c r="G18" s="51"/>
      <c r="H18" s="47"/>
      <c r="I18" s="47"/>
      <c r="J18" s="98"/>
      <c r="K18" s="53" t="s">
        <v>191</v>
      </c>
      <c r="L18" s="47"/>
      <c r="M18" s="47"/>
      <c r="N18" s="52"/>
      <c r="O18" s="54"/>
      <c r="P18" s="50" t="s">
        <v>192</v>
      </c>
      <c r="Q18" s="50" t="s">
        <v>193</v>
      </c>
      <c r="R18" s="55" t="s">
        <v>194</v>
      </c>
      <c r="S18" s="107">
        <v>44013</v>
      </c>
      <c r="T18" s="108">
        <v>44377</v>
      </c>
      <c r="U18" s="58" t="s">
        <v>69</v>
      </c>
      <c r="V18" s="59" t="s">
        <v>69</v>
      </c>
      <c r="W18" s="59" t="s">
        <v>69</v>
      </c>
      <c r="X18" s="59" t="s">
        <v>69</v>
      </c>
      <c r="Y18" s="59" t="s">
        <v>69</v>
      </c>
      <c r="Z18" s="59" t="s">
        <v>69</v>
      </c>
      <c r="AA18" s="60" t="s">
        <v>69</v>
      </c>
      <c r="AB18" s="58" t="s">
        <v>69</v>
      </c>
      <c r="AC18" s="59" t="s">
        <v>69</v>
      </c>
      <c r="AD18" s="59" t="s">
        <v>69</v>
      </c>
      <c r="AE18" s="59" t="s">
        <v>69</v>
      </c>
      <c r="AF18" s="59" t="s">
        <v>69</v>
      </c>
      <c r="AG18" s="59" t="s">
        <v>69</v>
      </c>
      <c r="AH18" s="60" t="s">
        <v>69</v>
      </c>
      <c r="AI18" s="64" t="s">
        <v>195</v>
      </c>
      <c r="AJ18" s="128" t="s">
        <v>196</v>
      </c>
      <c r="AK18" s="66" t="s">
        <v>187</v>
      </c>
      <c r="AL18" s="129" t="s">
        <v>197</v>
      </c>
      <c r="AM18" s="105" t="s">
        <v>189</v>
      </c>
      <c r="AN18" s="423" t="s">
        <v>567</v>
      </c>
    </row>
    <row r="19" spans="1:40" ht="201.75" customHeight="1">
      <c r="A19" s="25" t="s">
        <v>176</v>
      </c>
      <c r="B19" s="26" t="s">
        <v>198</v>
      </c>
      <c r="C19" s="27" t="s">
        <v>199</v>
      </c>
      <c r="D19" s="28"/>
      <c r="E19" s="26" t="s">
        <v>200</v>
      </c>
      <c r="F19" s="29" t="s">
        <v>201</v>
      </c>
      <c r="G19" s="30" t="s">
        <v>202</v>
      </c>
      <c r="H19" s="26" t="s">
        <v>203</v>
      </c>
      <c r="I19" s="26" t="s">
        <v>89</v>
      </c>
      <c r="J19" s="93" t="s">
        <v>93</v>
      </c>
      <c r="K19" s="32" t="s">
        <v>204</v>
      </c>
      <c r="L19" s="26" t="s">
        <v>205</v>
      </c>
      <c r="M19" s="26" t="s">
        <v>63</v>
      </c>
      <c r="N19" s="130" t="s">
        <v>206</v>
      </c>
      <c r="O19" s="33" t="s">
        <v>207</v>
      </c>
      <c r="P19" s="26" t="s">
        <v>74</v>
      </c>
      <c r="Q19" s="26" t="s">
        <v>74</v>
      </c>
      <c r="R19" s="26" t="s">
        <v>74</v>
      </c>
      <c r="S19" s="26" t="s">
        <v>74</v>
      </c>
      <c r="T19" s="27" t="s">
        <v>74</v>
      </c>
      <c r="U19" s="37" t="s">
        <v>69</v>
      </c>
      <c r="V19" s="38" t="s">
        <v>69</v>
      </c>
      <c r="W19" s="38" t="s">
        <v>69</v>
      </c>
      <c r="X19" s="38" t="s">
        <v>69</v>
      </c>
      <c r="Y19" s="38" t="s">
        <v>69</v>
      </c>
      <c r="Z19" s="38" t="s">
        <v>69</v>
      </c>
      <c r="AA19" s="39" t="s">
        <v>69</v>
      </c>
      <c r="AB19" s="37" t="s">
        <v>69</v>
      </c>
      <c r="AC19" s="38" t="s">
        <v>69</v>
      </c>
      <c r="AD19" s="38" t="s">
        <v>69</v>
      </c>
      <c r="AE19" s="38" t="s">
        <v>69</v>
      </c>
      <c r="AF19" s="38" t="s">
        <v>69</v>
      </c>
      <c r="AG19" s="38" t="s">
        <v>69</v>
      </c>
      <c r="AH19" s="39" t="s">
        <v>69</v>
      </c>
      <c r="AI19" s="126" t="s">
        <v>208</v>
      </c>
      <c r="AJ19" s="131" t="s">
        <v>209</v>
      </c>
      <c r="AK19" s="42" t="s">
        <v>210</v>
      </c>
      <c r="AL19" s="114" t="s">
        <v>211</v>
      </c>
      <c r="AM19" s="44" t="s">
        <v>74</v>
      </c>
      <c r="AN19" s="132"/>
    </row>
    <row r="20" spans="1:40" ht="191" customHeight="1">
      <c r="A20" s="46"/>
      <c r="B20" s="47"/>
      <c r="C20" s="48"/>
      <c r="D20" s="49"/>
      <c r="E20" s="47"/>
      <c r="F20" s="50" t="s">
        <v>212</v>
      </c>
      <c r="G20" s="51"/>
      <c r="H20" s="47"/>
      <c r="I20" s="47"/>
      <c r="J20" s="98"/>
      <c r="K20" s="53" t="s">
        <v>213</v>
      </c>
      <c r="L20" s="47"/>
      <c r="M20" s="47"/>
      <c r="N20" s="133"/>
      <c r="O20" s="54"/>
      <c r="P20" s="47"/>
      <c r="Q20" s="47"/>
      <c r="R20" s="47"/>
      <c r="S20" s="47"/>
      <c r="T20" s="48"/>
      <c r="U20" s="58" t="s">
        <v>69</v>
      </c>
      <c r="V20" s="59" t="s">
        <v>69</v>
      </c>
      <c r="W20" s="59" t="s">
        <v>69</v>
      </c>
      <c r="X20" s="59" t="s">
        <v>69</v>
      </c>
      <c r="Y20" s="59" t="s">
        <v>69</v>
      </c>
      <c r="Z20" s="59" t="s">
        <v>69</v>
      </c>
      <c r="AA20" s="60" t="s">
        <v>69</v>
      </c>
      <c r="AB20" s="58" t="s">
        <v>69</v>
      </c>
      <c r="AC20" s="59" t="s">
        <v>69</v>
      </c>
      <c r="AD20" s="59" t="s">
        <v>69</v>
      </c>
      <c r="AE20" s="59" t="s">
        <v>69</v>
      </c>
      <c r="AF20" s="59" t="s">
        <v>69</v>
      </c>
      <c r="AG20" s="59" t="s">
        <v>69</v>
      </c>
      <c r="AH20" s="63" t="s">
        <v>69</v>
      </c>
      <c r="AI20" s="134" t="s">
        <v>214</v>
      </c>
      <c r="AJ20" s="135" t="s">
        <v>215</v>
      </c>
      <c r="AK20" s="136" t="s">
        <v>216</v>
      </c>
      <c r="AL20" s="136" t="s">
        <v>217</v>
      </c>
      <c r="AM20" s="137" t="s">
        <v>74</v>
      </c>
      <c r="AN20" s="92"/>
    </row>
    <row r="21" spans="1:40" ht="126" customHeight="1" thickBot="1">
      <c r="A21" s="46"/>
      <c r="B21" s="47"/>
      <c r="C21" s="48"/>
      <c r="D21" s="49"/>
      <c r="E21" s="47"/>
      <c r="F21" s="138" t="s">
        <v>218</v>
      </c>
      <c r="G21" s="51"/>
      <c r="H21" s="47"/>
      <c r="I21" s="47"/>
      <c r="J21" s="98"/>
      <c r="K21" s="139" t="s">
        <v>219</v>
      </c>
      <c r="L21" s="47"/>
      <c r="M21" s="47"/>
      <c r="N21" s="133"/>
      <c r="O21" s="54"/>
      <c r="P21" s="140"/>
      <c r="Q21" s="140"/>
      <c r="R21" s="140"/>
      <c r="S21" s="140"/>
      <c r="T21" s="141"/>
      <c r="U21" s="109" t="s">
        <v>69</v>
      </c>
      <c r="V21" s="110" t="s">
        <v>69</v>
      </c>
      <c r="W21" s="110" t="s">
        <v>69</v>
      </c>
      <c r="X21" s="110" t="s">
        <v>69</v>
      </c>
      <c r="Y21" s="110" t="s">
        <v>69</v>
      </c>
      <c r="Z21" s="110" t="s">
        <v>69</v>
      </c>
      <c r="AA21" s="111" t="s">
        <v>69</v>
      </c>
      <c r="AB21" s="109" t="s">
        <v>69</v>
      </c>
      <c r="AC21" s="110" t="s">
        <v>69</v>
      </c>
      <c r="AD21" s="110" t="s">
        <v>69</v>
      </c>
      <c r="AE21" s="110" t="s">
        <v>69</v>
      </c>
      <c r="AF21" s="110" t="s">
        <v>69</v>
      </c>
      <c r="AG21" s="110" t="s">
        <v>69</v>
      </c>
      <c r="AH21" s="142" t="s">
        <v>69</v>
      </c>
      <c r="AI21" s="64" t="s">
        <v>220</v>
      </c>
      <c r="AJ21" s="143" t="s">
        <v>69</v>
      </c>
      <c r="AK21" s="66" t="s">
        <v>221</v>
      </c>
      <c r="AL21" s="144" t="s">
        <v>145</v>
      </c>
      <c r="AM21" s="145" t="s">
        <v>222</v>
      </c>
      <c r="AN21" s="146"/>
    </row>
    <row r="22" spans="1:40" ht="405.5" customHeight="1" thickBot="1">
      <c r="A22" s="147" t="s">
        <v>223</v>
      </c>
      <c r="B22" s="34" t="s">
        <v>224</v>
      </c>
      <c r="C22" s="34" t="s">
        <v>225</v>
      </c>
      <c r="D22" s="34"/>
      <c r="E22" s="34" t="s">
        <v>226</v>
      </c>
      <c r="F22" s="29" t="s">
        <v>227</v>
      </c>
      <c r="G22" s="148" t="s">
        <v>228</v>
      </c>
      <c r="H22" s="34" t="s">
        <v>88</v>
      </c>
      <c r="I22" s="34" t="s">
        <v>60</v>
      </c>
      <c r="J22" s="149" t="s">
        <v>93</v>
      </c>
      <c r="K22" s="32" t="s">
        <v>229</v>
      </c>
      <c r="L22" s="34" t="s">
        <v>203</v>
      </c>
      <c r="M22" s="34" t="s">
        <v>230</v>
      </c>
      <c r="N22" s="150" t="s">
        <v>206</v>
      </c>
      <c r="O22" s="33" t="s">
        <v>207</v>
      </c>
      <c r="P22" s="26" t="s">
        <v>74</v>
      </c>
      <c r="Q22" s="26" t="s">
        <v>74</v>
      </c>
      <c r="R22" s="26" t="s">
        <v>74</v>
      </c>
      <c r="S22" s="26" t="s">
        <v>74</v>
      </c>
      <c r="T22" s="151" t="s">
        <v>74</v>
      </c>
      <c r="U22" s="37" t="s">
        <v>69</v>
      </c>
      <c r="V22" s="38" t="s">
        <v>69</v>
      </c>
      <c r="W22" s="38" t="s">
        <v>69</v>
      </c>
      <c r="X22" s="38" t="s">
        <v>69</v>
      </c>
      <c r="Y22" s="38" t="s">
        <v>69</v>
      </c>
      <c r="Z22" s="38" t="s">
        <v>69</v>
      </c>
      <c r="AA22" s="39" t="s">
        <v>69</v>
      </c>
      <c r="AB22" s="37" t="s">
        <v>69</v>
      </c>
      <c r="AC22" s="38" t="s">
        <v>69</v>
      </c>
      <c r="AD22" s="38" t="s">
        <v>69</v>
      </c>
      <c r="AE22" s="38" t="s">
        <v>69</v>
      </c>
      <c r="AF22" s="38" t="s">
        <v>69</v>
      </c>
      <c r="AG22" s="38" t="s">
        <v>69</v>
      </c>
      <c r="AH22" s="40" t="s">
        <v>69</v>
      </c>
      <c r="AI22" s="152" t="s">
        <v>231</v>
      </c>
      <c r="AJ22" s="153" t="s">
        <v>232</v>
      </c>
      <c r="AK22" s="114" t="s">
        <v>233</v>
      </c>
      <c r="AL22" s="114" t="s">
        <v>234</v>
      </c>
      <c r="AM22" s="154" t="s">
        <v>235</v>
      </c>
      <c r="AN22" s="423" t="s">
        <v>575</v>
      </c>
    </row>
    <row r="23" spans="1:40" ht="294" customHeight="1" thickBot="1">
      <c r="A23" s="155"/>
      <c r="B23" s="55"/>
      <c r="C23" s="55"/>
      <c r="D23" s="55"/>
      <c r="E23" s="55"/>
      <c r="F23" s="50" t="s">
        <v>236</v>
      </c>
      <c r="G23" s="156"/>
      <c r="H23" s="55"/>
      <c r="I23" s="55"/>
      <c r="J23" s="157"/>
      <c r="K23" s="53" t="s">
        <v>237</v>
      </c>
      <c r="L23" s="55"/>
      <c r="M23" s="55"/>
      <c r="N23" s="158"/>
      <c r="O23" s="54"/>
      <c r="P23" s="47"/>
      <c r="Q23" s="47"/>
      <c r="R23" s="140"/>
      <c r="S23" s="140"/>
      <c r="T23" s="159"/>
      <c r="U23" s="109" t="s">
        <v>69</v>
      </c>
      <c r="V23" s="110" t="s">
        <v>69</v>
      </c>
      <c r="W23" s="110" t="s">
        <v>69</v>
      </c>
      <c r="X23" s="110" t="s">
        <v>69</v>
      </c>
      <c r="Y23" s="110" t="s">
        <v>69</v>
      </c>
      <c r="Z23" s="110" t="s">
        <v>69</v>
      </c>
      <c r="AA23" s="111" t="s">
        <v>69</v>
      </c>
      <c r="AB23" s="109" t="s">
        <v>69</v>
      </c>
      <c r="AC23" s="110" t="s">
        <v>69</v>
      </c>
      <c r="AD23" s="110" t="s">
        <v>69</v>
      </c>
      <c r="AE23" s="110" t="s">
        <v>69</v>
      </c>
      <c r="AF23" s="110" t="s">
        <v>69</v>
      </c>
      <c r="AG23" s="110" t="s">
        <v>69</v>
      </c>
      <c r="AH23" s="142" t="s">
        <v>69</v>
      </c>
      <c r="AI23" s="112" t="s">
        <v>238</v>
      </c>
      <c r="AJ23" s="160" t="s">
        <v>239</v>
      </c>
      <c r="AK23" s="160" t="s">
        <v>240</v>
      </c>
      <c r="AL23" s="65" t="s">
        <v>241</v>
      </c>
      <c r="AM23" s="143" t="s">
        <v>74</v>
      </c>
      <c r="AN23" s="417" t="s">
        <v>568</v>
      </c>
    </row>
    <row r="24" spans="1:40" ht="131.25" hidden="1" customHeight="1">
      <c r="A24" s="161" t="s">
        <v>223</v>
      </c>
      <c r="B24" s="162" t="s">
        <v>242</v>
      </c>
      <c r="C24" s="331" t="s">
        <v>243</v>
      </c>
      <c r="D24" s="332"/>
      <c r="E24" s="70" t="s">
        <v>85</v>
      </c>
      <c r="F24" s="71" t="s">
        <v>244</v>
      </c>
      <c r="G24" s="72" t="s">
        <v>245</v>
      </c>
      <c r="H24" s="70" t="s">
        <v>88</v>
      </c>
      <c r="I24" s="70" t="s">
        <v>89</v>
      </c>
      <c r="J24" s="73" t="s">
        <v>90</v>
      </c>
      <c r="K24" s="74" t="s">
        <v>246</v>
      </c>
      <c r="L24" s="70" t="s">
        <v>59</v>
      </c>
      <c r="M24" s="70" t="s">
        <v>92</v>
      </c>
      <c r="N24" s="163" t="s">
        <v>93</v>
      </c>
      <c r="O24" s="164" t="s">
        <v>65</v>
      </c>
      <c r="P24" s="70" t="s">
        <v>247</v>
      </c>
      <c r="Q24" s="165" t="s">
        <v>248</v>
      </c>
      <c r="R24" s="125" t="s">
        <v>249</v>
      </c>
      <c r="S24" s="56">
        <v>43862</v>
      </c>
      <c r="T24" s="57">
        <v>44195</v>
      </c>
      <c r="U24" s="166" t="s">
        <v>250</v>
      </c>
      <c r="V24" s="167" t="s">
        <v>251</v>
      </c>
      <c r="W24" s="86" t="s">
        <v>252</v>
      </c>
      <c r="X24" s="86" t="s">
        <v>253</v>
      </c>
      <c r="Y24" s="168" t="s">
        <v>101</v>
      </c>
      <c r="Z24" s="82"/>
      <c r="AA24" s="83"/>
      <c r="AB24" s="166" t="s">
        <v>254</v>
      </c>
      <c r="AC24" s="167" t="s">
        <v>255</v>
      </c>
      <c r="AD24" s="86" t="s">
        <v>256</v>
      </c>
      <c r="AE24" s="86" t="s">
        <v>257</v>
      </c>
      <c r="AF24" s="86" t="s">
        <v>106</v>
      </c>
      <c r="AG24" s="82"/>
      <c r="AH24" s="88"/>
      <c r="AI24" s="169" t="s">
        <v>258</v>
      </c>
      <c r="AJ24" s="86" t="s">
        <v>259</v>
      </c>
      <c r="AK24" s="160" t="s">
        <v>260</v>
      </c>
      <c r="AL24" s="65" t="s">
        <v>261</v>
      </c>
      <c r="AM24" s="115" t="s">
        <v>106</v>
      </c>
      <c r="AN24" s="170"/>
    </row>
    <row r="25" spans="1:40" ht="360" customHeight="1" thickBot="1">
      <c r="A25" s="147" t="s">
        <v>262</v>
      </c>
      <c r="B25" s="34" t="s">
        <v>263</v>
      </c>
      <c r="C25" s="34" t="s">
        <v>264</v>
      </c>
      <c r="D25" s="34"/>
      <c r="E25" s="34" t="s">
        <v>265</v>
      </c>
      <c r="F25" s="422" t="s">
        <v>266</v>
      </c>
      <c r="G25" s="148" t="s">
        <v>267</v>
      </c>
      <c r="H25" s="34" t="s">
        <v>59</v>
      </c>
      <c r="I25" s="34" t="s">
        <v>63</v>
      </c>
      <c r="J25" s="171" t="s">
        <v>61</v>
      </c>
      <c r="K25" s="32" t="s">
        <v>268</v>
      </c>
      <c r="L25" s="34" t="s">
        <v>205</v>
      </c>
      <c r="M25" s="34" t="s">
        <v>118</v>
      </c>
      <c r="N25" s="150" t="s">
        <v>206</v>
      </c>
      <c r="O25" s="26" t="s">
        <v>207</v>
      </c>
      <c r="P25" s="26" t="s">
        <v>74</v>
      </c>
      <c r="Q25" s="26" t="s">
        <v>74</v>
      </c>
      <c r="R25" s="26" t="s">
        <v>74</v>
      </c>
      <c r="S25" s="26" t="s">
        <v>74</v>
      </c>
      <c r="T25" s="27" t="s">
        <v>74</v>
      </c>
      <c r="U25" s="37" t="s">
        <v>69</v>
      </c>
      <c r="V25" s="38" t="s">
        <v>69</v>
      </c>
      <c r="W25" s="38" t="s">
        <v>69</v>
      </c>
      <c r="X25" s="38" t="s">
        <v>69</v>
      </c>
      <c r="Y25" s="38" t="s">
        <v>69</v>
      </c>
      <c r="Z25" s="38" t="s">
        <v>69</v>
      </c>
      <c r="AA25" s="39" t="s">
        <v>69</v>
      </c>
      <c r="AB25" s="37" t="s">
        <v>69</v>
      </c>
      <c r="AC25" s="38" t="s">
        <v>69</v>
      </c>
      <c r="AD25" s="38" t="s">
        <v>69</v>
      </c>
      <c r="AE25" s="38" t="s">
        <v>69</v>
      </c>
      <c r="AF25" s="38" t="s">
        <v>69</v>
      </c>
      <c r="AG25" s="38" t="s">
        <v>69</v>
      </c>
      <c r="AH25" s="39" t="s">
        <v>69</v>
      </c>
      <c r="AI25" s="172" t="s">
        <v>269</v>
      </c>
      <c r="AJ25" s="32" t="s">
        <v>270</v>
      </c>
      <c r="AK25" s="153" t="s">
        <v>271</v>
      </c>
      <c r="AL25" s="173" t="s">
        <v>272</v>
      </c>
      <c r="AM25" s="174" t="s">
        <v>74</v>
      </c>
      <c r="AN25" s="425" t="s">
        <v>569</v>
      </c>
    </row>
    <row r="26" spans="1:40" ht="316.5" customHeight="1" thickBot="1">
      <c r="A26" s="155"/>
      <c r="B26" s="55"/>
      <c r="C26" s="55"/>
      <c r="D26" s="55"/>
      <c r="E26" s="55"/>
      <c r="F26" s="50" t="s">
        <v>273</v>
      </c>
      <c r="G26" s="156"/>
      <c r="H26" s="55"/>
      <c r="I26" s="55"/>
      <c r="J26" s="175"/>
      <c r="K26" s="32" t="s">
        <v>268</v>
      </c>
      <c r="L26" s="55"/>
      <c r="M26" s="55"/>
      <c r="N26" s="158"/>
      <c r="O26" s="47"/>
      <c r="P26" s="47"/>
      <c r="Q26" s="47"/>
      <c r="R26" s="47"/>
      <c r="S26" s="47"/>
      <c r="T26" s="48"/>
      <c r="U26" s="109" t="s">
        <v>69</v>
      </c>
      <c r="V26" s="110" t="s">
        <v>69</v>
      </c>
      <c r="W26" s="110" t="s">
        <v>69</v>
      </c>
      <c r="X26" s="110" t="s">
        <v>69</v>
      </c>
      <c r="Y26" s="110" t="s">
        <v>69</v>
      </c>
      <c r="Z26" s="110" t="s">
        <v>69</v>
      </c>
      <c r="AA26" s="111" t="s">
        <v>69</v>
      </c>
      <c r="AB26" s="109" t="s">
        <v>69</v>
      </c>
      <c r="AC26" s="110" t="s">
        <v>69</v>
      </c>
      <c r="AD26" s="110" t="s">
        <v>69</v>
      </c>
      <c r="AE26" s="110" t="s">
        <v>69</v>
      </c>
      <c r="AF26" s="110" t="s">
        <v>69</v>
      </c>
      <c r="AG26" s="110" t="s">
        <v>69</v>
      </c>
      <c r="AH26" s="176" t="s">
        <v>69</v>
      </c>
      <c r="AI26" s="177" t="s">
        <v>269</v>
      </c>
      <c r="AJ26" s="65" t="s">
        <v>274</v>
      </c>
      <c r="AK26" s="160" t="s">
        <v>275</v>
      </c>
      <c r="AL26" s="178" t="s">
        <v>272</v>
      </c>
      <c r="AM26" s="179" t="s">
        <v>74</v>
      </c>
      <c r="AN26" s="423" t="s">
        <v>570</v>
      </c>
    </row>
    <row r="27" spans="1:40" ht="268.5" customHeight="1" thickBot="1">
      <c r="A27" s="25" t="s">
        <v>276</v>
      </c>
      <c r="B27" s="34" t="s">
        <v>277</v>
      </c>
      <c r="C27" s="34" t="s">
        <v>278</v>
      </c>
      <c r="D27" s="34"/>
      <c r="E27" s="34" t="s">
        <v>279</v>
      </c>
      <c r="F27" s="29" t="s">
        <v>280</v>
      </c>
      <c r="G27" s="148" t="s">
        <v>281</v>
      </c>
      <c r="H27" s="34" t="s">
        <v>59</v>
      </c>
      <c r="I27" s="34" t="s">
        <v>92</v>
      </c>
      <c r="J27" s="149" t="s">
        <v>93</v>
      </c>
      <c r="K27" s="32" t="s">
        <v>282</v>
      </c>
      <c r="L27" s="34" t="s">
        <v>203</v>
      </c>
      <c r="M27" s="34" t="s">
        <v>63</v>
      </c>
      <c r="N27" s="150" t="s">
        <v>206</v>
      </c>
      <c r="O27" s="33" t="s">
        <v>207</v>
      </c>
      <c r="P27" s="26" t="s">
        <v>74</v>
      </c>
      <c r="Q27" s="26" t="s">
        <v>74</v>
      </c>
      <c r="R27" s="26" t="s">
        <v>74</v>
      </c>
      <c r="S27" s="26" t="s">
        <v>74</v>
      </c>
      <c r="T27" s="27" t="s">
        <v>74</v>
      </c>
      <c r="U27" s="37" t="s">
        <v>69</v>
      </c>
      <c r="V27" s="38" t="s">
        <v>69</v>
      </c>
      <c r="W27" s="38" t="s">
        <v>69</v>
      </c>
      <c r="X27" s="38" t="s">
        <v>69</v>
      </c>
      <c r="Y27" s="38" t="s">
        <v>69</v>
      </c>
      <c r="Z27" s="38" t="s">
        <v>69</v>
      </c>
      <c r="AA27" s="39" t="s">
        <v>69</v>
      </c>
      <c r="AB27" s="37" t="s">
        <v>69</v>
      </c>
      <c r="AC27" s="38" t="s">
        <v>69</v>
      </c>
      <c r="AD27" s="38" t="s">
        <v>69</v>
      </c>
      <c r="AE27" s="38" t="s">
        <v>69</v>
      </c>
      <c r="AF27" s="38" t="s">
        <v>69</v>
      </c>
      <c r="AG27" s="38" t="s">
        <v>69</v>
      </c>
      <c r="AH27" s="39" t="s">
        <v>69</v>
      </c>
      <c r="AI27" s="180" t="s">
        <v>283</v>
      </c>
      <c r="AJ27" s="32" t="s">
        <v>284</v>
      </c>
      <c r="AK27" s="32" t="s">
        <v>285</v>
      </c>
      <c r="AL27" s="32" t="s">
        <v>286</v>
      </c>
      <c r="AM27" s="181" t="s">
        <v>74</v>
      </c>
      <c r="AN27" s="417" t="s">
        <v>576</v>
      </c>
    </row>
    <row r="28" spans="1:40" ht="287.25" customHeight="1" thickBot="1">
      <c r="A28" s="182"/>
      <c r="B28" s="183"/>
      <c r="C28" s="183"/>
      <c r="D28" s="183"/>
      <c r="E28" s="183"/>
      <c r="F28" s="184" t="s">
        <v>287</v>
      </c>
      <c r="G28" s="185"/>
      <c r="H28" s="183"/>
      <c r="I28" s="183"/>
      <c r="J28" s="186"/>
      <c r="K28" s="65" t="s">
        <v>288</v>
      </c>
      <c r="L28" s="183"/>
      <c r="M28" s="183"/>
      <c r="N28" s="187"/>
      <c r="O28" s="188"/>
      <c r="P28" s="140"/>
      <c r="Q28" s="140"/>
      <c r="R28" s="140"/>
      <c r="S28" s="140"/>
      <c r="T28" s="141"/>
      <c r="U28" s="189" t="s">
        <v>69</v>
      </c>
      <c r="V28" s="190" t="s">
        <v>69</v>
      </c>
      <c r="W28" s="190" t="s">
        <v>69</v>
      </c>
      <c r="X28" s="190" t="s">
        <v>69</v>
      </c>
      <c r="Y28" s="190" t="s">
        <v>69</v>
      </c>
      <c r="Z28" s="190" t="s">
        <v>69</v>
      </c>
      <c r="AA28" s="191" t="s">
        <v>69</v>
      </c>
      <c r="AB28" s="189" t="s">
        <v>69</v>
      </c>
      <c r="AC28" s="190" t="s">
        <v>69</v>
      </c>
      <c r="AD28" s="190" t="s">
        <v>69</v>
      </c>
      <c r="AE28" s="190" t="s">
        <v>69</v>
      </c>
      <c r="AF28" s="190" t="s">
        <v>69</v>
      </c>
      <c r="AG28" s="190" t="s">
        <v>69</v>
      </c>
      <c r="AH28" s="191" t="s">
        <v>69</v>
      </c>
      <c r="AI28" s="64" t="s">
        <v>289</v>
      </c>
      <c r="AJ28" s="65" t="s">
        <v>290</v>
      </c>
      <c r="AK28" s="192" t="s">
        <v>291</v>
      </c>
      <c r="AL28" s="192" t="s">
        <v>286</v>
      </c>
      <c r="AM28" s="193" t="s">
        <v>74</v>
      </c>
      <c r="AN28" s="417" t="s">
        <v>571</v>
      </c>
    </row>
    <row r="29" spans="1:40" ht="186" customHeight="1" thickBot="1">
      <c r="A29" s="125" t="s">
        <v>276</v>
      </c>
      <c r="B29" s="125" t="s">
        <v>292</v>
      </c>
      <c r="C29" s="125" t="s">
        <v>293</v>
      </c>
      <c r="D29" s="125"/>
      <c r="E29" s="125" t="s">
        <v>294</v>
      </c>
      <c r="F29" s="124" t="s">
        <v>295</v>
      </c>
      <c r="G29" s="194" t="s">
        <v>296</v>
      </c>
      <c r="H29" s="125" t="s">
        <v>59</v>
      </c>
      <c r="I29" s="125" t="s">
        <v>89</v>
      </c>
      <c r="J29" s="195" t="s">
        <v>90</v>
      </c>
      <c r="K29" s="421" t="s">
        <v>297</v>
      </c>
      <c r="L29" s="125" t="s">
        <v>59</v>
      </c>
      <c r="M29" s="125" t="s">
        <v>89</v>
      </c>
      <c r="N29" s="195" t="s">
        <v>90</v>
      </c>
      <c r="O29" s="196" t="s">
        <v>65</v>
      </c>
      <c r="P29" s="125" t="s">
        <v>298</v>
      </c>
      <c r="Q29" s="125" t="s">
        <v>299</v>
      </c>
      <c r="R29" s="125" t="s">
        <v>300</v>
      </c>
      <c r="S29" s="56">
        <v>44013</v>
      </c>
      <c r="T29" s="57">
        <v>44377</v>
      </c>
      <c r="U29" s="109" t="s">
        <v>69</v>
      </c>
      <c r="V29" s="110" t="s">
        <v>69</v>
      </c>
      <c r="W29" s="110" t="s">
        <v>69</v>
      </c>
      <c r="X29" s="110" t="s">
        <v>69</v>
      </c>
      <c r="Y29" s="110" t="s">
        <v>69</v>
      </c>
      <c r="Z29" s="110" t="s">
        <v>69</v>
      </c>
      <c r="AA29" s="111" t="s">
        <v>69</v>
      </c>
      <c r="AB29" s="109" t="s">
        <v>69</v>
      </c>
      <c r="AC29" s="110" t="s">
        <v>69</v>
      </c>
      <c r="AD29" s="110" t="s">
        <v>69</v>
      </c>
      <c r="AE29" s="110" t="s">
        <v>69</v>
      </c>
      <c r="AF29" s="110" t="s">
        <v>69</v>
      </c>
      <c r="AG29" s="110" t="s">
        <v>69</v>
      </c>
      <c r="AH29" s="111" t="s">
        <v>69</v>
      </c>
      <c r="AI29" s="197" t="s">
        <v>301</v>
      </c>
      <c r="AJ29" s="198" t="s">
        <v>169</v>
      </c>
      <c r="AK29" s="199" t="s">
        <v>302</v>
      </c>
      <c r="AL29" s="199" t="s">
        <v>145</v>
      </c>
      <c r="AM29" s="145" t="s">
        <v>189</v>
      </c>
      <c r="AN29" s="417" t="s">
        <v>558</v>
      </c>
    </row>
    <row r="30" spans="1:40" ht="315.75" customHeight="1" thickBot="1">
      <c r="A30" s="183"/>
      <c r="B30" s="183"/>
      <c r="C30" s="183"/>
      <c r="D30" s="183"/>
      <c r="E30" s="183"/>
      <c r="F30" s="184" t="s">
        <v>303</v>
      </c>
      <c r="G30" s="185"/>
      <c r="H30" s="183"/>
      <c r="I30" s="183"/>
      <c r="J30" s="200"/>
      <c r="K30" s="65" t="s">
        <v>304</v>
      </c>
      <c r="L30" s="183"/>
      <c r="M30" s="183"/>
      <c r="N30" s="200"/>
      <c r="O30" s="201"/>
      <c r="P30" s="183" t="s">
        <v>305</v>
      </c>
      <c r="Q30" s="183" t="s">
        <v>306</v>
      </c>
      <c r="R30" s="183" t="s">
        <v>300</v>
      </c>
      <c r="S30" s="202">
        <v>44013</v>
      </c>
      <c r="T30" s="203">
        <v>44377</v>
      </c>
      <c r="U30" s="189" t="s">
        <v>69</v>
      </c>
      <c r="V30" s="190" t="s">
        <v>69</v>
      </c>
      <c r="W30" s="190" t="s">
        <v>69</v>
      </c>
      <c r="X30" s="190" t="s">
        <v>69</v>
      </c>
      <c r="Y30" s="190" t="s">
        <v>69</v>
      </c>
      <c r="Z30" s="190" t="s">
        <v>69</v>
      </c>
      <c r="AA30" s="191" t="s">
        <v>69</v>
      </c>
      <c r="AB30" s="189" t="s">
        <v>69</v>
      </c>
      <c r="AC30" s="190" t="s">
        <v>69</v>
      </c>
      <c r="AD30" s="190" t="s">
        <v>69</v>
      </c>
      <c r="AE30" s="190" t="s">
        <v>69</v>
      </c>
      <c r="AF30" s="190" t="s">
        <v>69</v>
      </c>
      <c r="AG30" s="190" t="s">
        <v>69</v>
      </c>
      <c r="AH30" s="191" t="s">
        <v>69</v>
      </c>
      <c r="AI30" s="184" t="s">
        <v>307</v>
      </c>
      <c r="AJ30" s="204" t="s">
        <v>308</v>
      </c>
      <c r="AK30" s="144" t="s">
        <v>309</v>
      </c>
      <c r="AL30" s="160" t="s">
        <v>310</v>
      </c>
      <c r="AM30" s="143" t="s">
        <v>311</v>
      </c>
      <c r="AN30" s="417" t="s">
        <v>572</v>
      </c>
    </row>
    <row r="31" spans="1:40" ht="201" customHeight="1">
      <c r="A31" s="46" t="s">
        <v>276</v>
      </c>
      <c r="B31" s="47" t="s">
        <v>292</v>
      </c>
      <c r="C31" s="125" t="s">
        <v>312</v>
      </c>
      <c r="D31" s="125"/>
      <c r="E31" s="125" t="s">
        <v>313</v>
      </c>
      <c r="F31" s="124" t="s">
        <v>314</v>
      </c>
      <c r="G31" s="194" t="s">
        <v>315</v>
      </c>
      <c r="H31" s="125" t="s">
        <v>205</v>
      </c>
      <c r="I31" s="125" t="s">
        <v>89</v>
      </c>
      <c r="J31" s="205" t="s">
        <v>93</v>
      </c>
      <c r="K31" s="43" t="s">
        <v>316</v>
      </c>
      <c r="L31" s="125" t="s">
        <v>317</v>
      </c>
      <c r="M31" s="125" t="s">
        <v>63</v>
      </c>
      <c r="N31" s="206" t="s">
        <v>206</v>
      </c>
      <c r="O31" s="54" t="s">
        <v>207</v>
      </c>
      <c r="P31" s="47" t="s">
        <v>74</v>
      </c>
      <c r="Q31" s="47" t="s">
        <v>74</v>
      </c>
      <c r="R31" s="47" t="s">
        <v>74</v>
      </c>
      <c r="S31" s="47" t="s">
        <v>74</v>
      </c>
      <c r="T31" s="48" t="s">
        <v>74</v>
      </c>
      <c r="U31" s="109" t="s">
        <v>69</v>
      </c>
      <c r="V31" s="110" t="s">
        <v>69</v>
      </c>
      <c r="W31" s="110" t="s">
        <v>69</v>
      </c>
      <c r="X31" s="110" t="s">
        <v>69</v>
      </c>
      <c r="Y31" s="110" t="s">
        <v>69</v>
      </c>
      <c r="Z31" s="110" t="s">
        <v>69</v>
      </c>
      <c r="AA31" s="111" t="s">
        <v>69</v>
      </c>
      <c r="AB31" s="109" t="s">
        <v>69</v>
      </c>
      <c r="AC31" s="110" t="s">
        <v>69</v>
      </c>
      <c r="AD31" s="110" t="s">
        <v>69</v>
      </c>
      <c r="AE31" s="110" t="s">
        <v>69</v>
      </c>
      <c r="AF31" s="110" t="s">
        <v>69</v>
      </c>
      <c r="AG31" s="110" t="s">
        <v>69</v>
      </c>
      <c r="AH31" s="111" t="s">
        <v>69</v>
      </c>
      <c r="AI31" s="124" t="s">
        <v>318</v>
      </c>
      <c r="AJ31" s="207" t="s">
        <v>319</v>
      </c>
      <c r="AK31" s="199" t="s">
        <v>320</v>
      </c>
      <c r="AL31" s="199" t="s">
        <v>321</v>
      </c>
      <c r="AM31" s="208" t="s">
        <v>74</v>
      </c>
      <c r="AN31" s="426" t="s">
        <v>559</v>
      </c>
    </row>
    <row r="32" spans="1:40" ht="174" customHeight="1" thickBot="1">
      <c r="A32" s="46"/>
      <c r="B32" s="47"/>
      <c r="C32" s="55"/>
      <c r="D32" s="55"/>
      <c r="E32" s="55"/>
      <c r="F32" s="50" t="s">
        <v>322</v>
      </c>
      <c r="G32" s="156"/>
      <c r="H32" s="55"/>
      <c r="I32" s="55"/>
      <c r="J32" s="157"/>
      <c r="K32" s="53" t="s">
        <v>323</v>
      </c>
      <c r="L32" s="55"/>
      <c r="M32" s="55"/>
      <c r="N32" s="158"/>
      <c r="O32" s="54"/>
      <c r="P32" s="47"/>
      <c r="Q32" s="47"/>
      <c r="R32" s="47"/>
      <c r="S32" s="47"/>
      <c r="T32" s="48"/>
      <c r="U32" s="109" t="s">
        <v>69</v>
      </c>
      <c r="V32" s="110" t="s">
        <v>69</v>
      </c>
      <c r="W32" s="110" t="s">
        <v>69</v>
      </c>
      <c r="X32" s="110" t="s">
        <v>69</v>
      </c>
      <c r="Y32" s="110" t="s">
        <v>69</v>
      </c>
      <c r="Z32" s="110" t="s">
        <v>69</v>
      </c>
      <c r="AA32" s="111" t="s">
        <v>69</v>
      </c>
      <c r="AB32" s="109" t="s">
        <v>69</v>
      </c>
      <c r="AC32" s="110" t="s">
        <v>69</v>
      </c>
      <c r="AD32" s="110" t="s">
        <v>69</v>
      </c>
      <c r="AE32" s="110" t="s">
        <v>69</v>
      </c>
      <c r="AF32" s="110" t="s">
        <v>69</v>
      </c>
      <c r="AG32" s="110" t="s">
        <v>69</v>
      </c>
      <c r="AH32" s="111" t="s">
        <v>69</v>
      </c>
      <c r="AI32" s="209" t="s">
        <v>324</v>
      </c>
      <c r="AJ32" s="184" t="s">
        <v>325</v>
      </c>
      <c r="AK32" s="160" t="s">
        <v>326</v>
      </c>
      <c r="AL32" s="160" t="s">
        <v>327</v>
      </c>
      <c r="AM32" s="210" t="s">
        <v>74</v>
      </c>
      <c r="AN32" s="426" t="s">
        <v>328</v>
      </c>
    </row>
    <row r="33" spans="1:40" ht="195.75" customHeight="1" thickBot="1">
      <c r="A33" s="25" t="s">
        <v>276</v>
      </c>
      <c r="B33" s="26" t="s">
        <v>292</v>
      </c>
      <c r="C33" s="333" t="s">
        <v>329</v>
      </c>
      <c r="D33" s="334"/>
      <c r="E33" s="34" t="s">
        <v>313</v>
      </c>
      <c r="F33" s="29" t="s">
        <v>330</v>
      </c>
      <c r="G33" s="148" t="s">
        <v>331</v>
      </c>
      <c r="H33" s="34" t="s">
        <v>203</v>
      </c>
      <c r="I33" s="34" t="s">
        <v>89</v>
      </c>
      <c r="J33" s="149" t="s">
        <v>93</v>
      </c>
      <c r="K33" s="32" t="s">
        <v>332</v>
      </c>
      <c r="L33" s="34" t="s">
        <v>205</v>
      </c>
      <c r="M33" s="34" t="s">
        <v>92</v>
      </c>
      <c r="N33" s="171" t="s">
        <v>64</v>
      </c>
      <c r="O33" s="33" t="s">
        <v>207</v>
      </c>
      <c r="P33" s="26" t="s">
        <v>74</v>
      </c>
      <c r="Q33" s="26" t="s">
        <v>74</v>
      </c>
      <c r="R33" s="26" t="s">
        <v>74</v>
      </c>
      <c r="S33" s="26" t="s">
        <v>74</v>
      </c>
      <c r="T33" s="27" t="s">
        <v>74</v>
      </c>
      <c r="U33" s="37" t="s">
        <v>69</v>
      </c>
      <c r="V33" s="38" t="s">
        <v>69</v>
      </c>
      <c r="W33" s="38" t="s">
        <v>69</v>
      </c>
      <c r="X33" s="38" t="s">
        <v>69</v>
      </c>
      <c r="Y33" s="38" t="s">
        <v>69</v>
      </c>
      <c r="Z33" s="38" t="s">
        <v>69</v>
      </c>
      <c r="AA33" s="39" t="s">
        <v>69</v>
      </c>
      <c r="AB33" s="37" t="s">
        <v>69</v>
      </c>
      <c r="AC33" s="38" t="s">
        <v>69</v>
      </c>
      <c r="AD33" s="38" t="s">
        <v>69</v>
      </c>
      <c r="AE33" s="38" t="s">
        <v>69</v>
      </c>
      <c r="AF33" s="38" t="s">
        <v>69</v>
      </c>
      <c r="AG33" s="38" t="s">
        <v>69</v>
      </c>
      <c r="AH33" s="211" t="s">
        <v>69</v>
      </c>
      <c r="AI33" s="212" t="s">
        <v>333</v>
      </c>
      <c r="AJ33" s="71" t="s">
        <v>334</v>
      </c>
      <c r="AK33" s="121" t="s">
        <v>335</v>
      </c>
      <c r="AL33" s="121" t="s">
        <v>336</v>
      </c>
      <c r="AM33" s="213" t="s">
        <v>74</v>
      </c>
      <c r="AN33" s="426" t="s">
        <v>560</v>
      </c>
    </row>
    <row r="34" spans="1:40" ht="187.5" customHeight="1" thickBot="1">
      <c r="A34" s="147" t="s">
        <v>276</v>
      </c>
      <c r="B34" s="34" t="s">
        <v>292</v>
      </c>
      <c r="C34" s="34" t="s">
        <v>337</v>
      </c>
      <c r="D34" s="34"/>
      <c r="E34" s="34" t="s">
        <v>313</v>
      </c>
      <c r="F34" s="29" t="s">
        <v>338</v>
      </c>
      <c r="G34" s="148" t="s">
        <v>339</v>
      </c>
      <c r="H34" s="34" t="s">
        <v>59</v>
      </c>
      <c r="I34" s="34" t="s">
        <v>89</v>
      </c>
      <c r="J34" s="214" t="s">
        <v>90</v>
      </c>
      <c r="K34" s="427" t="s">
        <v>340</v>
      </c>
      <c r="L34" s="34" t="s">
        <v>205</v>
      </c>
      <c r="M34" s="34" t="s">
        <v>63</v>
      </c>
      <c r="N34" s="150" t="s">
        <v>206</v>
      </c>
      <c r="O34" s="215" t="s">
        <v>207</v>
      </c>
      <c r="P34" s="34" t="s">
        <v>74</v>
      </c>
      <c r="Q34" s="34" t="s">
        <v>74</v>
      </c>
      <c r="R34" s="34" t="s">
        <v>74</v>
      </c>
      <c r="S34" s="34" t="s">
        <v>74</v>
      </c>
      <c r="T34" s="216" t="s">
        <v>74</v>
      </c>
      <c r="U34" s="37" t="s">
        <v>69</v>
      </c>
      <c r="V34" s="38" t="s">
        <v>69</v>
      </c>
      <c r="W34" s="38" t="s">
        <v>69</v>
      </c>
      <c r="X34" s="38" t="s">
        <v>69</v>
      </c>
      <c r="Y34" s="38" t="s">
        <v>69</v>
      </c>
      <c r="Z34" s="38" t="s">
        <v>69</v>
      </c>
      <c r="AA34" s="39" t="s">
        <v>69</v>
      </c>
      <c r="AB34" s="37" t="s">
        <v>69</v>
      </c>
      <c r="AC34" s="38" t="s">
        <v>69</v>
      </c>
      <c r="AD34" s="38" t="s">
        <v>69</v>
      </c>
      <c r="AE34" s="38" t="s">
        <v>69</v>
      </c>
      <c r="AF34" s="38" t="s">
        <v>69</v>
      </c>
      <c r="AG34" s="38" t="s">
        <v>69</v>
      </c>
      <c r="AH34" s="40" t="s">
        <v>69</v>
      </c>
      <c r="AI34" s="124" t="s">
        <v>341</v>
      </c>
      <c r="AJ34" s="124" t="s">
        <v>342</v>
      </c>
      <c r="AK34" s="153" t="s">
        <v>343</v>
      </c>
      <c r="AL34" s="153" t="s">
        <v>344</v>
      </c>
      <c r="AM34" s="174" t="s">
        <v>74</v>
      </c>
      <c r="AN34" s="426" t="s">
        <v>577</v>
      </c>
    </row>
    <row r="35" spans="1:40" ht="277.5" customHeight="1" thickBot="1">
      <c r="A35" s="155"/>
      <c r="B35" s="55"/>
      <c r="C35" s="55"/>
      <c r="D35" s="55"/>
      <c r="E35" s="55"/>
      <c r="F35" s="50" t="s">
        <v>345</v>
      </c>
      <c r="G35" s="156"/>
      <c r="H35" s="55"/>
      <c r="I35" s="55"/>
      <c r="J35" s="217"/>
      <c r="K35" s="53" t="s">
        <v>346</v>
      </c>
      <c r="L35" s="55"/>
      <c r="M35" s="55"/>
      <c r="N35" s="158"/>
      <c r="O35" s="218"/>
      <c r="P35" s="55"/>
      <c r="Q35" s="55"/>
      <c r="R35" s="55"/>
      <c r="S35" s="55"/>
      <c r="T35" s="219"/>
      <c r="U35" s="109" t="s">
        <v>69</v>
      </c>
      <c r="V35" s="110" t="s">
        <v>69</v>
      </c>
      <c r="W35" s="110" t="s">
        <v>69</v>
      </c>
      <c r="X35" s="110" t="s">
        <v>69</v>
      </c>
      <c r="Y35" s="110" t="s">
        <v>69</v>
      </c>
      <c r="Z35" s="110" t="s">
        <v>69</v>
      </c>
      <c r="AA35" s="111" t="s">
        <v>69</v>
      </c>
      <c r="AB35" s="109" t="s">
        <v>69</v>
      </c>
      <c r="AC35" s="110" t="s">
        <v>69</v>
      </c>
      <c r="AD35" s="110" t="s">
        <v>69</v>
      </c>
      <c r="AE35" s="110" t="s">
        <v>69</v>
      </c>
      <c r="AF35" s="110" t="s">
        <v>69</v>
      </c>
      <c r="AG35" s="110" t="s">
        <v>69</v>
      </c>
      <c r="AH35" s="142" t="s">
        <v>69</v>
      </c>
      <c r="AI35" s="184" t="s">
        <v>347</v>
      </c>
      <c r="AJ35" s="184" t="s">
        <v>348</v>
      </c>
      <c r="AK35" s="160" t="s">
        <v>349</v>
      </c>
      <c r="AL35" s="160" t="s">
        <v>350</v>
      </c>
      <c r="AM35" s="220" t="s">
        <v>74</v>
      </c>
      <c r="AN35" s="423" t="s">
        <v>561</v>
      </c>
    </row>
    <row r="36" spans="1:40" ht="386.25" customHeight="1">
      <c r="A36" s="147" t="s">
        <v>276</v>
      </c>
      <c r="B36" s="34" t="s">
        <v>292</v>
      </c>
      <c r="C36" s="34" t="s">
        <v>351</v>
      </c>
      <c r="D36" s="34"/>
      <c r="E36" s="34" t="s">
        <v>313</v>
      </c>
      <c r="F36" s="29" t="s">
        <v>352</v>
      </c>
      <c r="G36" s="148" t="s">
        <v>353</v>
      </c>
      <c r="H36" s="34" t="s">
        <v>205</v>
      </c>
      <c r="I36" s="34" t="s">
        <v>89</v>
      </c>
      <c r="J36" s="149" t="s">
        <v>93</v>
      </c>
      <c r="K36" s="32" t="s">
        <v>354</v>
      </c>
      <c r="L36" s="34" t="s">
        <v>205</v>
      </c>
      <c r="M36" s="34" t="s">
        <v>63</v>
      </c>
      <c r="N36" s="150" t="s">
        <v>206</v>
      </c>
      <c r="O36" s="215" t="s">
        <v>207</v>
      </c>
      <c r="P36" s="34" t="s">
        <v>74</v>
      </c>
      <c r="Q36" s="34" t="s">
        <v>74</v>
      </c>
      <c r="R36" s="34" t="s">
        <v>74</v>
      </c>
      <c r="S36" s="34" t="s">
        <v>74</v>
      </c>
      <c r="T36" s="216" t="s">
        <v>74</v>
      </c>
      <c r="U36" s="37" t="s">
        <v>69</v>
      </c>
      <c r="V36" s="38" t="s">
        <v>69</v>
      </c>
      <c r="W36" s="38" t="s">
        <v>69</v>
      </c>
      <c r="X36" s="38" t="s">
        <v>69</v>
      </c>
      <c r="Y36" s="38" t="s">
        <v>69</v>
      </c>
      <c r="Z36" s="38" t="s">
        <v>69</v>
      </c>
      <c r="AA36" s="39" t="s">
        <v>69</v>
      </c>
      <c r="AB36" s="37" t="s">
        <v>69</v>
      </c>
      <c r="AC36" s="38" t="s">
        <v>69</v>
      </c>
      <c r="AD36" s="38" t="s">
        <v>69</v>
      </c>
      <c r="AE36" s="38" t="s">
        <v>69</v>
      </c>
      <c r="AF36" s="38" t="s">
        <v>69</v>
      </c>
      <c r="AG36" s="38" t="s">
        <v>69</v>
      </c>
      <c r="AH36" s="39" t="s">
        <v>69</v>
      </c>
      <c r="AI36" s="124" t="s">
        <v>355</v>
      </c>
      <c r="AJ36" s="50" t="s">
        <v>356</v>
      </c>
      <c r="AK36" s="32" t="s">
        <v>357</v>
      </c>
      <c r="AL36" s="153" t="s">
        <v>358</v>
      </c>
      <c r="AM36" s="174" t="s">
        <v>74</v>
      </c>
      <c r="AN36" s="426" t="s">
        <v>578</v>
      </c>
    </row>
    <row r="37" spans="1:40" ht="169.5" customHeight="1" thickBot="1">
      <c r="A37" s="155"/>
      <c r="B37" s="55"/>
      <c r="C37" s="55"/>
      <c r="D37" s="55"/>
      <c r="E37" s="55"/>
      <c r="F37" s="50" t="s">
        <v>359</v>
      </c>
      <c r="G37" s="156"/>
      <c r="H37" s="55"/>
      <c r="I37" s="55"/>
      <c r="J37" s="157"/>
      <c r="K37" s="53" t="s">
        <v>360</v>
      </c>
      <c r="L37" s="55"/>
      <c r="M37" s="55"/>
      <c r="N37" s="158"/>
      <c r="O37" s="218"/>
      <c r="P37" s="55"/>
      <c r="Q37" s="55"/>
      <c r="R37" s="55"/>
      <c r="S37" s="55"/>
      <c r="T37" s="219"/>
      <c r="U37" s="109" t="s">
        <v>69</v>
      </c>
      <c r="V37" s="110" t="s">
        <v>69</v>
      </c>
      <c r="W37" s="110" t="s">
        <v>69</v>
      </c>
      <c r="X37" s="110" t="s">
        <v>69</v>
      </c>
      <c r="Y37" s="110" t="s">
        <v>69</v>
      </c>
      <c r="Z37" s="110" t="s">
        <v>69</v>
      </c>
      <c r="AA37" s="111" t="s">
        <v>69</v>
      </c>
      <c r="AB37" s="109" t="s">
        <v>69</v>
      </c>
      <c r="AC37" s="110" t="s">
        <v>69</v>
      </c>
      <c r="AD37" s="110" t="s">
        <v>69</v>
      </c>
      <c r="AE37" s="110" t="s">
        <v>69</v>
      </c>
      <c r="AF37" s="110" t="s">
        <v>69</v>
      </c>
      <c r="AG37" s="110" t="s">
        <v>69</v>
      </c>
      <c r="AH37" s="111" t="s">
        <v>69</v>
      </c>
      <c r="AI37" s="209" t="s">
        <v>361</v>
      </c>
      <c r="AJ37" s="184" t="s">
        <v>362</v>
      </c>
      <c r="AK37" s="192" t="s">
        <v>363</v>
      </c>
      <c r="AL37" s="144" t="s">
        <v>364</v>
      </c>
      <c r="AM37" s="143" t="s">
        <v>365</v>
      </c>
      <c r="AN37" s="426" t="s">
        <v>328</v>
      </c>
    </row>
    <row r="38" spans="1:40" ht="140.25" customHeight="1">
      <c r="A38" s="147" t="s">
        <v>276</v>
      </c>
      <c r="B38" s="34" t="s">
        <v>366</v>
      </c>
      <c r="C38" s="34" t="s">
        <v>367</v>
      </c>
      <c r="D38" s="34"/>
      <c r="E38" s="34" t="s">
        <v>226</v>
      </c>
      <c r="F38" s="29" t="s">
        <v>368</v>
      </c>
      <c r="G38" s="148" t="s">
        <v>369</v>
      </c>
      <c r="H38" s="34" t="s">
        <v>88</v>
      </c>
      <c r="I38" s="34" t="s">
        <v>89</v>
      </c>
      <c r="J38" s="214" t="s">
        <v>90</v>
      </c>
      <c r="K38" s="32" t="s">
        <v>297</v>
      </c>
      <c r="L38" s="34" t="s">
        <v>88</v>
      </c>
      <c r="M38" s="34" t="s">
        <v>89</v>
      </c>
      <c r="N38" s="214" t="s">
        <v>90</v>
      </c>
      <c r="O38" s="215" t="s">
        <v>65</v>
      </c>
      <c r="P38" s="34" t="s">
        <v>370</v>
      </c>
      <c r="Q38" s="34" t="s">
        <v>371</v>
      </c>
      <c r="R38" s="34" t="s">
        <v>372</v>
      </c>
      <c r="S38" s="35">
        <v>44013</v>
      </c>
      <c r="T38" s="36">
        <v>44377</v>
      </c>
      <c r="U38" s="37" t="s">
        <v>69</v>
      </c>
      <c r="V38" s="38" t="s">
        <v>69</v>
      </c>
      <c r="W38" s="38" t="s">
        <v>69</v>
      </c>
      <c r="X38" s="38" t="s">
        <v>69</v>
      </c>
      <c r="Y38" s="38" t="s">
        <v>69</v>
      </c>
      <c r="Z38" s="38" t="s">
        <v>69</v>
      </c>
      <c r="AA38" s="39" t="s">
        <v>69</v>
      </c>
      <c r="AB38" s="37" t="s">
        <v>69</v>
      </c>
      <c r="AC38" s="38" t="s">
        <v>69</v>
      </c>
      <c r="AD38" s="38" t="s">
        <v>69</v>
      </c>
      <c r="AE38" s="38" t="s">
        <v>69</v>
      </c>
      <c r="AF38" s="38" t="s">
        <v>69</v>
      </c>
      <c r="AG38" s="38" t="s">
        <v>69</v>
      </c>
      <c r="AH38" s="39" t="s">
        <v>69</v>
      </c>
      <c r="AI38" s="221" t="s">
        <v>373</v>
      </c>
      <c r="AJ38" s="222" t="s">
        <v>374</v>
      </c>
      <c r="AK38" s="32" t="s">
        <v>375</v>
      </c>
      <c r="AL38" s="199" t="s">
        <v>376</v>
      </c>
      <c r="AM38" s="223" t="s">
        <v>74</v>
      </c>
      <c r="AN38" s="426" t="s">
        <v>579</v>
      </c>
    </row>
    <row r="39" spans="1:40" ht="147" customHeight="1" thickBot="1">
      <c r="A39" s="155"/>
      <c r="B39" s="55"/>
      <c r="C39" s="55"/>
      <c r="D39" s="55"/>
      <c r="E39" s="55"/>
      <c r="F39" s="50" t="s">
        <v>377</v>
      </c>
      <c r="G39" s="156"/>
      <c r="H39" s="55"/>
      <c r="I39" s="55"/>
      <c r="J39" s="217"/>
      <c r="K39" s="53" t="s">
        <v>378</v>
      </c>
      <c r="L39" s="55"/>
      <c r="M39" s="55"/>
      <c r="N39" s="217"/>
      <c r="O39" s="218"/>
      <c r="P39" s="55" t="s">
        <v>379</v>
      </c>
      <c r="Q39" s="55" t="s">
        <v>380</v>
      </c>
      <c r="R39" s="55" t="s">
        <v>381</v>
      </c>
      <c r="S39" s="107">
        <v>44013</v>
      </c>
      <c r="T39" s="108">
        <v>44377</v>
      </c>
      <c r="U39" s="109" t="s">
        <v>69</v>
      </c>
      <c r="V39" s="110" t="s">
        <v>69</v>
      </c>
      <c r="W39" s="110" t="s">
        <v>69</v>
      </c>
      <c r="X39" s="110" t="s">
        <v>69</v>
      </c>
      <c r="Y39" s="110" t="s">
        <v>69</v>
      </c>
      <c r="Z39" s="110" t="s">
        <v>69</v>
      </c>
      <c r="AA39" s="111" t="s">
        <v>69</v>
      </c>
      <c r="AB39" s="109" t="s">
        <v>69</v>
      </c>
      <c r="AC39" s="110" t="s">
        <v>69</v>
      </c>
      <c r="AD39" s="110" t="s">
        <v>69</v>
      </c>
      <c r="AE39" s="110" t="s">
        <v>69</v>
      </c>
      <c r="AF39" s="110" t="s">
        <v>69</v>
      </c>
      <c r="AG39" s="110" t="s">
        <v>69</v>
      </c>
      <c r="AH39" s="111" t="s">
        <v>69</v>
      </c>
      <c r="AI39" s="224" t="s">
        <v>382</v>
      </c>
      <c r="AJ39" s="136" t="s">
        <v>383</v>
      </c>
      <c r="AK39" s="43" t="s">
        <v>384</v>
      </c>
      <c r="AL39" s="199" t="s">
        <v>385</v>
      </c>
      <c r="AM39" s="225" t="s">
        <v>74</v>
      </c>
      <c r="AN39" s="426" t="s">
        <v>328</v>
      </c>
    </row>
    <row r="40" spans="1:40" ht="301.5" customHeight="1" thickBot="1">
      <c r="A40" s="226"/>
      <c r="B40" s="227"/>
      <c r="C40" s="227"/>
      <c r="D40" s="227"/>
      <c r="E40" s="227"/>
      <c r="F40" s="138" t="s">
        <v>386</v>
      </c>
      <c r="G40" s="228"/>
      <c r="H40" s="227"/>
      <c r="I40" s="227"/>
      <c r="J40" s="229"/>
      <c r="K40" s="139" t="s">
        <v>387</v>
      </c>
      <c r="L40" s="227"/>
      <c r="M40" s="227"/>
      <c r="N40" s="229"/>
      <c r="O40" s="230"/>
      <c r="P40" s="227" t="s">
        <v>388</v>
      </c>
      <c r="Q40" s="227" t="s">
        <v>389</v>
      </c>
      <c r="R40" s="227" t="s">
        <v>390</v>
      </c>
      <c r="S40" s="231">
        <v>44013</v>
      </c>
      <c r="T40" s="232">
        <v>44377</v>
      </c>
      <c r="U40" s="109" t="s">
        <v>69</v>
      </c>
      <c r="V40" s="110" t="s">
        <v>69</v>
      </c>
      <c r="W40" s="110" t="s">
        <v>69</v>
      </c>
      <c r="X40" s="110" t="s">
        <v>69</v>
      </c>
      <c r="Y40" s="110" t="s">
        <v>69</v>
      </c>
      <c r="Z40" s="110" t="s">
        <v>69</v>
      </c>
      <c r="AA40" s="111" t="s">
        <v>69</v>
      </c>
      <c r="AB40" s="109" t="s">
        <v>69</v>
      </c>
      <c r="AC40" s="110" t="s">
        <v>69</v>
      </c>
      <c r="AD40" s="110" t="s">
        <v>69</v>
      </c>
      <c r="AE40" s="110" t="s">
        <v>69</v>
      </c>
      <c r="AF40" s="110" t="s">
        <v>69</v>
      </c>
      <c r="AG40" s="110" t="s">
        <v>69</v>
      </c>
      <c r="AH40" s="111" t="s">
        <v>69</v>
      </c>
      <c r="AI40" s="112" t="s">
        <v>391</v>
      </c>
      <c r="AJ40" s="233" t="s">
        <v>392</v>
      </c>
      <c r="AK40" s="43" t="s">
        <v>393</v>
      </c>
      <c r="AL40" s="160" t="s">
        <v>145</v>
      </c>
      <c r="AM40" s="115" t="s">
        <v>394</v>
      </c>
      <c r="AN40" s="423" t="s">
        <v>573</v>
      </c>
    </row>
    <row r="41" spans="1:40" ht="377.5" customHeight="1" thickBot="1">
      <c r="A41" s="147" t="s">
        <v>276</v>
      </c>
      <c r="B41" s="34" t="s">
        <v>395</v>
      </c>
      <c r="C41" s="34" t="s">
        <v>396</v>
      </c>
      <c r="D41" s="34"/>
      <c r="E41" s="34" t="s">
        <v>397</v>
      </c>
      <c r="F41" s="29" t="s">
        <v>398</v>
      </c>
      <c r="G41" s="148" t="s">
        <v>399</v>
      </c>
      <c r="H41" s="34" t="s">
        <v>88</v>
      </c>
      <c r="I41" s="34" t="s">
        <v>92</v>
      </c>
      <c r="J41" s="149" t="s">
        <v>93</v>
      </c>
      <c r="K41" s="32" t="s">
        <v>400</v>
      </c>
      <c r="L41" s="34" t="s">
        <v>203</v>
      </c>
      <c r="M41" s="34" t="s">
        <v>92</v>
      </c>
      <c r="N41" s="171" t="s">
        <v>64</v>
      </c>
      <c r="O41" s="215" t="s">
        <v>65</v>
      </c>
      <c r="P41" s="30" t="s">
        <v>401</v>
      </c>
      <c r="Q41" s="26" t="s">
        <v>402</v>
      </c>
      <c r="R41" s="26" t="s">
        <v>403</v>
      </c>
      <c r="S41" s="234">
        <v>44013</v>
      </c>
      <c r="T41" s="235">
        <v>44377</v>
      </c>
      <c r="U41" s="37" t="s">
        <v>69</v>
      </c>
      <c r="V41" s="38" t="s">
        <v>69</v>
      </c>
      <c r="W41" s="38" t="s">
        <v>69</v>
      </c>
      <c r="X41" s="38" t="s">
        <v>69</v>
      </c>
      <c r="Y41" s="38" t="s">
        <v>69</v>
      </c>
      <c r="Z41" s="38" t="s">
        <v>69</v>
      </c>
      <c r="AA41" s="39" t="s">
        <v>69</v>
      </c>
      <c r="AB41" s="236" t="s">
        <v>69</v>
      </c>
      <c r="AC41" s="33" t="s">
        <v>69</v>
      </c>
      <c r="AD41" s="33" t="s">
        <v>69</v>
      </c>
      <c r="AE41" s="33" t="s">
        <v>69</v>
      </c>
      <c r="AF41" s="33" t="s">
        <v>69</v>
      </c>
      <c r="AG41" s="33" t="s">
        <v>69</v>
      </c>
      <c r="AH41" s="237" t="s">
        <v>69</v>
      </c>
      <c r="AI41" s="378" t="s">
        <v>404</v>
      </c>
      <c r="AJ41" s="380" t="s">
        <v>405</v>
      </c>
      <c r="AK41" s="382" t="s">
        <v>406</v>
      </c>
      <c r="AL41" s="383" t="s">
        <v>407</v>
      </c>
      <c r="AM41" s="174" t="s">
        <v>74</v>
      </c>
      <c r="AN41" s="417" t="s">
        <v>574</v>
      </c>
    </row>
    <row r="42" spans="1:40" ht="147.75" customHeight="1" thickBot="1">
      <c r="A42" s="238"/>
      <c r="B42" s="183"/>
      <c r="C42" s="183"/>
      <c r="D42" s="183"/>
      <c r="E42" s="183"/>
      <c r="F42" s="184" t="s">
        <v>408</v>
      </c>
      <c r="G42" s="185"/>
      <c r="H42" s="183"/>
      <c r="I42" s="183"/>
      <c r="J42" s="186"/>
      <c r="K42" s="65" t="s">
        <v>409</v>
      </c>
      <c r="L42" s="183"/>
      <c r="M42" s="183"/>
      <c r="N42" s="239"/>
      <c r="O42" s="201"/>
      <c r="P42" s="240"/>
      <c r="Q42" s="140"/>
      <c r="R42" s="140"/>
      <c r="S42" s="241"/>
      <c r="T42" s="242"/>
      <c r="U42" s="189" t="s">
        <v>69</v>
      </c>
      <c r="V42" s="190" t="s">
        <v>69</v>
      </c>
      <c r="W42" s="190" t="s">
        <v>69</v>
      </c>
      <c r="X42" s="190" t="s">
        <v>69</v>
      </c>
      <c r="Y42" s="190" t="s">
        <v>69</v>
      </c>
      <c r="Z42" s="190" t="s">
        <v>69</v>
      </c>
      <c r="AA42" s="191" t="s">
        <v>69</v>
      </c>
      <c r="AB42" s="243"/>
      <c r="AC42" s="188"/>
      <c r="AD42" s="188"/>
      <c r="AE42" s="188"/>
      <c r="AF42" s="188"/>
      <c r="AG42" s="188"/>
      <c r="AH42" s="244"/>
      <c r="AI42" s="379"/>
      <c r="AJ42" s="381"/>
      <c r="AK42" s="381"/>
      <c r="AL42" s="381"/>
      <c r="AM42" s="220" t="s">
        <v>74</v>
      </c>
      <c r="AN42" s="417" t="s">
        <v>328</v>
      </c>
    </row>
    <row r="43" spans="1:40" ht="69" hidden="1" customHeight="1">
      <c r="A43" s="245" t="s">
        <v>410</v>
      </c>
      <c r="B43" s="246" t="s">
        <v>411</v>
      </c>
      <c r="C43" s="335" t="s">
        <v>412</v>
      </c>
      <c r="D43" s="336"/>
      <c r="E43" s="47" t="s">
        <v>85</v>
      </c>
      <c r="F43" s="247" t="s">
        <v>413</v>
      </c>
      <c r="G43" s="51" t="s">
        <v>414</v>
      </c>
      <c r="H43" s="47" t="s">
        <v>88</v>
      </c>
      <c r="I43" s="47" t="s">
        <v>415</v>
      </c>
      <c r="J43" s="248" t="s">
        <v>90</v>
      </c>
      <c r="K43" s="249" t="s">
        <v>416</v>
      </c>
      <c r="L43" s="47" t="s">
        <v>59</v>
      </c>
      <c r="M43" s="47" t="s">
        <v>92</v>
      </c>
      <c r="N43" s="98" t="s">
        <v>93</v>
      </c>
      <c r="O43" s="54" t="s">
        <v>65</v>
      </c>
      <c r="P43" s="247" t="s">
        <v>417</v>
      </c>
      <c r="Q43" s="47" t="s">
        <v>418</v>
      </c>
      <c r="R43" s="250" t="s">
        <v>419</v>
      </c>
      <c r="S43" s="251">
        <v>43862</v>
      </c>
      <c r="T43" s="252">
        <v>44195</v>
      </c>
      <c r="U43" s="79" t="s">
        <v>420</v>
      </c>
      <c r="V43" s="253" t="s">
        <v>421</v>
      </c>
      <c r="W43" s="66" t="s">
        <v>422</v>
      </c>
      <c r="X43" s="81" t="s">
        <v>423</v>
      </c>
      <c r="Y43" s="66" t="s">
        <v>101</v>
      </c>
      <c r="Z43" s="254"/>
      <c r="AA43" s="255"/>
      <c r="AB43" s="256" t="s">
        <v>424</v>
      </c>
      <c r="AC43" s="253" t="s">
        <v>425</v>
      </c>
      <c r="AD43" s="66" t="s">
        <v>426</v>
      </c>
      <c r="AE43" s="81" t="s">
        <v>427</v>
      </c>
      <c r="AF43" s="66" t="s">
        <v>106</v>
      </c>
      <c r="AG43" s="254"/>
      <c r="AH43" s="255"/>
      <c r="AI43" s="103" t="s">
        <v>428</v>
      </c>
      <c r="AJ43" s="257" t="s">
        <v>429</v>
      </c>
      <c r="AK43" s="144" t="s">
        <v>430</v>
      </c>
      <c r="AL43" s="144" t="s">
        <v>431</v>
      </c>
      <c r="AM43" s="258" t="s">
        <v>106</v>
      </c>
      <c r="AN43" s="259"/>
    </row>
    <row r="44" spans="1:40" ht="243.75" customHeight="1" thickBot="1">
      <c r="A44" s="147" t="s">
        <v>276</v>
      </c>
      <c r="B44" s="34" t="s">
        <v>432</v>
      </c>
      <c r="C44" s="34" t="s">
        <v>433</v>
      </c>
      <c r="D44" s="34"/>
      <c r="E44" s="34" t="s">
        <v>56</v>
      </c>
      <c r="F44" s="29" t="s">
        <v>434</v>
      </c>
      <c r="G44" s="148" t="s">
        <v>435</v>
      </c>
      <c r="H44" s="34" t="s">
        <v>205</v>
      </c>
      <c r="I44" s="34" t="s">
        <v>89</v>
      </c>
      <c r="J44" s="149" t="s">
        <v>93</v>
      </c>
      <c r="K44" s="32" t="s">
        <v>436</v>
      </c>
      <c r="L44" s="34" t="s">
        <v>205</v>
      </c>
      <c r="M44" s="34" t="s">
        <v>89</v>
      </c>
      <c r="N44" s="149" t="s">
        <v>93</v>
      </c>
      <c r="O44" s="215" t="s">
        <v>65</v>
      </c>
      <c r="P44" s="34" t="s">
        <v>437</v>
      </c>
      <c r="Q44" s="34" t="s">
        <v>438</v>
      </c>
      <c r="R44" s="34" t="s">
        <v>439</v>
      </c>
      <c r="S44" s="35">
        <v>44013</v>
      </c>
      <c r="T44" s="36">
        <v>44377</v>
      </c>
      <c r="U44" s="37" t="s">
        <v>69</v>
      </c>
      <c r="V44" s="38" t="s">
        <v>69</v>
      </c>
      <c r="W44" s="38" t="s">
        <v>69</v>
      </c>
      <c r="X44" s="38" t="s">
        <v>69</v>
      </c>
      <c r="Y44" s="38" t="s">
        <v>69</v>
      </c>
      <c r="Z44" s="38" t="s">
        <v>69</v>
      </c>
      <c r="AA44" s="39" t="s">
        <v>69</v>
      </c>
      <c r="AB44" s="37" t="s">
        <v>69</v>
      </c>
      <c r="AC44" s="38" t="s">
        <v>69</v>
      </c>
      <c r="AD44" s="38" t="s">
        <v>69</v>
      </c>
      <c r="AE44" s="38" t="s">
        <v>69</v>
      </c>
      <c r="AF44" s="38" t="s">
        <v>69</v>
      </c>
      <c r="AG44" s="38" t="s">
        <v>69</v>
      </c>
      <c r="AH44" s="39" t="s">
        <v>69</v>
      </c>
      <c r="AI44" s="260" t="s">
        <v>440</v>
      </c>
      <c r="AJ44" s="32" t="s">
        <v>441</v>
      </c>
      <c r="AK44" s="153" t="s">
        <v>442</v>
      </c>
      <c r="AL44" s="153" t="s">
        <v>443</v>
      </c>
      <c r="AM44" s="154" t="s">
        <v>189</v>
      </c>
      <c r="AN44" s="417" t="s">
        <v>562</v>
      </c>
    </row>
    <row r="45" spans="1:40" ht="120" customHeight="1" thickBot="1">
      <c r="A45" s="238"/>
      <c r="B45" s="183"/>
      <c r="C45" s="183"/>
      <c r="D45" s="183"/>
      <c r="E45" s="183"/>
      <c r="F45" s="184" t="s">
        <v>444</v>
      </c>
      <c r="G45" s="185"/>
      <c r="H45" s="183"/>
      <c r="I45" s="183"/>
      <c r="J45" s="186"/>
      <c r="K45" s="65" t="s">
        <v>445</v>
      </c>
      <c r="L45" s="183"/>
      <c r="M45" s="183"/>
      <c r="N45" s="186"/>
      <c r="O45" s="201"/>
      <c r="P45" s="183" t="s">
        <v>446</v>
      </c>
      <c r="Q45" s="183" t="s">
        <v>447</v>
      </c>
      <c r="R45" s="183" t="s">
        <v>439</v>
      </c>
      <c r="S45" s="202">
        <v>44013</v>
      </c>
      <c r="T45" s="203">
        <v>44377</v>
      </c>
      <c r="U45" s="189" t="s">
        <v>69</v>
      </c>
      <c r="V45" s="190" t="s">
        <v>69</v>
      </c>
      <c r="W45" s="190" t="s">
        <v>69</v>
      </c>
      <c r="X45" s="190" t="s">
        <v>69</v>
      </c>
      <c r="Y45" s="190" t="s">
        <v>69</v>
      </c>
      <c r="Z45" s="190" t="s">
        <v>69</v>
      </c>
      <c r="AA45" s="191" t="s">
        <v>69</v>
      </c>
      <c r="AB45" s="189" t="s">
        <v>69</v>
      </c>
      <c r="AC45" s="190" t="s">
        <v>69</v>
      </c>
      <c r="AD45" s="190" t="s">
        <v>69</v>
      </c>
      <c r="AE45" s="190" t="s">
        <v>69</v>
      </c>
      <c r="AF45" s="190" t="s">
        <v>69</v>
      </c>
      <c r="AG45" s="190" t="s">
        <v>69</v>
      </c>
      <c r="AH45" s="191" t="s">
        <v>69</v>
      </c>
      <c r="AI45" s="261" t="s">
        <v>448</v>
      </c>
      <c r="AJ45" s="192" t="s">
        <v>449</v>
      </c>
      <c r="AK45" s="160" t="s">
        <v>450</v>
      </c>
      <c r="AL45" s="262" t="s">
        <v>451</v>
      </c>
      <c r="AM45" s="179" t="s">
        <v>74</v>
      </c>
      <c r="AN45" s="417" t="s">
        <v>452</v>
      </c>
    </row>
    <row r="46" spans="1:40" ht="141" hidden="1" customHeight="1">
      <c r="A46" s="263" t="s">
        <v>410</v>
      </c>
      <c r="B46" s="246" t="s">
        <v>453</v>
      </c>
      <c r="C46" s="335" t="s">
        <v>454</v>
      </c>
      <c r="D46" s="336"/>
      <c r="E46" s="47" t="s">
        <v>85</v>
      </c>
      <c r="F46" s="247" t="s">
        <v>455</v>
      </c>
      <c r="G46" s="51" t="s">
        <v>456</v>
      </c>
      <c r="H46" s="47" t="s">
        <v>59</v>
      </c>
      <c r="I46" s="47" t="s">
        <v>415</v>
      </c>
      <c r="J46" s="248" t="s">
        <v>90</v>
      </c>
      <c r="K46" s="249" t="s">
        <v>457</v>
      </c>
      <c r="L46" s="47" t="s">
        <v>205</v>
      </c>
      <c r="M46" s="47" t="s">
        <v>415</v>
      </c>
      <c r="N46" s="248" t="s">
        <v>90</v>
      </c>
      <c r="O46" s="54" t="s">
        <v>65</v>
      </c>
      <c r="P46" s="47" t="s">
        <v>458</v>
      </c>
      <c r="Q46" s="47" t="s">
        <v>161</v>
      </c>
      <c r="R46" s="47" t="s">
        <v>459</v>
      </c>
      <c r="S46" s="251">
        <v>43862</v>
      </c>
      <c r="T46" s="252">
        <v>44012</v>
      </c>
      <c r="U46" s="79" t="s">
        <v>460</v>
      </c>
      <c r="V46" s="256" t="s">
        <v>461</v>
      </c>
      <c r="W46" s="66" t="s">
        <v>462</v>
      </c>
      <c r="X46" s="81" t="s">
        <v>463</v>
      </c>
      <c r="Y46" s="264" t="s">
        <v>101</v>
      </c>
      <c r="Z46" s="254"/>
      <c r="AA46" s="255"/>
      <c r="AB46" s="256" t="s">
        <v>464</v>
      </c>
      <c r="AC46" s="80" t="s">
        <v>465</v>
      </c>
      <c r="AD46" s="66" t="s">
        <v>466</v>
      </c>
      <c r="AE46" s="81" t="s">
        <v>467</v>
      </c>
      <c r="AF46" s="66" t="s">
        <v>106</v>
      </c>
      <c r="AG46" s="254"/>
      <c r="AH46" s="255"/>
      <c r="AI46" s="265" t="s">
        <v>468</v>
      </c>
      <c r="AJ46" s="266" t="s">
        <v>469</v>
      </c>
      <c r="AK46" s="192" t="s">
        <v>470</v>
      </c>
      <c r="AL46" s="267" t="s">
        <v>471</v>
      </c>
      <c r="AM46" s="258" t="s">
        <v>106</v>
      </c>
      <c r="AN46" s="259"/>
    </row>
    <row r="47" spans="1:40" ht="138" hidden="1" customHeight="1">
      <c r="A47" s="268" t="s">
        <v>410</v>
      </c>
      <c r="B47" s="168" t="s">
        <v>453</v>
      </c>
      <c r="C47" s="331" t="s">
        <v>472</v>
      </c>
      <c r="D47" s="332"/>
      <c r="E47" s="70" t="s">
        <v>85</v>
      </c>
      <c r="F47" s="71" t="s">
        <v>473</v>
      </c>
      <c r="G47" s="72" t="s">
        <v>474</v>
      </c>
      <c r="H47" s="70" t="s">
        <v>59</v>
      </c>
      <c r="I47" s="70" t="s">
        <v>89</v>
      </c>
      <c r="J47" s="73" t="s">
        <v>90</v>
      </c>
      <c r="K47" s="74" t="s">
        <v>475</v>
      </c>
      <c r="L47" s="70" t="s">
        <v>203</v>
      </c>
      <c r="M47" s="70" t="s">
        <v>89</v>
      </c>
      <c r="N47" s="163" t="s">
        <v>93</v>
      </c>
      <c r="O47" s="164" t="s">
        <v>65</v>
      </c>
      <c r="P47" s="70" t="s">
        <v>476</v>
      </c>
      <c r="Q47" s="69" t="s">
        <v>477</v>
      </c>
      <c r="R47" s="70" t="s">
        <v>459</v>
      </c>
      <c r="S47" s="77">
        <v>43862</v>
      </c>
      <c r="T47" s="78">
        <v>44195</v>
      </c>
      <c r="U47" s="119" t="s">
        <v>478</v>
      </c>
      <c r="V47" s="120" t="s">
        <v>479</v>
      </c>
      <c r="W47" s="86" t="s">
        <v>480</v>
      </c>
      <c r="X47" s="269" t="s">
        <v>463</v>
      </c>
      <c r="Y47" s="168" t="s">
        <v>101</v>
      </c>
      <c r="Z47" s="82"/>
      <c r="AA47" s="83"/>
      <c r="AB47" s="120" t="s">
        <v>481</v>
      </c>
      <c r="AC47" s="270" t="s">
        <v>482</v>
      </c>
      <c r="AD47" s="86" t="s">
        <v>483</v>
      </c>
      <c r="AE47" s="269" t="s">
        <v>467</v>
      </c>
      <c r="AF47" s="86" t="s">
        <v>106</v>
      </c>
      <c r="AG47" s="82"/>
      <c r="AH47" s="83"/>
      <c r="AI47" s="271" t="s">
        <v>484</v>
      </c>
      <c r="AJ47" s="272" t="s">
        <v>467</v>
      </c>
      <c r="AK47" s="192" t="s">
        <v>485</v>
      </c>
      <c r="AL47" s="74" t="s">
        <v>486</v>
      </c>
      <c r="AM47" s="258" t="s">
        <v>106</v>
      </c>
      <c r="AN47" s="170"/>
    </row>
    <row r="48" spans="1:40" ht="157.5" hidden="1" customHeight="1">
      <c r="A48" s="273" t="s">
        <v>410</v>
      </c>
      <c r="B48" s="264" t="s">
        <v>453</v>
      </c>
      <c r="C48" s="345" t="s">
        <v>487</v>
      </c>
      <c r="D48" s="346"/>
      <c r="E48" s="140" t="s">
        <v>85</v>
      </c>
      <c r="F48" s="274" t="s">
        <v>488</v>
      </c>
      <c r="G48" s="240" t="s">
        <v>489</v>
      </c>
      <c r="H48" s="140" t="s">
        <v>88</v>
      </c>
      <c r="I48" s="140" t="s">
        <v>415</v>
      </c>
      <c r="J48" s="275" t="s">
        <v>90</v>
      </c>
      <c r="K48" s="192" t="s">
        <v>490</v>
      </c>
      <c r="L48" s="140" t="s">
        <v>59</v>
      </c>
      <c r="M48" s="140" t="s">
        <v>89</v>
      </c>
      <c r="N48" s="276" t="s">
        <v>93</v>
      </c>
      <c r="O48" s="188" t="s">
        <v>65</v>
      </c>
      <c r="P48" s="140" t="s">
        <v>491</v>
      </c>
      <c r="Q48" s="277" t="s">
        <v>492</v>
      </c>
      <c r="R48" s="140" t="s">
        <v>459</v>
      </c>
      <c r="S48" s="241">
        <v>43862</v>
      </c>
      <c r="T48" s="278">
        <v>44195</v>
      </c>
      <c r="U48" s="119" t="s">
        <v>493</v>
      </c>
      <c r="V48" s="270" t="s">
        <v>494</v>
      </c>
      <c r="W48" s="86" t="s">
        <v>495</v>
      </c>
      <c r="X48" s="269" t="s">
        <v>463</v>
      </c>
      <c r="Y48" s="279" t="s">
        <v>74</v>
      </c>
      <c r="Z48" s="280"/>
      <c r="AA48" s="281"/>
      <c r="AB48" s="120" t="s">
        <v>496</v>
      </c>
      <c r="AC48" s="270" t="s">
        <v>482</v>
      </c>
      <c r="AD48" s="86" t="s">
        <v>497</v>
      </c>
      <c r="AE48" s="269" t="s">
        <v>467</v>
      </c>
      <c r="AF48" s="86" t="s">
        <v>106</v>
      </c>
      <c r="AG48" s="280"/>
      <c r="AH48" s="281"/>
      <c r="AI48" s="271" t="s">
        <v>498</v>
      </c>
      <c r="AJ48" s="269" t="s">
        <v>467</v>
      </c>
      <c r="AK48" s="74" t="s">
        <v>499</v>
      </c>
      <c r="AL48" s="74" t="s">
        <v>500</v>
      </c>
      <c r="AM48" s="258" t="s">
        <v>106</v>
      </c>
      <c r="AN48" s="170"/>
    </row>
    <row r="49" spans="1:40" ht="203.25" hidden="1" customHeight="1">
      <c r="A49" s="273" t="s">
        <v>410</v>
      </c>
      <c r="B49" s="264" t="s">
        <v>453</v>
      </c>
      <c r="C49" s="345" t="s">
        <v>501</v>
      </c>
      <c r="D49" s="346"/>
      <c r="E49" s="140" t="s">
        <v>85</v>
      </c>
      <c r="F49" s="274" t="s">
        <v>502</v>
      </c>
      <c r="G49" s="240" t="s">
        <v>503</v>
      </c>
      <c r="H49" s="140" t="s">
        <v>88</v>
      </c>
      <c r="I49" s="140" t="s">
        <v>415</v>
      </c>
      <c r="J49" s="275" t="s">
        <v>90</v>
      </c>
      <c r="K49" s="192" t="s">
        <v>504</v>
      </c>
      <c r="L49" s="140" t="s">
        <v>88</v>
      </c>
      <c r="M49" s="140" t="s">
        <v>89</v>
      </c>
      <c r="N49" s="275" t="s">
        <v>90</v>
      </c>
      <c r="O49" s="188" t="s">
        <v>65</v>
      </c>
      <c r="P49" s="140" t="s">
        <v>505</v>
      </c>
      <c r="Q49" s="277" t="s">
        <v>506</v>
      </c>
      <c r="R49" s="140" t="s">
        <v>507</v>
      </c>
      <c r="S49" s="241">
        <v>43862</v>
      </c>
      <c r="T49" s="278">
        <v>44195</v>
      </c>
      <c r="U49" s="166" t="s">
        <v>508</v>
      </c>
      <c r="V49" s="282" t="s">
        <v>509</v>
      </c>
      <c r="W49" s="86" t="s">
        <v>510</v>
      </c>
      <c r="X49" s="279" t="s">
        <v>74</v>
      </c>
      <c r="Y49" s="86" t="s">
        <v>101</v>
      </c>
      <c r="Z49" s="280"/>
      <c r="AA49" s="281"/>
      <c r="AB49" s="167" t="s">
        <v>511</v>
      </c>
      <c r="AC49" s="270" t="s">
        <v>512</v>
      </c>
      <c r="AD49" s="86" t="s">
        <v>513</v>
      </c>
      <c r="AE49" s="269" t="s">
        <v>467</v>
      </c>
      <c r="AF49" s="86" t="s">
        <v>106</v>
      </c>
      <c r="AG49" s="280"/>
      <c r="AH49" s="281"/>
      <c r="AI49" s="283" t="s">
        <v>514</v>
      </c>
      <c r="AJ49" s="272" t="s">
        <v>515</v>
      </c>
      <c r="AK49" s="86" t="s">
        <v>516</v>
      </c>
      <c r="AL49" s="74" t="s">
        <v>517</v>
      </c>
      <c r="AM49" s="258" t="s">
        <v>106</v>
      </c>
      <c r="AN49" s="170"/>
    </row>
    <row r="50" spans="1:40" ht="30" customHeight="1">
      <c r="A50" s="347" t="s">
        <v>518</v>
      </c>
      <c r="B50" s="348"/>
      <c r="C50" s="348"/>
      <c r="D50" s="348"/>
      <c r="E50" s="348"/>
      <c r="F50" s="334"/>
      <c r="G50" s="347" t="s">
        <v>519</v>
      </c>
      <c r="H50" s="348"/>
      <c r="I50" s="348"/>
      <c r="J50" s="348"/>
      <c r="K50" s="348"/>
      <c r="L50" s="348"/>
      <c r="M50" s="348"/>
      <c r="N50" s="348"/>
      <c r="O50" s="334"/>
      <c r="P50" s="347" t="s">
        <v>520</v>
      </c>
      <c r="Q50" s="348"/>
      <c r="R50" s="348"/>
      <c r="S50" s="348"/>
      <c r="T50" s="334"/>
      <c r="U50" s="284" t="s">
        <v>521</v>
      </c>
      <c r="V50" s="285" t="s">
        <v>522</v>
      </c>
      <c r="W50" s="337" t="s">
        <v>523</v>
      </c>
      <c r="X50" s="338"/>
      <c r="Y50" s="285" t="s">
        <v>524</v>
      </c>
      <c r="Z50" s="286"/>
      <c r="AA50" s="286"/>
      <c r="AB50" s="284" t="s">
        <v>525</v>
      </c>
      <c r="AC50" s="285" t="s">
        <v>526</v>
      </c>
      <c r="AD50" s="337" t="s">
        <v>523</v>
      </c>
      <c r="AE50" s="338"/>
      <c r="AF50" s="285" t="s">
        <v>524</v>
      </c>
      <c r="AG50" s="287"/>
      <c r="AH50" s="287"/>
      <c r="AI50" s="339" t="s">
        <v>525</v>
      </c>
      <c r="AJ50" s="341" t="s">
        <v>527</v>
      </c>
      <c r="AK50" s="337" t="s">
        <v>523</v>
      </c>
      <c r="AL50" s="338"/>
      <c r="AM50" s="285" t="s">
        <v>528</v>
      </c>
      <c r="AN50" s="288"/>
    </row>
    <row r="51" spans="1:40" ht="203.25" customHeight="1">
      <c r="A51" s="351" t="s">
        <v>529</v>
      </c>
      <c r="B51" s="352"/>
      <c r="C51" s="352"/>
      <c r="D51" s="352"/>
      <c r="E51" s="352"/>
      <c r="F51" s="353"/>
      <c r="G51" s="354" t="s">
        <v>530</v>
      </c>
      <c r="H51" s="352"/>
      <c r="I51" s="352"/>
      <c r="J51" s="352"/>
      <c r="K51" s="352"/>
      <c r="L51" s="352"/>
      <c r="M51" s="352"/>
      <c r="N51" s="352"/>
      <c r="O51" s="353"/>
      <c r="P51" s="289" t="s">
        <v>531</v>
      </c>
      <c r="Q51" s="354" t="s">
        <v>532</v>
      </c>
      <c r="R51" s="352"/>
      <c r="S51" s="352"/>
      <c r="T51" s="353"/>
      <c r="U51" s="290"/>
      <c r="V51" s="291"/>
      <c r="W51" s="343" t="s">
        <v>533</v>
      </c>
      <c r="X51" s="344"/>
      <c r="Y51" s="292" t="s">
        <v>534</v>
      </c>
      <c r="Z51" s="286"/>
      <c r="AA51" s="286"/>
      <c r="AB51" s="290"/>
      <c r="AC51" s="291"/>
      <c r="AD51" s="343" t="s">
        <v>533</v>
      </c>
      <c r="AE51" s="344"/>
      <c r="AF51" s="292" t="s">
        <v>534</v>
      </c>
      <c r="AG51" s="293"/>
      <c r="AH51" s="293"/>
      <c r="AI51" s="340"/>
      <c r="AJ51" s="342"/>
      <c r="AK51" s="343" t="s">
        <v>533</v>
      </c>
      <c r="AL51" s="344"/>
      <c r="AM51" s="292" t="s">
        <v>534</v>
      </c>
      <c r="AN51" s="293"/>
    </row>
    <row r="52" spans="1:40" ht="138.75" customHeight="1">
      <c r="A52" s="355" t="s">
        <v>535</v>
      </c>
      <c r="B52" s="326"/>
      <c r="C52" s="326"/>
      <c r="D52" s="326"/>
      <c r="E52" s="326"/>
      <c r="F52" s="350"/>
      <c r="G52" s="356" t="s">
        <v>536</v>
      </c>
      <c r="H52" s="326"/>
      <c r="I52" s="326"/>
      <c r="J52" s="326"/>
      <c r="K52" s="326"/>
      <c r="L52" s="326"/>
      <c r="M52" s="326"/>
      <c r="N52" s="326"/>
      <c r="O52" s="350"/>
      <c r="P52" s="45" t="s">
        <v>531</v>
      </c>
      <c r="Q52" s="356" t="s">
        <v>537</v>
      </c>
      <c r="R52" s="326"/>
      <c r="S52" s="326"/>
      <c r="T52" s="350"/>
      <c r="U52" s="294" t="s">
        <v>538</v>
      </c>
      <c r="V52" s="295">
        <v>43936</v>
      </c>
      <c r="W52" s="349" t="s">
        <v>538</v>
      </c>
      <c r="X52" s="350"/>
      <c r="Y52" s="296">
        <v>43951</v>
      </c>
      <c r="Z52" s="92"/>
      <c r="AA52" s="92"/>
      <c r="AB52" s="294" t="s">
        <v>538</v>
      </c>
      <c r="AC52" s="295">
        <v>44022</v>
      </c>
      <c r="AD52" s="349" t="s">
        <v>538</v>
      </c>
      <c r="AE52" s="350"/>
      <c r="AF52" s="296">
        <v>44027</v>
      </c>
      <c r="AG52" s="92"/>
      <c r="AH52" s="92"/>
      <c r="AI52" s="294" t="s">
        <v>538</v>
      </c>
      <c r="AJ52" s="295">
        <v>44114</v>
      </c>
      <c r="AK52" s="349" t="s">
        <v>538</v>
      </c>
      <c r="AL52" s="350"/>
      <c r="AM52" s="296">
        <v>44119</v>
      </c>
      <c r="AN52" s="92"/>
    </row>
    <row r="53" spans="1:40" ht="117.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40"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40"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40"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4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40"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1:40"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40"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40"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40"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1:40"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1:40"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1:40"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1:40"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1:40"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1:40"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1:40"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1:4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1:40"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1:40"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1:40"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1:40"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1:40"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1:40"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1:40"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1:4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1:40"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spans="1:40"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spans="1:40"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40"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40"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40"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40"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40"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40"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40"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40"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40"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4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40"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40"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40"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40"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40"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40"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40"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40"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40"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4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40"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40"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40"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40"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40"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40"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40"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40"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40"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40"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40"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40"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40"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40"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40"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4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40"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40"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spans="1:40"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spans="1:4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spans="1:40"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spans="1:40"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spans="1:40"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spans="1:40"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spans="1:40"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spans="1:40"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spans="1:4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spans="1:40"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spans="1:40"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spans="1:40"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spans="1:40"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spans="1:40"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spans="1:40"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spans="1:40"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spans="1:40"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spans="1:40"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spans="1:40"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spans="1:40"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spans="1:40"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spans="1:40"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spans="1:4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spans="1:40"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spans="1:40"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spans="1:40"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spans="1:40"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spans="1:40"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spans="1:40"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spans="1:40"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spans="1:4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spans="1:40"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40"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40"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spans="1:40"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spans="1:40"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spans="1:40"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spans="1:40"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spans="1:40"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40"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4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spans="1:40"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spans="1:40"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spans="1:40"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spans="1:40"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spans="1:40"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spans="1:40"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spans="1:4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spans="1:40"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spans="1:40"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spans="1:40"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spans="1:40"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spans="1:40"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spans="1:40"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spans="1:40"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spans="1:4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spans="1:40"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spans="1:40"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row>
    <row r="335" spans="1:40"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row>
    <row r="336" spans="1:40"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row>
    <row r="337" spans="1:40"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row>
    <row r="341" spans="1:40"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row>
    <row r="342" spans="1:40"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row>
    <row r="343" spans="1:40"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row>
    <row r="344" spans="1:40"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row>
    <row r="345" spans="1:40"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spans="1:40"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row>
    <row r="357" spans="1:40"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row>
    <row r="358" spans="1:40"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row>
    <row r="359" spans="1:40"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spans="1:4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spans="1:40"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1:40"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1:40"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spans="1:40"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spans="1:40"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spans="1:40"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spans="1:40"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spans="1:40"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1:40"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1:4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spans="1:40"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spans="1:40"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spans="1:40"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spans="1:40"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spans="1:40"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1:40"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1:40"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1:40"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1:40"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1:4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1:40"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1:40"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1:40"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1:40"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1:40"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1:40"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1:40"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1:40"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spans="1:40"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spans="1:4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row>
    <row r="391" spans="1:40"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row>
    <row r="392" spans="1:40"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row>
    <row r="393" spans="1:40"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row>
    <row r="394" spans="1:40"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row>
    <row r="395" spans="1:40"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row>
    <row r="396" spans="1:40"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row>
    <row r="397" spans="1:40"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row>
    <row r="398" spans="1:40"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row>
    <row r="399" spans="1:40"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row>
    <row r="400" spans="1:4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row>
    <row r="401" spans="1:40"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row>
    <row r="402" spans="1:40"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row>
    <row r="403" spans="1:40"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row>
    <row r="404" spans="1:40"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row>
    <row r="405" spans="1:40"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row>
    <row r="406" spans="1:40"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row>
    <row r="407" spans="1:40"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row>
    <row r="408" spans="1:40"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row>
    <row r="409" spans="1:40"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row>
    <row r="410" spans="1:4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row>
    <row r="411" spans="1:40"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row>
    <row r="412" spans="1:40"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row>
    <row r="413" spans="1:40"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row>
    <row r="414" spans="1:40"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row>
    <row r="415" spans="1:40"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row>
    <row r="416" spans="1:40"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row>
    <row r="417" spans="1:40"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row>
    <row r="418" spans="1:40"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row>
    <row r="419" spans="1:40"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row>
    <row r="420" spans="1:4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row>
    <row r="421" spans="1:40"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row>
    <row r="422" spans="1:40"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row>
    <row r="423" spans="1:40"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row>
    <row r="424" spans="1:40"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row>
    <row r="425" spans="1:40"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row>
    <row r="426" spans="1:40"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row>
    <row r="427" spans="1:40"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row>
    <row r="428" spans="1:40"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row>
    <row r="429" spans="1:40"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row>
    <row r="430" spans="1:4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row>
    <row r="431" spans="1:40"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row>
    <row r="432" spans="1:40"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row>
    <row r="433" spans="1:40"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row>
    <row r="434" spans="1:40"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row>
    <row r="435" spans="1:40"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row>
    <row r="436" spans="1:40"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row>
    <row r="437" spans="1:40"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row>
    <row r="438" spans="1:40"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row>
    <row r="439" spans="1:40"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row>
    <row r="440" spans="1: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row>
    <row r="441" spans="1:40"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row>
    <row r="442" spans="1:40"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row>
    <row r="443" spans="1:40"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row>
    <row r="444" spans="1:40"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row>
    <row r="445" spans="1:40"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row>
    <row r="446" spans="1:40"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row>
    <row r="447" spans="1:40"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row>
    <row r="448" spans="1:40"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row>
    <row r="449" spans="1:40"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row>
    <row r="450" spans="1:4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row>
    <row r="451" spans="1:40"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row>
    <row r="452" spans="1:40"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row>
    <row r="453" spans="1:40"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row>
    <row r="454" spans="1:40"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row>
    <row r="455" spans="1:40"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row>
    <row r="456" spans="1:40"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row>
    <row r="457" spans="1:40"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row>
    <row r="458" spans="1:40"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row>
    <row r="459" spans="1:40"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row>
    <row r="460" spans="1:4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row>
    <row r="461" spans="1:40"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row>
    <row r="462" spans="1:40"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row>
    <row r="463" spans="1:40"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row>
    <row r="464" spans="1:40"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row>
    <row r="465" spans="1:40"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row>
    <row r="466" spans="1:40"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row>
    <row r="467" spans="1:40"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row>
    <row r="468" spans="1:40"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row>
    <row r="469" spans="1:40"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row>
    <row r="470" spans="1:4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row>
    <row r="471" spans="1:40"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row>
    <row r="472" spans="1:40"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row>
    <row r="473" spans="1:40"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row>
    <row r="474" spans="1:40"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row>
    <row r="475" spans="1:40"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row>
    <row r="476" spans="1:40"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row>
    <row r="477" spans="1:40"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row>
    <row r="478" spans="1:40"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row>
    <row r="479" spans="1:40"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row>
    <row r="480" spans="1:4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row>
    <row r="481" spans="1:40"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row>
    <row r="482" spans="1:40"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row>
    <row r="483" spans="1:40"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row>
    <row r="484" spans="1:40"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row>
    <row r="485" spans="1:40"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row>
    <row r="486" spans="1:40"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row>
    <row r="487" spans="1:40"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row>
    <row r="488" spans="1:40"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row>
    <row r="489" spans="1:40"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row>
    <row r="490" spans="1:4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row>
    <row r="491" spans="1:40"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row>
    <row r="492" spans="1:40"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row>
    <row r="493" spans="1:40"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row>
    <row r="494" spans="1:40"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row>
    <row r="495" spans="1:40"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row>
    <row r="496" spans="1:40"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row>
    <row r="497" spans="1:40"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row>
    <row r="498" spans="1:40"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row>
    <row r="499" spans="1:40"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row>
    <row r="500" spans="1:4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row>
    <row r="501" spans="1:40"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row>
    <row r="502" spans="1:40"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row>
    <row r="503" spans="1:40"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row>
    <row r="504" spans="1:40"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row>
    <row r="505" spans="1:40"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row>
    <row r="506" spans="1:40"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row>
    <row r="507" spans="1:40"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row>
    <row r="508" spans="1:40"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row>
    <row r="509" spans="1:40"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row>
    <row r="510" spans="1:4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row>
    <row r="511" spans="1:40"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row>
    <row r="512" spans="1:40"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row>
    <row r="513" spans="1:40"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row>
    <row r="514" spans="1:40"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row>
    <row r="515" spans="1:40"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row>
    <row r="516" spans="1:40"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row>
    <row r="517" spans="1:40"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row>
    <row r="518" spans="1:40"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row>
    <row r="519" spans="1:40"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row>
    <row r="520" spans="1:4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row>
    <row r="521" spans="1:40"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row>
    <row r="522" spans="1:40"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row>
    <row r="523" spans="1:40"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row>
    <row r="524" spans="1:40"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row>
    <row r="525" spans="1:40"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row>
    <row r="526" spans="1:40"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row>
    <row r="527" spans="1:40"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row>
    <row r="528" spans="1:40"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row>
    <row r="529" spans="1:40"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row>
    <row r="530" spans="1:4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row>
    <row r="531" spans="1:40"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row>
    <row r="532" spans="1:40"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row>
    <row r="533" spans="1:40"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row>
    <row r="534" spans="1:40"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row>
    <row r="535" spans="1:40"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row>
    <row r="536" spans="1:40"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row>
    <row r="537" spans="1:40"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row>
    <row r="538" spans="1:40"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row>
    <row r="539" spans="1:40"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row>
    <row r="540" spans="1: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row>
    <row r="541" spans="1:40"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row>
    <row r="542" spans="1:40"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row>
    <row r="543" spans="1:40"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row>
    <row r="544" spans="1:40"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row>
    <row r="545" spans="1:40"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row>
    <row r="546" spans="1:40"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row>
    <row r="547" spans="1:40"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row>
    <row r="548" spans="1:40"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row>
    <row r="549" spans="1:40"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row>
    <row r="550" spans="1:4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row>
    <row r="551" spans="1:40"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row>
    <row r="552" spans="1:40"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row>
    <row r="553" spans="1:40"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row>
    <row r="554" spans="1:40"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row>
    <row r="555" spans="1:40"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row>
    <row r="556" spans="1:40"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row>
    <row r="557" spans="1:40"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row>
    <row r="558" spans="1:40"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row>
    <row r="559" spans="1:40"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row>
    <row r="560" spans="1:4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row>
    <row r="561" spans="1:40"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row>
    <row r="562" spans="1:40"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row>
    <row r="563" spans="1:40"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row>
    <row r="564" spans="1:40"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row>
    <row r="565" spans="1:40"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row>
    <row r="566" spans="1:40"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row>
    <row r="567" spans="1:40"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row>
    <row r="568" spans="1:40"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row>
    <row r="569" spans="1:40"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row>
    <row r="570" spans="1:4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row>
    <row r="571" spans="1:40"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row>
    <row r="572" spans="1:40"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row>
    <row r="573" spans="1:40"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row>
    <row r="574" spans="1:40"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row>
    <row r="575" spans="1:40"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row>
    <row r="576" spans="1:40"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row>
    <row r="577" spans="1:40"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row>
    <row r="578" spans="1:40"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row>
    <row r="579" spans="1:40"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row>
    <row r="580" spans="1:4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row>
    <row r="581" spans="1:40"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row>
    <row r="582" spans="1:40"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row>
    <row r="583" spans="1:40"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row>
    <row r="584" spans="1:40"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row>
    <row r="585" spans="1:40"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row>
    <row r="586" spans="1:40"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row>
    <row r="587" spans="1:40"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row>
    <row r="588" spans="1:40"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row>
    <row r="589" spans="1:40"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row>
    <row r="590" spans="1:4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row>
    <row r="591" spans="1:40"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row>
    <row r="592" spans="1:40"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row>
    <row r="593" spans="1:40"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row>
    <row r="594" spans="1:40"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row>
    <row r="595" spans="1:40"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row>
    <row r="596" spans="1:40"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row>
    <row r="597" spans="1:40"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row>
    <row r="598" spans="1:40"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row>
    <row r="599" spans="1:40"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row>
    <row r="600" spans="1:4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row>
    <row r="601" spans="1:40"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row>
    <row r="602" spans="1:40"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row>
    <row r="603" spans="1:40"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row>
    <row r="604" spans="1:40"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row>
    <row r="605" spans="1:40"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row>
    <row r="606" spans="1:40"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row>
    <row r="607" spans="1:40"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row>
    <row r="608" spans="1:40"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row>
    <row r="609" spans="1:40"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row>
    <row r="610" spans="1:4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row>
    <row r="611" spans="1:40"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row>
    <row r="612" spans="1:40"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row>
    <row r="613" spans="1:40"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row>
    <row r="614" spans="1:40"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row>
    <row r="615" spans="1:40"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row>
    <row r="616" spans="1:40"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row>
    <row r="617" spans="1:40"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row>
    <row r="618" spans="1:40"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row>
    <row r="619" spans="1:40"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row>
    <row r="620" spans="1:4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row>
    <row r="621" spans="1:40"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row>
    <row r="622" spans="1:40"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row>
    <row r="623" spans="1:40"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row>
    <row r="624" spans="1:40"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row>
    <row r="625" spans="1:40"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row>
    <row r="626" spans="1:40"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row>
    <row r="627" spans="1:40"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row>
    <row r="628" spans="1:40"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row>
    <row r="629" spans="1:40"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row>
    <row r="630" spans="1:4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row>
    <row r="631" spans="1:40"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row>
    <row r="632" spans="1:40"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row>
    <row r="633" spans="1:40"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row>
    <row r="634" spans="1:40"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row>
    <row r="635" spans="1:40"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row>
    <row r="636" spans="1:40"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row>
    <row r="637" spans="1:40"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row>
    <row r="638" spans="1:40"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row>
    <row r="639" spans="1:40"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row>
    <row r="640" spans="1: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row>
    <row r="641" spans="1:40"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row>
    <row r="642" spans="1:40"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row>
    <row r="643" spans="1:40"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row>
    <row r="644" spans="1:40"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row>
    <row r="645" spans="1:40"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row>
    <row r="646" spans="1:40"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row>
    <row r="647" spans="1:40"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row>
    <row r="648" spans="1:40"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row>
    <row r="649" spans="1:40"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row>
    <row r="650" spans="1:4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row>
    <row r="651" spans="1:40"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row>
    <row r="652" spans="1:40"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row>
    <row r="653" spans="1:40"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row>
    <row r="654" spans="1:40"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row>
    <row r="655" spans="1:40"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row>
    <row r="656" spans="1:40"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row>
    <row r="657" spans="1:40"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row>
    <row r="658" spans="1:40"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row>
    <row r="659" spans="1:40"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row>
    <row r="660" spans="1:4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row>
    <row r="661" spans="1:40"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row>
    <row r="662" spans="1:40"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row>
    <row r="663" spans="1:40"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row>
    <row r="664" spans="1:40"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row>
    <row r="665" spans="1:40"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row>
    <row r="666" spans="1:40"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row>
    <row r="667" spans="1:40"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row>
    <row r="668" spans="1:40"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row>
    <row r="669" spans="1:40"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row>
    <row r="670" spans="1:4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row>
    <row r="671" spans="1:40"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row>
    <row r="672" spans="1:40"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row>
    <row r="673" spans="1:40"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row>
    <row r="674" spans="1:40"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row>
    <row r="675" spans="1:40"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row>
    <row r="676" spans="1:40"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row>
    <row r="677" spans="1:40"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row>
    <row r="678" spans="1:40"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row>
    <row r="679" spans="1:40"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row>
    <row r="680" spans="1:4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row>
    <row r="681" spans="1:40"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row>
    <row r="682" spans="1:40"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row>
    <row r="683" spans="1:40"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row>
    <row r="684" spans="1:40"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row>
    <row r="685" spans="1:40"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row>
    <row r="686" spans="1:40"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row>
    <row r="687" spans="1:40"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row>
    <row r="688" spans="1:40"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row>
    <row r="689" spans="1:40"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row>
    <row r="690" spans="1:4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row>
    <row r="691" spans="1:40"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row>
    <row r="692" spans="1:40"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row>
    <row r="693" spans="1:40"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row>
    <row r="694" spans="1:40"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row>
    <row r="695" spans="1:40"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row>
    <row r="696" spans="1:40"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row>
    <row r="697" spans="1:40"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row>
    <row r="698" spans="1:40"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row>
    <row r="699" spans="1:40"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row>
    <row r="700" spans="1:4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row>
    <row r="701" spans="1:40"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row>
    <row r="702" spans="1:40"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row>
    <row r="703" spans="1:40"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row>
    <row r="704" spans="1:40"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row>
    <row r="705" spans="1:40"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row>
    <row r="706" spans="1:40"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row>
    <row r="707" spans="1:40"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row>
    <row r="708" spans="1:40"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row>
    <row r="709" spans="1:40"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row>
    <row r="710" spans="1:4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row>
    <row r="711" spans="1:40"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row>
    <row r="712" spans="1:40"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row>
    <row r="713" spans="1:40"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row>
    <row r="714" spans="1:40"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row>
    <row r="715" spans="1:40"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row>
    <row r="716" spans="1:40"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row>
    <row r="717" spans="1:40"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row>
    <row r="718" spans="1:40"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row>
    <row r="719" spans="1:40"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row>
    <row r="720" spans="1:4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row>
    <row r="721" spans="1:40"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row>
    <row r="722" spans="1:40"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row>
    <row r="723" spans="1:40"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row>
    <row r="724" spans="1:40"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row>
    <row r="725" spans="1:40"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row>
    <row r="726" spans="1:40"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row>
    <row r="727" spans="1:40"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row>
    <row r="728" spans="1:40"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row>
    <row r="729" spans="1:40"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row>
    <row r="730" spans="1:4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row>
    <row r="731" spans="1:40"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row>
    <row r="732" spans="1:40"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row>
    <row r="733" spans="1:40"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row>
    <row r="734" spans="1:40"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row>
    <row r="735" spans="1:40"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row>
    <row r="736" spans="1:40"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row>
    <row r="737" spans="1:40"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row>
    <row r="738" spans="1:40"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row>
    <row r="739" spans="1:40"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row>
    <row r="740" spans="1: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row>
    <row r="741" spans="1:40"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row>
    <row r="742" spans="1:40"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row>
    <row r="743" spans="1:40"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row>
    <row r="744" spans="1:40"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row>
    <row r="745" spans="1:40"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row>
    <row r="746" spans="1:40"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row>
    <row r="747" spans="1:40"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row>
    <row r="748" spans="1:40"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row>
    <row r="749" spans="1:40"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row>
    <row r="750" spans="1:4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row>
    <row r="751" spans="1:40"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row>
    <row r="752" spans="1:40"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row>
    <row r="753" spans="1:40"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row>
    <row r="754" spans="1:40"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row>
    <row r="755" spans="1:40"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row>
    <row r="756" spans="1:40"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row>
    <row r="757" spans="1:40"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row>
    <row r="758" spans="1:40"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row>
    <row r="759" spans="1:40"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row>
    <row r="760" spans="1:4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row>
    <row r="761" spans="1:40"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row>
    <row r="762" spans="1:40"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row>
    <row r="763" spans="1:40"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row>
    <row r="764" spans="1:40"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row>
    <row r="765" spans="1:40"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row>
    <row r="766" spans="1:40"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row>
    <row r="767" spans="1:40"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row>
    <row r="768" spans="1:40"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row>
    <row r="769" spans="1:40"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row>
    <row r="770" spans="1:4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row>
    <row r="771" spans="1:40"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row>
    <row r="772" spans="1:40"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row>
    <row r="773" spans="1:40"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row>
    <row r="774" spans="1:40"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row>
    <row r="775" spans="1:40"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row>
    <row r="776" spans="1:40"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row>
    <row r="777" spans="1:40"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row>
    <row r="778" spans="1:40"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row>
    <row r="779" spans="1:40"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row>
    <row r="780" spans="1:4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row>
    <row r="781" spans="1:40"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row>
    <row r="782" spans="1:40"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row>
    <row r="783" spans="1:40"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row>
    <row r="784" spans="1:40"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row>
    <row r="785" spans="1:40"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row>
    <row r="786" spans="1:40"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row>
    <row r="787" spans="1:40"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row>
    <row r="788" spans="1:40"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row>
    <row r="789" spans="1:40"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row>
    <row r="790" spans="1:4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row>
    <row r="791" spans="1:40"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row>
    <row r="792" spans="1:40"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row>
    <row r="793" spans="1:40"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row>
    <row r="794" spans="1:40"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row>
    <row r="795" spans="1:40"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row>
    <row r="796" spans="1:40"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row>
    <row r="797" spans="1:40"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row>
    <row r="798" spans="1:40"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row>
    <row r="799" spans="1:40"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row>
    <row r="800" spans="1:4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row>
    <row r="801" spans="1:40"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row>
    <row r="802" spans="1:40"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row>
    <row r="803" spans="1:40"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row>
    <row r="804" spans="1:40"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row>
    <row r="805" spans="1:40"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row>
    <row r="806" spans="1:40"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row>
    <row r="807" spans="1:40"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row>
    <row r="808" spans="1:40"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row>
    <row r="809" spans="1:40"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row>
    <row r="810" spans="1:4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row>
    <row r="811" spans="1:40"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row>
    <row r="812" spans="1:40"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row>
    <row r="813" spans="1:40"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row>
    <row r="814" spans="1:40"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row>
    <row r="815" spans="1:40"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row>
    <row r="816" spans="1:40"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row>
    <row r="817" spans="1:40"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row>
    <row r="818" spans="1:40"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row>
    <row r="819" spans="1:40"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row>
    <row r="820" spans="1:4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row>
    <row r="821" spans="1:40"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row>
    <row r="822" spans="1:40"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row>
    <row r="823" spans="1:40"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row>
    <row r="824" spans="1:40"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row>
    <row r="825" spans="1:40"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row>
    <row r="826" spans="1:40"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row>
    <row r="827" spans="1:40"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row>
    <row r="828" spans="1:40"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row>
    <row r="829" spans="1:40"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row>
    <row r="830" spans="1:4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row>
    <row r="831" spans="1:40"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row>
    <row r="832" spans="1:40"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row>
    <row r="833" spans="1:40"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row>
    <row r="834" spans="1:40"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row>
    <row r="835" spans="1:40"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row>
    <row r="836" spans="1:40"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row>
    <row r="837" spans="1:40"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row>
    <row r="838" spans="1:40"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row>
    <row r="839" spans="1:40"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row>
    <row r="840" spans="1: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row>
    <row r="841" spans="1:40"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row>
    <row r="842" spans="1:40"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row>
    <row r="843" spans="1:40"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row>
    <row r="844" spans="1:40"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row>
    <row r="845" spans="1:40"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row>
    <row r="846" spans="1:40"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row>
    <row r="847" spans="1:40"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row>
    <row r="848" spans="1:40"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row>
    <row r="849" spans="1:40"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row>
    <row r="850" spans="1:4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row>
    <row r="851" spans="1:40"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row>
    <row r="852" spans="1:40"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row>
    <row r="853" spans="1:40"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row>
    <row r="854" spans="1:40"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row>
    <row r="855" spans="1:40"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row>
    <row r="856" spans="1:40"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row>
    <row r="857" spans="1:40"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row>
    <row r="858" spans="1:40"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row>
    <row r="859" spans="1:40"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row>
    <row r="860" spans="1:4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row>
    <row r="861" spans="1:40"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row>
    <row r="862" spans="1:40"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row>
    <row r="863" spans="1:40"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row>
    <row r="864" spans="1:40"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row>
    <row r="865" spans="1:40"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row>
    <row r="866" spans="1:40"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row>
    <row r="867" spans="1:40"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row>
    <row r="868" spans="1:40"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row>
    <row r="869" spans="1:40"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row>
    <row r="870" spans="1:4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row>
    <row r="871" spans="1:40"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row>
    <row r="872" spans="1:40"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row>
    <row r="873" spans="1:40"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row>
    <row r="874" spans="1:40"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row>
    <row r="875" spans="1:40"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row>
    <row r="876" spans="1:40"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row>
    <row r="877" spans="1:40"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row>
    <row r="878" spans="1:40"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row>
    <row r="879" spans="1:40"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row>
    <row r="880" spans="1:4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row>
    <row r="881" spans="1:40"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row>
    <row r="882" spans="1:40"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row>
    <row r="883" spans="1:40"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row>
    <row r="884" spans="1:40"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row>
    <row r="885" spans="1:40"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row>
    <row r="886" spans="1:40"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row>
    <row r="887" spans="1:40"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row>
    <row r="888" spans="1:40"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row>
    <row r="889" spans="1:40"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row>
    <row r="890" spans="1:4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row>
    <row r="891" spans="1:40"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row>
    <row r="892" spans="1:40"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row>
    <row r="893" spans="1:40"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row>
    <row r="894" spans="1:40"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row>
    <row r="895" spans="1:40"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row>
    <row r="896" spans="1:40"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row>
    <row r="897" spans="1:40"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row>
    <row r="898" spans="1:40"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row>
    <row r="899" spans="1:40"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row>
    <row r="900" spans="1:4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row>
    <row r="901" spans="1:40"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row>
    <row r="902" spans="1:40"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row>
    <row r="903" spans="1:40"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row>
    <row r="904" spans="1:40"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row>
    <row r="905" spans="1:40"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row>
    <row r="906" spans="1:40"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row>
    <row r="907" spans="1:40"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row>
    <row r="908" spans="1:40"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row>
    <row r="909" spans="1:40"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row>
    <row r="910" spans="1:4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row>
    <row r="911" spans="1:40"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row>
    <row r="912" spans="1:40"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row>
    <row r="913" spans="1:40"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row>
    <row r="914" spans="1:40"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row>
    <row r="915" spans="1:40"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row>
    <row r="916" spans="1:40"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row>
    <row r="917" spans="1:40"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row>
    <row r="918" spans="1:40"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row>
    <row r="919" spans="1:40"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row>
    <row r="920" spans="1:4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row>
    <row r="921" spans="1:40"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row>
    <row r="922" spans="1:40"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row>
    <row r="923" spans="1:40"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row>
    <row r="924" spans="1:40"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row>
    <row r="925" spans="1:40"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row>
    <row r="926" spans="1:40"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row>
    <row r="927" spans="1:40"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row>
    <row r="928" spans="1:40"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row>
    <row r="929" spans="1:40"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row>
    <row r="930" spans="1:4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row>
    <row r="931" spans="1:40"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row>
    <row r="932" spans="1:40"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row>
    <row r="933" spans="1:40"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row>
    <row r="934" spans="1:40"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row>
    <row r="935" spans="1:40"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row>
    <row r="936" spans="1:40"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row>
    <row r="937" spans="1:40"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row>
    <row r="938" spans="1:40"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row>
    <row r="939" spans="1:40"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row>
    <row r="940" spans="1: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row>
    <row r="941" spans="1:40"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row>
    <row r="942" spans="1:40"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row>
    <row r="943" spans="1:40"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row>
    <row r="944" spans="1:40"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row>
    <row r="945" spans="1:40"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row>
    <row r="946" spans="1:40"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row>
    <row r="947" spans="1:40"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row>
    <row r="948" spans="1:40"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row>
    <row r="949" spans="1:40"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row>
    <row r="950" spans="1:4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row>
    <row r="951" spans="1:40"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row>
    <row r="952" spans="1:40"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row>
    <row r="953" spans="1:40"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row>
    <row r="954" spans="1:40"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row>
    <row r="955" spans="1:40"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row>
    <row r="956" spans="1:40"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row>
    <row r="957" spans="1:40"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row>
    <row r="958" spans="1:40"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row>
    <row r="959" spans="1:40"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row>
    <row r="960" spans="1:4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row>
    <row r="961" spans="1:40"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row>
    <row r="962" spans="1:40"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row>
    <row r="963" spans="1:40"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row>
    <row r="964" spans="1:40"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row>
    <row r="965" spans="1:40"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row>
    <row r="966" spans="1:40"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row>
    <row r="967" spans="1:40"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row>
    <row r="968" spans="1:40"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row>
    <row r="969" spans="1:40"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row>
    <row r="970" spans="1:4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row>
    <row r="971" spans="1:40"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row>
    <row r="972" spans="1:40"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row>
    <row r="973" spans="1:40"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row>
    <row r="974" spans="1:40"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row>
    <row r="975" spans="1:40"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row>
    <row r="976" spans="1:40"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row>
    <row r="977" spans="1:40"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row>
    <row r="978" spans="1:40"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row>
    <row r="979" spans="1:40"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row>
    <row r="980" spans="1:4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row>
    <row r="981" spans="1:40"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row>
    <row r="982" spans="1:40"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row>
    <row r="983" spans="1:40"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row>
    <row r="984" spans="1:40"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row>
    <row r="985" spans="1:40"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row>
    <row r="986" spans="1:40"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row>
    <row r="987" spans="1:40"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row>
    <row r="988" spans="1:40"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row>
    <row r="989" spans="1:40"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row>
    <row r="990" spans="1:4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row>
    <row r="991" spans="1:40"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row>
    <row r="992" spans="1:40"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row>
    <row r="993" spans="1:40"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row>
    <row r="994" spans="1:40"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row>
    <row r="995" spans="1:40"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row>
    <row r="996" spans="1:40"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row>
    <row r="997" spans="1:40"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row>
    <row r="998" spans="1:40"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row>
    <row r="999" spans="1:40"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row>
    <row r="1000" spans="1:4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row>
  </sheetData>
  <autoFilter ref="A7:AH52">
    <filterColumn colId="4">
      <filters blank="1">
        <filter val="Riesgo de cumplimiento"/>
        <filter val="Riesgo de imagen o reputacional"/>
        <filter val="Riesgo de Seguridad Digital"/>
        <filter val="Riesgo Estratégico"/>
        <filter val="Riesgo financiero"/>
        <filter val="Riesgo Operativo"/>
        <filter val="Riesgo Tecnológico"/>
      </filters>
    </filterColumn>
  </autoFilter>
  <mergeCells count="68">
    <mergeCell ref="A4:G5"/>
    <mergeCell ref="H4:J5"/>
    <mergeCell ref="U4:AA4"/>
    <mergeCell ref="AB4:AH4"/>
    <mergeCell ref="AI4:AN4"/>
    <mergeCell ref="K5:K6"/>
    <mergeCell ref="L5:N6"/>
    <mergeCell ref="AN5:AN6"/>
    <mergeCell ref="AJ41:AJ42"/>
    <mergeCell ref="AK41:AK42"/>
    <mergeCell ref="AL41:AL42"/>
    <mergeCell ref="AI5:AJ6"/>
    <mergeCell ref="AK5:AM6"/>
    <mergeCell ref="AI7:AJ7"/>
    <mergeCell ref="AK7:AM7"/>
    <mergeCell ref="AB5:AC6"/>
    <mergeCell ref="Z7:AA7"/>
    <mergeCell ref="AB7:AC7"/>
    <mergeCell ref="AD5:AF6"/>
    <mergeCell ref="AG5:AH6"/>
    <mergeCell ref="AD7:AF7"/>
    <mergeCell ref="AG7:AH7"/>
    <mergeCell ref="U5:V6"/>
    <mergeCell ref="W5:Y6"/>
    <mergeCell ref="U7:V7"/>
    <mergeCell ref="W7:Y7"/>
    <mergeCell ref="Z5:AA6"/>
    <mergeCell ref="AL2:AM3"/>
    <mergeCell ref="AN2:AN3"/>
    <mergeCell ref="A1:E3"/>
    <mergeCell ref="F1:J1"/>
    <mergeCell ref="K1:AN1"/>
    <mergeCell ref="F2:J3"/>
    <mergeCell ref="K2:AH3"/>
    <mergeCell ref="AI2:AI3"/>
    <mergeCell ref="AJ2:AK3"/>
    <mergeCell ref="AD52:AE52"/>
    <mergeCell ref="AK52:AL52"/>
    <mergeCell ref="A51:F51"/>
    <mergeCell ref="G51:O51"/>
    <mergeCell ref="Q51:T51"/>
    <mergeCell ref="A52:F52"/>
    <mergeCell ref="G52:O52"/>
    <mergeCell ref="Q52:T52"/>
    <mergeCell ref="W52:X52"/>
    <mergeCell ref="AJ50:AJ51"/>
    <mergeCell ref="AK50:AL50"/>
    <mergeCell ref="W51:X51"/>
    <mergeCell ref="AD51:AE51"/>
    <mergeCell ref="AK51:AL51"/>
    <mergeCell ref="C33:D33"/>
    <mergeCell ref="C43:D43"/>
    <mergeCell ref="W50:X50"/>
    <mergeCell ref="AD50:AE50"/>
    <mergeCell ref="AI50:AI51"/>
    <mergeCell ref="C46:D46"/>
    <mergeCell ref="C47:D47"/>
    <mergeCell ref="C48:D48"/>
    <mergeCell ref="C49:D49"/>
    <mergeCell ref="A50:F50"/>
    <mergeCell ref="G50:O50"/>
    <mergeCell ref="P50:T50"/>
    <mergeCell ref="AI41:AI42"/>
    <mergeCell ref="O4:T4"/>
    <mergeCell ref="O5:T5"/>
    <mergeCell ref="C11:D11"/>
    <mergeCell ref="C16:D16"/>
    <mergeCell ref="C24:D24"/>
  </mergeCells>
  <conditionalFormatting sqref="J9">
    <cfRule type="containsText" dxfId="47" priority="1" operator="containsText" text="Bajo">
      <formula>NOT(ISERROR(SEARCH(("Bajo"),(J9))))</formula>
    </cfRule>
  </conditionalFormatting>
  <conditionalFormatting sqref="J9">
    <cfRule type="containsText" dxfId="46" priority="2" operator="containsText" text="Medio">
      <formula>NOT(ISERROR(SEARCH(("Medio"),(J9))))</formula>
    </cfRule>
  </conditionalFormatting>
  <conditionalFormatting sqref="J9">
    <cfRule type="containsText" dxfId="45" priority="3" operator="containsText" text="Alto">
      <formula>NOT(ISERROR(SEARCH(("Alto"),(J9))))</formula>
    </cfRule>
  </conditionalFormatting>
  <conditionalFormatting sqref="J9">
    <cfRule type="containsText" dxfId="44" priority="4" operator="containsText" text="Extremo">
      <formula>NOT(ISERROR(SEARCH(("Extremo"),(J9))))</formula>
    </cfRule>
  </conditionalFormatting>
  <conditionalFormatting sqref="N9:O9 O11:O12 N12">
    <cfRule type="containsText" dxfId="43" priority="5" operator="containsText" text="Bajo">
      <formula>NOT(ISERROR(SEARCH(("Bajo"),(N9))))</formula>
    </cfRule>
  </conditionalFormatting>
  <conditionalFormatting sqref="N9:O9 O11:O12 N12">
    <cfRule type="containsText" dxfId="42" priority="6" operator="containsText" text="Medio">
      <formula>NOT(ISERROR(SEARCH(("Medio"),(N9))))</formula>
    </cfRule>
  </conditionalFormatting>
  <conditionalFormatting sqref="N9:O9 O11:O12 N12">
    <cfRule type="containsText" dxfId="41" priority="7" operator="containsText" text="Alto">
      <formula>NOT(ISERROR(SEARCH(("Alto"),(N9))))</formula>
    </cfRule>
  </conditionalFormatting>
  <conditionalFormatting sqref="N9:O9 O11:O12 N12">
    <cfRule type="containsText" dxfId="40" priority="8" operator="containsText" text="Extremo">
      <formula>NOT(ISERROR(SEARCH(("Extremo"),(N9))))</formula>
    </cfRule>
  </conditionalFormatting>
  <conditionalFormatting sqref="O19">
    <cfRule type="containsText" dxfId="39" priority="9" operator="containsText" text="Bajo">
      <formula>NOT(ISERROR(SEARCH(("Bajo"),(O19))))</formula>
    </cfRule>
  </conditionalFormatting>
  <conditionalFormatting sqref="O19">
    <cfRule type="containsText" dxfId="38" priority="10" operator="containsText" text="Medio">
      <formula>NOT(ISERROR(SEARCH(("Medio"),(O19))))</formula>
    </cfRule>
  </conditionalFormatting>
  <conditionalFormatting sqref="O19">
    <cfRule type="containsText" dxfId="37" priority="11" operator="containsText" text="Alto">
      <formula>NOT(ISERROR(SEARCH(("Alto"),(O19))))</formula>
    </cfRule>
  </conditionalFormatting>
  <conditionalFormatting sqref="O19">
    <cfRule type="containsText" dxfId="36" priority="12" operator="containsText" text="Extremo">
      <formula>NOT(ISERROR(SEARCH(("Extremo"),(O19))))</formula>
    </cfRule>
  </conditionalFormatting>
  <conditionalFormatting sqref="J14">
    <cfRule type="containsText" dxfId="35" priority="13" operator="containsText" text="Bajo">
      <formula>NOT(ISERROR(SEARCH(("Bajo"),(J14))))</formula>
    </cfRule>
  </conditionalFormatting>
  <conditionalFormatting sqref="J14">
    <cfRule type="containsText" dxfId="34" priority="14" operator="containsText" text="Medio">
      <formula>NOT(ISERROR(SEARCH(("Medio"),(J14))))</formula>
    </cfRule>
  </conditionalFormatting>
  <conditionalFormatting sqref="J14">
    <cfRule type="containsText" dxfId="33" priority="15" operator="containsText" text="Alto">
      <formula>NOT(ISERROR(SEARCH(("Alto"),(J14))))</formula>
    </cfRule>
  </conditionalFormatting>
  <conditionalFormatting sqref="J14">
    <cfRule type="containsText" dxfId="32" priority="16" operator="containsText" text="Extremo">
      <formula>NOT(ISERROR(SEARCH(("Extremo"),(J14))))</formula>
    </cfRule>
  </conditionalFormatting>
  <conditionalFormatting sqref="O14 O16">
    <cfRule type="containsText" dxfId="31" priority="17" operator="containsText" text="Bajo">
      <formula>NOT(ISERROR(SEARCH(("Bajo"),(O14))))</formula>
    </cfRule>
  </conditionalFormatting>
  <conditionalFormatting sqref="O14 O16">
    <cfRule type="containsText" dxfId="30" priority="18" operator="containsText" text="Medio">
      <formula>NOT(ISERROR(SEARCH(("Medio"),(O14))))</formula>
    </cfRule>
  </conditionalFormatting>
  <conditionalFormatting sqref="O14 O16">
    <cfRule type="containsText" dxfId="29" priority="19" operator="containsText" text="Alto">
      <formula>NOT(ISERROR(SEARCH(("Alto"),(O14))))</formula>
    </cfRule>
  </conditionalFormatting>
  <conditionalFormatting sqref="O14 O16">
    <cfRule type="containsText" dxfId="28" priority="20" operator="containsText" text="Extremo">
      <formula>NOT(ISERROR(SEARCH(("Extremo"),(O14))))</formula>
    </cfRule>
  </conditionalFormatting>
  <conditionalFormatting sqref="N17:O17">
    <cfRule type="containsText" dxfId="27" priority="21" operator="containsText" text="Bajo">
      <formula>NOT(ISERROR(SEARCH(("Bajo"),(N17))))</formula>
    </cfRule>
  </conditionalFormatting>
  <conditionalFormatting sqref="N17:O17">
    <cfRule type="containsText" dxfId="26" priority="22" operator="containsText" text="Medio">
      <formula>NOT(ISERROR(SEARCH(("Medio"),(N17))))</formula>
    </cfRule>
  </conditionalFormatting>
  <conditionalFormatting sqref="N17:O17">
    <cfRule type="containsText" dxfId="25" priority="23" operator="containsText" text="Alto">
      <formula>NOT(ISERROR(SEARCH(("Alto"),(N17))))</formula>
    </cfRule>
  </conditionalFormatting>
  <conditionalFormatting sqref="N17:O17">
    <cfRule type="containsText" dxfId="24" priority="24" operator="containsText" text="Extremo">
      <formula>NOT(ISERROR(SEARCH(("Extremo"),(N17))))</formula>
    </cfRule>
  </conditionalFormatting>
  <hyperlinks>
    <hyperlink ref="V11" r:id="rId1"/>
    <hyperlink ref="X11" r:id="rId2"/>
    <hyperlink ref="AC11" r:id="rId3"/>
    <hyperlink ref="AE11" r:id="rId4"/>
    <hyperlink ref="AJ12" r:id="rId5"/>
    <hyperlink ref="AJ15" r:id="rId6"/>
    <hyperlink ref="X16" r:id="rId7"/>
    <hyperlink ref="AJ19" r:id="rId8"/>
    <hyperlink ref="AJ20" r:id="rId9"/>
    <hyperlink ref="X43" r:id="rId10"/>
    <hyperlink ref="AE43" r:id="rId11"/>
    <hyperlink ref="AJ43" r:id="rId12"/>
    <hyperlink ref="X46" r:id="rId13"/>
    <hyperlink ref="AC46" r:id="rId14"/>
    <hyperlink ref="AE46" r:id="rId15"/>
    <hyperlink ref="X47" r:id="rId16"/>
    <hyperlink ref="AE47" r:id="rId17"/>
    <hyperlink ref="AJ47" r:id="rId18"/>
    <hyperlink ref="X48" r:id="rId19"/>
    <hyperlink ref="AE48" r:id="rId20"/>
    <hyperlink ref="AJ48" r:id="rId21"/>
    <hyperlink ref="AE49" r:id="rId22"/>
    <hyperlink ref="AJ49" r:id="rId23"/>
  </hyperlinks>
  <pageMargins left="0.19685039370078741" right="0.19685039370078741" top="0.47244094488188981" bottom="0.39370078740157483" header="0" footer="0"/>
  <pageSetup scale="26" fitToHeight="0" orientation="landscape" r:id="rId24"/>
  <headerFooter>
    <oddHeader>&amp;C“MAPA DE RIESGOS FUGA 2020- V1''</oddHeader>
    <oddFooter>&amp;LV5-19-06-2020</oddFooter>
  </headerFooter>
  <drawing r:id="rId25"/>
  <legacy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baseColWidth="10" defaultColWidth="14.453125" defaultRowHeight="15" customHeight="1"/>
  <cols>
    <col min="1" max="1" width="26.26953125" customWidth="1"/>
    <col min="2" max="2" width="29.7265625" customWidth="1"/>
    <col min="3" max="3" width="30.08984375" customWidth="1"/>
    <col min="4" max="4" width="30.26953125" customWidth="1"/>
    <col min="5" max="5" width="10.7265625" customWidth="1"/>
    <col min="6" max="6" width="11.453125" customWidth="1"/>
    <col min="7" max="7" width="21.26953125" customWidth="1"/>
    <col min="8" max="9" width="18.08984375" customWidth="1"/>
    <col min="10" max="26" width="10.7265625" customWidth="1"/>
  </cols>
  <sheetData>
    <row r="1" spans="1:12" ht="12" customHeight="1">
      <c r="C1" s="297"/>
    </row>
    <row r="2" spans="1:12" ht="29.25" customHeight="1">
      <c r="A2" s="298" t="s">
        <v>539</v>
      </c>
      <c r="B2" s="298" t="s">
        <v>540</v>
      </c>
      <c r="C2" s="298" t="s">
        <v>25</v>
      </c>
      <c r="D2" s="298" t="s">
        <v>32</v>
      </c>
      <c r="G2" s="298" t="s">
        <v>25</v>
      </c>
      <c r="H2" s="298" t="s">
        <v>32</v>
      </c>
      <c r="I2" s="299"/>
    </row>
    <row r="3" spans="1:12" ht="48.75" customHeight="1">
      <c r="A3" s="407" t="s">
        <v>54</v>
      </c>
      <c r="B3" s="300" t="s">
        <v>55</v>
      </c>
      <c r="C3" s="301" t="s">
        <v>61</v>
      </c>
      <c r="D3" s="301" t="s">
        <v>61</v>
      </c>
      <c r="F3" s="302" t="s">
        <v>90</v>
      </c>
      <c r="G3" s="303">
        <f t="shared" ref="G3:G6" si="0">COUNTIF($C$3:$C$26,F3)</f>
        <v>12</v>
      </c>
      <c r="H3" s="304">
        <f t="shared" ref="H3:H6" si="1">COUNTIF($D$3:$D$26,F3)</f>
        <v>4</v>
      </c>
      <c r="I3" s="305"/>
    </row>
    <row r="4" spans="1:12" ht="48.75" customHeight="1">
      <c r="A4" s="405"/>
      <c r="B4" s="306" t="s">
        <v>541</v>
      </c>
      <c r="C4" s="307" t="s">
        <v>90</v>
      </c>
      <c r="D4" s="308" t="s">
        <v>93</v>
      </c>
      <c r="F4" s="308" t="s">
        <v>93</v>
      </c>
      <c r="G4" s="309">
        <f t="shared" si="0"/>
        <v>10</v>
      </c>
      <c r="H4" s="310">
        <f t="shared" si="1"/>
        <v>8</v>
      </c>
      <c r="I4" s="305"/>
    </row>
    <row r="5" spans="1:12" ht="12" customHeight="1">
      <c r="A5" s="311" t="s">
        <v>112</v>
      </c>
      <c r="B5" s="306" t="s">
        <v>113</v>
      </c>
      <c r="C5" s="308" t="s">
        <v>93</v>
      </c>
      <c r="D5" s="312" t="s">
        <v>61</v>
      </c>
      <c r="F5" s="312" t="s">
        <v>61</v>
      </c>
      <c r="G5" s="309">
        <f t="shared" si="0"/>
        <v>2</v>
      </c>
      <c r="H5" s="310">
        <f t="shared" si="1"/>
        <v>5</v>
      </c>
      <c r="I5" s="305"/>
    </row>
    <row r="6" spans="1:12" ht="12" customHeight="1">
      <c r="A6" s="403" t="s">
        <v>134</v>
      </c>
      <c r="B6" s="306" t="s">
        <v>135</v>
      </c>
      <c r="C6" s="313" t="s">
        <v>90</v>
      </c>
      <c r="D6" s="308" t="s">
        <v>93</v>
      </c>
      <c r="F6" s="314" t="s">
        <v>206</v>
      </c>
      <c r="G6" s="309">
        <f t="shared" si="0"/>
        <v>0</v>
      </c>
      <c r="H6" s="310">
        <f t="shared" si="1"/>
        <v>7</v>
      </c>
      <c r="I6" s="305"/>
    </row>
    <row r="7" spans="1:12" ht="12" customHeight="1">
      <c r="A7" s="405"/>
      <c r="B7" s="306" t="s">
        <v>542</v>
      </c>
      <c r="C7" s="307" t="s">
        <v>90</v>
      </c>
      <c r="D7" s="308" t="s">
        <v>93</v>
      </c>
      <c r="F7" s="315" t="s">
        <v>543</v>
      </c>
      <c r="G7" s="316">
        <f t="shared" ref="G7:H7" si="2">SUM(G3:G6)</f>
        <v>24</v>
      </c>
      <c r="H7" s="317">
        <f t="shared" si="2"/>
        <v>24</v>
      </c>
      <c r="I7" s="318"/>
    </row>
    <row r="8" spans="1:12" ht="12" customHeight="1">
      <c r="A8" s="311" t="s">
        <v>1</v>
      </c>
      <c r="B8" s="306" t="s">
        <v>178</v>
      </c>
      <c r="C8" s="308" t="s">
        <v>93</v>
      </c>
      <c r="D8" s="312" t="s">
        <v>61</v>
      </c>
    </row>
    <row r="9" spans="1:12" ht="12" customHeight="1">
      <c r="A9" s="311" t="s">
        <v>544</v>
      </c>
      <c r="B9" s="306" t="s">
        <v>199</v>
      </c>
      <c r="C9" s="308" t="s">
        <v>93</v>
      </c>
      <c r="D9" s="314" t="s">
        <v>206</v>
      </c>
    </row>
    <row r="10" spans="1:12" ht="12" customHeight="1">
      <c r="A10" s="403" t="s">
        <v>545</v>
      </c>
      <c r="B10" s="306" t="s">
        <v>225</v>
      </c>
      <c r="C10" s="308" t="s">
        <v>93</v>
      </c>
      <c r="D10" s="314" t="s">
        <v>206</v>
      </c>
      <c r="F10" s="408" t="s">
        <v>546</v>
      </c>
      <c r="G10" s="409"/>
      <c r="H10" s="409"/>
      <c r="I10" s="409"/>
      <c r="J10" s="409"/>
      <c r="K10" s="409"/>
      <c r="L10" s="410"/>
    </row>
    <row r="11" spans="1:12" ht="45.75" customHeight="1">
      <c r="A11" s="405"/>
      <c r="B11" s="306" t="s">
        <v>547</v>
      </c>
      <c r="C11" s="307" t="s">
        <v>90</v>
      </c>
      <c r="D11" s="308" t="s">
        <v>93</v>
      </c>
      <c r="F11" s="411" t="s">
        <v>548</v>
      </c>
      <c r="G11" s="396"/>
      <c r="H11" s="414">
        <f>G3+G4</f>
        <v>22</v>
      </c>
      <c r="I11" s="416" t="s">
        <v>549</v>
      </c>
      <c r="J11" s="394" t="s">
        <v>550</v>
      </c>
      <c r="K11" s="395"/>
      <c r="L11" s="396"/>
    </row>
    <row r="12" spans="1:12" ht="12" customHeight="1">
      <c r="A12" s="311" t="s">
        <v>263</v>
      </c>
      <c r="B12" s="306" t="s">
        <v>264</v>
      </c>
      <c r="C12" s="312" t="s">
        <v>61</v>
      </c>
      <c r="D12" s="314" t="s">
        <v>206</v>
      </c>
      <c r="F12" s="412"/>
      <c r="G12" s="413"/>
      <c r="H12" s="415"/>
      <c r="I12" s="406"/>
      <c r="J12" s="397"/>
      <c r="K12" s="398"/>
      <c r="L12" s="399"/>
    </row>
    <row r="13" spans="1:12" ht="12" customHeight="1">
      <c r="A13" s="311" t="s">
        <v>551</v>
      </c>
      <c r="B13" s="306" t="s">
        <v>278</v>
      </c>
      <c r="C13" s="308" t="s">
        <v>93</v>
      </c>
      <c r="D13" s="314" t="s">
        <v>206</v>
      </c>
      <c r="F13" s="319"/>
      <c r="G13" s="320" t="s">
        <v>552</v>
      </c>
      <c r="H13" s="321">
        <f>H3+H4</f>
        <v>12</v>
      </c>
      <c r="I13" s="322" t="s">
        <v>553</v>
      </c>
      <c r="J13" s="400" t="s">
        <v>550</v>
      </c>
      <c r="K13" s="401"/>
      <c r="L13" s="402"/>
    </row>
    <row r="14" spans="1:12" ht="12" customHeight="1">
      <c r="A14" s="403" t="s">
        <v>554</v>
      </c>
      <c r="B14" s="306" t="s">
        <v>293</v>
      </c>
      <c r="C14" s="307" t="s">
        <v>90</v>
      </c>
      <c r="D14" s="307" t="s">
        <v>90</v>
      </c>
    </row>
    <row r="15" spans="1:12" ht="28.5" customHeight="1">
      <c r="A15" s="404"/>
      <c r="B15" s="306" t="s">
        <v>312</v>
      </c>
      <c r="C15" s="308" t="s">
        <v>93</v>
      </c>
      <c r="D15" s="314" t="s">
        <v>206</v>
      </c>
    </row>
    <row r="16" spans="1:12" ht="26.25" customHeight="1">
      <c r="A16" s="404"/>
      <c r="B16" s="306" t="s">
        <v>329</v>
      </c>
      <c r="C16" s="308" t="s">
        <v>93</v>
      </c>
      <c r="D16" s="312" t="s">
        <v>61</v>
      </c>
    </row>
    <row r="17" spans="1:4" ht="26.25" customHeight="1">
      <c r="A17" s="404"/>
      <c r="B17" s="306" t="s">
        <v>337</v>
      </c>
      <c r="C17" s="307" t="s">
        <v>90</v>
      </c>
      <c r="D17" s="314" t="s">
        <v>206</v>
      </c>
    </row>
    <row r="18" spans="1:4" ht="26.25" customHeight="1">
      <c r="A18" s="405"/>
      <c r="B18" s="306" t="s">
        <v>351</v>
      </c>
      <c r="C18" s="308" t="s">
        <v>93</v>
      </c>
      <c r="D18" s="314" t="s">
        <v>206</v>
      </c>
    </row>
    <row r="19" spans="1:4" ht="12" customHeight="1">
      <c r="A19" s="311" t="s">
        <v>555</v>
      </c>
      <c r="B19" s="306" t="s">
        <v>367</v>
      </c>
      <c r="C19" s="307" t="s">
        <v>90</v>
      </c>
      <c r="D19" s="307" t="s">
        <v>90</v>
      </c>
    </row>
    <row r="20" spans="1:4" ht="12" customHeight="1">
      <c r="A20" s="403" t="s">
        <v>556</v>
      </c>
      <c r="B20" s="306" t="s">
        <v>396</v>
      </c>
      <c r="C20" s="308" t="s">
        <v>93</v>
      </c>
      <c r="D20" s="312" t="s">
        <v>61</v>
      </c>
    </row>
    <row r="21" spans="1:4" ht="12" customHeight="1">
      <c r="A21" s="405"/>
      <c r="B21" s="306" t="s">
        <v>412</v>
      </c>
      <c r="C21" s="307" t="s">
        <v>90</v>
      </c>
      <c r="D21" s="308" t="s">
        <v>93</v>
      </c>
    </row>
    <row r="22" spans="1:4" ht="12" customHeight="1">
      <c r="A22" s="403" t="s">
        <v>453</v>
      </c>
      <c r="B22" s="306" t="s">
        <v>433</v>
      </c>
      <c r="C22" s="308" t="s">
        <v>93</v>
      </c>
      <c r="D22" s="308" t="s">
        <v>93</v>
      </c>
    </row>
    <row r="23" spans="1:4" ht="12" customHeight="1">
      <c r="A23" s="404"/>
      <c r="B23" s="306" t="s">
        <v>454</v>
      </c>
      <c r="C23" s="307" t="s">
        <v>90</v>
      </c>
      <c r="D23" s="307" t="s">
        <v>90</v>
      </c>
    </row>
    <row r="24" spans="1:4" ht="66.75" customHeight="1">
      <c r="A24" s="404"/>
      <c r="B24" s="306" t="s">
        <v>472</v>
      </c>
      <c r="C24" s="307" t="s">
        <v>90</v>
      </c>
      <c r="D24" s="308" t="s">
        <v>93</v>
      </c>
    </row>
    <row r="25" spans="1:4" ht="12" customHeight="1">
      <c r="A25" s="404"/>
      <c r="B25" s="306" t="s">
        <v>487</v>
      </c>
      <c r="C25" s="307" t="s">
        <v>90</v>
      </c>
      <c r="D25" s="308" t="s">
        <v>93</v>
      </c>
    </row>
    <row r="26" spans="1:4" ht="12" customHeight="1">
      <c r="A26" s="406"/>
      <c r="B26" s="323" t="s">
        <v>501</v>
      </c>
      <c r="C26" s="324" t="s">
        <v>90</v>
      </c>
      <c r="D26" s="324" t="s">
        <v>90</v>
      </c>
    </row>
    <row r="27" spans="1:4" ht="12" customHeight="1">
      <c r="C27" s="297"/>
    </row>
    <row r="28" spans="1:4" ht="12" customHeight="1">
      <c r="C28" s="297"/>
    </row>
    <row r="29" spans="1:4" ht="12" customHeight="1">
      <c r="C29" s="297"/>
    </row>
    <row r="30" spans="1:4" ht="12" customHeight="1">
      <c r="C30" s="297"/>
    </row>
    <row r="31" spans="1:4" ht="12" customHeight="1">
      <c r="C31" s="297"/>
    </row>
    <row r="32" spans="1:4" ht="12" customHeight="1">
      <c r="C32" s="297"/>
    </row>
    <row r="33" spans="3:3" ht="12" customHeight="1">
      <c r="C33" s="297"/>
    </row>
    <row r="34" spans="3:3" ht="12" customHeight="1">
      <c r="C34" s="297"/>
    </row>
    <row r="35" spans="3:3" ht="12" customHeight="1">
      <c r="C35" s="297"/>
    </row>
    <row r="36" spans="3:3" ht="12" customHeight="1">
      <c r="C36" s="297"/>
    </row>
    <row r="37" spans="3:3" ht="12" customHeight="1">
      <c r="C37" s="297"/>
    </row>
    <row r="38" spans="3:3" ht="12" customHeight="1">
      <c r="C38" s="297"/>
    </row>
    <row r="39" spans="3:3" ht="12" customHeight="1">
      <c r="C39" s="297"/>
    </row>
    <row r="40" spans="3:3" ht="12" customHeight="1">
      <c r="C40" s="297"/>
    </row>
    <row r="41" spans="3:3" ht="12" customHeight="1">
      <c r="C41" s="297"/>
    </row>
    <row r="42" spans="3:3" ht="12" customHeight="1">
      <c r="C42" s="297"/>
    </row>
    <row r="43" spans="3:3" ht="12" customHeight="1">
      <c r="C43" s="297"/>
    </row>
    <row r="44" spans="3:3" ht="12" customHeight="1">
      <c r="C44" s="297"/>
    </row>
    <row r="45" spans="3:3" ht="12" customHeight="1">
      <c r="C45" s="297"/>
    </row>
    <row r="46" spans="3:3" ht="12" customHeight="1">
      <c r="C46" s="297"/>
    </row>
    <row r="47" spans="3:3" ht="12" customHeight="1">
      <c r="C47" s="297"/>
    </row>
    <row r="48" spans="3:3" ht="12" customHeight="1">
      <c r="C48" s="297"/>
    </row>
    <row r="49" spans="3:3" ht="12" customHeight="1">
      <c r="C49" s="297"/>
    </row>
    <row r="50" spans="3:3" ht="12" customHeight="1">
      <c r="C50" s="297"/>
    </row>
    <row r="51" spans="3:3" ht="12" customHeight="1">
      <c r="C51" s="297"/>
    </row>
    <row r="52" spans="3:3" ht="12" customHeight="1">
      <c r="C52" s="297"/>
    </row>
    <row r="53" spans="3:3" ht="12" customHeight="1">
      <c r="C53" s="297"/>
    </row>
    <row r="54" spans="3:3" ht="12" customHeight="1">
      <c r="C54" s="297"/>
    </row>
    <row r="55" spans="3:3" ht="12" customHeight="1">
      <c r="C55" s="297"/>
    </row>
    <row r="56" spans="3:3" ht="12" customHeight="1">
      <c r="C56" s="297"/>
    </row>
    <row r="57" spans="3:3" ht="12" customHeight="1">
      <c r="C57" s="297"/>
    </row>
    <row r="58" spans="3:3" ht="12" customHeight="1">
      <c r="C58" s="297"/>
    </row>
    <row r="59" spans="3:3" ht="12" customHeight="1">
      <c r="C59" s="297"/>
    </row>
    <row r="60" spans="3:3" ht="12" customHeight="1">
      <c r="C60" s="297"/>
    </row>
    <row r="61" spans="3:3" ht="12" customHeight="1">
      <c r="C61" s="297"/>
    </row>
    <row r="62" spans="3:3" ht="12" customHeight="1">
      <c r="C62" s="297"/>
    </row>
    <row r="63" spans="3:3" ht="12" customHeight="1">
      <c r="C63" s="297"/>
    </row>
    <row r="64" spans="3:3" ht="12" customHeight="1">
      <c r="C64" s="297"/>
    </row>
    <row r="65" spans="3:3" ht="12" customHeight="1">
      <c r="C65" s="297"/>
    </row>
    <row r="66" spans="3:3" ht="12" customHeight="1">
      <c r="C66" s="297"/>
    </row>
    <row r="67" spans="3:3" ht="12" customHeight="1">
      <c r="C67" s="297"/>
    </row>
    <row r="68" spans="3:3" ht="12" customHeight="1">
      <c r="C68" s="297"/>
    </row>
    <row r="69" spans="3:3" ht="12" customHeight="1">
      <c r="C69" s="297"/>
    </row>
    <row r="70" spans="3:3" ht="12" customHeight="1">
      <c r="C70" s="297"/>
    </row>
    <row r="71" spans="3:3" ht="12" customHeight="1">
      <c r="C71" s="297"/>
    </row>
    <row r="72" spans="3:3" ht="12" customHeight="1">
      <c r="C72" s="297"/>
    </row>
    <row r="73" spans="3:3" ht="12" customHeight="1">
      <c r="C73" s="297"/>
    </row>
    <row r="74" spans="3:3" ht="12" customHeight="1">
      <c r="C74" s="297"/>
    </row>
    <row r="75" spans="3:3" ht="12" customHeight="1">
      <c r="C75" s="297"/>
    </row>
    <row r="76" spans="3:3" ht="12" customHeight="1">
      <c r="C76" s="297"/>
    </row>
    <row r="77" spans="3:3" ht="12" customHeight="1">
      <c r="C77" s="297"/>
    </row>
    <row r="78" spans="3:3" ht="12" customHeight="1">
      <c r="C78" s="297"/>
    </row>
    <row r="79" spans="3:3" ht="12" customHeight="1">
      <c r="C79" s="297"/>
    </row>
    <row r="80" spans="3:3" ht="12" customHeight="1">
      <c r="C80" s="297"/>
    </row>
    <row r="81" spans="3:3" ht="12" customHeight="1">
      <c r="C81" s="297"/>
    </row>
    <row r="82" spans="3:3" ht="12" customHeight="1">
      <c r="C82" s="297"/>
    </row>
    <row r="83" spans="3:3" ht="12" customHeight="1">
      <c r="C83" s="297"/>
    </row>
    <row r="84" spans="3:3" ht="12" customHeight="1">
      <c r="C84" s="297"/>
    </row>
    <row r="85" spans="3:3" ht="12" customHeight="1">
      <c r="C85" s="297"/>
    </row>
    <row r="86" spans="3:3" ht="12" customHeight="1">
      <c r="C86" s="297"/>
    </row>
    <row r="87" spans="3:3" ht="12" customHeight="1">
      <c r="C87" s="297"/>
    </row>
    <row r="88" spans="3:3" ht="12" customHeight="1">
      <c r="C88" s="297"/>
    </row>
    <row r="89" spans="3:3" ht="12" customHeight="1">
      <c r="C89" s="297"/>
    </row>
    <row r="90" spans="3:3" ht="12" customHeight="1">
      <c r="C90" s="297"/>
    </row>
    <row r="91" spans="3:3" ht="12" customHeight="1">
      <c r="C91" s="297"/>
    </row>
    <row r="92" spans="3:3" ht="12" customHeight="1">
      <c r="C92" s="297"/>
    </row>
    <row r="93" spans="3:3" ht="12" customHeight="1">
      <c r="C93" s="297"/>
    </row>
    <row r="94" spans="3:3" ht="12" customHeight="1">
      <c r="C94" s="297"/>
    </row>
    <row r="95" spans="3:3" ht="12" customHeight="1">
      <c r="C95" s="297"/>
    </row>
    <row r="96" spans="3:3" ht="12" customHeight="1">
      <c r="C96" s="297"/>
    </row>
    <row r="97" spans="3:3" ht="12" customHeight="1">
      <c r="C97" s="297"/>
    </row>
    <row r="98" spans="3:3" ht="12" customHeight="1">
      <c r="C98" s="297"/>
    </row>
    <row r="99" spans="3:3" ht="12" customHeight="1">
      <c r="C99" s="297"/>
    </row>
    <row r="100" spans="3:3" ht="12" customHeight="1">
      <c r="C100" s="297"/>
    </row>
    <row r="101" spans="3:3" ht="12" customHeight="1">
      <c r="C101" s="297"/>
    </row>
    <row r="102" spans="3:3" ht="12" customHeight="1">
      <c r="C102" s="297"/>
    </row>
    <row r="103" spans="3:3" ht="12" customHeight="1">
      <c r="C103" s="297"/>
    </row>
    <row r="104" spans="3:3" ht="12" customHeight="1">
      <c r="C104" s="297"/>
    </row>
    <row r="105" spans="3:3" ht="12" customHeight="1">
      <c r="C105" s="297"/>
    </row>
    <row r="106" spans="3:3" ht="12" customHeight="1">
      <c r="C106" s="297"/>
    </row>
    <row r="107" spans="3:3" ht="12" customHeight="1">
      <c r="C107" s="297"/>
    </row>
    <row r="108" spans="3:3" ht="12" customHeight="1">
      <c r="C108" s="297"/>
    </row>
    <row r="109" spans="3:3" ht="12" customHeight="1">
      <c r="C109" s="297"/>
    </row>
    <row r="110" spans="3:3" ht="12" customHeight="1">
      <c r="C110" s="297"/>
    </row>
    <row r="111" spans="3:3" ht="12" customHeight="1">
      <c r="C111" s="297"/>
    </row>
    <row r="112" spans="3:3" ht="12" customHeight="1">
      <c r="C112" s="297"/>
    </row>
    <row r="113" spans="3:3" ht="12" customHeight="1">
      <c r="C113" s="297"/>
    </row>
    <row r="114" spans="3:3" ht="12" customHeight="1">
      <c r="C114" s="297"/>
    </row>
    <row r="115" spans="3:3" ht="12" customHeight="1">
      <c r="C115" s="297"/>
    </row>
    <row r="116" spans="3:3" ht="12" customHeight="1">
      <c r="C116" s="297"/>
    </row>
    <row r="117" spans="3:3" ht="12" customHeight="1">
      <c r="C117" s="297"/>
    </row>
    <row r="118" spans="3:3" ht="12" customHeight="1">
      <c r="C118" s="297"/>
    </row>
    <row r="119" spans="3:3" ht="12" customHeight="1">
      <c r="C119" s="297"/>
    </row>
    <row r="120" spans="3:3" ht="12" customHeight="1">
      <c r="C120" s="297"/>
    </row>
    <row r="121" spans="3:3" ht="12" customHeight="1">
      <c r="C121" s="297"/>
    </row>
    <row r="122" spans="3:3" ht="12" customHeight="1">
      <c r="C122" s="297"/>
    </row>
    <row r="123" spans="3:3" ht="12" customHeight="1">
      <c r="C123" s="297"/>
    </row>
    <row r="124" spans="3:3" ht="12" customHeight="1">
      <c r="C124" s="297"/>
    </row>
    <row r="125" spans="3:3" ht="12" customHeight="1">
      <c r="C125" s="297"/>
    </row>
    <row r="126" spans="3:3" ht="12" customHeight="1">
      <c r="C126" s="297"/>
    </row>
    <row r="127" spans="3:3" ht="12" customHeight="1">
      <c r="C127" s="297"/>
    </row>
    <row r="128" spans="3:3" ht="12" customHeight="1">
      <c r="C128" s="297"/>
    </row>
    <row r="129" spans="3:3" ht="12" customHeight="1">
      <c r="C129" s="297"/>
    </row>
    <row r="130" spans="3:3" ht="12" customHeight="1">
      <c r="C130" s="297"/>
    </row>
    <row r="131" spans="3:3" ht="12" customHeight="1">
      <c r="C131" s="297"/>
    </row>
    <row r="132" spans="3:3" ht="12" customHeight="1">
      <c r="C132" s="297"/>
    </row>
    <row r="133" spans="3:3" ht="12" customHeight="1">
      <c r="C133" s="297"/>
    </row>
    <row r="134" spans="3:3" ht="12" customHeight="1">
      <c r="C134" s="297"/>
    </row>
    <row r="135" spans="3:3" ht="12" customHeight="1">
      <c r="C135" s="297"/>
    </row>
    <row r="136" spans="3:3" ht="12" customHeight="1">
      <c r="C136" s="297"/>
    </row>
    <row r="137" spans="3:3" ht="12" customHeight="1">
      <c r="C137" s="297"/>
    </row>
    <row r="138" spans="3:3" ht="12" customHeight="1">
      <c r="C138" s="297"/>
    </row>
    <row r="139" spans="3:3" ht="12" customHeight="1">
      <c r="C139" s="297"/>
    </row>
    <row r="140" spans="3:3" ht="12" customHeight="1">
      <c r="C140" s="297"/>
    </row>
    <row r="141" spans="3:3" ht="12" customHeight="1">
      <c r="C141" s="297"/>
    </row>
    <row r="142" spans="3:3" ht="12" customHeight="1">
      <c r="C142" s="297"/>
    </row>
    <row r="143" spans="3:3" ht="12" customHeight="1">
      <c r="C143" s="297"/>
    </row>
    <row r="144" spans="3:3" ht="12" customHeight="1">
      <c r="C144" s="297"/>
    </row>
    <row r="145" spans="3:3" ht="12" customHeight="1">
      <c r="C145" s="297"/>
    </row>
    <row r="146" spans="3:3" ht="12" customHeight="1">
      <c r="C146" s="297"/>
    </row>
    <row r="147" spans="3:3" ht="12" customHeight="1">
      <c r="C147" s="297"/>
    </row>
    <row r="148" spans="3:3" ht="12" customHeight="1">
      <c r="C148" s="297"/>
    </row>
    <row r="149" spans="3:3" ht="12" customHeight="1">
      <c r="C149" s="297"/>
    </row>
    <row r="150" spans="3:3" ht="12" customHeight="1">
      <c r="C150" s="297"/>
    </row>
    <row r="151" spans="3:3" ht="12" customHeight="1">
      <c r="C151" s="297"/>
    </row>
    <row r="152" spans="3:3" ht="12" customHeight="1">
      <c r="C152" s="297"/>
    </row>
    <row r="153" spans="3:3" ht="12" customHeight="1">
      <c r="C153" s="297"/>
    </row>
    <row r="154" spans="3:3" ht="12" customHeight="1">
      <c r="C154" s="297"/>
    </row>
    <row r="155" spans="3:3" ht="12" customHeight="1">
      <c r="C155" s="297"/>
    </row>
    <row r="156" spans="3:3" ht="12" customHeight="1">
      <c r="C156" s="297"/>
    </row>
    <row r="157" spans="3:3" ht="12" customHeight="1">
      <c r="C157" s="297"/>
    </row>
    <row r="158" spans="3:3" ht="12" customHeight="1">
      <c r="C158" s="297"/>
    </row>
    <row r="159" spans="3:3" ht="12" customHeight="1">
      <c r="C159" s="297"/>
    </row>
    <row r="160" spans="3:3" ht="12" customHeight="1">
      <c r="C160" s="297"/>
    </row>
    <row r="161" spans="3:3" ht="12" customHeight="1">
      <c r="C161" s="297"/>
    </row>
    <row r="162" spans="3:3" ht="12" customHeight="1">
      <c r="C162" s="297"/>
    </row>
    <row r="163" spans="3:3" ht="12" customHeight="1">
      <c r="C163" s="297"/>
    </row>
    <row r="164" spans="3:3" ht="12" customHeight="1">
      <c r="C164" s="297"/>
    </row>
    <row r="165" spans="3:3" ht="12" customHeight="1">
      <c r="C165" s="297"/>
    </row>
    <row r="166" spans="3:3" ht="12" customHeight="1">
      <c r="C166" s="297"/>
    </row>
    <row r="167" spans="3:3" ht="12" customHeight="1">
      <c r="C167" s="297"/>
    </row>
    <row r="168" spans="3:3" ht="12" customHeight="1">
      <c r="C168" s="297"/>
    </row>
    <row r="169" spans="3:3" ht="12" customHeight="1">
      <c r="C169" s="297"/>
    </row>
    <row r="170" spans="3:3" ht="12" customHeight="1">
      <c r="C170" s="297"/>
    </row>
    <row r="171" spans="3:3" ht="12" customHeight="1">
      <c r="C171" s="297"/>
    </row>
    <row r="172" spans="3:3" ht="12" customHeight="1">
      <c r="C172" s="297"/>
    </row>
    <row r="173" spans="3:3" ht="12" customHeight="1">
      <c r="C173" s="297"/>
    </row>
    <row r="174" spans="3:3" ht="12" customHeight="1">
      <c r="C174" s="297"/>
    </row>
    <row r="175" spans="3:3" ht="12" customHeight="1">
      <c r="C175" s="297"/>
    </row>
    <row r="176" spans="3:3" ht="12" customHeight="1">
      <c r="C176" s="297"/>
    </row>
    <row r="177" spans="3:3" ht="12" customHeight="1">
      <c r="C177" s="297"/>
    </row>
    <row r="178" spans="3:3" ht="12" customHeight="1">
      <c r="C178" s="297"/>
    </row>
    <row r="179" spans="3:3" ht="12" customHeight="1">
      <c r="C179" s="297"/>
    </row>
    <row r="180" spans="3:3" ht="12" customHeight="1">
      <c r="C180" s="297"/>
    </row>
    <row r="181" spans="3:3" ht="12" customHeight="1">
      <c r="C181" s="297"/>
    </row>
    <row r="182" spans="3:3" ht="12" customHeight="1">
      <c r="C182" s="297"/>
    </row>
    <row r="183" spans="3:3" ht="12" customHeight="1">
      <c r="C183" s="297"/>
    </row>
    <row r="184" spans="3:3" ht="12" customHeight="1">
      <c r="C184" s="297"/>
    </row>
    <row r="185" spans="3:3" ht="12" customHeight="1">
      <c r="C185" s="297"/>
    </row>
    <row r="186" spans="3:3" ht="12" customHeight="1">
      <c r="C186" s="297"/>
    </row>
    <row r="187" spans="3:3" ht="12" customHeight="1">
      <c r="C187" s="297"/>
    </row>
    <row r="188" spans="3:3" ht="12" customHeight="1">
      <c r="C188" s="297"/>
    </row>
    <row r="189" spans="3:3" ht="12" customHeight="1">
      <c r="C189" s="297"/>
    </row>
    <row r="190" spans="3:3" ht="12" customHeight="1">
      <c r="C190" s="297"/>
    </row>
    <row r="191" spans="3:3" ht="12" customHeight="1">
      <c r="C191" s="297"/>
    </row>
    <row r="192" spans="3:3" ht="12" customHeight="1">
      <c r="C192" s="297"/>
    </row>
    <row r="193" spans="3:3" ht="12" customHeight="1">
      <c r="C193" s="297"/>
    </row>
    <row r="194" spans="3:3" ht="12" customHeight="1">
      <c r="C194" s="297"/>
    </row>
    <row r="195" spans="3:3" ht="12" customHeight="1">
      <c r="C195" s="297"/>
    </row>
    <row r="196" spans="3:3" ht="12" customHeight="1">
      <c r="C196" s="297"/>
    </row>
    <row r="197" spans="3:3" ht="12" customHeight="1">
      <c r="C197" s="297"/>
    </row>
    <row r="198" spans="3:3" ht="12" customHeight="1">
      <c r="C198" s="297"/>
    </row>
    <row r="199" spans="3:3" ht="12" customHeight="1">
      <c r="C199" s="297"/>
    </row>
    <row r="200" spans="3:3" ht="12" customHeight="1">
      <c r="C200" s="297"/>
    </row>
    <row r="201" spans="3:3" ht="12" customHeight="1">
      <c r="C201" s="297"/>
    </row>
    <row r="202" spans="3:3" ht="12" customHeight="1">
      <c r="C202" s="297"/>
    </row>
    <row r="203" spans="3:3" ht="12" customHeight="1">
      <c r="C203" s="297"/>
    </row>
    <row r="204" spans="3:3" ht="12" customHeight="1">
      <c r="C204" s="297"/>
    </row>
    <row r="205" spans="3:3" ht="12" customHeight="1">
      <c r="C205" s="297"/>
    </row>
    <row r="206" spans="3:3" ht="12" customHeight="1">
      <c r="C206" s="297"/>
    </row>
    <row r="207" spans="3:3" ht="12" customHeight="1">
      <c r="C207" s="297"/>
    </row>
    <row r="208" spans="3:3" ht="12" customHeight="1">
      <c r="C208" s="297"/>
    </row>
    <row r="209" spans="3:3" ht="12" customHeight="1">
      <c r="C209" s="297"/>
    </row>
    <row r="210" spans="3:3" ht="12" customHeight="1">
      <c r="C210" s="297"/>
    </row>
    <row r="211" spans="3:3" ht="12" customHeight="1">
      <c r="C211" s="297"/>
    </row>
    <row r="212" spans="3:3" ht="12" customHeight="1">
      <c r="C212" s="297"/>
    </row>
    <row r="213" spans="3:3" ht="12" customHeight="1">
      <c r="C213" s="297"/>
    </row>
    <row r="214" spans="3:3" ht="12" customHeight="1">
      <c r="C214" s="297"/>
    </row>
    <row r="215" spans="3:3" ht="12" customHeight="1">
      <c r="C215" s="297"/>
    </row>
    <row r="216" spans="3:3" ht="12" customHeight="1">
      <c r="C216" s="297"/>
    </row>
    <row r="217" spans="3:3" ht="12" customHeight="1">
      <c r="C217" s="297"/>
    </row>
    <row r="218" spans="3:3" ht="12" customHeight="1">
      <c r="C218" s="297"/>
    </row>
    <row r="219" spans="3:3" ht="12" customHeight="1">
      <c r="C219" s="297"/>
    </row>
    <row r="220" spans="3:3" ht="12" customHeight="1">
      <c r="C220" s="297"/>
    </row>
    <row r="221" spans="3:3" ht="12" customHeight="1">
      <c r="C221" s="297"/>
    </row>
    <row r="222" spans="3:3" ht="12" customHeight="1">
      <c r="C222" s="297"/>
    </row>
    <row r="223" spans="3:3" ht="12" customHeight="1">
      <c r="C223" s="297"/>
    </row>
    <row r="224" spans="3:3" ht="12" customHeight="1">
      <c r="C224" s="297"/>
    </row>
    <row r="225" spans="3:3" ht="12" customHeight="1">
      <c r="C225" s="297"/>
    </row>
    <row r="226" spans="3:3" ht="12" customHeight="1">
      <c r="C226" s="297"/>
    </row>
    <row r="227" spans="3:3" ht="12" customHeight="1">
      <c r="C227" s="297"/>
    </row>
    <row r="228" spans="3:3" ht="12" customHeight="1">
      <c r="C228" s="297"/>
    </row>
    <row r="229" spans="3:3" ht="12" customHeight="1">
      <c r="C229" s="297"/>
    </row>
    <row r="230" spans="3:3" ht="12" customHeight="1">
      <c r="C230" s="297"/>
    </row>
    <row r="231" spans="3:3" ht="12" customHeight="1">
      <c r="C231" s="297"/>
    </row>
    <row r="232" spans="3:3" ht="12" customHeight="1">
      <c r="C232" s="297"/>
    </row>
    <row r="233" spans="3:3" ht="12" customHeight="1">
      <c r="C233" s="297"/>
    </row>
    <row r="234" spans="3:3" ht="12" customHeight="1">
      <c r="C234" s="297"/>
    </row>
    <row r="235" spans="3:3" ht="12" customHeight="1">
      <c r="C235" s="297"/>
    </row>
    <row r="236" spans="3:3" ht="12" customHeight="1">
      <c r="C236" s="297"/>
    </row>
    <row r="237" spans="3:3" ht="12" customHeight="1">
      <c r="C237" s="297"/>
    </row>
    <row r="238" spans="3:3" ht="12" customHeight="1">
      <c r="C238" s="297"/>
    </row>
    <row r="239" spans="3:3" ht="12" customHeight="1">
      <c r="C239" s="297"/>
    </row>
    <row r="240" spans="3:3" ht="12" customHeight="1">
      <c r="C240" s="297"/>
    </row>
    <row r="241" spans="3:3" ht="12" customHeight="1">
      <c r="C241" s="297"/>
    </row>
    <row r="242" spans="3:3" ht="12" customHeight="1">
      <c r="C242" s="297"/>
    </row>
    <row r="243" spans="3:3" ht="12" customHeight="1">
      <c r="C243" s="297"/>
    </row>
    <row r="244" spans="3:3" ht="12" customHeight="1">
      <c r="C244" s="297"/>
    </row>
    <row r="245" spans="3:3" ht="12" customHeight="1">
      <c r="C245" s="297"/>
    </row>
    <row r="246" spans="3:3" ht="12" customHeight="1">
      <c r="C246" s="297"/>
    </row>
    <row r="247" spans="3:3" ht="12" customHeight="1">
      <c r="C247" s="297"/>
    </row>
    <row r="248" spans="3:3" ht="12" customHeight="1">
      <c r="C248" s="297"/>
    </row>
    <row r="249" spans="3:3" ht="12" customHeight="1">
      <c r="C249" s="297"/>
    </row>
    <row r="250" spans="3:3" ht="12" customHeight="1">
      <c r="C250" s="297"/>
    </row>
    <row r="251" spans="3:3" ht="12" customHeight="1">
      <c r="C251" s="297"/>
    </row>
    <row r="252" spans="3:3" ht="12" customHeight="1">
      <c r="C252" s="297"/>
    </row>
    <row r="253" spans="3:3" ht="12" customHeight="1">
      <c r="C253" s="297"/>
    </row>
    <row r="254" spans="3:3" ht="12" customHeight="1">
      <c r="C254" s="297"/>
    </row>
    <row r="255" spans="3:3" ht="12" customHeight="1">
      <c r="C255" s="297"/>
    </row>
    <row r="256" spans="3:3" ht="12" customHeight="1">
      <c r="C256" s="297"/>
    </row>
    <row r="257" spans="3:3" ht="12" customHeight="1">
      <c r="C257" s="297"/>
    </row>
    <row r="258" spans="3:3" ht="12" customHeight="1">
      <c r="C258" s="297"/>
    </row>
    <row r="259" spans="3:3" ht="12" customHeight="1">
      <c r="C259" s="297"/>
    </row>
    <row r="260" spans="3:3" ht="12" customHeight="1">
      <c r="C260" s="297"/>
    </row>
    <row r="261" spans="3:3" ht="12" customHeight="1">
      <c r="C261" s="297"/>
    </row>
    <row r="262" spans="3:3" ht="12" customHeight="1">
      <c r="C262" s="297"/>
    </row>
    <row r="263" spans="3:3" ht="12" customHeight="1">
      <c r="C263" s="297"/>
    </row>
    <row r="264" spans="3:3" ht="12" customHeight="1">
      <c r="C264" s="297"/>
    </row>
    <row r="265" spans="3:3" ht="12" customHeight="1">
      <c r="C265" s="297"/>
    </row>
    <row r="266" spans="3:3" ht="12" customHeight="1">
      <c r="C266" s="297"/>
    </row>
    <row r="267" spans="3:3" ht="12" customHeight="1">
      <c r="C267" s="297"/>
    </row>
    <row r="268" spans="3:3" ht="12" customHeight="1">
      <c r="C268" s="297"/>
    </row>
    <row r="269" spans="3:3" ht="12" customHeight="1">
      <c r="C269" s="297"/>
    </row>
    <row r="270" spans="3:3" ht="12" customHeight="1">
      <c r="C270" s="297"/>
    </row>
    <row r="271" spans="3:3" ht="12" customHeight="1">
      <c r="C271" s="297"/>
    </row>
    <row r="272" spans="3:3" ht="12" customHeight="1">
      <c r="C272" s="297"/>
    </row>
    <row r="273" spans="3:3" ht="12" customHeight="1">
      <c r="C273" s="297"/>
    </row>
    <row r="274" spans="3:3" ht="12" customHeight="1">
      <c r="C274" s="297"/>
    </row>
    <row r="275" spans="3:3" ht="12" customHeight="1">
      <c r="C275" s="297"/>
    </row>
    <row r="276" spans="3:3" ht="12" customHeight="1">
      <c r="C276" s="297"/>
    </row>
    <row r="277" spans="3:3" ht="12" customHeight="1">
      <c r="C277" s="297"/>
    </row>
    <row r="278" spans="3:3" ht="12" customHeight="1">
      <c r="C278" s="297"/>
    </row>
    <row r="279" spans="3:3" ht="12" customHeight="1">
      <c r="C279" s="297"/>
    </row>
    <row r="280" spans="3:3" ht="12" customHeight="1">
      <c r="C280" s="297"/>
    </row>
    <row r="281" spans="3:3" ht="12" customHeight="1">
      <c r="C281" s="297"/>
    </row>
    <row r="282" spans="3:3" ht="12" customHeight="1">
      <c r="C282" s="297"/>
    </row>
    <row r="283" spans="3:3" ht="12" customHeight="1">
      <c r="C283" s="297"/>
    </row>
    <row r="284" spans="3:3" ht="12" customHeight="1">
      <c r="C284" s="297"/>
    </row>
    <row r="285" spans="3:3" ht="12" customHeight="1">
      <c r="C285" s="297"/>
    </row>
    <row r="286" spans="3:3" ht="12" customHeight="1">
      <c r="C286" s="297"/>
    </row>
    <row r="287" spans="3:3" ht="12" customHeight="1">
      <c r="C287" s="297"/>
    </row>
    <row r="288" spans="3:3" ht="12" customHeight="1">
      <c r="C288" s="297"/>
    </row>
    <row r="289" spans="3:3" ht="12" customHeight="1">
      <c r="C289" s="297"/>
    </row>
    <row r="290" spans="3:3" ht="12" customHeight="1">
      <c r="C290" s="297"/>
    </row>
    <row r="291" spans="3:3" ht="12" customHeight="1">
      <c r="C291" s="297"/>
    </row>
    <row r="292" spans="3:3" ht="12" customHeight="1">
      <c r="C292" s="297"/>
    </row>
    <row r="293" spans="3:3" ht="12" customHeight="1">
      <c r="C293" s="297"/>
    </row>
    <row r="294" spans="3:3" ht="12" customHeight="1">
      <c r="C294" s="297"/>
    </row>
    <row r="295" spans="3:3" ht="12" customHeight="1">
      <c r="C295" s="297"/>
    </row>
    <row r="296" spans="3:3" ht="12" customHeight="1">
      <c r="C296" s="297"/>
    </row>
    <row r="297" spans="3:3" ht="12" customHeight="1">
      <c r="C297" s="297"/>
    </row>
    <row r="298" spans="3:3" ht="12" customHeight="1">
      <c r="C298" s="297"/>
    </row>
    <row r="299" spans="3:3" ht="12" customHeight="1">
      <c r="C299" s="297"/>
    </row>
    <row r="300" spans="3:3" ht="12" customHeight="1">
      <c r="C300" s="297"/>
    </row>
    <row r="301" spans="3:3" ht="12" customHeight="1">
      <c r="C301" s="297"/>
    </row>
    <row r="302" spans="3:3" ht="12" customHeight="1">
      <c r="C302" s="297"/>
    </row>
    <row r="303" spans="3:3" ht="12" customHeight="1">
      <c r="C303" s="297"/>
    </row>
    <row r="304" spans="3:3" ht="12" customHeight="1">
      <c r="C304" s="297"/>
    </row>
    <row r="305" spans="3:3" ht="12" customHeight="1">
      <c r="C305" s="297"/>
    </row>
    <row r="306" spans="3:3" ht="12" customHeight="1">
      <c r="C306" s="297"/>
    </row>
    <row r="307" spans="3:3" ht="12" customHeight="1">
      <c r="C307" s="297"/>
    </row>
    <row r="308" spans="3:3" ht="12" customHeight="1">
      <c r="C308" s="297"/>
    </row>
    <row r="309" spans="3:3" ht="12" customHeight="1">
      <c r="C309" s="297"/>
    </row>
    <row r="310" spans="3:3" ht="12" customHeight="1">
      <c r="C310" s="297"/>
    </row>
    <row r="311" spans="3:3" ht="12" customHeight="1">
      <c r="C311" s="297"/>
    </row>
    <row r="312" spans="3:3" ht="12" customHeight="1">
      <c r="C312" s="297"/>
    </row>
    <row r="313" spans="3:3" ht="12" customHeight="1">
      <c r="C313" s="297"/>
    </row>
    <row r="314" spans="3:3" ht="12" customHeight="1">
      <c r="C314" s="297"/>
    </row>
    <row r="315" spans="3:3" ht="12" customHeight="1">
      <c r="C315" s="297"/>
    </row>
    <row r="316" spans="3:3" ht="12" customHeight="1">
      <c r="C316" s="297"/>
    </row>
    <row r="317" spans="3:3" ht="12" customHeight="1">
      <c r="C317" s="297"/>
    </row>
    <row r="318" spans="3:3" ht="12" customHeight="1">
      <c r="C318" s="297"/>
    </row>
    <row r="319" spans="3:3" ht="12" customHeight="1">
      <c r="C319" s="297"/>
    </row>
    <row r="320" spans="3:3" ht="12" customHeight="1">
      <c r="C320" s="297"/>
    </row>
    <row r="321" spans="3:3" ht="12" customHeight="1">
      <c r="C321" s="297"/>
    </row>
    <row r="322" spans="3:3" ht="12" customHeight="1">
      <c r="C322" s="297"/>
    </row>
    <row r="323" spans="3:3" ht="12" customHeight="1">
      <c r="C323" s="297"/>
    </row>
    <row r="324" spans="3:3" ht="12" customHeight="1">
      <c r="C324" s="297"/>
    </row>
    <row r="325" spans="3:3" ht="12" customHeight="1">
      <c r="C325" s="297"/>
    </row>
    <row r="326" spans="3:3" ht="12" customHeight="1">
      <c r="C326" s="297"/>
    </row>
    <row r="327" spans="3:3" ht="12" customHeight="1">
      <c r="C327" s="297"/>
    </row>
    <row r="328" spans="3:3" ht="12" customHeight="1">
      <c r="C328" s="297"/>
    </row>
    <row r="329" spans="3:3" ht="12" customHeight="1">
      <c r="C329" s="297"/>
    </row>
    <row r="330" spans="3:3" ht="12" customHeight="1">
      <c r="C330" s="297"/>
    </row>
    <row r="331" spans="3:3" ht="12" customHeight="1">
      <c r="C331" s="297"/>
    </row>
    <row r="332" spans="3:3" ht="12" customHeight="1">
      <c r="C332" s="297"/>
    </row>
    <row r="333" spans="3:3" ht="12" customHeight="1">
      <c r="C333" s="297"/>
    </row>
    <row r="334" spans="3:3" ht="12" customHeight="1">
      <c r="C334" s="297"/>
    </row>
    <row r="335" spans="3:3" ht="12" customHeight="1">
      <c r="C335" s="297"/>
    </row>
    <row r="336" spans="3:3" ht="12" customHeight="1">
      <c r="C336" s="297"/>
    </row>
    <row r="337" spans="3:3" ht="12" customHeight="1">
      <c r="C337" s="297"/>
    </row>
    <row r="338" spans="3:3" ht="12" customHeight="1">
      <c r="C338" s="297"/>
    </row>
    <row r="339" spans="3:3" ht="12" customHeight="1">
      <c r="C339" s="297"/>
    </row>
    <row r="340" spans="3:3" ht="12" customHeight="1">
      <c r="C340" s="297"/>
    </row>
    <row r="341" spans="3:3" ht="12" customHeight="1">
      <c r="C341" s="297"/>
    </row>
    <row r="342" spans="3:3" ht="12" customHeight="1">
      <c r="C342" s="297"/>
    </row>
    <row r="343" spans="3:3" ht="12" customHeight="1">
      <c r="C343" s="297"/>
    </row>
    <row r="344" spans="3:3" ht="12" customHeight="1">
      <c r="C344" s="297"/>
    </row>
    <row r="345" spans="3:3" ht="12" customHeight="1">
      <c r="C345" s="297"/>
    </row>
    <row r="346" spans="3:3" ht="12" customHeight="1">
      <c r="C346" s="297"/>
    </row>
    <row r="347" spans="3:3" ht="12" customHeight="1">
      <c r="C347" s="297"/>
    </row>
    <row r="348" spans="3:3" ht="12" customHeight="1">
      <c r="C348" s="297"/>
    </row>
    <row r="349" spans="3:3" ht="12" customHeight="1">
      <c r="C349" s="297"/>
    </row>
    <row r="350" spans="3:3" ht="12" customHeight="1">
      <c r="C350" s="297"/>
    </row>
    <row r="351" spans="3:3" ht="12" customHeight="1">
      <c r="C351" s="297"/>
    </row>
    <row r="352" spans="3:3" ht="12" customHeight="1">
      <c r="C352" s="297"/>
    </row>
    <row r="353" spans="3:3" ht="12" customHeight="1">
      <c r="C353" s="297"/>
    </row>
    <row r="354" spans="3:3" ht="12" customHeight="1">
      <c r="C354" s="297"/>
    </row>
    <row r="355" spans="3:3" ht="12" customHeight="1">
      <c r="C355" s="297"/>
    </row>
    <row r="356" spans="3:3" ht="12" customHeight="1">
      <c r="C356" s="297"/>
    </row>
    <row r="357" spans="3:3" ht="12" customHeight="1">
      <c r="C357" s="297"/>
    </row>
    <row r="358" spans="3:3" ht="12" customHeight="1">
      <c r="C358" s="297"/>
    </row>
    <row r="359" spans="3:3" ht="12" customHeight="1">
      <c r="C359" s="297"/>
    </row>
    <row r="360" spans="3:3" ht="12" customHeight="1">
      <c r="C360" s="297"/>
    </row>
    <row r="361" spans="3:3" ht="12" customHeight="1">
      <c r="C361" s="297"/>
    </row>
    <row r="362" spans="3:3" ht="12" customHeight="1">
      <c r="C362" s="297"/>
    </row>
    <row r="363" spans="3:3" ht="12" customHeight="1">
      <c r="C363" s="297"/>
    </row>
    <row r="364" spans="3:3" ht="12" customHeight="1">
      <c r="C364" s="297"/>
    </row>
    <row r="365" spans="3:3" ht="12" customHeight="1">
      <c r="C365" s="297"/>
    </row>
    <row r="366" spans="3:3" ht="12" customHeight="1">
      <c r="C366" s="297"/>
    </row>
    <row r="367" spans="3:3" ht="12" customHeight="1">
      <c r="C367" s="297"/>
    </row>
    <row r="368" spans="3:3" ht="12" customHeight="1">
      <c r="C368" s="297"/>
    </row>
    <row r="369" spans="3:3" ht="12" customHeight="1">
      <c r="C369" s="297"/>
    </row>
    <row r="370" spans="3:3" ht="12" customHeight="1">
      <c r="C370" s="297"/>
    </row>
    <row r="371" spans="3:3" ht="12" customHeight="1">
      <c r="C371" s="297"/>
    </row>
    <row r="372" spans="3:3" ht="12" customHeight="1">
      <c r="C372" s="297"/>
    </row>
    <row r="373" spans="3:3" ht="12" customHeight="1">
      <c r="C373" s="297"/>
    </row>
    <row r="374" spans="3:3" ht="12" customHeight="1">
      <c r="C374" s="297"/>
    </row>
    <row r="375" spans="3:3" ht="12" customHeight="1">
      <c r="C375" s="297"/>
    </row>
    <row r="376" spans="3:3" ht="12" customHeight="1">
      <c r="C376" s="297"/>
    </row>
    <row r="377" spans="3:3" ht="12" customHeight="1">
      <c r="C377" s="297"/>
    </row>
    <row r="378" spans="3:3" ht="12" customHeight="1">
      <c r="C378" s="297"/>
    </row>
    <row r="379" spans="3:3" ht="12" customHeight="1">
      <c r="C379" s="297"/>
    </row>
    <row r="380" spans="3:3" ht="12" customHeight="1">
      <c r="C380" s="297"/>
    </row>
    <row r="381" spans="3:3" ht="12" customHeight="1">
      <c r="C381" s="297"/>
    </row>
    <row r="382" spans="3:3" ht="12" customHeight="1">
      <c r="C382" s="297"/>
    </row>
    <row r="383" spans="3:3" ht="12" customHeight="1">
      <c r="C383" s="297"/>
    </row>
    <row r="384" spans="3:3" ht="12" customHeight="1">
      <c r="C384" s="297"/>
    </row>
    <row r="385" spans="3:3" ht="12" customHeight="1">
      <c r="C385" s="297"/>
    </row>
    <row r="386" spans="3:3" ht="12" customHeight="1">
      <c r="C386" s="297"/>
    </row>
    <row r="387" spans="3:3" ht="12" customHeight="1">
      <c r="C387" s="297"/>
    </row>
    <row r="388" spans="3:3" ht="12" customHeight="1">
      <c r="C388" s="297"/>
    </row>
    <row r="389" spans="3:3" ht="12" customHeight="1">
      <c r="C389" s="297"/>
    </row>
    <row r="390" spans="3:3" ht="12" customHeight="1">
      <c r="C390" s="297"/>
    </row>
    <row r="391" spans="3:3" ht="12" customHeight="1">
      <c r="C391" s="297"/>
    </row>
    <row r="392" spans="3:3" ht="12" customHeight="1">
      <c r="C392" s="297"/>
    </row>
    <row r="393" spans="3:3" ht="12" customHeight="1">
      <c r="C393" s="297"/>
    </row>
    <row r="394" spans="3:3" ht="12" customHeight="1">
      <c r="C394" s="297"/>
    </row>
    <row r="395" spans="3:3" ht="12" customHeight="1">
      <c r="C395" s="297"/>
    </row>
    <row r="396" spans="3:3" ht="12" customHeight="1">
      <c r="C396" s="297"/>
    </row>
    <row r="397" spans="3:3" ht="12" customHeight="1">
      <c r="C397" s="297"/>
    </row>
    <row r="398" spans="3:3" ht="12" customHeight="1">
      <c r="C398" s="297"/>
    </row>
    <row r="399" spans="3:3" ht="12" customHeight="1">
      <c r="C399" s="297"/>
    </row>
    <row r="400" spans="3:3" ht="12" customHeight="1">
      <c r="C400" s="297"/>
    </row>
    <row r="401" spans="3:3" ht="12" customHeight="1">
      <c r="C401" s="297"/>
    </row>
    <row r="402" spans="3:3" ht="12" customHeight="1">
      <c r="C402" s="297"/>
    </row>
    <row r="403" spans="3:3" ht="12" customHeight="1">
      <c r="C403" s="297"/>
    </row>
    <row r="404" spans="3:3" ht="12" customHeight="1">
      <c r="C404" s="297"/>
    </row>
    <row r="405" spans="3:3" ht="12" customHeight="1">
      <c r="C405" s="297"/>
    </row>
    <row r="406" spans="3:3" ht="12" customHeight="1">
      <c r="C406" s="297"/>
    </row>
    <row r="407" spans="3:3" ht="12" customHeight="1">
      <c r="C407" s="297"/>
    </row>
    <row r="408" spans="3:3" ht="12" customHeight="1">
      <c r="C408" s="297"/>
    </row>
    <row r="409" spans="3:3" ht="12" customHeight="1">
      <c r="C409" s="297"/>
    </row>
    <row r="410" spans="3:3" ht="12" customHeight="1">
      <c r="C410" s="297"/>
    </row>
    <row r="411" spans="3:3" ht="12" customHeight="1">
      <c r="C411" s="297"/>
    </row>
    <row r="412" spans="3:3" ht="12" customHeight="1">
      <c r="C412" s="297"/>
    </row>
    <row r="413" spans="3:3" ht="12" customHeight="1">
      <c r="C413" s="297"/>
    </row>
    <row r="414" spans="3:3" ht="12" customHeight="1">
      <c r="C414" s="297"/>
    </row>
    <row r="415" spans="3:3" ht="12" customHeight="1">
      <c r="C415" s="297"/>
    </row>
    <row r="416" spans="3:3" ht="12" customHeight="1">
      <c r="C416" s="297"/>
    </row>
    <row r="417" spans="3:3" ht="12" customHeight="1">
      <c r="C417" s="297"/>
    </row>
    <row r="418" spans="3:3" ht="12" customHeight="1">
      <c r="C418" s="297"/>
    </row>
    <row r="419" spans="3:3" ht="12" customHeight="1">
      <c r="C419" s="297"/>
    </row>
    <row r="420" spans="3:3" ht="12" customHeight="1">
      <c r="C420" s="297"/>
    </row>
    <row r="421" spans="3:3" ht="12" customHeight="1">
      <c r="C421" s="297"/>
    </row>
    <row r="422" spans="3:3" ht="12" customHeight="1">
      <c r="C422" s="297"/>
    </row>
    <row r="423" spans="3:3" ht="12" customHeight="1">
      <c r="C423" s="297"/>
    </row>
    <row r="424" spans="3:3" ht="12" customHeight="1">
      <c r="C424" s="297"/>
    </row>
    <row r="425" spans="3:3" ht="12" customHeight="1">
      <c r="C425" s="297"/>
    </row>
    <row r="426" spans="3:3" ht="12" customHeight="1">
      <c r="C426" s="297"/>
    </row>
    <row r="427" spans="3:3" ht="12" customHeight="1">
      <c r="C427" s="297"/>
    </row>
    <row r="428" spans="3:3" ht="12" customHeight="1">
      <c r="C428" s="297"/>
    </row>
    <row r="429" spans="3:3" ht="12" customHeight="1">
      <c r="C429" s="297"/>
    </row>
    <row r="430" spans="3:3" ht="12" customHeight="1">
      <c r="C430" s="297"/>
    </row>
    <row r="431" spans="3:3" ht="12" customHeight="1">
      <c r="C431" s="297"/>
    </row>
    <row r="432" spans="3:3" ht="12" customHeight="1">
      <c r="C432" s="297"/>
    </row>
    <row r="433" spans="3:3" ht="12" customHeight="1">
      <c r="C433" s="297"/>
    </row>
    <row r="434" spans="3:3" ht="12" customHeight="1">
      <c r="C434" s="297"/>
    </row>
    <row r="435" spans="3:3" ht="12" customHeight="1">
      <c r="C435" s="297"/>
    </row>
    <row r="436" spans="3:3" ht="12" customHeight="1">
      <c r="C436" s="297"/>
    </row>
    <row r="437" spans="3:3" ht="12" customHeight="1">
      <c r="C437" s="297"/>
    </row>
    <row r="438" spans="3:3" ht="12" customHeight="1">
      <c r="C438" s="297"/>
    </row>
    <row r="439" spans="3:3" ht="12" customHeight="1">
      <c r="C439" s="297"/>
    </row>
    <row r="440" spans="3:3" ht="12" customHeight="1">
      <c r="C440" s="297"/>
    </row>
    <row r="441" spans="3:3" ht="12" customHeight="1">
      <c r="C441" s="297"/>
    </row>
    <row r="442" spans="3:3" ht="12" customHeight="1">
      <c r="C442" s="297"/>
    </row>
    <row r="443" spans="3:3" ht="12" customHeight="1">
      <c r="C443" s="297"/>
    </row>
    <row r="444" spans="3:3" ht="12" customHeight="1">
      <c r="C444" s="297"/>
    </row>
    <row r="445" spans="3:3" ht="12" customHeight="1">
      <c r="C445" s="297"/>
    </row>
    <row r="446" spans="3:3" ht="12" customHeight="1">
      <c r="C446" s="297"/>
    </row>
    <row r="447" spans="3:3" ht="12" customHeight="1">
      <c r="C447" s="297"/>
    </row>
    <row r="448" spans="3:3" ht="12" customHeight="1">
      <c r="C448" s="297"/>
    </row>
    <row r="449" spans="3:3" ht="12" customHeight="1">
      <c r="C449" s="297"/>
    </row>
    <row r="450" spans="3:3" ht="12" customHeight="1">
      <c r="C450" s="297"/>
    </row>
    <row r="451" spans="3:3" ht="12" customHeight="1">
      <c r="C451" s="297"/>
    </row>
    <row r="452" spans="3:3" ht="12" customHeight="1">
      <c r="C452" s="297"/>
    </row>
    <row r="453" spans="3:3" ht="12" customHeight="1">
      <c r="C453" s="297"/>
    </row>
    <row r="454" spans="3:3" ht="12" customHeight="1">
      <c r="C454" s="297"/>
    </row>
    <row r="455" spans="3:3" ht="12" customHeight="1">
      <c r="C455" s="297"/>
    </row>
    <row r="456" spans="3:3" ht="12" customHeight="1">
      <c r="C456" s="297"/>
    </row>
    <row r="457" spans="3:3" ht="12" customHeight="1">
      <c r="C457" s="297"/>
    </row>
    <row r="458" spans="3:3" ht="12" customHeight="1">
      <c r="C458" s="297"/>
    </row>
    <row r="459" spans="3:3" ht="12" customHeight="1">
      <c r="C459" s="297"/>
    </row>
    <row r="460" spans="3:3" ht="12" customHeight="1">
      <c r="C460" s="297"/>
    </row>
    <row r="461" spans="3:3" ht="12" customHeight="1">
      <c r="C461" s="297"/>
    </row>
    <row r="462" spans="3:3" ht="12" customHeight="1">
      <c r="C462" s="297"/>
    </row>
    <row r="463" spans="3:3" ht="12" customHeight="1">
      <c r="C463" s="297"/>
    </row>
    <row r="464" spans="3:3" ht="12" customHeight="1">
      <c r="C464" s="297"/>
    </row>
    <row r="465" spans="3:3" ht="12" customHeight="1">
      <c r="C465" s="297"/>
    </row>
    <row r="466" spans="3:3" ht="12" customHeight="1">
      <c r="C466" s="297"/>
    </row>
    <row r="467" spans="3:3" ht="12" customHeight="1">
      <c r="C467" s="297"/>
    </row>
    <row r="468" spans="3:3" ht="12" customHeight="1">
      <c r="C468" s="297"/>
    </row>
    <row r="469" spans="3:3" ht="12" customHeight="1">
      <c r="C469" s="297"/>
    </row>
    <row r="470" spans="3:3" ht="12" customHeight="1">
      <c r="C470" s="297"/>
    </row>
    <row r="471" spans="3:3" ht="12" customHeight="1">
      <c r="C471" s="297"/>
    </row>
    <row r="472" spans="3:3" ht="12" customHeight="1">
      <c r="C472" s="297"/>
    </row>
    <row r="473" spans="3:3" ht="12" customHeight="1">
      <c r="C473" s="297"/>
    </row>
    <row r="474" spans="3:3" ht="12" customHeight="1">
      <c r="C474" s="297"/>
    </row>
    <row r="475" spans="3:3" ht="12" customHeight="1">
      <c r="C475" s="297"/>
    </row>
    <row r="476" spans="3:3" ht="12" customHeight="1">
      <c r="C476" s="297"/>
    </row>
    <row r="477" spans="3:3" ht="12" customHeight="1">
      <c r="C477" s="297"/>
    </row>
    <row r="478" spans="3:3" ht="12" customHeight="1">
      <c r="C478" s="297"/>
    </row>
    <row r="479" spans="3:3" ht="12" customHeight="1">
      <c r="C479" s="297"/>
    </row>
    <row r="480" spans="3:3" ht="12" customHeight="1">
      <c r="C480" s="297"/>
    </row>
    <row r="481" spans="3:3" ht="12" customHeight="1">
      <c r="C481" s="297"/>
    </row>
    <row r="482" spans="3:3" ht="12" customHeight="1">
      <c r="C482" s="297"/>
    </row>
    <row r="483" spans="3:3" ht="12" customHeight="1">
      <c r="C483" s="297"/>
    </row>
    <row r="484" spans="3:3" ht="12" customHeight="1">
      <c r="C484" s="297"/>
    </row>
    <row r="485" spans="3:3" ht="12" customHeight="1">
      <c r="C485" s="297"/>
    </row>
    <row r="486" spans="3:3" ht="12" customHeight="1">
      <c r="C486" s="297"/>
    </row>
    <row r="487" spans="3:3" ht="12" customHeight="1">
      <c r="C487" s="297"/>
    </row>
    <row r="488" spans="3:3" ht="12" customHeight="1">
      <c r="C488" s="297"/>
    </row>
    <row r="489" spans="3:3" ht="12" customHeight="1">
      <c r="C489" s="297"/>
    </row>
    <row r="490" spans="3:3" ht="12" customHeight="1">
      <c r="C490" s="297"/>
    </row>
    <row r="491" spans="3:3" ht="12" customHeight="1">
      <c r="C491" s="297"/>
    </row>
    <row r="492" spans="3:3" ht="12" customHeight="1">
      <c r="C492" s="297"/>
    </row>
    <row r="493" spans="3:3" ht="12" customHeight="1">
      <c r="C493" s="297"/>
    </row>
    <row r="494" spans="3:3" ht="12" customHeight="1">
      <c r="C494" s="297"/>
    </row>
    <row r="495" spans="3:3" ht="12" customHeight="1">
      <c r="C495" s="297"/>
    </row>
    <row r="496" spans="3:3" ht="12" customHeight="1">
      <c r="C496" s="297"/>
    </row>
    <row r="497" spans="3:3" ht="12" customHeight="1">
      <c r="C497" s="297"/>
    </row>
    <row r="498" spans="3:3" ht="12" customHeight="1">
      <c r="C498" s="297"/>
    </row>
    <row r="499" spans="3:3" ht="12" customHeight="1">
      <c r="C499" s="297"/>
    </row>
    <row r="500" spans="3:3" ht="12" customHeight="1">
      <c r="C500" s="297"/>
    </row>
    <row r="501" spans="3:3" ht="12" customHeight="1">
      <c r="C501" s="297"/>
    </row>
    <row r="502" spans="3:3" ht="12" customHeight="1">
      <c r="C502" s="297"/>
    </row>
    <row r="503" spans="3:3" ht="12" customHeight="1">
      <c r="C503" s="297"/>
    </row>
    <row r="504" spans="3:3" ht="12" customHeight="1">
      <c r="C504" s="297"/>
    </row>
    <row r="505" spans="3:3" ht="12" customHeight="1">
      <c r="C505" s="297"/>
    </row>
    <row r="506" spans="3:3" ht="12" customHeight="1">
      <c r="C506" s="297"/>
    </row>
    <row r="507" spans="3:3" ht="12" customHeight="1">
      <c r="C507" s="297"/>
    </row>
    <row r="508" spans="3:3" ht="12" customHeight="1">
      <c r="C508" s="297"/>
    </row>
    <row r="509" spans="3:3" ht="12" customHeight="1">
      <c r="C509" s="297"/>
    </row>
    <row r="510" spans="3:3" ht="12" customHeight="1">
      <c r="C510" s="297"/>
    </row>
    <row r="511" spans="3:3" ht="12" customHeight="1">
      <c r="C511" s="297"/>
    </row>
    <row r="512" spans="3:3" ht="12" customHeight="1">
      <c r="C512" s="297"/>
    </row>
    <row r="513" spans="3:3" ht="12" customHeight="1">
      <c r="C513" s="297"/>
    </row>
    <row r="514" spans="3:3" ht="12" customHeight="1">
      <c r="C514" s="297"/>
    </row>
    <row r="515" spans="3:3" ht="12" customHeight="1">
      <c r="C515" s="297"/>
    </row>
    <row r="516" spans="3:3" ht="12" customHeight="1">
      <c r="C516" s="297"/>
    </row>
    <row r="517" spans="3:3" ht="12" customHeight="1">
      <c r="C517" s="297"/>
    </row>
    <row r="518" spans="3:3" ht="12" customHeight="1">
      <c r="C518" s="297"/>
    </row>
    <row r="519" spans="3:3" ht="12" customHeight="1">
      <c r="C519" s="297"/>
    </row>
    <row r="520" spans="3:3" ht="12" customHeight="1">
      <c r="C520" s="297"/>
    </row>
    <row r="521" spans="3:3" ht="12" customHeight="1">
      <c r="C521" s="297"/>
    </row>
    <row r="522" spans="3:3" ht="12" customHeight="1">
      <c r="C522" s="297"/>
    </row>
    <row r="523" spans="3:3" ht="12" customHeight="1">
      <c r="C523" s="297"/>
    </row>
    <row r="524" spans="3:3" ht="12" customHeight="1">
      <c r="C524" s="297"/>
    </row>
    <row r="525" spans="3:3" ht="12" customHeight="1">
      <c r="C525" s="297"/>
    </row>
    <row r="526" spans="3:3" ht="12" customHeight="1">
      <c r="C526" s="297"/>
    </row>
    <row r="527" spans="3:3" ht="12" customHeight="1">
      <c r="C527" s="297"/>
    </row>
    <row r="528" spans="3:3" ht="12" customHeight="1">
      <c r="C528" s="297"/>
    </row>
    <row r="529" spans="3:3" ht="12" customHeight="1">
      <c r="C529" s="297"/>
    </row>
    <row r="530" spans="3:3" ht="12" customHeight="1">
      <c r="C530" s="297"/>
    </row>
    <row r="531" spans="3:3" ht="12" customHeight="1">
      <c r="C531" s="297"/>
    </row>
    <row r="532" spans="3:3" ht="12" customHeight="1">
      <c r="C532" s="297"/>
    </row>
    <row r="533" spans="3:3" ht="12" customHeight="1">
      <c r="C533" s="297"/>
    </row>
    <row r="534" spans="3:3" ht="12" customHeight="1">
      <c r="C534" s="297"/>
    </row>
    <row r="535" spans="3:3" ht="12" customHeight="1">
      <c r="C535" s="297"/>
    </row>
    <row r="536" spans="3:3" ht="12" customHeight="1">
      <c r="C536" s="297"/>
    </row>
    <row r="537" spans="3:3" ht="12" customHeight="1">
      <c r="C537" s="297"/>
    </row>
    <row r="538" spans="3:3" ht="12" customHeight="1">
      <c r="C538" s="297"/>
    </row>
    <row r="539" spans="3:3" ht="12" customHeight="1">
      <c r="C539" s="297"/>
    </row>
    <row r="540" spans="3:3" ht="12" customHeight="1">
      <c r="C540" s="297"/>
    </row>
    <row r="541" spans="3:3" ht="12" customHeight="1">
      <c r="C541" s="297"/>
    </row>
    <row r="542" spans="3:3" ht="12" customHeight="1">
      <c r="C542" s="297"/>
    </row>
    <row r="543" spans="3:3" ht="12" customHeight="1">
      <c r="C543" s="297"/>
    </row>
    <row r="544" spans="3:3" ht="12" customHeight="1">
      <c r="C544" s="297"/>
    </row>
    <row r="545" spans="3:3" ht="12" customHeight="1">
      <c r="C545" s="297"/>
    </row>
    <row r="546" spans="3:3" ht="12" customHeight="1">
      <c r="C546" s="297"/>
    </row>
    <row r="547" spans="3:3" ht="12" customHeight="1">
      <c r="C547" s="297"/>
    </row>
    <row r="548" spans="3:3" ht="12" customHeight="1">
      <c r="C548" s="297"/>
    </row>
    <row r="549" spans="3:3" ht="12" customHeight="1">
      <c r="C549" s="297"/>
    </row>
    <row r="550" spans="3:3" ht="12" customHeight="1">
      <c r="C550" s="297"/>
    </row>
    <row r="551" spans="3:3" ht="12" customHeight="1">
      <c r="C551" s="297"/>
    </row>
    <row r="552" spans="3:3" ht="12" customHeight="1">
      <c r="C552" s="297"/>
    </row>
    <row r="553" spans="3:3" ht="12" customHeight="1">
      <c r="C553" s="297"/>
    </row>
    <row r="554" spans="3:3" ht="12" customHeight="1">
      <c r="C554" s="297"/>
    </row>
    <row r="555" spans="3:3" ht="12" customHeight="1">
      <c r="C555" s="297"/>
    </row>
    <row r="556" spans="3:3" ht="12" customHeight="1">
      <c r="C556" s="297"/>
    </row>
    <row r="557" spans="3:3" ht="12" customHeight="1">
      <c r="C557" s="297"/>
    </row>
    <row r="558" spans="3:3" ht="12" customHeight="1">
      <c r="C558" s="297"/>
    </row>
    <row r="559" spans="3:3" ht="12" customHeight="1">
      <c r="C559" s="297"/>
    </row>
    <row r="560" spans="3:3" ht="12" customHeight="1">
      <c r="C560" s="297"/>
    </row>
    <row r="561" spans="3:3" ht="12" customHeight="1">
      <c r="C561" s="297"/>
    </row>
    <row r="562" spans="3:3" ht="12" customHeight="1">
      <c r="C562" s="297"/>
    </row>
    <row r="563" spans="3:3" ht="12" customHeight="1">
      <c r="C563" s="297"/>
    </row>
    <row r="564" spans="3:3" ht="12" customHeight="1">
      <c r="C564" s="297"/>
    </row>
    <row r="565" spans="3:3" ht="12" customHeight="1">
      <c r="C565" s="297"/>
    </row>
    <row r="566" spans="3:3" ht="12" customHeight="1">
      <c r="C566" s="297"/>
    </row>
    <row r="567" spans="3:3" ht="12" customHeight="1">
      <c r="C567" s="297"/>
    </row>
    <row r="568" spans="3:3" ht="12" customHeight="1">
      <c r="C568" s="297"/>
    </row>
    <row r="569" spans="3:3" ht="12" customHeight="1">
      <c r="C569" s="297"/>
    </row>
    <row r="570" spans="3:3" ht="12" customHeight="1">
      <c r="C570" s="297"/>
    </row>
    <row r="571" spans="3:3" ht="12" customHeight="1">
      <c r="C571" s="297"/>
    </row>
    <row r="572" spans="3:3" ht="12" customHeight="1">
      <c r="C572" s="297"/>
    </row>
    <row r="573" spans="3:3" ht="12" customHeight="1">
      <c r="C573" s="297"/>
    </row>
    <row r="574" spans="3:3" ht="12" customHeight="1">
      <c r="C574" s="297"/>
    </row>
    <row r="575" spans="3:3" ht="12" customHeight="1">
      <c r="C575" s="297"/>
    </row>
    <row r="576" spans="3:3" ht="12" customHeight="1">
      <c r="C576" s="297"/>
    </row>
    <row r="577" spans="3:3" ht="12" customHeight="1">
      <c r="C577" s="297"/>
    </row>
    <row r="578" spans="3:3" ht="12" customHeight="1">
      <c r="C578" s="297"/>
    </row>
    <row r="579" spans="3:3" ht="12" customHeight="1">
      <c r="C579" s="297"/>
    </row>
    <row r="580" spans="3:3" ht="12" customHeight="1">
      <c r="C580" s="297"/>
    </row>
    <row r="581" spans="3:3" ht="12" customHeight="1">
      <c r="C581" s="297"/>
    </row>
    <row r="582" spans="3:3" ht="12" customHeight="1">
      <c r="C582" s="297"/>
    </row>
    <row r="583" spans="3:3" ht="12" customHeight="1">
      <c r="C583" s="297"/>
    </row>
    <row r="584" spans="3:3" ht="12" customHeight="1">
      <c r="C584" s="297"/>
    </row>
    <row r="585" spans="3:3" ht="12" customHeight="1">
      <c r="C585" s="297"/>
    </row>
    <row r="586" spans="3:3" ht="12" customHeight="1">
      <c r="C586" s="297"/>
    </row>
    <row r="587" spans="3:3" ht="12" customHeight="1">
      <c r="C587" s="297"/>
    </row>
    <row r="588" spans="3:3" ht="12" customHeight="1">
      <c r="C588" s="297"/>
    </row>
    <row r="589" spans="3:3" ht="12" customHeight="1">
      <c r="C589" s="297"/>
    </row>
    <row r="590" spans="3:3" ht="12" customHeight="1">
      <c r="C590" s="297"/>
    </row>
    <row r="591" spans="3:3" ht="12" customHeight="1">
      <c r="C591" s="297"/>
    </row>
    <row r="592" spans="3:3" ht="12" customHeight="1">
      <c r="C592" s="297"/>
    </row>
    <row r="593" spans="3:3" ht="12" customHeight="1">
      <c r="C593" s="297"/>
    </row>
    <row r="594" spans="3:3" ht="12" customHeight="1">
      <c r="C594" s="297"/>
    </row>
    <row r="595" spans="3:3" ht="12" customHeight="1">
      <c r="C595" s="297"/>
    </row>
    <row r="596" spans="3:3" ht="12" customHeight="1">
      <c r="C596" s="297"/>
    </row>
    <row r="597" spans="3:3" ht="12" customHeight="1">
      <c r="C597" s="297"/>
    </row>
    <row r="598" spans="3:3" ht="12" customHeight="1">
      <c r="C598" s="297"/>
    </row>
    <row r="599" spans="3:3" ht="12" customHeight="1">
      <c r="C599" s="297"/>
    </row>
    <row r="600" spans="3:3" ht="12" customHeight="1">
      <c r="C600" s="297"/>
    </row>
    <row r="601" spans="3:3" ht="12" customHeight="1">
      <c r="C601" s="297"/>
    </row>
    <row r="602" spans="3:3" ht="12" customHeight="1">
      <c r="C602" s="297"/>
    </row>
    <row r="603" spans="3:3" ht="12" customHeight="1">
      <c r="C603" s="297"/>
    </row>
    <row r="604" spans="3:3" ht="12" customHeight="1">
      <c r="C604" s="297"/>
    </row>
    <row r="605" spans="3:3" ht="12" customHeight="1">
      <c r="C605" s="297"/>
    </row>
    <row r="606" spans="3:3" ht="12" customHeight="1">
      <c r="C606" s="297"/>
    </row>
    <row r="607" spans="3:3" ht="12" customHeight="1">
      <c r="C607" s="297"/>
    </row>
    <row r="608" spans="3:3" ht="12" customHeight="1">
      <c r="C608" s="297"/>
    </row>
    <row r="609" spans="3:3" ht="12" customHeight="1">
      <c r="C609" s="297"/>
    </row>
    <row r="610" spans="3:3" ht="12" customHeight="1">
      <c r="C610" s="297"/>
    </row>
    <row r="611" spans="3:3" ht="12" customHeight="1">
      <c r="C611" s="297"/>
    </row>
    <row r="612" spans="3:3" ht="12" customHeight="1">
      <c r="C612" s="297"/>
    </row>
    <row r="613" spans="3:3" ht="12" customHeight="1">
      <c r="C613" s="297"/>
    </row>
    <row r="614" spans="3:3" ht="12" customHeight="1">
      <c r="C614" s="297"/>
    </row>
    <row r="615" spans="3:3" ht="12" customHeight="1">
      <c r="C615" s="297"/>
    </row>
    <row r="616" spans="3:3" ht="12" customHeight="1">
      <c r="C616" s="297"/>
    </row>
    <row r="617" spans="3:3" ht="12" customHeight="1">
      <c r="C617" s="297"/>
    </row>
    <row r="618" spans="3:3" ht="12" customHeight="1">
      <c r="C618" s="297"/>
    </row>
    <row r="619" spans="3:3" ht="12" customHeight="1">
      <c r="C619" s="297"/>
    </row>
    <row r="620" spans="3:3" ht="12" customHeight="1">
      <c r="C620" s="297"/>
    </row>
    <row r="621" spans="3:3" ht="12" customHeight="1">
      <c r="C621" s="297"/>
    </row>
    <row r="622" spans="3:3" ht="12" customHeight="1">
      <c r="C622" s="297"/>
    </row>
    <row r="623" spans="3:3" ht="12" customHeight="1">
      <c r="C623" s="297"/>
    </row>
    <row r="624" spans="3:3" ht="12" customHeight="1">
      <c r="C624" s="297"/>
    </row>
    <row r="625" spans="3:3" ht="12" customHeight="1">
      <c r="C625" s="297"/>
    </row>
    <row r="626" spans="3:3" ht="12" customHeight="1">
      <c r="C626" s="297"/>
    </row>
    <row r="627" spans="3:3" ht="12" customHeight="1">
      <c r="C627" s="297"/>
    </row>
    <row r="628" spans="3:3" ht="12" customHeight="1">
      <c r="C628" s="297"/>
    </row>
    <row r="629" spans="3:3" ht="12" customHeight="1">
      <c r="C629" s="297"/>
    </row>
    <row r="630" spans="3:3" ht="12" customHeight="1">
      <c r="C630" s="297"/>
    </row>
    <row r="631" spans="3:3" ht="12" customHeight="1">
      <c r="C631" s="297"/>
    </row>
    <row r="632" spans="3:3" ht="12" customHeight="1">
      <c r="C632" s="297"/>
    </row>
    <row r="633" spans="3:3" ht="12" customHeight="1">
      <c r="C633" s="297"/>
    </row>
    <row r="634" spans="3:3" ht="12" customHeight="1">
      <c r="C634" s="297"/>
    </row>
    <row r="635" spans="3:3" ht="12" customHeight="1">
      <c r="C635" s="297"/>
    </row>
    <row r="636" spans="3:3" ht="12" customHeight="1">
      <c r="C636" s="297"/>
    </row>
    <row r="637" spans="3:3" ht="12" customHeight="1">
      <c r="C637" s="297"/>
    </row>
    <row r="638" spans="3:3" ht="12" customHeight="1">
      <c r="C638" s="297"/>
    </row>
    <row r="639" spans="3:3" ht="12" customHeight="1">
      <c r="C639" s="297"/>
    </row>
    <row r="640" spans="3:3" ht="12" customHeight="1">
      <c r="C640" s="297"/>
    </row>
    <row r="641" spans="3:3" ht="12" customHeight="1">
      <c r="C641" s="297"/>
    </row>
    <row r="642" spans="3:3" ht="12" customHeight="1">
      <c r="C642" s="297"/>
    </row>
    <row r="643" spans="3:3" ht="12" customHeight="1">
      <c r="C643" s="297"/>
    </row>
    <row r="644" spans="3:3" ht="12" customHeight="1">
      <c r="C644" s="297"/>
    </row>
    <row r="645" spans="3:3" ht="12" customHeight="1">
      <c r="C645" s="297"/>
    </row>
    <row r="646" spans="3:3" ht="12" customHeight="1">
      <c r="C646" s="297"/>
    </row>
    <row r="647" spans="3:3" ht="12" customHeight="1">
      <c r="C647" s="297"/>
    </row>
    <row r="648" spans="3:3" ht="12" customHeight="1">
      <c r="C648" s="297"/>
    </row>
    <row r="649" spans="3:3" ht="12" customHeight="1">
      <c r="C649" s="297"/>
    </row>
    <row r="650" spans="3:3" ht="12" customHeight="1">
      <c r="C650" s="297"/>
    </row>
    <row r="651" spans="3:3" ht="12" customHeight="1">
      <c r="C651" s="297"/>
    </row>
    <row r="652" spans="3:3" ht="12" customHeight="1">
      <c r="C652" s="297"/>
    </row>
    <row r="653" spans="3:3" ht="12" customHeight="1">
      <c r="C653" s="297"/>
    </row>
    <row r="654" spans="3:3" ht="12" customHeight="1">
      <c r="C654" s="297"/>
    </row>
    <row r="655" spans="3:3" ht="12" customHeight="1">
      <c r="C655" s="297"/>
    </row>
    <row r="656" spans="3:3" ht="12" customHeight="1">
      <c r="C656" s="297"/>
    </row>
    <row r="657" spans="3:3" ht="12" customHeight="1">
      <c r="C657" s="297"/>
    </row>
    <row r="658" spans="3:3" ht="12" customHeight="1">
      <c r="C658" s="297"/>
    </row>
    <row r="659" spans="3:3" ht="12" customHeight="1">
      <c r="C659" s="297"/>
    </row>
    <row r="660" spans="3:3" ht="12" customHeight="1">
      <c r="C660" s="297"/>
    </row>
    <row r="661" spans="3:3" ht="12" customHeight="1">
      <c r="C661" s="297"/>
    </row>
    <row r="662" spans="3:3" ht="12" customHeight="1">
      <c r="C662" s="297"/>
    </row>
    <row r="663" spans="3:3" ht="12" customHeight="1">
      <c r="C663" s="297"/>
    </row>
    <row r="664" spans="3:3" ht="12" customHeight="1">
      <c r="C664" s="297"/>
    </row>
    <row r="665" spans="3:3" ht="12" customHeight="1">
      <c r="C665" s="297"/>
    </row>
    <row r="666" spans="3:3" ht="12" customHeight="1">
      <c r="C666" s="297"/>
    </row>
    <row r="667" spans="3:3" ht="12" customHeight="1">
      <c r="C667" s="297"/>
    </row>
    <row r="668" spans="3:3" ht="12" customHeight="1">
      <c r="C668" s="297"/>
    </row>
    <row r="669" spans="3:3" ht="12" customHeight="1">
      <c r="C669" s="297"/>
    </row>
    <row r="670" spans="3:3" ht="12" customHeight="1">
      <c r="C670" s="297"/>
    </row>
    <row r="671" spans="3:3" ht="12" customHeight="1">
      <c r="C671" s="297"/>
    </row>
    <row r="672" spans="3:3" ht="12" customHeight="1">
      <c r="C672" s="297"/>
    </row>
    <row r="673" spans="3:3" ht="12" customHeight="1">
      <c r="C673" s="297"/>
    </row>
    <row r="674" spans="3:3" ht="12" customHeight="1">
      <c r="C674" s="297"/>
    </row>
    <row r="675" spans="3:3" ht="12" customHeight="1">
      <c r="C675" s="297"/>
    </row>
    <row r="676" spans="3:3" ht="12" customHeight="1">
      <c r="C676" s="297"/>
    </row>
    <row r="677" spans="3:3" ht="12" customHeight="1">
      <c r="C677" s="297"/>
    </row>
    <row r="678" spans="3:3" ht="12" customHeight="1">
      <c r="C678" s="297"/>
    </row>
    <row r="679" spans="3:3" ht="12" customHeight="1">
      <c r="C679" s="297"/>
    </row>
    <row r="680" spans="3:3" ht="12" customHeight="1">
      <c r="C680" s="297"/>
    </row>
    <row r="681" spans="3:3" ht="12" customHeight="1">
      <c r="C681" s="297"/>
    </row>
    <row r="682" spans="3:3" ht="12" customHeight="1">
      <c r="C682" s="297"/>
    </row>
    <row r="683" spans="3:3" ht="12" customHeight="1">
      <c r="C683" s="297"/>
    </row>
    <row r="684" spans="3:3" ht="12" customHeight="1">
      <c r="C684" s="297"/>
    </row>
    <row r="685" spans="3:3" ht="12" customHeight="1">
      <c r="C685" s="297"/>
    </row>
    <row r="686" spans="3:3" ht="12" customHeight="1">
      <c r="C686" s="297"/>
    </row>
    <row r="687" spans="3:3" ht="12" customHeight="1">
      <c r="C687" s="297"/>
    </row>
    <row r="688" spans="3:3" ht="12" customHeight="1">
      <c r="C688" s="297"/>
    </row>
    <row r="689" spans="3:3" ht="12" customHeight="1">
      <c r="C689" s="297"/>
    </row>
    <row r="690" spans="3:3" ht="12" customHeight="1">
      <c r="C690" s="297"/>
    </row>
    <row r="691" spans="3:3" ht="12" customHeight="1">
      <c r="C691" s="297"/>
    </row>
    <row r="692" spans="3:3" ht="12" customHeight="1">
      <c r="C692" s="297"/>
    </row>
    <row r="693" spans="3:3" ht="12" customHeight="1">
      <c r="C693" s="297"/>
    </row>
    <row r="694" spans="3:3" ht="12" customHeight="1">
      <c r="C694" s="297"/>
    </row>
    <row r="695" spans="3:3" ht="12" customHeight="1">
      <c r="C695" s="297"/>
    </row>
    <row r="696" spans="3:3" ht="12" customHeight="1">
      <c r="C696" s="297"/>
    </row>
    <row r="697" spans="3:3" ht="12" customHeight="1">
      <c r="C697" s="297"/>
    </row>
    <row r="698" spans="3:3" ht="12" customHeight="1">
      <c r="C698" s="297"/>
    </row>
    <row r="699" spans="3:3" ht="12" customHeight="1">
      <c r="C699" s="297"/>
    </row>
    <row r="700" spans="3:3" ht="12" customHeight="1">
      <c r="C700" s="297"/>
    </row>
    <row r="701" spans="3:3" ht="12" customHeight="1">
      <c r="C701" s="297"/>
    </row>
    <row r="702" spans="3:3" ht="12" customHeight="1">
      <c r="C702" s="297"/>
    </row>
    <row r="703" spans="3:3" ht="12" customHeight="1">
      <c r="C703" s="297"/>
    </row>
    <row r="704" spans="3:3" ht="12" customHeight="1">
      <c r="C704" s="297"/>
    </row>
    <row r="705" spans="3:3" ht="12" customHeight="1">
      <c r="C705" s="297"/>
    </row>
    <row r="706" spans="3:3" ht="12" customHeight="1">
      <c r="C706" s="297"/>
    </row>
    <row r="707" spans="3:3" ht="12" customHeight="1">
      <c r="C707" s="297"/>
    </row>
    <row r="708" spans="3:3" ht="12" customHeight="1">
      <c r="C708" s="297"/>
    </row>
    <row r="709" spans="3:3" ht="12" customHeight="1">
      <c r="C709" s="297"/>
    </row>
    <row r="710" spans="3:3" ht="12" customHeight="1">
      <c r="C710" s="297"/>
    </row>
    <row r="711" spans="3:3" ht="12" customHeight="1">
      <c r="C711" s="297"/>
    </row>
    <row r="712" spans="3:3" ht="12" customHeight="1">
      <c r="C712" s="297"/>
    </row>
    <row r="713" spans="3:3" ht="12" customHeight="1">
      <c r="C713" s="297"/>
    </row>
    <row r="714" spans="3:3" ht="12" customHeight="1">
      <c r="C714" s="297"/>
    </row>
    <row r="715" spans="3:3" ht="12" customHeight="1">
      <c r="C715" s="297"/>
    </row>
    <row r="716" spans="3:3" ht="12" customHeight="1">
      <c r="C716" s="297"/>
    </row>
    <row r="717" spans="3:3" ht="12" customHeight="1">
      <c r="C717" s="297"/>
    </row>
    <row r="718" spans="3:3" ht="12" customHeight="1">
      <c r="C718" s="297"/>
    </row>
    <row r="719" spans="3:3" ht="12" customHeight="1">
      <c r="C719" s="297"/>
    </row>
    <row r="720" spans="3:3" ht="12" customHeight="1">
      <c r="C720" s="297"/>
    </row>
    <row r="721" spans="3:3" ht="12" customHeight="1">
      <c r="C721" s="297"/>
    </row>
    <row r="722" spans="3:3" ht="12" customHeight="1">
      <c r="C722" s="297"/>
    </row>
    <row r="723" spans="3:3" ht="12" customHeight="1">
      <c r="C723" s="297"/>
    </row>
    <row r="724" spans="3:3" ht="12" customHeight="1">
      <c r="C724" s="297"/>
    </row>
    <row r="725" spans="3:3" ht="12" customHeight="1">
      <c r="C725" s="297"/>
    </row>
    <row r="726" spans="3:3" ht="12" customHeight="1">
      <c r="C726" s="297"/>
    </row>
    <row r="727" spans="3:3" ht="12" customHeight="1">
      <c r="C727" s="297"/>
    </row>
    <row r="728" spans="3:3" ht="12" customHeight="1">
      <c r="C728" s="297"/>
    </row>
    <row r="729" spans="3:3" ht="12" customHeight="1">
      <c r="C729" s="297"/>
    </row>
    <row r="730" spans="3:3" ht="12" customHeight="1">
      <c r="C730" s="297"/>
    </row>
    <row r="731" spans="3:3" ht="12" customHeight="1">
      <c r="C731" s="297"/>
    </row>
    <row r="732" spans="3:3" ht="12" customHeight="1">
      <c r="C732" s="297"/>
    </row>
    <row r="733" spans="3:3" ht="12" customHeight="1">
      <c r="C733" s="297"/>
    </row>
    <row r="734" spans="3:3" ht="12" customHeight="1">
      <c r="C734" s="297"/>
    </row>
    <row r="735" spans="3:3" ht="12" customHeight="1">
      <c r="C735" s="297"/>
    </row>
    <row r="736" spans="3:3" ht="12" customHeight="1">
      <c r="C736" s="297"/>
    </row>
    <row r="737" spans="3:3" ht="12" customHeight="1">
      <c r="C737" s="297"/>
    </row>
    <row r="738" spans="3:3" ht="12" customHeight="1">
      <c r="C738" s="297"/>
    </row>
    <row r="739" spans="3:3" ht="12" customHeight="1">
      <c r="C739" s="297"/>
    </row>
    <row r="740" spans="3:3" ht="12" customHeight="1">
      <c r="C740" s="297"/>
    </row>
    <row r="741" spans="3:3" ht="12" customHeight="1">
      <c r="C741" s="297"/>
    </row>
    <row r="742" spans="3:3" ht="12" customHeight="1">
      <c r="C742" s="297"/>
    </row>
    <row r="743" spans="3:3" ht="12" customHeight="1">
      <c r="C743" s="297"/>
    </row>
    <row r="744" spans="3:3" ht="12" customHeight="1">
      <c r="C744" s="297"/>
    </row>
    <row r="745" spans="3:3" ht="12" customHeight="1">
      <c r="C745" s="297"/>
    </row>
    <row r="746" spans="3:3" ht="12" customHeight="1">
      <c r="C746" s="297"/>
    </row>
    <row r="747" spans="3:3" ht="12" customHeight="1">
      <c r="C747" s="297"/>
    </row>
    <row r="748" spans="3:3" ht="12" customHeight="1">
      <c r="C748" s="297"/>
    </row>
    <row r="749" spans="3:3" ht="12" customHeight="1">
      <c r="C749" s="297"/>
    </row>
    <row r="750" spans="3:3" ht="12" customHeight="1">
      <c r="C750" s="297"/>
    </row>
    <row r="751" spans="3:3" ht="12" customHeight="1">
      <c r="C751" s="297"/>
    </row>
    <row r="752" spans="3:3" ht="12" customHeight="1">
      <c r="C752" s="297"/>
    </row>
    <row r="753" spans="3:3" ht="12" customHeight="1">
      <c r="C753" s="297"/>
    </row>
    <row r="754" spans="3:3" ht="12" customHeight="1">
      <c r="C754" s="297"/>
    </row>
    <row r="755" spans="3:3" ht="12" customHeight="1">
      <c r="C755" s="297"/>
    </row>
    <row r="756" spans="3:3" ht="12" customHeight="1">
      <c r="C756" s="297"/>
    </row>
    <row r="757" spans="3:3" ht="12" customHeight="1">
      <c r="C757" s="297"/>
    </row>
    <row r="758" spans="3:3" ht="12" customHeight="1">
      <c r="C758" s="297"/>
    </row>
    <row r="759" spans="3:3" ht="12" customHeight="1">
      <c r="C759" s="297"/>
    </row>
    <row r="760" spans="3:3" ht="12" customHeight="1">
      <c r="C760" s="297"/>
    </row>
    <row r="761" spans="3:3" ht="12" customHeight="1">
      <c r="C761" s="297"/>
    </row>
    <row r="762" spans="3:3" ht="12" customHeight="1">
      <c r="C762" s="297"/>
    </row>
    <row r="763" spans="3:3" ht="12" customHeight="1">
      <c r="C763" s="297"/>
    </row>
    <row r="764" spans="3:3" ht="12" customHeight="1">
      <c r="C764" s="297"/>
    </row>
    <row r="765" spans="3:3" ht="12" customHeight="1">
      <c r="C765" s="297"/>
    </row>
    <row r="766" spans="3:3" ht="12" customHeight="1">
      <c r="C766" s="297"/>
    </row>
    <row r="767" spans="3:3" ht="12" customHeight="1">
      <c r="C767" s="297"/>
    </row>
    <row r="768" spans="3:3" ht="12" customHeight="1">
      <c r="C768" s="297"/>
    </row>
    <row r="769" spans="3:3" ht="12" customHeight="1">
      <c r="C769" s="297"/>
    </row>
    <row r="770" spans="3:3" ht="12" customHeight="1">
      <c r="C770" s="297"/>
    </row>
    <row r="771" spans="3:3" ht="12" customHeight="1">
      <c r="C771" s="297"/>
    </row>
    <row r="772" spans="3:3" ht="12" customHeight="1">
      <c r="C772" s="297"/>
    </row>
    <row r="773" spans="3:3" ht="12" customHeight="1">
      <c r="C773" s="297"/>
    </row>
    <row r="774" spans="3:3" ht="12" customHeight="1">
      <c r="C774" s="297"/>
    </row>
    <row r="775" spans="3:3" ht="12" customHeight="1">
      <c r="C775" s="297"/>
    </row>
    <row r="776" spans="3:3" ht="12" customHeight="1">
      <c r="C776" s="297"/>
    </row>
    <row r="777" spans="3:3" ht="12" customHeight="1">
      <c r="C777" s="297"/>
    </row>
    <row r="778" spans="3:3" ht="12" customHeight="1">
      <c r="C778" s="297"/>
    </row>
    <row r="779" spans="3:3" ht="12" customHeight="1">
      <c r="C779" s="297"/>
    </row>
    <row r="780" spans="3:3" ht="12" customHeight="1">
      <c r="C780" s="297"/>
    </row>
    <row r="781" spans="3:3" ht="12" customHeight="1">
      <c r="C781" s="297"/>
    </row>
    <row r="782" spans="3:3" ht="12" customHeight="1">
      <c r="C782" s="297"/>
    </row>
    <row r="783" spans="3:3" ht="12" customHeight="1">
      <c r="C783" s="297"/>
    </row>
    <row r="784" spans="3:3" ht="12" customHeight="1">
      <c r="C784" s="297"/>
    </row>
    <row r="785" spans="3:3" ht="12" customHeight="1">
      <c r="C785" s="297"/>
    </row>
    <row r="786" spans="3:3" ht="12" customHeight="1">
      <c r="C786" s="297"/>
    </row>
    <row r="787" spans="3:3" ht="12" customHeight="1">
      <c r="C787" s="297"/>
    </row>
    <row r="788" spans="3:3" ht="12" customHeight="1">
      <c r="C788" s="297"/>
    </row>
    <row r="789" spans="3:3" ht="12" customHeight="1">
      <c r="C789" s="297"/>
    </row>
    <row r="790" spans="3:3" ht="12" customHeight="1">
      <c r="C790" s="297"/>
    </row>
    <row r="791" spans="3:3" ht="12" customHeight="1">
      <c r="C791" s="297"/>
    </row>
    <row r="792" spans="3:3" ht="12" customHeight="1">
      <c r="C792" s="297"/>
    </row>
    <row r="793" spans="3:3" ht="12" customHeight="1">
      <c r="C793" s="297"/>
    </row>
    <row r="794" spans="3:3" ht="12" customHeight="1">
      <c r="C794" s="297"/>
    </row>
    <row r="795" spans="3:3" ht="12" customHeight="1">
      <c r="C795" s="297"/>
    </row>
    <row r="796" spans="3:3" ht="12" customHeight="1">
      <c r="C796" s="297"/>
    </row>
    <row r="797" spans="3:3" ht="12" customHeight="1">
      <c r="C797" s="297"/>
    </row>
    <row r="798" spans="3:3" ht="12" customHeight="1">
      <c r="C798" s="297"/>
    </row>
    <row r="799" spans="3:3" ht="12" customHeight="1">
      <c r="C799" s="297"/>
    </row>
    <row r="800" spans="3:3" ht="12" customHeight="1">
      <c r="C800" s="297"/>
    </row>
    <row r="801" spans="3:3" ht="12" customHeight="1">
      <c r="C801" s="297"/>
    </row>
    <row r="802" spans="3:3" ht="12" customHeight="1">
      <c r="C802" s="297"/>
    </row>
    <row r="803" spans="3:3" ht="12" customHeight="1">
      <c r="C803" s="297"/>
    </row>
    <row r="804" spans="3:3" ht="12" customHeight="1">
      <c r="C804" s="297"/>
    </row>
    <row r="805" spans="3:3" ht="12" customHeight="1">
      <c r="C805" s="297"/>
    </row>
    <row r="806" spans="3:3" ht="12" customHeight="1">
      <c r="C806" s="297"/>
    </row>
    <row r="807" spans="3:3" ht="12" customHeight="1">
      <c r="C807" s="297"/>
    </row>
    <row r="808" spans="3:3" ht="12" customHeight="1">
      <c r="C808" s="297"/>
    </row>
    <row r="809" spans="3:3" ht="12" customHeight="1">
      <c r="C809" s="297"/>
    </row>
    <row r="810" spans="3:3" ht="12" customHeight="1">
      <c r="C810" s="297"/>
    </row>
    <row r="811" spans="3:3" ht="12" customHeight="1">
      <c r="C811" s="297"/>
    </row>
    <row r="812" spans="3:3" ht="12" customHeight="1">
      <c r="C812" s="297"/>
    </row>
    <row r="813" spans="3:3" ht="12" customHeight="1">
      <c r="C813" s="297"/>
    </row>
    <row r="814" spans="3:3" ht="12" customHeight="1">
      <c r="C814" s="297"/>
    </row>
    <row r="815" spans="3:3" ht="12" customHeight="1">
      <c r="C815" s="297"/>
    </row>
    <row r="816" spans="3:3" ht="12" customHeight="1">
      <c r="C816" s="297"/>
    </row>
    <row r="817" spans="3:3" ht="12" customHeight="1">
      <c r="C817" s="297"/>
    </row>
    <row r="818" spans="3:3" ht="12" customHeight="1">
      <c r="C818" s="297"/>
    </row>
    <row r="819" spans="3:3" ht="12" customHeight="1">
      <c r="C819" s="297"/>
    </row>
    <row r="820" spans="3:3" ht="12" customHeight="1">
      <c r="C820" s="297"/>
    </row>
    <row r="821" spans="3:3" ht="12" customHeight="1">
      <c r="C821" s="297"/>
    </row>
    <row r="822" spans="3:3" ht="12" customHeight="1">
      <c r="C822" s="297"/>
    </row>
    <row r="823" spans="3:3" ht="12" customHeight="1">
      <c r="C823" s="297"/>
    </row>
    <row r="824" spans="3:3" ht="12" customHeight="1">
      <c r="C824" s="297"/>
    </row>
    <row r="825" spans="3:3" ht="12" customHeight="1">
      <c r="C825" s="297"/>
    </row>
    <row r="826" spans="3:3" ht="12" customHeight="1">
      <c r="C826" s="297"/>
    </row>
    <row r="827" spans="3:3" ht="12" customHeight="1">
      <c r="C827" s="297"/>
    </row>
    <row r="828" spans="3:3" ht="12" customHeight="1">
      <c r="C828" s="297"/>
    </row>
    <row r="829" spans="3:3" ht="12" customHeight="1">
      <c r="C829" s="297"/>
    </row>
    <row r="830" spans="3:3" ht="12" customHeight="1">
      <c r="C830" s="297"/>
    </row>
    <row r="831" spans="3:3" ht="12" customHeight="1">
      <c r="C831" s="297"/>
    </row>
    <row r="832" spans="3:3" ht="12" customHeight="1">
      <c r="C832" s="297"/>
    </row>
    <row r="833" spans="3:3" ht="12" customHeight="1">
      <c r="C833" s="297"/>
    </row>
    <row r="834" spans="3:3" ht="12" customHeight="1">
      <c r="C834" s="297"/>
    </row>
    <row r="835" spans="3:3" ht="12" customHeight="1">
      <c r="C835" s="297"/>
    </row>
    <row r="836" spans="3:3" ht="12" customHeight="1">
      <c r="C836" s="297"/>
    </row>
    <row r="837" spans="3:3" ht="12" customHeight="1">
      <c r="C837" s="297"/>
    </row>
    <row r="838" spans="3:3" ht="12" customHeight="1">
      <c r="C838" s="297"/>
    </row>
    <row r="839" spans="3:3" ht="12" customHeight="1">
      <c r="C839" s="297"/>
    </row>
    <row r="840" spans="3:3" ht="12" customHeight="1">
      <c r="C840" s="297"/>
    </row>
    <row r="841" spans="3:3" ht="12" customHeight="1">
      <c r="C841" s="297"/>
    </row>
    <row r="842" spans="3:3" ht="12" customHeight="1">
      <c r="C842" s="297"/>
    </row>
    <row r="843" spans="3:3" ht="12" customHeight="1">
      <c r="C843" s="297"/>
    </row>
    <row r="844" spans="3:3" ht="12" customHeight="1">
      <c r="C844" s="297"/>
    </row>
    <row r="845" spans="3:3" ht="12" customHeight="1">
      <c r="C845" s="297"/>
    </row>
    <row r="846" spans="3:3" ht="12" customHeight="1">
      <c r="C846" s="297"/>
    </row>
    <row r="847" spans="3:3" ht="12" customHeight="1">
      <c r="C847" s="297"/>
    </row>
    <row r="848" spans="3:3" ht="12" customHeight="1">
      <c r="C848" s="297"/>
    </row>
    <row r="849" spans="3:3" ht="12" customHeight="1">
      <c r="C849" s="297"/>
    </row>
    <row r="850" spans="3:3" ht="12" customHeight="1">
      <c r="C850" s="297"/>
    </row>
    <row r="851" spans="3:3" ht="12" customHeight="1">
      <c r="C851" s="297"/>
    </row>
    <row r="852" spans="3:3" ht="12" customHeight="1">
      <c r="C852" s="297"/>
    </row>
    <row r="853" spans="3:3" ht="12" customHeight="1">
      <c r="C853" s="297"/>
    </row>
    <row r="854" spans="3:3" ht="12" customHeight="1">
      <c r="C854" s="297"/>
    </row>
    <row r="855" spans="3:3" ht="12" customHeight="1">
      <c r="C855" s="297"/>
    </row>
    <row r="856" spans="3:3" ht="12" customHeight="1">
      <c r="C856" s="297"/>
    </row>
    <row r="857" spans="3:3" ht="12" customHeight="1">
      <c r="C857" s="297"/>
    </row>
    <row r="858" spans="3:3" ht="12" customHeight="1">
      <c r="C858" s="297"/>
    </row>
    <row r="859" spans="3:3" ht="12" customHeight="1">
      <c r="C859" s="297"/>
    </row>
    <row r="860" spans="3:3" ht="12" customHeight="1">
      <c r="C860" s="297"/>
    </row>
    <row r="861" spans="3:3" ht="12" customHeight="1">
      <c r="C861" s="297"/>
    </row>
    <row r="862" spans="3:3" ht="12" customHeight="1">
      <c r="C862" s="297"/>
    </row>
    <row r="863" spans="3:3" ht="12" customHeight="1">
      <c r="C863" s="297"/>
    </row>
    <row r="864" spans="3:3" ht="12" customHeight="1">
      <c r="C864" s="297"/>
    </row>
    <row r="865" spans="3:3" ht="12" customHeight="1">
      <c r="C865" s="297"/>
    </row>
    <row r="866" spans="3:3" ht="12" customHeight="1">
      <c r="C866" s="297"/>
    </row>
    <row r="867" spans="3:3" ht="12" customHeight="1">
      <c r="C867" s="297"/>
    </row>
    <row r="868" spans="3:3" ht="12" customHeight="1">
      <c r="C868" s="297"/>
    </row>
    <row r="869" spans="3:3" ht="12" customHeight="1">
      <c r="C869" s="297"/>
    </row>
    <row r="870" spans="3:3" ht="12" customHeight="1">
      <c r="C870" s="297"/>
    </row>
    <row r="871" spans="3:3" ht="12" customHeight="1">
      <c r="C871" s="297"/>
    </row>
    <row r="872" spans="3:3" ht="12" customHeight="1">
      <c r="C872" s="297"/>
    </row>
    <row r="873" spans="3:3" ht="12" customHeight="1">
      <c r="C873" s="297"/>
    </row>
    <row r="874" spans="3:3" ht="12" customHeight="1">
      <c r="C874" s="297"/>
    </row>
    <row r="875" spans="3:3" ht="12" customHeight="1">
      <c r="C875" s="297"/>
    </row>
    <row r="876" spans="3:3" ht="12" customHeight="1">
      <c r="C876" s="297"/>
    </row>
    <row r="877" spans="3:3" ht="12" customHeight="1">
      <c r="C877" s="297"/>
    </row>
    <row r="878" spans="3:3" ht="12" customHeight="1">
      <c r="C878" s="297"/>
    </row>
    <row r="879" spans="3:3" ht="12" customHeight="1">
      <c r="C879" s="297"/>
    </row>
    <row r="880" spans="3:3" ht="12" customHeight="1">
      <c r="C880" s="297"/>
    </row>
    <row r="881" spans="3:3" ht="12" customHeight="1">
      <c r="C881" s="297"/>
    </row>
    <row r="882" spans="3:3" ht="12" customHeight="1">
      <c r="C882" s="297"/>
    </row>
    <row r="883" spans="3:3" ht="12" customHeight="1">
      <c r="C883" s="297"/>
    </row>
    <row r="884" spans="3:3" ht="12" customHeight="1">
      <c r="C884" s="297"/>
    </row>
    <row r="885" spans="3:3" ht="12" customHeight="1">
      <c r="C885" s="297"/>
    </row>
    <row r="886" spans="3:3" ht="12" customHeight="1">
      <c r="C886" s="297"/>
    </row>
    <row r="887" spans="3:3" ht="12" customHeight="1">
      <c r="C887" s="297"/>
    </row>
    <row r="888" spans="3:3" ht="12" customHeight="1">
      <c r="C888" s="297"/>
    </row>
    <row r="889" spans="3:3" ht="12" customHeight="1">
      <c r="C889" s="297"/>
    </row>
    <row r="890" spans="3:3" ht="12" customHeight="1">
      <c r="C890" s="297"/>
    </row>
    <row r="891" spans="3:3" ht="12" customHeight="1">
      <c r="C891" s="297"/>
    </row>
    <row r="892" spans="3:3" ht="12" customHeight="1">
      <c r="C892" s="297"/>
    </row>
    <row r="893" spans="3:3" ht="12" customHeight="1">
      <c r="C893" s="297"/>
    </row>
    <row r="894" spans="3:3" ht="12" customHeight="1">
      <c r="C894" s="297"/>
    </row>
    <row r="895" spans="3:3" ht="12" customHeight="1">
      <c r="C895" s="297"/>
    </row>
    <row r="896" spans="3:3" ht="12" customHeight="1">
      <c r="C896" s="297"/>
    </row>
    <row r="897" spans="3:3" ht="12" customHeight="1">
      <c r="C897" s="297"/>
    </row>
    <row r="898" spans="3:3" ht="12" customHeight="1">
      <c r="C898" s="297"/>
    </row>
    <row r="899" spans="3:3" ht="12" customHeight="1">
      <c r="C899" s="297"/>
    </row>
    <row r="900" spans="3:3" ht="12" customHeight="1">
      <c r="C900" s="297"/>
    </row>
    <row r="901" spans="3:3" ht="12" customHeight="1">
      <c r="C901" s="297"/>
    </row>
    <row r="902" spans="3:3" ht="12" customHeight="1">
      <c r="C902" s="297"/>
    </row>
    <row r="903" spans="3:3" ht="12" customHeight="1">
      <c r="C903" s="297"/>
    </row>
    <row r="904" spans="3:3" ht="12" customHeight="1">
      <c r="C904" s="297"/>
    </row>
    <row r="905" spans="3:3" ht="12" customHeight="1">
      <c r="C905" s="297"/>
    </row>
    <row r="906" spans="3:3" ht="12" customHeight="1">
      <c r="C906" s="297"/>
    </row>
    <row r="907" spans="3:3" ht="12" customHeight="1">
      <c r="C907" s="297"/>
    </row>
    <row r="908" spans="3:3" ht="12" customHeight="1">
      <c r="C908" s="297"/>
    </row>
    <row r="909" spans="3:3" ht="12" customHeight="1">
      <c r="C909" s="297"/>
    </row>
    <row r="910" spans="3:3" ht="12" customHeight="1">
      <c r="C910" s="297"/>
    </row>
    <row r="911" spans="3:3" ht="12" customHeight="1">
      <c r="C911" s="297"/>
    </row>
    <row r="912" spans="3:3" ht="12" customHeight="1">
      <c r="C912" s="297"/>
    </row>
    <row r="913" spans="3:3" ht="12" customHeight="1">
      <c r="C913" s="297"/>
    </row>
    <row r="914" spans="3:3" ht="12" customHeight="1">
      <c r="C914" s="297"/>
    </row>
    <row r="915" spans="3:3" ht="12" customHeight="1">
      <c r="C915" s="297"/>
    </row>
    <row r="916" spans="3:3" ht="12" customHeight="1">
      <c r="C916" s="297"/>
    </row>
    <row r="917" spans="3:3" ht="12" customHeight="1">
      <c r="C917" s="297"/>
    </row>
    <row r="918" spans="3:3" ht="12" customHeight="1">
      <c r="C918" s="297"/>
    </row>
    <row r="919" spans="3:3" ht="12" customHeight="1">
      <c r="C919" s="297"/>
    </row>
    <row r="920" spans="3:3" ht="12" customHeight="1">
      <c r="C920" s="297"/>
    </row>
    <row r="921" spans="3:3" ht="12" customHeight="1">
      <c r="C921" s="297"/>
    </row>
    <row r="922" spans="3:3" ht="12" customHeight="1">
      <c r="C922" s="297"/>
    </row>
    <row r="923" spans="3:3" ht="12" customHeight="1">
      <c r="C923" s="297"/>
    </row>
    <row r="924" spans="3:3" ht="12" customHeight="1">
      <c r="C924" s="297"/>
    </row>
    <row r="925" spans="3:3" ht="12" customHeight="1">
      <c r="C925" s="297"/>
    </row>
    <row r="926" spans="3:3" ht="12" customHeight="1">
      <c r="C926" s="297"/>
    </row>
    <row r="927" spans="3:3" ht="12" customHeight="1">
      <c r="C927" s="297"/>
    </row>
    <row r="928" spans="3:3" ht="12" customHeight="1">
      <c r="C928" s="297"/>
    </row>
    <row r="929" spans="3:3" ht="12" customHeight="1">
      <c r="C929" s="297"/>
    </row>
    <row r="930" spans="3:3" ht="12" customHeight="1">
      <c r="C930" s="297"/>
    </row>
    <row r="931" spans="3:3" ht="12" customHeight="1">
      <c r="C931" s="297"/>
    </row>
    <row r="932" spans="3:3" ht="12" customHeight="1">
      <c r="C932" s="297"/>
    </row>
    <row r="933" spans="3:3" ht="12" customHeight="1">
      <c r="C933" s="297"/>
    </row>
    <row r="934" spans="3:3" ht="12" customHeight="1">
      <c r="C934" s="297"/>
    </row>
    <row r="935" spans="3:3" ht="12" customHeight="1">
      <c r="C935" s="297"/>
    </row>
    <row r="936" spans="3:3" ht="12" customHeight="1">
      <c r="C936" s="297"/>
    </row>
    <row r="937" spans="3:3" ht="12" customHeight="1">
      <c r="C937" s="297"/>
    </row>
    <row r="938" spans="3:3" ht="12" customHeight="1">
      <c r="C938" s="297"/>
    </row>
    <row r="939" spans="3:3" ht="12" customHeight="1">
      <c r="C939" s="297"/>
    </row>
    <row r="940" spans="3:3" ht="12" customHeight="1">
      <c r="C940" s="297"/>
    </row>
    <row r="941" spans="3:3" ht="12" customHeight="1">
      <c r="C941" s="297"/>
    </row>
    <row r="942" spans="3:3" ht="12" customHeight="1">
      <c r="C942" s="297"/>
    </row>
    <row r="943" spans="3:3" ht="12" customHeight="1">
      <c r="C943" s="297"/>
    </row>
    <row r="944" spans="3:3" ht="12" customHeight="1">
      <c r="C944" s="297"/>
    </row>
    <row r="945" spans="3:3" ht="12" customHeight="1">
      <c r="C945" s="297"/>
    </row>
    <row r="946" spans="3:3" ht="12" customHeight="1">
      <c r="C946" s="297"/>
    </row>
    <row r="947" spans="3:3" ht="12" customHeight="1">
      <c r="C947" s="297"/>
    </row>
    <row r="948" spans="3:3" ht="12" customHeight="1">
      <c r="C948" s="297"/>
    </row>
    <row r="949" spans="3:3" ht="12" customHeight="1">
      <c r="C949" s="297"/>
    </row>
    <row r="950" spans="3:3" ht="12" customHeight="1">
      <c r="C950" s="297"/>
    </row>
    <row r="951" spans="3:3" ht="12" customHeight="1">
      <c r="C951" s="297"/>
    </row>
    <row r="952" spans="3:3" ht="12" customHeight="1">
      <c r="C952" s="297"/>
    </row>
    <row r="953" spans="3:3" ht="12" customHeight="1">
      <c r="C953" s="297"/>
    </row>
    <row r="954" spans="3:3" ht="12" customHeight="1">
      <c r="C954" s="297"/>
    </row>
    <row r="955" spans="3:3" ht="12" customHeight="1">
      <c r="C955" s="297"/>
    </row>
    <row r="956" spans="3:3" ht="12" customHeight="1">
      <c r="C956" s="297"/>
    </row>
    <row r="957" spans="3:3" ht="12" customHeight="1">
      <c r="C957" s="297"/>
    </row>
    <row r="958" spans="3:3" ht="12" customHeight="1">
      <c r="C958" s="297"/>
    </row>
    <row r="959" spans="3:3" ht="12" customHeight="1">
      <c r="C959" s="297"/>
    </row>
    <row r="960" spans="3:3" ht="12" customHeight="1">
      <c r="C960" s="297"/>
    </row>
    <row r="961" spans="3:3" ht="12" customHeight="1">
      <c r="C961" s="297"/>
    </row>
    <row r="962" spans="3:3" ht="12" customHeight="1">
      <c r="C962" s="297"/>
    </row>
    <row r="963" spans="3:3" ht="12" customHeight="1">
      <c r="C963" s="297"/>
    </row>
    <row r="964" spans="3:3" ht="12" customHeight="1">
      <c r="C964" s="297"/>
    </row>
    <row r="965" spans="3:3" ht="12" customHeight="1">
      <c r="C965" s="297"/>
    </row>
    <row r="966" spans="3:3" ht="12" customHeight="1">
      <c r="C966" s="297"/>
    </row>
    <row r="967" spans="3:3" ht="12" customHeight="1">
      <c r="C967" s="297"/>
    </row>
    <row r="968" spans="3:3" ht="12" customHeight="1">
      <c r="C968" s="297"/>
    </row>
    <row r="969" spans="3:3" ht="12" customHeight="1">
      <c r="C969" s="297"/>
    </row>
    <row r="970" spans="3:3" ht="12" customHeight="1">
      <c r="C970" s="297"/>
    </row>
    <row r="971" spans="3:3" ht="12" customHeight="1">
      <c r="C971" s="297"/>
    </row>
    <row r="972" spans="3:3" ht="12" customHeight="1">
      <c r="C972" s="297"/>
    </row>
    <row r="973" spans="3:3" ht="12" customHeight="1">
      <c r="C973" s="297"/>
    </row>
    <row r="974" spans="3:3" ht="12" customHeight="1">
      <c r="C974" s="297"/>
    </row>
    <row r="975" spans="3:3" ht="12" customHeight="1">
      <c r="C975" s="297"/>
    </row>
    <row r="976" spans="3:3" ht="12" customHeight="1">
      <c r="C976" s="297"/>
    </row>
    <row r="977" spans="3:3" ht="12" customHeight="1">
      <c r="C977" s="297"/>
    </row>
    <row r="978" spans="3:3" ht="12" customHeight="1">
      <c r="C978" s="297"/>
    </row>
    <row r="979" spans="3:3" ht="12" customHeight="1">
      <c r="C979" s="297"/>
    </row>
    <row r="980" spans="3:3" ht="12" customHeight="1">
      <c r="C980" s="297"/>
    </row>
    <row r="981" spans="3:3" ht="12" customHeight="1">
      <c r="C981" s="297"/>
    </row>
    <row r="982" spans="3:3" ht="12" customHeight="1">
      <c r="C982" s="297"/>
    </row>
    <row r="983" spans="3:3" ht="12" customHeight="1">
      <c r="C983" s="297"/>
    </row>
    <row r="984" spans="3:3" ht="12" customHeight="1">
      <c r="C984" s="297"/>
    </row>
    <row r="985" spans="3:3" ht="12" customHeight="1">
      <c r="C985" s="297"/>
    </row>
    <row r="986" spans="3:3" ht="12" customHeight="1">
      <c r="C986" s="297"/>
    </row>
    <row r="987" spans="3:3" ht="12" customHeight="1">
      <c r="C987" s="297"/>
    </row>
    <row r="988" spans="3:3" ht="12" customHeight="1">
      <c r="C988" s="297"/>
    </row>
    <row r="989" spans="3:3" ht="12" customHeight="1">
      <c r="C989" s="297"/>
    </row>
    <row r="990" spans="3:3" ht="12" customHeight="1">
      <c r="C990" s="297"/>
    </row>
    <row r="991" spans="3:3" ht="12" customHeight="1">
      <c r="C991" s="297"/>
    </row>
    <row r="992" spans="3:3" ht="12" customHeight="1">
      <c r="C992" s="297"/>
    </row>
    <row r="993" spans="3:3" ht="12" customHeight="1">
      <c r="C993" s="297"/>
    </row>
    <row r="994" spans="3:3" ht="12" customHeight="1">
      <c r="C994" s="297"/>
    </row>
    <row r="995" spans="3:3" ht="12" customHeight="1">
      <c r="C995" s="297"/>
    </row>
    <row r="996" spans="3:3" ht="12" customHeight="1">
      <c r="C996" s="297"/>
    </row>
    <row r="997" spans="3:3" ht="12" customHeight="1">
      <c r="C997" s="297"/>
    </row>
    <row r="998" spans="3:3" ht="12" customHeight="1">
      <c r="C998" s="297"/>
    </row>
    <row r="999" spans="3:3" ht="12" customHeight="1">
      <c r="C999" s="297"/>
    </row>
    <row r="1000" spans="3:3" ht="12" customHeight="1">
      <c r="C1000" s="297"/>
    </row>
  </sheetData>
  <mergeCells count="12">
    <mergeCell ref="A3:A4"/>
    <mergeCell ref="A6:A7"/>
    <mergeCell ref="A10:A11"/>
    <mergeCell ref="F10:L10"/>
    <mergeCell ref="F11:G12"/>
    <mergeCell ref="H11:H12"/>
    <mergeCell ref="I11:I12"/>
    <mergeCell ref="J11:L12"/>
    <mergeCell ref="J13:L13"/>
    <mergeCell ref="A14:A18"/>
    <mergeCell ref="A20:A21"/>
    <mergeCell ref="A22:A26"/>
  </mergeCells>
  <conditionalFormatting sqref="C3">
    <cfRule type="containsText" dxfId="23" priority="1" operator="containsText" text="Bajo">
      <formula>NOT(ISERROR(SEARCH(("Bajo"),(C3))))</formula>
    </cfRule>
  </conditionalFormatting>
  <conditionalFormatting sqref="C3">
    <cfRule type="containsText" dxfId="22" priority="2" operator="containsText" text="Medio">
      <formula>NOT(ISERROR(SEARCH(("Medio"),(C3))))</formula>
    </cfRule>
  </conditionalFormatting>
  <conditionalFormatting sqref="C3">
    <cfRule type="containsText" dxfId="21" priority="3" operator="containsText" text="Alto">
      <formula>NOT(ISERROR(SEARCH(("Alto"),(C3))))</formula>
    </cfRule>
  </conditionalFormatting>
  <conditionalFormatting sqref="C3">
    <cfRule type="containsText" dxfId="20" priority="4" operator="containsText" text="Extremo">
      <formula>NOT(ISERROR(SEARCH(("Extremo"),(C3))))</formula>
    </cfRule>
  </conditionalFormatting>
  <conditionalFormatting sqref="C6">
    <cfRule type="containsText" dxfId="19" priority="5" operator="containsText" text="Bajo">
      <formula>NOT(ISERROR(SEARCH(("Bajo"),(C6))))</formula>
    </cfRule>
  </conditionalFormatting>
  <conditionalFormatting sqref="C6">
    <cfRule type="containsText" dxfId="18" priority="6" operator="containsText" text="Medio">
      <formula>NOT(ISERROR(SEARCH(("Medio"),(C6))))</formula>
    </cfRule>
  </conditionalFormatting>
  <conditionalFormatting sqref="C6">
    <cfRule type="containsText" dxfId="17" priority="7" operator="containsText" text="Alto">
      <formula>NOT(ISERROR(SEARCH(("Alto"),(C6))))</formula>
    </cfRule>
  </conditionalFormatting>
  <conditionalFormatting sqref="C6">
    <cfRule type="containsText" dxfId="16" priority="8" operator="containsText" text="Extremo">
      <formula>NOT(ISERROR(SEARCH(("Extremo"),(C6))))</formula>
    </cfRule>
  </conditionalFormatting>
  <conditionalFormatting sqref="D3">
    <cfRule type="containsText" dxfId="15" priority="9" operator="containsText" text="Bajo">
      <formula>NOT(ISERROR(SEARCH(("Bajo"),(D3))))</formula>
    </cfRule>
  </conditionalFormatting>
  <conditionalFormatting sqref="D3">
    <cfRule type="containsText" dxfId="14" priority="10" operator="containsText" text="Medio">
      <formula>NOT(ISERROR(SEARCH(("Medio"),(D3))))</formula>
    </cfRule>
  </conditionalFormatting>
  <conditionalFormatting sqref="D3">
    <cfRule type="containsText" dxfId="13" priority="11" operator="containsText" text="Alto">
      <formula>NOT(ISERROR(SEARCH(("Alto"),(D3))))</formula>
    </cfRule>
  </conditionalFormatting>
  <conditionalFormatting sqref="D3">
    <cfRule type="containsText" dxfId="12" priority="12" operator="containsText" text="Extremo">
      <formula>NOT(ISERROR(SEARCH(("Extremo"),(D3))))</formula>
    </cfRule>
  </conditionalFormatting>
  <conditionalFormatting sqref="D5">
    <cfRule type="containsText" dxfId="11" priority="13" operator="containsText" text="Bajo">
      <formula>NOT(ISERROR(SEARCH(("Bajo"),(D5))))</formula>
    </cfRule>
  </conditionalFormatting>
  <conditionalFormatting sqref="D5">
    <cfRule type="containsText" dxfId="10" priority="14" operator="containsText" text="Medio">
      <formula>NOT(ISERROR(SEARCH(("Medio"),(D5))))</formula>
    </cfRule>
  </conditionalFormatting>
  <conditionalFormatting sqref="D5">
    <cfRule type="containsText" dxfId="9" priority="15" operator="containsText" text="Alto">
      <formula>NOT(ISERROR(SEARCH(("Alto"),(D5))))</formula>
    </cfRule>
  </conditionalFormatting>
  <conditionalFormatting sqref="D5">
    <cfRule type="containsText" dxfId="8" priority="16" operator="containsText" text="Extremo">
      <formula>NOT(ISERROR(SEARCH(("Extremo"),(D5))))</formula>
    </cfRule>
  </conditionalFormatting>
  <conditionalFormatting sqref="D8">
    <cfRule type="containsText" dxfId="7" priority="17" operator="containsText" text="Bajo">
      <formula>NOT(ISERROR(SEARCH(("Bajo"),(D8))))</formula>
    </cfRule>
  </conditionalFormatting>
  <conditionalFormatting sqref="D8">
    <cfRule type="containsText" dxfId="6" priority="18" operator="containsText" text="Medio">
      <formula>NOT(ISERROR(SEARCH(("Medio"),(D8))))</formula>
    </cfRule>
  </conditionalFormatting>
  <conditionalFormatting sqref="D8">
    <cfRule type="containsText" dxfId="5" priority="19" operator="containsText" text="Alto">
      <formula>NOT(ISERROR(SEARCH(("Alto"),(D8))))</formula>
    </cfRule>
  </conditionalFormatting>
  <conditionalFormatting sqref="D8">
    <cfRule type="containsText" dxfId="4" priority="20" operator="containsText" text="Extremo">
      <formula>NOT(ISERROR(SEARCH(("Extremo"),(D8))))</formula>
    </cfRule>
  </conditionalFormatting>
  <conditionalFormatting sqref="F5">
    <cfRule type="containsText" dxfId="3" priority="21" operator="containsText" text="Bajo">
      <formula>NOT(ISERROR(SEARCH(("Bajo"),(F5))))</formula>
    </cfRule>
  </conditionalFormatting>
  <conditionalFormatting sqref="F5">
    <cfRule type="containsText" dxfId="2" priority="22" operator="containsText" text="Medio">
      <formula>NOT(ISERROR(SEARCH(("Medio"),(F5))))</formula>
    </cfRule>
  </conditionalFormatting>
  <conditionalFormatting sqref="F5">
    <cfRule type="containsText" dxfId="1" priority="23" operator="containsText" text="Alto">
      <formula>NOT(ISERROR(SEARCH(("Alto"),(F5))))</formula>
    </cfRule>
  </conditionalFormatting>
  <conditionalFormatting sqref="F5">
    <cfRule type="containsText" dxfId="0" priority="24" operator="containsText" text="Extremo">
      <formula>NOT(ISERROR(SEARCH(("Extremo"),(F5))))</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Riesgos Proceso y C V1</vt:lpstr>
      <vt:lpstr>Resumen de riesgos</vt:lpstr>
      <vt:lpstr>'Matriz  Riesgos Proceso y C V1'!Área_de_impresión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Angelica</cp:lastModifiedBy>
  <dcterms:created xsi:type="dcterms:W3CDTF">2020-01-31T02:52:30Z</dcterms:created>
  <dcterms:modified xsi:type="dcterms:W3CDTF">2020-11-30T23:58:32Z</dcterms:modified>
</cp:coreProperties>
</file>