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C:\Users\raulo\Documents\FUGA\Planes institucionales 2\revisado Angélica\"/>
    </mc:Choice>
  </mc:AlternateContent>
  <xr:revisionPtr revIDLastSave="0" documentId="13_ncr:1_{767B72F9-D149-4AF9-8CE3-997AC20600E0}" xr6:coauthVersionLast="47" xr6:coauthVersionMax="47" xr10:uidLastSave="{00000000-0000-0000-0000-000000000000}"/>
  <bookViews>
    <workbookView xWindow="-120" yWindow="-120" windowWidth="20730" windowHeight="11160" xr2:uid="{00000000-000D-0000-FFFF-FFFF00000000}"/>
  </bookViews>
  <sheets>
    <sheet name="PIC 2021" sheetId="5" r:id="rId1"/>
  </sheets>
  <definedNames>
    <definedName name="_xlnm._FilterDatabase" localSheetId="0" hidden="1">'PIC 2021'!$G$22:$G$50</definedName>
    <definedName name="_xlnm.Print_Area" localSheetId="0">'PIC 2021'!$A$1:$AH$50</definedName>
    <definedName name="Gestión_del_Talento_Humano">'PIC 2021'!$B$14</definedName>
    <definedName name="ob1_">#REF!</definedName>
    <definedName name="ob2_">#REF!</definedName>
    <definedName name="ob3_">#REF!</definedName>
    <definedName name="ob4_">#REF!</definedName>
    <definedName name="ob5_">#REF!</definedName>
    <definedName name="Proyect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9" i="5" l="1"/>
  <c r="J49" i="5"/>
  <c r="N49" i="5" l="1"/>
  <c r="N25" i="5"/>
  <c r="N26" i="5"/>
  <c r="N27" i="5"/>
  <c r="N28" i="5"/>
  <c r="N29" i="5"/>
  <c r="N30" i="5"/>
  <c r="N31" i="5"/>
  <c r="N32" i="5"/>
  <c r="N33" i="5"/>
  <c r="N34" i="5"/>
  <c r="N35" i="5"/>
  <c r="N36" i="5"/>
  <c r="N37" i="5"/>
  <c r="N38" i="5"/>
  <c r="N39" i="5"/>
  <c r="N40" i="5"/>
  <c r="N41" i="5"/>
  <c r="N42" i="5"/>
  <c r="N43" i="5"/>
  <c r="N44" i="5"/>
  <c r="N45" i="5"/>
  <c r="N46" i="5"/>
  <c r="N47" i="5"/>
  <c r="N48" i="5"/>
  <c r="N24" i="5"/>
  <c r="I48" i="5"/>
  <c r="K49" i="5"/>
  <c r="I45" i="5"/>
  <c r="I46" i="5"/>
  <c r="I47" i="5"/>
  <c r="I43" i="5"/>
  <c r="I44" i="5"/>
  <c r="I42" i="5"/>
  <c r="J25" i="5"/>
  <c r="J26" i="5"/>
  <c r="J27" i="5"/>
  <c r="J28" i="5"/>
  <c r="J29" i="5"/>
  <c r="J30" i="5"/>
  <c r="J31" i="5"/>
  <c r="J32" i="5"/>
  <c r="J33" i="5"/>
  <c r="J34" i="5"/>
  <c r="J35" i="5"/>
  <c r="K35" i="5" s="1"/>
  <c r="J36" i="5"/>
  <c r="J37" i="5"/>
  <c r="J38" i="5"/>
  <c r="J39" i="5"/>
  <c r="J40" i="5"/>
  <c r="J41" i="5"/>
  <c r="J42" i="5"/>
  <c r="J43" i="5"/>
  <c r="J44" i="5"/>
  <c r="J45" i="5"/>
  <c r="J46" i="5"/>
  <c r="J47" i="5"/>
  <c r="J48" i="5"/>
  <c r="J24" i="5"/>
  <c r="I24" i="5"/>
  <c r="AB37" i="5"/>
  <c r="U37" i="5"/>
  <c r="I37" i="5"/>
  <c r="AB43" i="5"/>
  <c r="U43" i="5"/>
  <c r="AB49" i="5"/>
  <c r="U49" i="5"/>
  <c r="AB48" i="5"/>
  <c r="U48" i="5"/>
  <c r="AB47" i="5"/>
  <c r="U47" i="5"/>
  <c r="AB46" i="5"/>
  <c r="U46" i="5"/>
  <c r="AB45" i="5"/>
  <c r="U45" i="5"/>
  <c r="AB44" i="5"/>
  <c r="U44" i="5"/>
  <c r="AB42" i="5"/>
  <c r="U42" i="5"/>
  <c r="AB41" i="5"/>
  <c r="U41" i="5"/>
  <c r="I41" i="5"/>
  <c r="AB40" i="5"/>
  <c r="U40" i="5"/>
  <c r="I40" i="5"/>
  <c r="AB39" i="5"/>
  <c r="U39" i="5"/>
  <c r="I39" i="5"/>
  <c r="AB38" i="5"/>
  <c r="U38" i="5"/>
  <c r="I38" i="5"/>
  <c r="AB31" i="5"/>
  <c r="U31" i="5"/>
  <c r="I31" i="5"/>
  <c r="AB36" i="5"/>
  <c r="U36" i="5"/>
  <c r="I36" i="5"/>
  <c r="K36" i="5" s="1"/>
  <c r="AB35" i="5"/>
  <c r="U35" i="5"/>
  <c r="AB34" i="5"/>
  <c r="U34" i="5"/>
  <c r="I34" i="5"/>
  <c r="AB33" i="5"/>
  <c r="U33" i="5"/>
  <c r="I33" i="5"/>
  <c r="AB29" i="5"/>
  <c r="U29" i="5"/>
  <c r="I29" i="5"/>
  <c r="AB32" i="5"/>
  <c r="U32" i="5"/>
  <c r="I32" i="5"/>
  <c r="AB30" i="5"/>
  <c r="U30" i="5"/>
  <c r="I30" i="5"/>
  <c r="AB28" i="5"/>
  <c r="U28" i="5"/>
  <c r="I28" i="5"/>
  <c r="K28" i="5" s="1"/>
  <c r="AB27" i="5"/>
  <c r="U27" i="5"/>
  <c r="I27" i="5"/>
  <c r="AB26" i="5"/>
  <c r="U26" i="5"/>
  <c r="I26" i="5"/>
  <c r="AB25" i="5"/>
  <c r="U25" i="5"/>
  <c r="I25" i="5"/>
  <c r="AB24" i="5"/>
  <c r="U24" i="5"/>
  <c r="K34" i="5" l="1"/>
  <c r="J50" i="5"/>
  <c r="I50" i="5"/>
  <c r="K42" i="5"/>
  <c r="K41" i="5"/>
  <c r="K25" i="5"/>
  <c r="K26" i="5"/>
  <c r="K45" i="5"/>
  <c r="K38" i="5"/>
  <c r="K32" i="5"/>
  <c r="K48" i="5"/>
  <c r="K37" i="5"/>
  <c r="K29" i="5"/>
  <c r="K44" i="5"/>
  <c r="K24" i="5"/>
  <c r="K33" i="5"/>
  <c r="K40" i="5"/>
  <c r="K43" i="5"/>
  <c r="K47" i="5"/>
  <c r="K46" i="5"/>
  <c r="K27" i="5"/>
  <c r="K30" i="5"/>
  <c r="K39" i="5"/>
  <c r="K31" i="5"/>
  <c r="K50" i="5" l="1"/>
</calcChain>
</file>

<file path=xl/sharedStrings.xml><?xml version="1.0" encoding="utf-8"?>
<sst xmlns="http://schemas.openxmlformats.org/spreadsheetml/2006/main" count="334" uniqueCount="199">
  <si>
    <t>Objetivos estratégicos FUGA</t>
  </si>
  <si>
    <t>Misón</t>
  </si>
  <si>
    <t>La FUGA es la plataforma pública de la administración distrital que articula y gestiona la vitalización y transformación participativa del Centro de Bogotá a través de su potencial creativo, el arte y la cultura</t>
  </si>
  <si>
    <t>1. Construir un posicionamiento positivo del centro de Bogotá.</t>
  </si>
  <si>
    <t>Visión</t>
  </si>
  <si>
    <t>En el 2030, la FUGA será referente de articulación y gestión de iniciativas de transformación del territorio del Centro de Bogotá como símbolo distrital de desarrollo desde el potencial creativo, el arte y la cultura</t>
  </si>
  <si>
    <t>2. Promover y fomentar las prácticas culturales como agente de cambio para la revitalización y transformación del centro de Bogotá.</t>
  </si>
  <si>
    <t>Objetivos Estructurales FUGA</t>
  </si>
  <si>
    <t>INFORMACIÓN DEL PLAN INSTITUCIONAL</t>
  </si>
  <si>
    <t>1, 2, 3 y 4</t>
  </si>
  <si>
    <t>Nombre del plan:</t>
  </si>
  <si>
    <t>Seguimiento Plan Estratégico de Talento Humano</t>
  </si>
  <si>
    <t>Objetivo general del plan:</t>
  </si>
  <si>
    <t>Planear, desarrollar y evaluar los procesos definidos para la gestión de talento humano al interior de la Fundación Gilberto Alzate Avendaño, orientados a crear valor y que favorezcan el desarrollo integral del talento humano, buscando elevar los niveles de eficacia, eficiencia, y efectividad en la prestación de los servicios al ciudadano en el marco de los lineamientos de MIPG.</t>
  </si>
  <si>
    <t>Alcance del plan:</t>
  </si>
  <si>
    <t>El Plan Estratégico de Talento Humano de la Fundación Gilberto Alzate Avendaño aplica a la población de servidores públicos de carrera administrativa, libre nombramiento y remoción, provisionales y contratistas, estos últimos dependiendo del plan y de las características de las actividades que se relacionan de acuerdo con su vinculación y bajo la normatividad vigente aplicable.</t>
  </si>
  <si>
    <t>Proceso responsable de la formulación del plan:</t>
  </si>
  <si>
    <t>Gestión del Ser</t>
  </si>
  <si>
    <t xml:space="preserve">Proyecto de inversión FUGA </t>
  </si>
  <si>
    <t>Instancia  responsable que aprueba, adopta  y toma decisiones frente al plan:</t>
  </si>
  <si>
    <t>Subdirección de Gestión Corporativa</t>
  </si>
  <si>
    <t>475 - Fortalecimiento institucional</t>
  </si>
  <si>
    <t>Link de publicación del plan:</t>
  </si>
  <si>
    <t xml:space="preserve">https://fuga.gov.co/transparencia/plan-estrategico-talento-humano			
</t>
  </si>
  <si>
    <t>Vigencia del Plan:</t>
  </si>
  <si>
    <t>Políticas de Operación</t>
  </si>
  <si>
    <t xml:space="preserve">Para el diligenciamiento de este formato  asegurarse de mantener la coherencia con lo que se haya establecido en el documento original del Plan Institucional que enmarca este plan de acción y que es acorde a la normatividad aplicable. 
Tener en cuenta los requerimientos que se establecen en el Modelo Integrado de Planeación y gestión MIPG  que le apliquen a este plan. 
Revisar la  Guía para la formulación y seguimiento a planes institucionales y estratégicos (PLA-GU-01) en el Sistema Integrado de Gestión de la FUGA para mayor claridad sobre los campos de este formato y la manera de diligenciarlo y hacerle seguimiento. </t>
  </si>
  <si>
    <t>META</t>
  </si>
  <si>
    <t>ACTIVIDAD</t>
  </si>
  <si>
    <t>NOMBRE DEL INDICADOR</t>
  </si>
  <si>
    <t>FÓRMULA DEL INDICADOR</t>
  </si>
  <si>
    <t>PERIODICIDAD DEL INDICADOR</t>
  </si>
  <si>
    <t>FECHA</t>
  </si>
  <si>
    <t>PRODUCTO ENTREGABLE</t>
  </si>
  <si>
    <t>Vigencia (Año)</t>
  </si>
  <si>
    <t>Primer Trimestre</t>
  </si>
  <si>
    <t>Segundo Trimestre</t>
  </si>
  <si>
    <t>Tercer Trimestre</t>
  </si>
  <si>
    <t>INICIAL</t>
  </si>
  <si>
    <t>FINAL</t>
  </si>
  <si>
    <t>PROGRAMACIÓN  VIGENCIA AÑO</t>
  </si>
  <si>
    <t xml:space="preserve">SUMATORIA EJECUCIÓN </t>
  </si>
  <si>
    <t xml:space="preserve">EFICACIA DE LA ACTIVIDAD </t>
  </si>
  <si>
    <t xml:space="preserve">Primera Línea de defensa </t>
  </si>
  <si>
    <t xml:space="preserve">Segunda Línea de Defensa 
Oficina Asesora de Planeación </t>
  </si>
  <si>
    <t>Primera Línea de defensa</t>
  </si>
  <si>
    <t>Programación</t>
  </si>
  <si>
    <t>Avance</t>
  </si>
  <si>
    <t>Procentaje de cumplimiento</t>
  </si>
  <si>
    <t xml:space="preserve">Análisis Cualitativo de la gestión  </t>
  </si>
  <si>
    <t xml:space="preserve">Evidencia </t>
  </si>
  <si>
    <t>Análisis cualitativo</t>
  </si>
  <si>
    <t>Estado de la actividad</t>
  </si>
  <si>
    <t>Anual</t>
  </si>
  <si>
    <t>Trimestral</t>
  </si>
  <si>
    <t>Se realizó la divulgación de la oferta Institucional del DASCD  a través del Boletin del 03 de febrero de la presente vigencia</t>
  </si>
  <si>
    <t>Capacitación</t>
  </si>
  <si>
    <t>Se realizó la semana de inducción y reinducción con la participación de funcionarios y servidores de la Entidad, del 23 al 26 de marzo de 2021. Se anexan las evidencias de los listados y evaluaciones de la jornada, así como la presentación actualizada.</t>
  </si>
  <si>
    <t>Razón del Cambio</t>
  </si>
  <si>
    <t>Responsable Equipo SIG</t>
  </si>
  <si>
    <t>CONTROL DE CAMBIOS</t>
  </si>
  <si>
    <t xml:space="preserve">REVISÓ </t>
  </si>
  <si>
    <t>Fecha</t>
  </si>
  <si>
    <t>Versión</t>
  </si>
  <si>
    <t>Nombre:</t>
  </si>
  <si>
    <t>María del Pilar Salgado Hernández</t>
  </si>
  <si>
    <t>APROBO</t>
  </si>
  <si>
    <t>Cargo:</t>
  </si>
  <si>
    <t>Comité de Dirección</t>
  </si>
  <si>
    <t>ELABORÓ:</t>
  </si>
  <si>
    <t>V3, 20-04-2020</t>
  </si>
  <si>
    <r>
      <rPr>
        <b/>
        <sz val="11"/>
        <color theme="1"/>
        <rFont val="Arial"/>
        <family val="2"/>
      </rPr>
      <t>CUMPLIMIENTO DEL PIC 2021</t>
    </r>
    <r>
      <rPr>
        <sz val="11"/>
        <color theme="1"/>
        <rFont val="Arial"/>
        <family val="2"/>
      </rPr>
      <t xml:space="preserve">
1 (uno) Capacitación en Supervisión de contratos, manual de contratación y
contratación pública</t>
    </r>
  </si>
  <si>
    <t>Invitación a la actividad por comunicaciones, citación por google calendar, lista de asistencia</t>
  </si>
  <si>
    <r>
      <rPr>
        <b/>
        <sz val="11"/>
        <color theme="1"/>
        <rFont val="Arial"/>
        <family val="2"/>
      </rPr>
      <t>CUMPLIMIENTO DEL PIC 2021</t>
    </r>
    <r>
      <rPr>
        <sz val="11"/>
        <color theme="1"/>
        <rFont val="Arial"/>
        <family val="2"/>
      </rPr>
      <t xml:space="preserve">
1 (uno) Capacitación en Gobierno en línea</t>
    </r>
  </si>
  <si>
    <r>
      <rPr>
        <b/>
        <sz val="11"/>
        <color theme="1"/>
        <rFont val="Arial"/>
        <family val="2"/>
      </rPr>
      <t>CUMPLIMIENTO DEL PIC 2021</t>
    </r>
    <r>
      <rPr>
        <sz val="11"/>
        <color theme="1"/>
        <rFont val="Arial"/>
        <family val="2"/>
      </rPr>
      <t xml:space="preserve">
1 (uno) Capacitación en Evaluación de Desempeño</t>
    </r>
  </si>
  <si>
    <t>Oferta de Capacitación DASCD</t>
  </si>
  <si>
    <t>Competencias de Liderazgo</t>
  </si>
  <si>
    <t>Correos electrónicos divulgados en los Boletines</t>
  </si>
  <si>
    <t>(# Capacitaciones en administración del riesgo ejecutadas/ 2 Capacitaciones en administración del riesgo programadas) *100</t>
  </si>
  <si>
    <t>Martha Lucía Cardona Visbal</t>
  </si>
  <si>
    <t>Subdirectora de Gestión Corporativa</t>
  </si>
  <si>
    <t>Versión inicial del Plan Estratégico de Talento humano- PIC 2021</t>
  </si>
  <si>
    <t>Profesional Especializado de Talento humano</t>
  </si>
  <si>
    <r>
      <rPr>
        <b/>
        <sz val="11"/>
        <rFont val="Arial"/>
        <family val="2"/>
      </rPr>
      <t xml:space="preserve">PIC 2021
</t>
    </r>
    <r>
      <rPr>
        <sz val="11"/>
        <rFont val="Arial"/>
        <family val="2"/>
      </rPr>
      <t>DIVULGACIÓN DE LA OFERTA DE CAPACITACIÓN DISTRITAL
4 (Cuatro) correos electrónicos  donde se realice la promoción de los programas de capacitación del Distrito</t>
    </r>
  </si>
  <si>
    <r>
      <rPr>
        <b/>
        <sz val="11"/>
        <rFont val="Arial"/>
        <family val="2"/>
      </rPr>
      <t xml:space="preserve">CUMPLIMIENTO DEL PIC 2021
</t>
    </r>
    <r>
      <rPr>
        <sz val="11"/>
        <rFont val="Arial"/>
        <family val="2"/>
      </rPr>
      <t>1 (uno) Capacitación en Directiva 003 de 2013</t>
    </r>
  </si>
  <si>
    <r>
      <rPr>
        <b/>
        <sz val="11"/>
        <rFont val="Arial"/>
        <family val="2"/>
      </rPr>
      <t>CUMPLIMIENTO DEL PIC 2021</t>
    </r>
    <r>
      <rPr>
        <sz val="11"/>
        <rFont val="Arial"/>
        <family val="2"/>
      </rPr>
      <t xml:space="preserve">
1 (uno) Capacitación en Atención de Auditorias</t>
    </r>
  </si>
  <si>
    <r>
      <rPr>
        <b/>
        <sz val="11"/>
        <rFont val="Arial"/>
        <family val="2"/>
      </rPr>
      <t>CUMPLIMIENTO DEL PIC 2021</t>
    </r>
    <r>
      <rPr>
        <sz val="11"/>
        <rFont val="Arial"/>
        <family val="2"/>
      </rPr>
      <t xml:space="preserve">
1 (uno) Capacitación en Indicadores de gestión</t>
    </r>
  </si>
  <si>
    <r>
      <rPr>
        <b/>
        <sz val="11"/>
        <rFont val="Arial"/>
        <family val="2"/>
      </rPr>
      <t>CUMPLIMIENTO DEL PIC 2021</t>
    </r>
    <r>
      <rPr>
        <sz val="11"/>
        <rFont val="Arial"/>
        <family val="2"/>
      </rPr>
      <t xml:space="preserve">
1 (una) Actividad de la ruta del agua</t>
    </r>
  </si>
  <si>
    <r>
      <rPr>
        <sz val="11"/>
        <rFont val="Arial"/>
        <family val="2"/>
      </rPr>
      <t xml:space="preserve">
Capacitar a los gestores de integridad en matria de ética e integridad</t>
    </r>
    <r>
      <rPr>
        <b/>
        <sz val="11"/>
        <rFont val="Arial"/>
        <family val="2"/>
      </rPr>
      <t xml:space="preserve">
Responsable:</t>
    </r>
    <r>
      <rPr>
        <sz val="11"/>
        <rFont val="Arial"/>
        <family val="2"/>
      </rPr>
      <t xml:space="preserve"> Profesional Especializado de TH
Profesional contratista transversal</t>
    </r>
    <r>
      <rPr>
        <b/>
        <sz val="11"/>
        <rFont val="Arial"/>
        <family val="2"/>
      </rPr>
      <t xml:space="preserve">
</t>
    </r>
  </si>
  <si>
    <r>
      <rPr>
        <b/>
        <sz val="11"/>
        <rFont val="Arial"/>
        <family val="2"/>
      </rPr>
      <t xml:space="preserve">CUMPLIMIENTO DEL PIC 2021
</t>
    </r>
    <r>
      <rPr>
        <sz val="11"/>
        <rFont val="Arial"/>
        <family val="2"/>
      </rPr>
      <t>1 Capacitación en Cultura de la rendición de cuentas</t>
    </r>
  </si>
  <si>
    <r>
      <rPr>
        <sz val="11"/>
        <rFont val="Arial"/>
        <family val="2"/>
      </rPr>
      <t>Realizar sensibilización de la importancia de la  rendición de cuentas</t>
    </r>
    <r>
      <rPr>
        <b/>
        <sz val="11"/>
        <rFont val="Arial"/>
        <family val="2"/>
      </rPr>
      <t xml:space="preserve">
Responsable:</t>
    </r>
    <r>
      <rPr>
        <sz val="11"/>
        <rFont val="Arial"/>
        <family val="2"/>
      </rPr>
      <t xml:space="preserve"> Profesional Especializado de TH
Profesional contratista transversal
Oficina Asesora de Planeación</t>
    </r>
  </si>
  <si>
    <r>
      <rPr>
        <sz val="11"/>
        <rFont val="Arial"/>
        <family val="2"/>
      </rPr>
      <t>Socializar  y sensibilizar a los funcionarios, contratistas y jefes sobre la  Guía de gestión de conflicto de Intereses de la FUGA</t>
    </r>
    <r>
      <rPr>
        <b/>
        <sz val="11"/>
        <rFont val="Arial"/>
        <family val="2"/>
      </rPr>
      <t xml:space="preserve">
Responsable:</t>
    </r>
    <r>
      <rPr>
        <sz val="11"/>
        <rFont val="Arial"/>
        <family val="2"/>
      </rPr>
      <t xml:space="preserve"> Profesional Especializado de TH
Profesional contratista transversal
Profesional Especializado de Control Interno Disciplinario
Oficina Asesora Jurídica</t>
    </r>
  </si>
  <si>
    <r>
      <rPr>
        <b/>
        <sz val="11"/>
        <rFont val="Arial"/>
        <family val="2"/>
      </rPr>
      <t xml:space="preserve">CUMPLIMIENTO DEL PIC 2021
</t>
    </r>
    <r>
      <rPr>
        <sz val="11"/>
        <rFont val="Arial"/>
        <family val="2"/>
      </rPr>
      <t>1 Capacitación en Atención al ciudadano con criterio diferencial a personas con discapacidad visual y auditiva</t>
    </r>
  </si>
  <si>
    <t># Capacitaciones programadas / # Capacitaciones reallizadas</t>
  </si>
  <si>
    <r>
      <rPr>
        <sz val="11"/>
        <color theme="1"/>
        <rFont val="Arial"/>
        <family val="2"/>
      </rPr>
      <t>Capacitar en liderazgo a directivos y profesionales de  de la Entidad</t>
    </r>
    <r>
      <rPr>
        <b/>
        <sz val="11"/>
        <color theme="1"/>
        <rFont val="Arial"/>
        <family val="2"/>
      </rPr>
      <t xml:space="preserve">
Responsable:</t>
    </r>
    <r>
      <rPr>
        <sz val="11"/>
        <color theme="1"/>
        <rFont val="Arial"/>
        <family val="2"/>
      </rPr>
      <t xml:space="preserve"> Profesional Especializado de TH
Profesional contratista transversal</t>
    </r>
  </si>
  <si>
    <r>
      <rPr>
        <sz val="11"/>
        <rFont val="Arial"/>
        <family val="2"/>
      </rPr>
      <t>Realizar Capacitación sobre temas de gobierno en línea</t>
    </r>
    <r>
      <rPr>
        <b/>
        <sz val="11"/>
        <rFont val="Arial"/>
        <family val="2"/>
      </rPr>
      <t xml:space="preserve">
Responsable:</t>
    </r>
    <r>
      <rPr>
        <sz val="11"/>
        <rFont val="Arial"/>
        <family val="2"/>
      </rPr>
      <t xml:space="preserve"> Profesional Especializado de TH
Profesional contratista transversal
Contratista Apoyo TI</t>
    </r>
  </si>
  <si>
    <r>
      <rPr>
        <sz val="11"/>
        <rFont val="Arial"/>
        <family val="2"/>
      </rPr>
      <t>Realizar capacitación para la apropiación de conceptos y herramientas  en evaluación de desempeño</t>
    </r>
    <r>
      <rPr>
        <b/>
        <sz val="11"/>
        <rFont val="Arial"/>
        <family val="2"/>
      </rPr>
      <t xml:space="preserve">
Responsable:</t>
    </r>
    <r>
      <rPr>
        <sz val="11"/>
        <rFont val="Arial"/>
        <family val="2"/>
      </rPr>
      <t xml:space="preserve"> Profesional Especializado de TH
Profesional contratista transversal
Profesional Externo- Por Gestión</t>
    </r>
  </si>
  <si>
    <r>
      <rPr>
        <sz val="11"/>
        <rFont val="Arial"/>
        <family val="2"/>
      </rPr>
      <t>Realizar sensibilización a los funcionarios en lo relacionado con directiva 003 de 2013</t>
    </r>
    <r>
      <rPr>
        <b/>
        <sz val="11"/>
        <rFont val="Arial"/>
        <family val="2"/>
      </rPr>
      <t xml:space="preserve">
Responsable:</t>
    </r>
    <r>
      <rPr>
        <sz val="11"/>
        <rFont val="Arial"/>
        <family val="2"/>
      </rPr>
      <t xml:space="preserve"> Profesional Especializado de TH
Profesional contratista transversal
Jefe de la Oficina de Control Interno</t>
    </r>
  </si>
  <si>
    <r>
      <rPr>
        <sz val="11"/>
        <rFont val="Arial"/>
        <family val="2"/>
      </rPr>
      <t>Capacitar en temas relacionados con  los procesos de auditorias</t>
    </r>
    <r>
      <rPr>
        <b/>
        <sz val="11"/>
        <rFont val="Arial"/>
        <family val="2"/>
      </rPr>
      <t xml:space="preserve">
Responsable:</t>
    </r>
    <r>
      <rPr>
        <sz val="11"/>
        <rFont val="Arial"/>
        <family val="2"/>
      </rPr>
      <t xml:space="preserve"> Profesional Especializado de TH
Profesional contratista transversal</t>
    </r>
  </si>
  <si>
    <r>
      <rPr>
        <b/>
        <sz val="11"/>
        <rFont val="Arial"/>
        <family val="2"/>
      </rPr>
      <t xml:space="preserve">CUMPLIMIENTO DEL PIC 2021
</t>
    </r>
    <r>
      <rPr>
        <sz val="11"/>
        <rFont val="Arial"/>
        <family val="2"/>
      </rPr>
      <t>2 (dos) Capacitaciones entorno a la política de administración del riesgo</t>
    </r>
  </si>
  <si>
    <r>
      <rPr>
        <sz val="11"/>
        <rFont val="Arial"/>
        <family val="2"/>
      </rPr>
      <t>Realizar jornadas de capacitación en relación con la política de Administración del riesgo</t>
    </r>
    <r>
      <rPr>
        <b/>
        <sz val="11"/>
        <rFont val="Arial"/>
        <family val="2"/>
      </rPr>
      <t xml:space="preserve">
Responsable:</t>
    </r>
    <r>
      <rPr>
        <sz val="11"/>
        <rFont val="Arial"/>
        <family val="2"/>
      </rPr>
      <t xml:space="preserve"> Profesional Especializado de TH
Profesional contratista transversal
Oficina Asesora de Planeación
Oficina de Control Interno</t>
    </r>
  </si>
  <si>
    <r>
      <rPr>
        <b/>
        <sz val="11"/>
        <rFont val="Arial"/>
        <family val="2"/>
      </rPr>
      <t>CUMPLIMIENTO DEL PIC 2021</t>
    </r>
    <r>
      <rPr>
        <sz val="11"/>
        <rFont val="Arial"/>
        <family val="2"/>
      </rPr>
      <t xml:space="preserve">
1 (uno) Capacitación en temáticas relacionadas con los derechos humanos</t>
    </r>
  </si>
  <si>
    <r>
      <t xml:space="preserve">Realizar una capacitación en temas relacionados con los  derechos humanos
</t>
    </r>
    <r>
      <rPr>
        <b/>
        <sz val="11"/>
        <rFont val="Arial"/>
        <family val="2"/>
      </rPr>
      <t>Responsable</t>
    </r>
    <r>
      <rPr>
        <sz val="11"/>
        <rFont val="Arial"/>
        <family val="2"/>
      </rPr>
      <t>: Profesional Especializado de TH
Profesional contratista transversal
Profesional Externo</t>
    </r>
  </si>
  <si>
    <r>
      <rPr>
        <sz val="11"/>
        <rFont val="Arial"/>
        <family val="2"/>
      </rPr>
      <t>Realizar capacitación sobre el monitoreo de indicadores de gestión</t>
    </r>
    <r>
      <rPr>
        <b/>
        <sz val="11"/>
        <rFont val="Arial"/>
        <family val="2"/>
      </rPr>
      <t xml:space="preserve">
Responsable:</t>
    </r>
    <r>
      <rPr>
        <sz val="11"/>
        <rFont val="Arial"/>
        <family val="2"/>
      </rPr>
      <t xml:space="preserve"> Profesional Especializado de TH
Profesional contratista transversal</t>
    </r>
    <r>
      <rPr>
        <b/>
        <sz val="11"/>
        <rFont val="Arial"/>
        <family val="2"/>
      </rPr>
      <t xml:space="preserve">
</t>
    </r>
    <r>
      <rPr>
        <sz val="11"/>
        <rFont val="Arial"/>
        <family val="2"/>
      </rPr>
      <t>Oficina Asesora de Planeación</t>
    </r>
  </si>
  <si>
    <r>
      <rPr>
        <b/>
        <sz val="11"/>
        <rFont val="Arial"/>
        <family val="2"/>
      </rPr>
      <t>CUMPLIMIENTO DEL PIC 2021</t>
    </r>
    <r>
      <rPr>
        <sz val="11"/>
        <rFont val="Arial"/>
        <family val="2"/>
      </rPr>
      <t xml:space="preserve">
1 capacitación en conceptos de innovación y gestión del conocimiento</t>
    </r>
  </si>
  <si>
    <r>
      <rPr>
        <b/>
        <sz val="11"/>
        <rFont val="Arial"/>
        <family val="2"/>
      </rPr>
      <t xml:space="preserve">CUMPLIMIENTO DEL PIC 2021
</t>
    </r>
    <r>
      <rPr>
        <sz val="11"/>
        <rFont val="Arial"/>
        <family val="2"/>
      </rPr>
      <t>1 una capacitación relacionada con los temas de gestión financiera</t>
    </r>
  </si>
  <si>
    <r>
      <rPr>
        <sz val="11"/>
        <rFont val="Arial"/>
        <family val="2"/>
      </rPr>
      <t>Realizar una capacitación frente a la implementación de Ley de transparencia y acceso a la información pública.</t>
    </r>
    <r>
      <rPr>
        <b/>
        <sz val="11"/>
        <rFont val="Arial"/>
        <family val="2"/>
      </rPr>
      <t xml:space="preserve">
Responsable:</t>
    </r>
    <r>
      <rPr>
        <sz val="11"/>
        <rFont val="Arial"/>
        <family val="2"/>
      </rPr>
      <t xml:space="preserve"> Profesional Especializado de TH
Profesional contratista transversal</t>
    </r>
    <r>
      <rPr>
        <b/>
        <sz val="11"/>
        <rFont val="Arial"/>
        <family val="2"/>
      </rPr>
      <t xml:space="preserve">
</t>
    </r>
    <r>
      <rPr>
        <sz val="11"/>
        <rFont val="Arial"/>
        <family val="2"/>
      </rPr>
      <t>Oficina Asesora de Planeación
Servicio alCiudadano</t>
    </r>
  </si>
  <si>
    <r>
      <rPr>
        <b/>
        <sz val="11"/>
        <rFont val="Arial"/>
        <family val="2"/>
      </rPr>
      <t>CUMPLIMIENTO DEL PIC 2021</t>
    </r>
    <r>
      <rPr>
        <sz val="11"/>
        <rFont val="Arial"/>
        <family val="2"/>
      </rPr>
      <t xml:space="preserve">
1 (una) Capacitación Frente a la implementación de la Ley de Transparencia y acceso a la información pública</t>
    </r>
  </si>
  <si>
    <r>
      <rPr>
        <b/>
        <sz val="11"/>
        <rFont val="Arial"/>
        <family val="2"/>
      </rPr>
      <t>CUMPLIMIENTO DEL PIC 2021</t>
    </r>
    <r>
      <rPr>
        <sz val="11"/>
        <rFont val="Arial"/>
        <family val="2"/>
      </rPr>
      <t xml:space="preserve">
1 (una)  Capacitación en  apropiación Tecnologías de la información</t>
    </r>
  </si>
  <si>
    <r>
      <rPr>
        <sz val="11"/>
        <rFont val="Arial"/>
        <family val="2"/>
      </rPr>
      <t>Realizar capacitación relacionada con  gestión de las tecnologías de la información</t>
    </r>
    <r>
      <rPr>
        <b/>
        <sz val="11"/>
        <rFont val="Arial"/>
        <family val="2"/>
      </rPr>
      <t xml:space="preserve">
Responsable:</t>
    </r>
    <r>
      <rPr>
        <sz val="11"/>
        <rFont val="Arial"/>
        <family val="2"/>
      </rPr>
      <t xml:space="preserve"> Profesional Especializado de TH
Profesional contratista transversal</t>
    </r>
  </si>
  <si>
    <r>
      <rPr>
        <b/>
        <sz val="11"/>
        <rFont val="Arial"/>
        <family val="2"/>
      </rPr>
      <t>CUMPLIMIENTO DEL PIC 2021</t>
    </r>
    <r>
      <rPr>
        <sz val="11"/>
        <rFont val="Arial"/>
        <family val="2"/>
      </rPr>
      <t xml:space="preserve">
1 (una)  capacitación en herramientas de  Ofimática</t>
    </r>
  </si>
  <si>
    <r>
      <rPr>
        <sz val="11"/>
        <rFont val="Arial"/>
        <family val="2"/>
      </rPr>
      <t xml:space="preserve">Realizar actividad de capacitación en herramientas ofimáticas </t>
    </r>
    <r>
      <rPr>
        <b/>
        <sz val="11"/>
        <rFont val="Arial"/>
        <family val="2"/>
      </rPr>
      <t xml:space="preserve">
Responsable:</t>
    </r>
    <r>
      <rPr>
        <sz val="11"/>
        <rFont val="Arial"/>
        <family val="2"/>
      </rPr>
      <t xml:space="preserve"> Profesional Especializado de TH
Profesional contratista transversal</t>
    </r>
  </si>
  <si>
    <r>
      <rPr>
        <b/>
        <sz val="11"/>
        <rFont val="Arial"/>
        <family val="2"/>
      </rPr>
      <t>CUMPLIMIENTO DEL PIC 2021</t>
    </r>
    <r>
      <rPr>
        <sz val="11"/>
        <rFont val="Arial"/>
        <family val="2"/>
      </rPr>
      <t xml:space="preserve">
1 (una) capacitación en seguridad de la información en relación con los procesos de la entidad</t>
    </r>
  </si>
  <si>
    <r>
      <rPr>
        <sz val="11"/>
        <rFont val="Arial"/>
        <family val="2"/>
      </rPr>
      <t>Realizar actividad de capacitación  seguridad de la información  en relación con los procesos internos de la entidad</t>
    </r>
    <r>
      <rPr>
        <b/>
        <sz val="11"/>
        <rFont val="Arial"/>
        <family val="2"/>
      </rPr>
      <t xml:space="preserve">
Responsable:</t>
    </r>
    <r>
      <rPr>
        <sz val="11"/>
        <rFont val="Arial"/>
        <family val="2"/>
      </rPr>
      <t xml:space="preserve"> Profesional Especializado de TH
Profesional contratista transversal</t>
    </r>
    <r>
      <rPr>
        <b/>
        <sz val="11"/>
        <rFont val="Arial"/>
        <family val="2"/>
      </rPr>
      <t xml:space="preserve">
</t>
    </r>
  </si>
  <si>
    <r>
      <rPr>
        <sz val="11"/>
        <rFont val="Arial"/>
        <family val="2"/>
      </rPr>
      <t xml:space="preserve"> Desarrollar  actividad de sensibilización de ruta del agua en el marco de la implementación del PIGA</t>
    </r>
    <r>
      <rPr>
        <b/>
        <sz val="11"/>
        <rFont val="Arial"/>
        <family val="2"/>
      </rPr>
      <t xml:space="preserve">
Responsable:</t>
    </r>
    <r>
      <rPr>
        <sz val="11"/>
        <rFont val="Arial"/>
        <family val="2"/>
      </rPr>
      <t xml:space="preserve"> Profesional Especializado de TH
Profesional contratista transversal
Profesional Contratista PIGA</t>
    </r>
  </si>
  <si>
    <r>
      <rPr>
        <b/>
        <sz val="11"/>
        <rFont val="Arial"/>
        <family val="2"/>
      </rPr>
      <t>CUMPLIMIENTO DEL PIC 2021</t>
    </r>
    <r>
      <rPr>
        <sz val="11"/>
        <rFont val="Arial"/>
        <family val="2"/>
      </rPr>
      <t xml:space="preserve">
1 (una) capacitación sobre  adecuada disposición de residuos o separación en el marco de la implementación del PIGA</t>
    </r>
  </si>
  <si>
    <r>
      <rPr>
        <sz val="11"/>
        <rFont val="Arial"/>
        <family val="2"/>
      </rPr>
      <t>Realizar Actividad de capacitación   sobre adecuada disposición de residuos o separación en el marco de la implementación del PIGA</t>
    </r>
    <r>
      <rPr>
        <b/>
        <sz val="11"/>
        <rFont val="Arial"/>
        <family val="2"/>
      </rPr>
      <t xml:space="preserve">
Responsable:</t>
    </r>
    <r>
      <rPr>
        <sz val="11"/>
        <rFont val="Arial"/>
        <family val="2"/>
      </rPr>
      <t xml:space="preserve"> Profesional Especializado de TH
Profesional contratista transversal</t>
    </r>
    <r>
      <rPr>
        <b/>
        <sz val="11"/>
        <rFont val="Arial"/>
        <family val="2"/>
      </rPr>
      <t xml:space="preserve">
Profesional Contratista PIGA</t>
    </r>
  </si>
  <si>
    <r>
      <t xml:space="preserve">PLAN CAPACITACION DEL SG SST
</t>
    </r>
    <r>
      <rPr>
        <sz val="11"/>
        <rFont val="Arial"/>
        <family val="2"/>
      </rPr>
      <t>1 ( una) Capacitación en Seguridad Vial en el marco de la implementación del Plan de Seguridad Vial</t>
    </r>
  </si>
  <si>
    <r>
      <t>Realizar actividad de Sensibilización en temas de Seguridad vial en el marco delaimplementación del Plan de Seguridad Vial</t>
    </r>
    <r>
      <rPr>
        <b/>
        <sz val="11"/>
        <rFont val="Arial"/>
        <family val="2"/>
      </rPr>
      <t xml:space="preserve">
Profesional:  SST/ Gestión ambiental
</t>
    </r>
    <r>
      <rPr>
        <sz val="11"/>
        <rFont val="Arial"/>
        <family val="2"/>
      </rPr>
      <t>Profesional Contratista PIGA
Profesional Contratista SST</t>
    </r>
  </si>
  <si>
    <r>
      <t xml:space="preserve">
</t>
    </r>
    <r>
      <rPr>
        <b/>
        <sz val="11"/>
        <rFont val="Arial"/>
        <family val="2"/>
      </rPr>
      <t>CUMPLIMIENTO DEL PIC 2021</t>
    </r>
    <r>
      <rPr>
        <sz val="11"/>
        <rFont val="Arial"/>
        <family val="2"/>
      </rPr>
      <t xml:space="preserve"> 
1 Actividad de Inducción y Reinducción</t>
    </r>
  </si>
  <si>
    <r>
      <rPr>
        <sz val="11"/>
        <rFont val="Arial"/>
        <family val="2"/>
      </rPr>
      <t>Realizar la actividad de  semana de la inducción y reinducción</t>
    </r>
    <r>
      <rPr>
        <b/>
        <sz val="11"/>
        <rFont val="Arial"/>
        <family val="2"/>
      </rPr>
      <t xml:space="preserve">
Responsable:</t>
    </r>
    <r>
      <rPr>
        <sz val="11"/>
        <rFont val="Arial"/>
        <family val="2"/>
      </rPr>
      <t xml:space="preserve"> Profesional Especializado de TH
Profesional contratista transversal</t>
    </r>
  </si>
  <si>
    <r>
      <rPr>
        <b/>
        <sz val="11"/>
        <rFont val="Arial"/>
        <family val="2"/>
      </rPr>
      <t xml:space="preserve">CUMPLIMIENTO DEL PIC 2021
</t>
    </r>
    <r>
      <rPr>
        <sz val="11"/>
        <rFont val="Arial"/>
        <family val="2"/>
      </rPr>
      <t>Realizar 1 Sensibilización sobre Participación ciudadana</t>
    </r>
  </si>
  <si>
    <r>
      <rPr>
        <sz val="11"/>
        <rFont val="Arial"/>
        <family val="2"/>
      </rPr>
      <t xml:space="preserve"> Realizar Actividad de  Sensibilización en Participación ciudadana
</t>
    </r>
    <r>
      <rPr>
        <b/>
        <sz val="11"/>
        <rFont val="Arial"/>
        <family val="2"/>
      </rPr>
      <t>Responsable:</t>
    </r>
    <r>
      <rPr>
        <sz val="11"/>
        <rFont val="Arial"/>
        <family val="2"/>
      </rPr>
      <t xml:space="preserve"> Profesional Especializado de TH
Profesional contratista transversal</t>
    </r>
  </si>
  <si>
    <r>
      <t xml:space="preserve">
</t>
    </r>
    <r>
      <rPr>
        <b/>
        <sz val="11"/>
        <rFont val="Arial"/>
        <family val="2"/>
      </rPr>
      <t xml:space="preserve">CUMPLIMIENTO DEL PIC 2021
</t>
    </r>
    <r>
      <rPr>
        <sz val="11"/>
        <rFont val="Arial"/>
        <family val="2"/>
      </rPr>
      <t>1 Senbilización con relación a la Guía de gestión de conflicto de intereses</t>
    </r>
  </si>
  <si>
    <r>
      <rPr>
        <b/>
        <sz val="11"/>
        <color theme="1"/>
        <rFont val="Arial"/>
        <family val="2"/>
      </rPr>
      <t>PIC 2021</t>
    </r>
    <r>
      <rPr>
        <sz val="11"/>
        <color theme="1"/>
        <rFont val="Arial"/>
        <family val="2"/>
      </rPr>
      <t xml:space="preserve">
2 Capacitaciones en fortalecimiento de competencias de liderazgo, para profesionales y el equipo directivo</t>
    </r>
  </si>
  <si>
    <t>Se realizó la divulgación de la oferta Institucional del DASCD  a través de los Boletines del 06, 09 y 16 de abril; 04, 11 y 25 de mayo; 04, 09, 16 y 25 de junio de la presente vigencia.</t>
  </si>
  <si>
    <t>Dos</t>
  </si>
  <si>
    <t>Se ajustaron las actividades e indicadores de las actividades del PSST relacionadas con mantenimiento de extintores, vacunación y examenes ocupacionales periodicos.</t>
  </si>
  <si>
    <r>
      <t>Comité de Dirección -</t>
    </r>
    <r>
      <rPr>
        <sz val="11"/>
        <color rgb="FFFF0000"/>
        <rFont val="Calibri"/>
        <family val="2"/>
        <scheme val="minor"/>
      </rPr>
      <t>29 de septiembre d</t>
    </r>
    <r>
      <rPr>
        <sz val="11"/>
        <color rgb="FF0070C0"/>
        <rFont val="Calibri"/>
        <family val="2"/>
        <scheme val="minor"/>
      </rPr>
      <t>e 2021</t>
    </r>
  </si>
  <si>
    <r>
      <rPr>
        <sz val="10"/>
        <color theme="1"/>
        <rFont val="Arial"/>
        <family val="2"/>
      </rPr>
      <t>Realizar capacitación  en Supervisión de contratos, manual de contratación y
contratación pública</t>
    </r>
    <r>
      <rPr>
        <b/>
        <sz val="10"/>
        <color theme="1"/>
        <rFont val="Arial"/>
        <family val="2"/>
      </rPr>
      <t xml:space="preserve">
Responsable:</t>
    </r>
    <r>
      <rPr>
        <sz val="10"/>
        <color theme="1"/>
        <rFont val="Arial"/>
        <family val="2"/>
      </rPr>
      <t xml:space="preserve"> Profesional Especializado de TH
Profesional contratista transversal
Jefe Oficina Jurídica
Se encuentra Ofertada en el DASCD</t>
    </r>
  </si>
  <si>
    <t xml:space="preserve">Comunicar trimestralmente la oferta de capacitación distrital a los funcionarios de la entidad mediante correo electrónico. </t>
  </si>
  <si>
    <t>(# Correos Electronicos enviados con la orferta de capacitación distrital/ 4 correos eletrónicos con la divulgación de la Oferta de capacitación)*100</t>
  </si>
  <si>
    <t># Capacitaciones programadas / # Capacitaciones realizadas</t>
  </si>
  <si>
    <r>
      <rPr>
        <sz val="11"/>
        <rFont val="Arial"/>
        <family val="2"/>
      </rPr>
      <t>Realizar capacitación con relación  a los temas de gestión  financiera en la entidad</t>
    </r>
    <r>
      <rPr>
        <b/>
        <sz val="11"/>
        <rFont val="Arial"/>
        <family val="2"/>
      </rPr>
      <t xml:space="preserve">
Responsable:</t>
    </r>
    <r>
      <rPr>
        <sz val="11"/>
        <rFont val="Arial"/>
        <family val="2"/>
      </rPr>
      <t xml:space="preserve"> Profesional Especializado de TH
Profesional contratista transversal
Profesionales del área Financiera de la entidad</t>
    </r>
  </si>
  <si>
    <r>
      <rPr>
        <sz val="11"/>
        <rFont val="Arial"/>
        <family val="2"/>
      </rPr>
      <t>Realizar charla sonre los riesgos laborales de los teletrabajadores</t>
    </r>
    <r>
      <rPr>
        <b/>
        <sz val="11"/>
        <rFont val="Arial"/>
        <family val="2"/>
      </rPr>
      <t xml:space="preserve">
Responsable:</t>
    </r>
    <r>
      <rPr>
        <sz val="11"/>
        <rFont val="Arial"/>
        <family val="2"/>
      </rPr>
      <t xml:space="preserve"> Profesional Especializado de TH
Profesional contratista transversal
</t>
    </r>
    <r>
      <rPr>
        <b/>
        <sz val="11"/>
        <rFont val="Arial"/>
        <family val="2"/>
      </rPr>
      <t>Profesional Externo</t>
    </r>
  </si>
  <si>
    <t>El 19 y 23 de julio se realizarón jornadas de capacitación en ofimatica, de las cuales en ORFEO de evidencia reposa la invitación por Google Calendario, PPT, lista de asistencia y boletín institucional.</t>
  </si>
  <si>
    <t>ORFEO 20212800067653 (público)</t>
  </si>
  <si>
    <t>ORFEO: 20212800027413 (público)</t>
  </si>
  <si>
    <r>
      <rPr>
        <b/>
        <sz val="11"/>
        <rFont val="Arial"/>
        <family val="2"/>
      </rPr>
      <t xml:space="preserve">CUMPLIMIENTO DEL PIC 2021 
</t>
    </r>
    <r>
      <rPr>
        <sz val="11"/>
        <rFont val="Arial"/>
        <family val="2"/>
      </rPr>
      <t>( 1) ACTUALIZACIÓN, SENSIBILIZACIÓN Y FORMACIÓN EN MATERIA DE ÉTICA E INTEGRIDAD ORIENTADA A LOS GESTORES DE INTEGRIDAD DE LA ENTIDAD</t>
    </r>
  </si>
  <si>
    <t>ORFEO 20212800066823 (público)</t>
  </si>
  <si>
    <t>En conjunto con la profesional de Control Interno Disciplinario se realizó una capacitación relacionada con la Guía de Conflicto de Intereses de la FUGA. En ORFEO aportado como evidencia reposa la lista de asistencia, PPT, la invitación de Google Calendario y del Boletín Institucional, así como la evaluación de la actividad.</t>
  </si>
  <si>
    <t>Se realizó divulgación de la oferta de capacitación del DASCD mediante los Boletines del 28, 14 y 07 de septiembre; 24, 19 y 17 de agosto; 13 de julio de la presente vigencia.</t>
  </si>
  <si>
    <t>ORFEO 20212800086163 (público)</t>
  </si>
  <si>
    <r>
      <rPr>
        <b/>
        <sz val="11"/>
        <rFont val="Arial"/>
        <family val="2"/>
      </rPr>
      <t>CUMPLIMIENTO DEL PIC 2021</t>
    </r>
    <r>
      <rPr>
        <sz val="11"/>
        <rFont val="Arial"/>
        <family val="2"/>
      </rPr>
      <t xml:space="preserve">
1 (uno) Actividad de Sensibilización sobre los  riesgos laborales de los teletrabajadores</t>
    </r>
  </si>
  <si>
    <r>
      <rPr>
        <sz val="11"/>
        <rFont val="Arial"/>
        <family val="2"/>
      </rPr>
      <t>Realizar capacitación sobre innovación y gestión del conocimiento</t>
    </r>
    <r>
      <rPr>
        <b/>
        <sz val="11"/>
        <rFont val="Arial"/>
        <family val="2"/>
      </rPr>
      <t xml:space="preserve">
Responsable:</t>
    </r>
    <r>
      <rPr>
        <sz val="11"/>
        <rFont val="Arial"/>
        <family val="2"/>
      </rPr>
      <t xml:space="preserve"> Profesional Especializado de TH
Profesional contratista transversal</t>
    </r>
    <r>
      <rPr>
        <b/>
        <sz val="11"/>
        <rFont val="Arial"/>
        <family val="2"/>
      </rPr>
      <t xml:space="preserve">
</t>
    </r>
    <r>
      <rPr>
        <sz val="11"/>
        <rFont val="Arial"/>
        <family val="2"/>
      </rPr>
      <t>Oficina Asesora de Planeación</t>
    </r>
    <r>
      <rPr>
        <b/>
        <sz val="11"/>
        <rFont val="Arial"/>
        <family val="2"/>
      </rPr>
      <t xml:space="preserve"> </t>
    </r>
  </si>
  <si>
    <t>El 15 de julio se realizó capacitación en ley de transparencia y acceso a la información, se allega en evidencia la lista de asistencia, sensibilización mediante Boletin Institucional junto con invitación de Google Calendario y PPT.</t>
  </si>
  <si>
    <t>ORFEO 20211200060483 (público)</t>
  </si>
  <si>
    <t>1. ORFEO 20212800086163 (público).
2. ORFEO 20212800085913 (público).</t>
  </si>
  <si>
    <t>1. Mediante Boletin Institucional del 17 de agosto se divulgó capacitación de Administración de Riesgos.
2. El 23 de septiembre la OAP realizó capacitación a los lideres de proceso y gestores SIG respecto a las herramientas de autoevaluación, en donde se abordo la administración de riesgos .En el orfeo relacionado reposa la lista de asistencia, PPT, invitación en Google Calendario y ejemplos practicos.</t>
  </si>
  <si>
    <r>
      <rPr>
        <sz val="11"/>
        <rFont val="Arial"/>
        <family val="2"/>
      </rPr>
      <t xml:space="preserve">Realizar actividad de capacitación en atención al ciudadano con criterio diferencial </t>
    </r>
    <r>
      <rPr>
        <b/>
        <sz val="11"/>
        <rFont val="Arial"/>
        <family val="2"/>
      </rPr>
      <t xml:space="preserve">
Responsable:</t>
    </r>
    <r>
      <rPr>
        <sz val="11"/>
        <rFont val="Arial"/>
        <family val="2"/>
      </rPr>
      <t xml:space="preserve"> Profesional Especializado de TH
Profesional contratista transversal
Profesional Servicio al Ciudadano
Externo</t>
    </r>
  </si>
  <si>
    <t>ORFEO 20212800081673 (público)</t>
  </si>
  <si>
    <t xml:space="preserve">Se realizó sensibilización respecto a la Directiva 003 de 2013 en conjunto con las areas de Control Interno Disciplinario, Talento Humano, Recursos Fisicos, Gestión Documental, Tecnologias de la Información, Oficina de Control Interno. En orfeo de evidencia reposan las PPT, listado de asistencia y la programación en Google Calendario. </t>
  </si>
  <si>
    <t>ORFEO 20212800085803 (público)</t>
  </si>
  <si>
    <t>ORFEO 20212800086653 (público)</t>
  </si>
  <si>
    <t>ORFEO 20212800086593 (público)</t>
  </si>
  <si>
    <t>En conjunto con la Secretaria General de la Alcaldia Mayor de Bgta se socializaron los conceptos de servicio a la ciudadania y los lineamientos a la atención preferencial, la cual incluyo lo relacionado con los  casos en los cuales el peticionario cuenta conlimitaciones visuales y auditivas. El orfeo de evidencia cuenta con la PPT que en su parte final hace alusión al enfoque diferencial con ocasión de una dispacidad, así mismo, reposa la invitación mediante Boletin Institucional y lista de asistencia.</t>
  </si>
  <si>
    <t>Se realizaron dos capacitaciones. Una de estas dirigida a funcionarios del nivel profesional y técnico y otro formato dirigido a los funcionarios del Comité Directivo. En los Orfeos de evidencia reposa la invitación mediante Google Calendario, lista de asistencia y diapositivas.</t>
  </si>
  <si>
    <t>Se realizó el día 26 de marzo, con la profesional Liliana Cárdenas del Departamento Admnistrativo del Servicio Civil Distrital, se remiten los vínculos de los listados de asistencia, invitación y diapositivas.</t>
  </si>
  <si>
    <t>La Oficina Asesora de Planeación realizó capacitación sobre la política de Riesgos y Monitoreo de los mismos, en el que participaron los gestores SIG de la entidad. En el Orfeo relacionado se encuentra: Agendamiento Meet de la capacitación con los pantallazos de la capacitación, lista de asistencia, ejemplo practico y diapositivas.</t>
  </si>
  <si>
    <t>Se solicitó a la Jefe de Control Interno la programación de la capacitación. Informó que se encuentra en la agenda pero la misma, solo se encuentra programada para el IV Trimestre del año. Ver seguimiento realizado en el III Trimestre, donde se indica la fecha precisa de la capacitación.</t>
  </si>
  <si>
    <t>Se realizó capacitación sobre gestión financiera en temas relacionados con la programación del PAC y cambios en la certificación de cumplimiento en el marco de la gestión de pagos, dado que a través de la implementación del aplicativo SAP-Bogdata de la SHD, se generaron cambios en la información y reporte de pagos,  dirigida a funcionarios y contratistas, el 25 de marzo de 2021. Se aporta la evidencia del listado de asistencia, la presentación e invitación por Google Calendario.</t>
  </si>
  <si>
    <t>Se realizó capacitación en manejo de residuos a través del apoyo de la Secretaría de Medio Ambiente. En la evidencia reposa el Boletin de Invitación donde se evidencia la programación dentro de las capacitaciones ofertadas el dia miercoles 24 de marzo, asistencia y diapositivas.</t>
  </si>
  <si>
    <t>ORFEO: 20212800028823 (público)</t>
  </si>
  <si>
    <t>ORFEO 20212800040933 (público)</t>
  </si>
  <si>
    <t>Orfeo 20212000027703 (público)</t>
  </si>
  <si>
    <t>ORFEO: 
20212800027313 (público)</t>
  </si>
  <si>
    <t>ORFEO: 20212800027303 (público) - 20212800027293 (público)</t>
  </si>
  <si>
    <t>ORFEO: 20212800027263 (público)</t>
  </si>
  <si>
    <t>El 11 de junio de 2021 se realizó la capacitación en coordinación con la Oficina Asesora Jurídica mediante Google Meet. En el Orfeo relacionado reposa la lista de asistencia y presentación.</t>
  </si>
  <si>
    <t>ORFEO 20212800046313 (público)</t>
  </si>
  <si>
    <t>Bajo el ORFEO 20213100042363 (público) reposa la carpeta ZIP con los boletines del presente trimestre.</t>
  </si>
  <si>
    <t>El 31 de mayo se realizó capacitación en gobierno abierto, la cual se divulgó  a través de los boletines institucionales del 16 de abril y 04 de junio de 2021. En los orfeos relacionados se encuentra los boletines institucionales y la lista de asistencia con la PPT.</t>
  </si>
  <si>
    <t>ORFEO 20213100042363 (público) reposa la carpeta ZIP con los boletines del presente trimestre
ORFEO 20212800052883 (público) se encuentra  la presentación y el seguimiento la cantidad de servidores que acogieron la capacitación.</t>
  </si>
  <si>
    <t>En concordancia con la Defensoria del Pueblo se oferto la capacitación a los funcionarios de la entidad. En orfeo relacionado reposa la bienvenida al Curso Basico de Derechos Humanos ofertado por el Aula Virtual de la Defensoria del Pueblo, así como el listado de servidores públicos inscritos y el certificado de asistencia de 1 de los servidores de la entidad.</t>
  </si>
  <si>
    <t>Orfeo 20212800040923 (público) y 20212800057833 (público)</t>
  </si>
  <si>
    <t>El 21 de abril de 2021 se llevó a cabo la capacitación en coordinación con Gestión TIC, mediante boletín del 20 de abril de 2021 se realizó la convocatoria al mismo. En los Orfeos indicados reposa el listado de asistencia, la presentación y el boletin institucional.</t>
  </si>
  <si>
    <t>Bajo el ORFEO 20212300033063 (público) reposa la presentación y el listado de asistencia y mediante ORFEO 20213100042363 (público) reposa la carpeta ZIP con el boletín.</t>
  </si>
  <si>
    <t>El proveedor experto en el tema no contaba con agenda disponible para el mes de junio, por lo tanto, se desarrollara en el tercer trimestre del año, en las fechas 19 y 23 de julio de 2021. En el Orfeo relacionado reposa la trazabilidad de correos sostenido por el area de Tecnologias de la Información.</t>
  </si>
  <si>
    <t>ORFEO 20212800057813 (público)</t>
  </si>
  <si>
    <t>El 21 de abril de 2021 se llevó a cabo la capacitación en seguridad de la información en coordinación con Gestión TIC, mediante boletín del 20 de abril de 2021 se realizó la convocatoria al mismo. En los Orfeos indicados reposa el listado de asistencia, la presentación y el boletin institucional.</t>
  </si>
  <si>
    <t>ORFEO 20212300051953 (público)</t>
  </si>
  <si>
    <t>El 10 de junio de 2021 se llevo a cabo la actividad en coordinación con la Empresa de Acueducto y Alcantarillado de Bogotá. En Orfeo de evidencia se encuentra el listado de asistencia y la programación en Google Calendario</t>
  </si>
  <si>
    <t>El 30 de septiembre a través del equipo de atención al ciudadano se realizó capacitación relacionada con la Politica Distrital  de Servicio a la Ciudadania y procedimientos FUGA. Mediante Orfeo relacionado reposa la invitación en Boletín Institucional, la citación mediante Google Calendario y lista de asistencia.</t>
  </si>
  <si>
    <t>El 29 de septiembre en conjunto con la OAP se llevo a cabo capacitación sobre rendición de cuentas, para ello, en el Orfeo relacionado se encuentra Boletín de Invitación, Invitación mediante Google Calendario, lista de asistencia y diapositivas.</t>
  </si>
  <si>
    <t>La actividad se encuentra programada para el 01 de octubre de 2021, conforme invitación relacionada en el Boletin Institucional del 28 de sep de 2021. El seguimiento a la actividad se reporta en el IV Trimestre.</t>
  </si>
  <si>
    <t>La capacitación esta programada para el 12 de octubre de 2021 con el apoyo de la OCI. Cuyo seguimiento se reporta en el IV Trimestre.</t>
  </si>
  <si>
    <t>TERCERA LÍNEA DE DEFENSA</t>
  </si>
  <si>
    <t>ANÁLISIS DE EVIDENCIAS</t>
  </si>
  <si>
    <t>OPORTUNIDADES DE MEJORA</t>
  </si>
  <si>
    <t>Verificadas las evidencias se observa el cumplimiento integral de la obligación en los tiempos previstos para ello</t>
  </si>
  <si>
    <t>Actividad pendiente de ejecución. Se está dentro del periodo previsto para el cumplimiento de la actividad</t>
  </si>
  <si>
    <t>No se reporta aún le ejecución de la actividad. Se está dentro del periodo previsto para el cumplimiento de la misma</t>
  </si>
  <si>
    <t xml:space="preserve">Se programaron 2 capacitaciones: La primera se llevó a cabo el día 403/2021 y la segunda el día 23 de septiembre de 2021. </t>
  </si>
  <si>
    <t>Actividad proramada para el IV trimestre</t>
  </si>
  <si>
    <t>Se sugiere fortalecer los mecanismos de divulgación de estas actividades con el fin de lograr mayor participación del público objetivo.</t>
  </si>
  <si>
    <t xml:space="preserve">La actividad Capacitación en herramientas de  Ofimática se ejecuta fuera de los terminos previstos; sin embargo es importante precisar que se presenta la justificación correspondiente en el documento de seguimiento.
</t>
  </si>
  <si>
    <t>La segunda capacitación se desarrolló por fuera de la fecha límite prevista. Se sugiere dar cumplimento integral a la programación de la actividad.</t>
  </si>
  <si>
    <t>Verificadas las evidencias se observa el cumplimiento de la actividad. Sin embargo, se tenía como fecha límite de ejecución el 01/07/2021 y las jonrnadas de capacitación se llevaorn a cabo entre el 19 y el 23 de junlio.</t>
  </si>
  <si>
    <t xml:space="preserve">Según el Plan Estratégico de Talento Humano 2021, la fecha límite era el 30/09/2021.
Esta modificación debe hacerse en el Plan y no solamente en este documento de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</si>
</sst>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m/yyyy"/>
    <numFmt numFmtId="165" formatCode="0.0%"/>
    <numFmt numFmtId="166" formatCode="_-* #,##0_-;\-* #,##0_-;_-* &quot;-&quot;??_-;_-@_-"/>
  </numFmts>
  <fonts count="27" x14ac:knownFonts="1">
    <font>
      <sz val="11"/>
      <color theme="1"/>
      <name val="Arial"/>
    </font>
    <font>
      <sz val="10"/>
      <color theme="1"/>
      <name val="Calibri"/>
      <family val="2"/>
    </font>
    <font>
      <sz val="11"/>
      <name val="Arial"/>
      <family val="2"/>
    </font>
    <font>
      <b/>
      <sz val="18"/>
      <color theme="1"/>
      <name val="Calibri"/>
      <family val="2"/>
    </font>
    <font>
      <sz val="18"/>
      <color theme="1"/>
      <name val="Calibri"/>
      <family val="2"/>
    </font>
    <font>
      <b/>
      <sz val="12"/>
      <color theme="1"/>
      <name val="Arial"/>
      <family val="2"/>
    </font>
    <font>
      <sz val="12"/>
      <color theme="1"/>
      <name val="Arial"/>
      <family val="2"/>
    </font>
    <font>
      <u/>
      <sz val="11"/>
      <color theme="1"/>
      <name val="Arial"/>
      <family val="2"/>
    </font>
    <font>
      <b/>
      <sz val="11"/>
      <color theme="1"/>
      <name val="Arial"/>
      <family val="2"/>
    </font>
    <font>
      <sz val="11"/>
      <name val="Arial"/>
      <family val="2"/>
    </font>
    <font>
      <sz val="8"/>
      <color theme="1"/>
      <name val="Arial"/>
      <family val="2"/>
    </font>
    <font>
      <sz val="11"/>
      <color theme="1"/>
      <name val="Arial"/>
      <family val="2"/>
    </font>
    <font>
      <sz val="11"/>
      <color theme="1"/>
      <name val="Arial"/>
      <family val="2"/>
    </font>
    <font>
      <sz val="10"/>
      <color theme="1"/>
      <name val="Arial"/>
      <family val="2"/>
    </font>
    <font>
      <b/>
      <sz val="10"/>
      <color theme="1"/>
      <name val="Arial"/>
      <family val="2"/>
    </font>
    <font>
      <sz val="10"/>
      <name val="Arial"/>
      <family val="2"/>
    </font>
    <font>
      <b/>
      <sz val="11"/>
      <name val="Arial"/>
      <family val="2"/>
    </font>
    <font>
      <sz val="10"/>
      <name val="Calibri"/>
      <family val="2"/>
      <scheme val="minor"/>
    </font>
    <font>
      <b/>
      <sz val="10"/>
      <name val="Calibri"/>
      <family val="2"/>
      <scheme val="minor"/>
    </font>
    <font>
      <sz val="10"/>
      <color rgb="FF0070C0"/>
      <name val="Calibri"/>
      <family val="2"/>
      <scheme val="minor"/>
    </font>
    <font>
      <sz val="11"/>
      <name val="Calibri"/>
      <family val="2"/>
      <scheme val="minor"/>
    </font>
    <font>
      <sz val="11"/>
      <color rgb="FF0070C0"/>
      <name val="Calibri"/>
      <family val="2"/>
      <scheme val="minor"/>
    </font>
    <font>
      <sz val="12"/>
      <color rgb="FF222222"/>
      <name val="Arial"/>
      <family val="2"/>
    </font>
    <font>
      <sz val="11"/>
      <color rgb="FFFF0000"/>
      <name val="Calibri"/>
      <family val="2"/>
      <scheme val="minor"/>
    </font>
    <font>
      <sz val="10"/>
      <color rgb="FFFF0000"/>
      <name val="Calibri"/>
      <family val="2"/>
      <scheme val="minor"/>
    </font>
    <font>
      <sz val="12"/>
      <name val="Arial"/>
      <family val="2"/>
    </font>
    <font>
      <sz val="11"/>
      <color rgb="FFFF0000"/>
      <name val="Arial"/>
      <family val="2"/>
    </font>
  </fonts>
  <fills count="14">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theme="0"/>
        <bgColor theme="0"/>
      </patternFill>
    </fill>
    <fill>
      <patternFill patternType="solid">
        <fgColor rgb="FFF2F2F2"/>
        <bgColor rgb="FFF2F2F2"/>
      </patternFill>
    </fill>
    <fill>
      <patternFill patternType="solid">
        <fgColor rgb="FFB8CCE4"/>
        <bgColor rgb="FFB8CCE4"/>
      </patternFill>
    </fill>
    <fill>
      <patternFill patternType="solid">
        <fgColor rgb="FFD99594"/>
        <bgColor rgb="FFD99594"/>
      </patternFill>
    </fill>
    <fill>
      <patternFill patternType="solid">
        <fgColor rgb="FFC2D69B"/>
        <bgColor rgb="FFC2D69B"/>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rgb="FF00B0F0"/>
        <bgColor indexed="64"/>
      </patternFill>
    </fill>
    <fill>
      <patternFill patternType="solid">
        <fgColor rgb="FF00B0F0"/>
        <bgColor rgb="FFC2D69B"/>
      </patternFill>
    </fill>
  </fills>
  <borders count="38">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style="thin">
        <color rgb="FF000000"/>
      </right>
      <top/>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style="thin">
        <color rgb="FF000000"/>
      </left>
      <right style="thin">
        <color rgb="FF000000"/>
      </right>
      <top/>
      <bottom style="thin">
        <color rgb="FF000000"/>
      </bottom>
      <diagonal/>
    </border>
    <border>
      <left style="dotted">
        <color rgb="FF000000"/>
      </left>
      <right/>
      <top/>
      <bottom/>
      <diagonal/>
    </border>
    <border>
      <left style="dotted">
        <color rgb="FF000000"/>
      </left>
      <right/>
      <top style="dotted">
        <color rgb="FF000000"/>
      </top>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thin">
        <color rgb="FF000000"/>
      </left>
      <right style="thin">
        <color rgb="FF000000"/>
      </right>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3" fontId="12" fillId="0" borderId="0" applyFont="0" applyFill="0" applyBorder="0" applyAlignment="0" applyProtection="0"/>
    <xf numFmtId="9" fontId="12" fillId="0" borderId="0" applyFont="0" applyFill="0" applyBorder="0" applyAlignment="0" applyProtection="0"/>
  </cellStyleXfs>
  <cellXfs count="172">
    <xf numFmtId="0" fontId="0" fillId="0" borderId="0" xfId="0" applyFont="1" applyAlignment="1"/>
    <xf numFmtId="0" fontId="3" fillId="3" borderId="3" xfId="0" applyFont="1" applyFill="1" applyBorder="1" applyAlignment="1">
      <alignment horizontal="center" vertical="center"/>
    </xf>
    <xf numFmtId="0" fontId="4" fillId="0" borderId="3" xfId="0" applyFont="1" applyBorder="1" applyAlignment="1">
      <alignment horizontal="center" vertical="center"/>
    </xf>
    <xf numFmtId="0" fontId="0" fillId="0" borderId="0" xfId="0" applyFont="1"/>
    <xf numFmtId="0" fontId="1" fillId="2" borderId="11" xfId="0" applyFont="1" applyFill="1" applyBorder="1"/>
    <xf numFmtId="0" fontId="1" fillId="2" borderId="12" xfId="0" applyFont="1" applyFill="1" applyBorder="1"/>
    <xf numFmtId="0" fontId="0" fillId="4" borderId="12" xfId="0" applyFont="1" applyFill="1" applyBorder="1"/>
    <xf numFmtId="0" fontId="5" fillId="3" borderId="12" xfId="0" applyFont="1" applyFill="1" applyBorder="1"/>
    <xf numFmtId="0" fontId="5" fillId="4" borderId="12" xfId="0" applyFont="1" applyFill="1" applyBorder="1"/>
    <xf numFmtId="0" fontId="5" fillId="0" borderId="0" xfId="0" applyFont="1"/>
    <xf numFmtId="0" fontId="5" fillId="4" borderId="16"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2" xfId="0" applyFont="1" applyFill="1" applyBorder="1" applyAlignment="1">
      <alignment horizontal="center" vertical="center" wrapText="1"/>
    </xf>
    <xf numFmtId="0" fontId="6" fillId="3" borderId="16" xfId="0" applyFont="1" applyFill="1" applyBorder="1" applyAlignment="1">
      <alignment horizontal="left" vertical="center" wrapText="1"/>
    </xf>
    <xf numFmtId="0" fontId="6" fillId="4" borderId="12" xfId="0" applyFont="1" applyFill="1" applyBorder="1" applyAlignment="1">
      <alignment horizontal="center" vertical="center" wrapText="1"/>
    </xf>
    <xf numFmtId="0" fontId="0" fillId="0" borderId="3" xfId="0" applyFont="1" applyBorder="1" applyAlignment="1">
      <alignment horizontal="center" vertical="center"/>
    </xf>
    <xf numFmtId="0" fontId="6" fillId="4" borderId="3" xfId="0" applyFont="1" applyFill="1" applyBorder="1" applyAlignment="1">
      <alignment horizontal="center" vertical="center" wrapText="1"/>
    </xf>
    <xf numFmtId="0" fontId="0" fillId="4" borderId="12" xfId="0" applyFont="1" applyFill="1" applyBorder="1" applyAlignment="1">
      <alignment horizontal="center"/>
    </xf>
    <xf numFmtId="0" fontId="6" fillId="3" borderId="16" xfId="0" applyFont="1" applyFill="1" applyBorder="1" applyAlignment="1">
      <alignment vertical="center" wrapText="1"/>
    </xf>
    <xf numFmtId="164" fontId="8" fillId="6" borderId="12" xfId="0" applyNumberFormat="1" applyFont="1" applyFill="1" applyBorder="1" applyAlignment="1">
      <alignment horizontal="center" vertical="center" wrapText="1"/>
    </xf>
    <xf numFmtId="164" fontId="8" fillId="6" borderId="30" xfId="0" applyNumberFormat="1" applyFont="1" applyFill="1" applyBorder="1" applyAlignment="1">
      <alignment horizontal="center" vertical="center" wrapText="1"/>
    </xf>
    <xf numFmtId="164" fontId="8" fillId="6" borderId="31" xfId="0" applyNumberFormat="1" applyFont="1" applyFill="1" applyBorder="1" applyAlignment="1">
      <alignment horizontal="center" vertical="center" wrapText="1"/>
    </xf>
    <xf numFmtId="164" fontId="8" fillId="7" borderId="30" xfId="0" applyNumberFormat="1" applyFont="1" applyFill="1" applyBorder="1" applyAlignment="1">
      <alignment horizontal="center" vertical="center" wrapText="1"/>
    </xf>
    <xf numFmtId="164" fontId="8" fillId="7" borderId="31" xfId="0" applyNumberFormat="1" applyFont="1" applyFill="1" applyBorder="1" applyAlignment="1">
      <alignment horizontal="center" vertical="center" wrapText="1"/>
    </xf>
    <xf numFmtId="164" fontId="8" fillId="8" borderId="30" xfId="0" applyNumberFormat="1" applyFont="1" applyFill="1" applyBorder="1" applyAlignment="1">
      <alignment horizontal="center" vertical="center" wrapText="1"/>
    </xf>
    <xf numFmtId="164" fontId="8" fillId="8" borderId="31" xfId="0" applyNumberFormat="1" applyFont="1" applyFill="1" applyBorder="1" applyAlignment="1">
      <alignment horizontal="center" vertical="center" wrapText="1"/>
    </xf>
    <xf numFmtId="0" fontId="8" fillId="4" borderId="3" xfId="0" applyFont="1" applyFill="1" applyBorder="1" applyAlignment="1">
      <alignment horizontal="center" vertical="center" wrapText="1"/>
    </xf>
    <xf numFmtId="164" fontId="0" fillId="4" borderId="3" xfId="0" applyNumberFormat="1" applyFont="1" applyFill="1" applyBorder="1" applyAlignment="1">
      <alignment horizontal="center" vertical="center" wrapText="1"/>
    </xf>
    <xf numFmtId="0" fontId="0" fillId="4" borderId="3" xfId="0" applyFont="1" applyFill="1" applyBorder="1" applyAlignment="1">
      <alignment vertical="center" wrapText="1"/>
    </xf>
    <xf numFmtId="165" fontId="0" fillId="4" borderId="33" xfId="0" applyNumberFormat="1" applyFont="1" applyFill="1" applyBorder="1" applyAlignment="1">
      <alignment vertical="center" wrapText="1"/>
    </xf>
    <xf numFmtId="9" fontId="0" fillId="4" borderId="33" xfId="0" applyNumberFormat="1" applyFont="1" applyFill="1" applyBorder="1" applyAlignment="1">
      <alignment vertical="center" wrapText="1"/>
    </xf>
    <xf numFmtId="0" fontId="9" fillId="4" borderId="33" xfId="0" applyFont="1" applyFill="1" applyBorder="1" applyAlignment="1">
      <alignment vertical="center" wrapText="1"/>
    </xf>
    <xf numFmtId="10" fontId="0" fillId="4" borderId="33" xfId="0" applyNumberFormat="1" applyFont="1" applyFill="1" applyBorder="1" applyAlignment="1">
      <alignment vertical="center" wrapText="1"/>
    </xf>
    <xf numFmtId="0" fontId="0" fillId="4" borderId="33" xfId="0" applyFont="1" applyFill="1" applyBorder="1" applyAlignment="1">
      <alignment vertical="center" wrapText="1"/>
    </xf>
    <xf numFmtId="0" fontId="10" fillId="0" borderId="0" xfId="0" applyFont="1"/>
    <xf numFmtId="0" fontId="11" fillId="4" borderId="3" xfId="0" applyFont="1" applyFill="1" applyBorder="1" applyAlignment="1">
      <alignment horizontal="center" vertical="center" wrapText="1"/>
    </xf>
    <xf numFmtId="0" fontId="2" fillId="4" borderId="33" xfId="0" applyFont="1" applyFill="1" applyBorder="1" applyAlignment="1">
      <alignment vertical="center" wrapText="1"/>
    </xf>
    <xf numFmtId="0" fontId="11" fillId="4" borderId="33" xfId="0" applyFont="1" applyFill="1" applyBorder="1" applyAlignment="1">
      <alignment vertical="center" wrapText="1"/>
    </xf>
    <xf numFmtId="0" fontId="14" fillId="3" borderId="12" xfId="0" applyFont="1" applyFill="1" applyBorder="1"/>
    <xf numFmtId="0" fontId="14" fillId="4" borderId="12" xfId="0" applyFont="1" applyFill="1" applyBorder="1" applyAlignment="1">
      <alignment horizontal="center" vertical="center" wrapText="1"/>
    </xf>
    <xf numFmtId="0" fontId="13" fillId="4" borderId="12" xfId="0" applyFont="1" applyFill="1" applyBorder="1" applyAlignment="1">
      <alignment horizontal="center"/>
    </xf>
    <xf numFmtId="0" fontId="13" fillId="4" borderId="3" xfId="0" applyFont="1" applyFill="1" applyBorder="1" applyAlignment="1">
      <alignment horizontal="center" vertical="center" wrapText="1"/>
    </xf>
    <xf numFmtId="0" fontId="13" fillId="0" borderId="0" xfId="0" applyFont="1"/>
    <xf numFmtId="0" fontId="13" fillId="0" borderId="0" xfId="0" applyFont="1" applyAlignment="1"/>
    <xf numFmtId="0" fontId="11" fillId="4" borderId="34" xfId="0" applyFont="1" applyFill="1" applyBorder="1" applyAlignment="1">
      <alignment horizontal="center" vertical="center" wrapText="1"/>
    </xf>
    <xf numFmtId="164" fontId="11" fillId="4" borderId="34" xfId="0" applyNumberFormat="1" applyFont="1" applyFill="1" applyBorder="1" applyAlignment="1">
      <alignment horizontal="center" vertical="center" wrapText="1"/>
    </xf>
    <xf numFmtId="164" fontId="11" fillId="4" borderId="3" xfId="0" applyNumberFormat="1" applyFont="1" applyFill="1" applyBorder="1" applyAlignment="1">
      <alignment horizontal="center" vertical="center" wrapText="1"/>
    </xf>
    <xf numFmtId="9" fontId="0" fillId="4" borderId="16" xfId="2" applyFont="1" applyFill="1" applyBorder="1" applyAlignment="1">
      <alignment vertical="center" wrapText="1"/>
    </xf>
    <xf numFmtId="0" fontId="0" fillId="4" borderId="33" xfId="0" applyFont="1" applyFill="1" applyBorder="1" applyAlignment="1">
      <alignment horizontal="justify" vertical="center" wrapText="1"/>
    </xf>
    <xf numFmtId="0" fontId="11" fillId="4" borderId="33" xfId="0" applyFont="1" applyFill="1" applyBorder="1" applyAlignment="1">
      <alignment horizontal="justify" vertical="center" wrapText="1"/>
    </xf>
    <xf numFmtId="0" fontId="11" fillId="0" borderId="0" xfId="0" applyFont="1"/>
    <xf numFmtId="164" fontId="2" fillId="4" borderId="34" xfId="0" applyNumberFormat="1" applyFont="1" applyFill="1" applyBorder="1" applyAlignment="1">
      <alignment horizontal="center" vertical="center" wrapText="1"/>
    </xf>
    <xf numFmtId="14" fontId="17" fillId="0" borderId="15" xfId="0" applyNumberFormat="1" applyFont="1" applyBorder="1" applyAlignment="1">
      <alignment horizontal="center" vertical="center"/>
    </xf>
    <xf numFmtId="0" fontId="17" fillId="0" borderId="15" xfId="0" applyFont="1" applyBorder="1" applyAlignment="1">
      <alignment horizontal="center" vertical="center"/>
    </xf>
    <xf numFmtId="0" fontId="17" fillId="0" borderId="15" xfId="0" applyFont="1" applyBorder="1" applyAlignment="1">
      <alignment horizontal="left" vertical="center" wrapText="1"/>
    </xf>
    <xf numFmtId="0" fontId="20" fillId="0" borderId="36" xfId="0" applyFont="1" applyBorder="1"/>
    <xf numFmtId="0" fontId="20" fillId="0" borderId="36" xfId="0" applyFont="1" applyBorder="1" applyAlignment="1">
      <alignment vertical="center"/>
    </xf>
    <xf numFmtId="0" fontId="11" fillId="0" borderId="0" xfId="0" applyFont="1" applyAlignment="1">
      <alignment vertical="center"/>
    </xf>
    <xf numFmtId="0" fontId="8" fillId="4" borderId="36" xfId="0" applyFont="1" applyFill="1" applyBorder="1" applyAlignment="1">
      <alignment vertical="center" wrapText="1"/>
    </xf>
    <xf numFmtId="9" fontId="8" fillId="4" borderId="36" xfId="2" applyFont="1" applyFill="1" applyBorder="1" applyAlignment="1">
      <alignment vertical="center" wrapText="1"/>
    </xf>
    <xf numFmtId="164" fontId="0" fillId="4" borderId="34" xfId="0" applyNumberFormat="1" applyFont="1" applyFill="1" applyBorder="1" applyAlignment="1">
      <alignment horizontal="center" vertical="center" wrapText="1"/>
    </xf>
    <xf numFmtId="0" fontId="0" fillId="11" borderId="0" xfId="0" applyFont="1" applyFill="1" applyAlignment="1"/>
    <xf numFmtId="0" fontId="2" fillId="4" borderId="3"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5" fillId="4" borderId="3" xfId="0" applyFont="1" applyFill="1" applyBorder="1" applyAlignment="1">
      <alignment horizontal="center" vertical="center" wrapText="1"/>
    </xf>
    <xf numFmtId="164" fontId="2" fillId="4" borderId="3" xfId="0" applyNumberFormat="1" applyFont="1" applyFill="1" applyBorder="1" applyAlignment="1">
      <alignment horizontal="center" vertical="center" wrapText="1"/>
    </xf>
    <xf numFmtId="0" fontId="2" fillId="4" borderId="3" xfId="0" applyFont="1" applyFill="1" applyBorder="1" applyAlignment="1">
      <alignment vertical="center" wrapText="1"/>
    </xf>
    <xf numFmtId="9" fontId="2" fillId="4" borderId="16" xfId="2" applyFont="1" applyFill="1" applyBorder="1" applyAlignment="1">
      <alignment vertical="center" wrapText="1"/>
    </xf>
    <xf numFmtId="10" fontId="2" fillId="4" borderId="33" xfId="0" applyNumberFormat="1" applyFont="1" applyFill="1" applyBorder="1" applyAlignment="1">
      <alignment vertical="center" wrapText="1"/>
    </xf>
    <xf numFmtId="165" fontId="2" fillId="4" borderId="33" xfId="0" applyNumberFormat="1" applyFont="1" applyFill="1" applyBorder="1" applyAlignment="1">
      <alignment vertical="center" wrapText="1"/>
    </xf>
    <xf numFmtId="9" fontId="2" fillId="4" borderId="33" xfId="0" applyNumberFormat="1" applyFont="1" applyFill="1" applyBorder="1" applyAlignment="1">
      <alignment vertical="center" wrapText="1"/>
    </xf>
    <xf numFmtId="0" fontId="2" fillId="11" borderId="0" xfId="0" applyFont="1" applyFill="1" applyAlignment="1"/>
    <xf numFmtId="165" fontId="2" fillId="4" borderId="33" xfId="0" applyNumberFormat="1" applyFont="1" applyFill="1" applyBorder="1" applyAlignment="1">
      <alignment horizontal="justify" vertical="center" wrapText="1"/>
    </xf>
    <xf numFmtId="0" fontId="2" fillId="4" borderId="33" xfId="0" applyFont="1" applyFill="1" applyBorder="1" applyAlignment="1">
      <alignment horizontal="justify" vertical="center" wrapText="1"/>
    </xf>
    <xf numFmtId="164" fontId="16" fillId="4" borderId="34" xfId="0" applyNumberFormat="1" applyFont="1" applyFill="1" applyBorder="1" applyAlignment="1">
      <alignment horizontal="center" vertical="center" wrapText="1"/>
    </xf>
    <xf numFmtId="164" fontId="16" fillId="4" borderId="3" xfId="0" applyNumberFormat="1" applyFont="1" applyFill="1" applyBorder="1" applyAlignment="1">
      <alignment horizontal="center" vertical="center" wrapText="1"/>
    </xf>
    <xf numFmtId="0" fontId="16" fillId="4" borderId="3" xfId="0" applyFont="1" applyFill="1" applyBorder="1" applyAlignment="1">
      <alignment horizontal="center" vertical="center"/>
    </xf>
    <xf numFmtId="0" fontId="2" fillId="4" borderId="3" xfId="0" applyFont="1" applyFill="1" applyBorder="1" applyAlignment="1">
      <alignment horizontal="center" vertical="center"/>
    </xf>
    <xf numFmtId="164" fontId="2" fillId="4" borderId="3" xfId="0" applyNumberFormat="1" applyFont="1" applyFill="1" applyBorder="1" applyAlignment="1">
      <alignment horizontal="center" vertical="center"/>
    </xf>
    <xf numFmtId="0" fontId="2" fillId="4" borderId="21" xfId="0" applyFont="1" applyFill="1" applyBorder="1" applyAlignment="1">
      <alignment vertical="center" wrapText="1"/>
    </xf>
    <xf numFmtId="9" fontId="2" fillId="4" borderId="1" xfId="2" applyFont="1" applyFill="1" applyBorder="1" applyAlignment="1">
      <alignment vertical="center" wrapText="1"/>
    </xf>
    <xf numFmtId="0" fontId="14" fillId="4" borderId="3" xfId="0" applyFont="1" applyFill="1" applyBorder="1" applyAlignment="1">
      <alignment horizontal="center" vertical="center" wrapText="1"/>
    </xf>
    <xf numFmtId="0" fontId="22" fillId="0" borderId="0" xfId="0" applyFont="1" applyAlignment="1">
      <alignment vertical="center" wrapText="1"/>
    </xf>
    <xf numFmtId="0" fontId="2" fillId="0" borderId="33" xfId="0" applyFont="1" applyFill="1" applyBorder="1" applyAlignment="1">
      <alignment vertical="center" wrapText="1"/>
    </xf>
    <xf numFmtId="9" fontId="2" fillId="0" borderId="33" xfId="0" applyNumberFormat="1" applyFont="1" applyFill="1" applyBorder="1" applyAlignment="1">
      <alignment vertical="center" wrapText="1"/>
    </xf>
    <xf numFmtId="0" fontId="16" fillId="0" borderId="3" xfId="0" applyFont="1" applyFill="1" applyBorder="1" applyAlignment="1">
      <alignment horizontal="center" vertical="center" wrapText="1"/>
    </xf>
    <xf numFmtId="0" fontId="0" fillId="0" borderId="33" xfId="0" applyFont="1" applyFill="1" applyBorder="1" applyAlignment="1">
      <alignment vertical="center" wrapText="1"/>
    </xf>
    <xf numFmtId="0" fontId="2" fillId="0" borderId="3" xfId="0" applyFont="1" applyFill="1" applyBorder="1" applyAlignment="1">
      <alignment horizontal="center" vertical="center" wrapText="1"/>
    </xf>
    <xf numFmtId="16" fontId="2" fillId="0" borderId="33" xfId="0" applyNumberFormat="1" applyFont="1" applyFill="1" applyBorder="1" applyAlignment="1">
      <alignment vertical="center" wrapText="1"/>
    </xf>
    <xf numFmtId="0" fontId="2" fillId="0" borderId="3" xfId="0" applyFont="1" applyFill="1" applyBorder="1" applyAlignment="1">
      <alignment vertical="center" wrapText="1"/>
    </xf>
    <xf numFmtId="0" fontId="2" fillId="9" borderId="3" xfId="0" applyFont="1" applyFill="1" applyBorder="1" applyAlignment="1">
      <alignment horizontal="center" vertical="center" wrapText="1"/>
    </xf>
    <xf numFmtId="0" fontId="25" fillId="0" borderId="0" xfId="0" applyFont="1" applyAlignment="1">
      <alignment vertical="center" wrapText="1"/>
    </xf>
    <xf numFmtId="9" fontId="0" fillId="4" borderId="32" xfId="0" applyNumberFormat="1" applyFont="1" applyFill="1" applyBorder="1" applyAlignment="1">
      <alignment vertical="center" wrapText="1"/>
    </xf>
    <xf numFmtId="9" fontId="2" fillId="4" borderId="32" xfId="0" applyNumberFormat="1" applyFont="1" applyFill="1" applyBorder="1" applyAlignment="1">
      <alignment vertical="center" wrapText="1"/>
    </xf>
    <xf numFmtId="164" fontId="8" fillId="13" borderId="37" xfId="0" applyNumberFormat="1" applyFont="1" applyFill="1" applyBorder="1" applyAlignment="1">
      <alignment horizontal="center" vertical="center" wrapText="1"/>
    </xf>
    <xf numFmtId="0" fontId="0" fillId="11" borderId="36" xfId="0" applyFont="1" applyFill="1" applyBorder="1" applyAlignment="1"/>
    <xf numFmtId="0" fontId="26" fillId="4" borderId="33" xfId="0" applyFont="1" applyFill="1" applyBorder="1" applyAlignment="1">
      <alignment vertical="center" wrapText="1"/>
    </xf>
    <xf numFmtId="0" fontId="2" fillId="0" borderId="0" xfId="0" applyFont="1" applyAlignment="1"/>
    <xf numFmtId="164" fontId="16" fillId="13" borderId="37" xfId="0" applyNumberFormat="1" applyFont="1" applyFill="1" applyBorder="1" applyAlignment="1">
      <alignment horizontal="center" vertical="center" wrapText="1"/>
    </xf>
    <xf numFmtId="0" fontId="2" fillId="0" borderId="0" xfId="0" applyFont="1"/>
    <xf numFmtId="0" fontId="2" fillId="0" borderId="0" xfId="0" applyFont="1" applyAlignment="1">
      <alignment vertical="center"/>
    </xf>
    <xf numFmtId="164" fontId="8" fillId="6" borderId="22" xfId="0" applyNumberFormat="1" applyFont="1" applyFill="1" applyBorder="1" applyAlignment="1">
      <alignment horizontal="center" vertical="center" wrapText="1"/>
    </xf>
    <xf numFmtId="0" fontId="2" fillId="0" borderId="23" xfId="0" applyFont="1" applyBorder="1"/>
    <xf numFmtId="0" fontId="2" fillId="0" borderId="24" xfId="0" applyFont="1" applyBorder="1"/>
    <xf numFmtId="164" fontId="8" fillId="7" borderId="22" xfId="0" applyNumberFormat="1" applyFont="1" applyFill="1" applyBorder="1" applyAlignment="1">
      <alignment horizontal="center" vertical="center" wrapText="1"/>
    </xf>
    <xf numFmtId="164" fontId="8" fillId="8" borderId="22" xfId="0" applyNumberFormat="1" applyFont="1" applyFill="1" applyBorder="1" applyAlignment="1">
      <alignment horizontal="center" vertical="center" wrapText="1"/>
    </xf>
    <xf numFmtId="0" fontId="2" fillId="0" borderId="26" xfId="0" applyFont="1" applyBorder="1"/>
    <xf numFmtId="164" fontId="8" fillId="6" borderId="26" xfId="0" applyNumberFormat="1" applyFont="1" applyFill="1" applyBorder="1" applyAlignment="1">
      <alignment horizontal="center" vertical="center" wrapText="1"/>
    </xf>
    <xf numFmtId="0" fontId="2" fillId="0" borderId="27" xfId="0" applyFont="1" applyBorder="1"/>
    <xf numFmtId="164" fontId="8" fillId="6" borderId="28" xfId="0" applyNumberFormat="1" applyFont="1" applyFill="1" applyBorder="1" applyAlignment="1">
      <alignment horizontal="center" vertical="center" wrapText="1"/>
    </xf>
    <xf numFmtId="164" fontId="8" fillId="7" borderId="28" xfId="0" applyNumberFormat="1" applyFont="1" applyFill="1" applyBorder="1" applyAlignment="1">
      <alignment horizontal="center" vertical="center" wrapText="1"/>
    </xf>
    <xf numFmtId="164" fontId="8" fillId="8" borderId="28" xfId="0" applyNumberFormat="1" applyFont="1" applyFill="1" applyBorder="1" applyAlignment="1">
      <alignment horizontal="center" vertical="center" wrapText="1"/>
    </xf>
    <xf numFmtId="0" fontId="8" fillId="5" borderId="21" xfId="0" applyFont="1" applyFill="1" applyBorder="1" applyAlignment="1">
      <alignment horizontal="center" vertical="center" wrapText="1"/>
    </xf>
    <xf numFmtId="0" fontId="2" fillId="0" borderId="29" xfId="0" applyFont="1" applyBorder="1"/>
    <xf numFmtId="0" fontId="0" fillId="0" borderId="4" xfId="0" applyFont="1" applyBorder="1" applyAlignment="1">
      <alignment horizontal="center" vertical="center"/>
    </xf>
    <xf numFmtId="0" fontId="2" fillId="0" borderId="5" xfId="0" applyFont="1" applyBorder="1"/>
    <xf numFmtId="0" fontId="2" fillId="0" borderId="6" xfId="0" applyFont="1" applyBorder="1"/>
    <xf numFmtId="0" fontId="6" fillId="4" borderId="4" xfId="0" applyFont="1" applyFill="1" applyBorder="1" applyAlignment="1">
      <alignment horizontal="center" vertical="center" wrapText="1"/>
    </xf>
    <xf numFmtId="0" fontId="0" fillId="4" borderId="4" xfId="0" applyFont="1" applyFill="1" applyBorder="1" applyAlignment="1">
      <alignment horizontal="left" vertical="center" wrapText="1"/>
    </xf>
    <xf numFmtId="0" fontId="8" fillId="5" borderId="4" xfId="0" applyFont="1" applyFill="1" applyBorder="1" applyAlignment="1">
      <alignment horizontal="center" vertical="center"/>
    </xf>
    <xf numFmtId="0" fontId="2" fillId="0" borderId="25" xfId="0" applyFont="1" applyBorder="1"/>
    <xf numFmtId="0" fontId="14" fillId="5" borderId="21" xfId="0" applyFont="1" applyFill="1" applyBorder="1" applyAlignment="1">
      <alignment horizontal="center" vertical="center" wrapText="1"/>
    </xf>
    <xf numFmtId="0" fontId="15" fillId="0" borderId="25" xfId="0" applyFont="1" applyBorder="1"/>
    <xf numFmtId="0" fontId="15" fillId="0" borderId="29" xfId="0" applyFont="1" applyBorder="1"/>
    <xf numFmtId="0" fontId="0" fillId="0" borderId="4" xfId="0" applyFont="1" applyBorder="1" applyAlignment="1">
      <alignment horizontal="center"/>
    </xf>
    <xf numFmtId="0" fontId="5" fillId="4" borderId="4" xfId="0" applyFont="1" applyFill="1" applyBorder="1" applyAlignment="1">
      <alignment horizontal="center" vertical="center"/>
    </xf>
    <xf numFmtId="0" fontId="2" fillId="0" borderId="20" xfId="0" applyFont="1" applyBorder="1"/>
    <xf numFmtId="0" fontId="0" fillId="0" borderId="4" xfId="0" applyFont="1" applyBorder="1" applyAlignment="1">
      <alignment horizontal="center" vertical="center" wrapText="1"/>
    </xf>
    <xf numFmtId="0" fontId="0" fillId="0" borderId="16" xfId="0" applyFont="1" applyBorder="1" applyAlignment="1">
      <alignment horizontal="center" wrapText="1"/>
    </xf>
    <xf numFmtId="0" fontId="2" fillId="0" borderId="35" xfId="0" applyFont="1" applyBorder="1"/>
    <xf numFmtId="0" fontId="0" fillId="9" borderId="4" xfId="0" applyFont="1" applyFill="1" applyBorder="1" applyAlignment="1">
      <alignment horizontal="center" vertical="center" wrapText="1"/>
    </xf>
    <xf numFmtId="0" fontId="2" fillId="9" borderId="5" xfId="0" applyFont="1" applyFill="1" applyBorder="1"/>
    <xf numFmtId="0" fontId="2" fillId="9" borderId="6" xfId="0" applyFont="1" applyFill="1" applyBorder="1"/>
    <xf numFmtId="0" fontId="5" fillId="3" borderId="13" xfId="0" applyFont="1" applyFill="1" applyBorder="1" applyAlignment="1">
      <alignment horizontal="center" vertical="center"/>
    </xf>
    <xf numFmtId="0" fontId="2" fillId="0" borderId="14" xfId="0" applyFont="1" applyBorder="1"/>
    <xf numFmtId="0" fontId="2" fillId="0" borderId="15" xfId="0" applyFont="1" applyBorder="1"/>
    <xf numFmtId="0" fontId="24" fillId="0" borderId="36" xfId="0" applyFont="1" applyBorder="1" applyAlignment="1">
      <alignment horizontal="left" vertical="center" wrapText="1"/>
    </xf>
    <xf numFmtId="0" fontId="17" fillId="0" borderId="36" xfId="0" applyFont="1" applyBorder="1" applyAlignment="1">
      <alignment horizontal="left" vertical="center" wrapText="1"/>
    </xf>
    <xf numFmtId="0" fontId="1" fillId="2" borderId="1" xfId="0" applyFont="1" applyFill="1" applyBorder="1" applyAlignment="1">
      <alignment horizontal="center"/>
    </xf>
    <xf numFmtId="0" fontId="2" fillId="0" borderId="2"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4" fillId="0" borderId="4" xfId="0" applyFont="1" applyBorder="1" applyAlignment="1">
      <alignment horizontal="center" vertical="center"/>
    </xf>
    <xf numFmtId="0" fontId="3" fillId="3" borderId="4" xfId="0" applyFont="1" applyFill="1" applyBorder="1" applyAlignment="1">
      <alignment horizontal="center" vertical="center"/>
    </xf>
    <xf numFmtId="0" fontId="4" fillId="0" borderId="4" xfId="0" applyFont="1" applyBorder="1" applyAlignment="1">
      <alignment horizontal="center" vertical="center" wrapText="1"/>
    </xf>
    <xf numFmtId="0" fontId="5" fillId="3" borderId="1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2" fillId="0" borderId="18" xfId="0" applyFont="1" applyBorder="1"/>
    <xf numFmtId="0" fontId="2" fillId="0" borderId="19" xfId="0" applyFont="1" applyBorder="1"/>
    <xf numFmtId="0" fontId="7" fillId="2" borderId="4" xfId="0" applyFont="1" applyFill="1" applyBorder="1" applyAlignment="1">
      <alignment horizontal="center"/>
    </xf>
    <xf numFmtId="0" fontId="20" fillId="0" borderId="36" xfId="0" applyFont="1" applyBorder="1" applyAlignment="1">
      <alignment horizontal="center"/>
    </xf>
    <xf numFmtId="0" fontId="21" fillId="0" borderId="36" xfId="0" applyFont="1" applyBorder="1" applyAlignment="1">
      <alignment horizontal="left" wrapText="1"/>
    </xf>
    <xf numFmtId="0" fontId="21" fillId="0" borderId="36" xfId="0" applyFont="1" applyBorder="1" applyAlignment="1">
      <alignment horizontal="left"/>
    </xf>
    <xf numFmtId="0" fontId="17" fillId="10" borderId="36" xfId="0" applyFont="1" applyFill="1" applyBorder="1" applyAlignment="1">
      <alignment horizontal="center"/>
    </xf>
    <xf numFmtId="0" fontId="20" fillId="0" borderId="36" xfId="0" applyFont="1" applyBorder="1" applyAlignment="1">
      <alignment horizontal="center" vertical="center"/>
    </xf>
    <xf numFmtId="0" fontId="21" fillId="0" borderId="36" xfId="0" applyFont="1" applyBorder="1" applyAlignment="1">
      <alignment horizontal="left" vertical="center"/>
    </xf>
    <xf numFmtId="0" fontId="21" fillId="0" borderId="36" xfId="0" applyFont="1" applyBorder="1" applyAlignment="1">
      <alignment horizontal="left" vertical="center" wrapText="1"/>
    </xf>
    <xf numFmtId="0" fontId="8" fillId="12" borderId="36" xfId="0" applyFont="1" applyFill="1" applyBorder="1" applyAlignment="1">
      <alignment horizontal="center" vertical="center"/>
    </xf>
    <xf numFmtId="14" fontId="17" fillId="0" borderId="36" xfId="0" applyNumberFormat="1" applyFont="1" applyBorder="1" applyAlignment="1">
      <alignment horizontal="center" vertical="center"/>
    </xf>
    <xf numFmtId="0" fontId="17" fillId="0" borderId="36" xfId="0" applyFont="1" applyBorder="1" applyAlignment="1">
      <alignment horizontal="center" vertical="center"/>
    </xf>
    <xf numFmtId="0" fontId="17" fillId="10" borderId="36" xfId="0" applyFont="1" applyFill="1" applyBorder="1" applyAlignment="1">
      <alignment horizontal="center" vertical="center" wrapText="1"/>
    </xf>
    <xf numFmtId="0" fontId="18" fillId="10" borderId="36" xfId="0" applyFont="1" applyFill="1" applyBorder="1" applyAlignment="1">
      <alignment horizontal="center" vertical="center"/>
    </xf>
    <xf numFmtId="0" fontId="18" fillId="10" borderId="36" xfId="0" applyFont="1" applyFill="1" applyBorder="1" applyAlignment="1">
      <alignment horizontal="center" vertical="center" wrapText="1"/>
    </xf>
    <xf numFmtId="14" fontId="19" fillId="0" borderId="36" xfId="0" applyNumberFormat="1" applyFont="1" applyBorder="1" applyAlignment="1">
      <alignment horizontal="center" vertical="center"/>
    </xf>
    <xf numFmtId="166" fontId="19" fillId="0" borderId="36" xfId="1" applyNumberFormat="1" applyFont="1" applyBorder="1" applyAlignment="1">
      <alignment horizontal="center" vertical="center"/>
    </xf>
    <xf numFmtId="0" fontId="19" fillId="0" borderId="36" xfId="0" applyFont="1" applyBorder="1" applyAlignment="1">
      <alignment horizontal="left" vertical="center" wrapText="1"/>
    </xf>
    <xf numFmtId="0" fontId="19" fillId="0" borderId="36" xfId="0" applyFont="1" applyBorder="1" applyAlignment="1">
      <alignment horizontal="center" vertical="center" wrapText="1"/>
    </xf>
    <xf numFmtId="14" fontId="24" fillId="0" borderId="36" xfId="0" applyNumberFormat="1" applyFont="1" applyBorder="1" applyAlignment="1">
      <alignment horizontal="center" vertical="center"/>
    </xf>
    <xf numFmtId="0" fontId="24" fillId="0" borderId="36" xfId="0" applyFont="1" applyBorder="1" applyAlignment="1">
      <alignment horizontal="center" vertical="center"/>
    </xf>
  </cellXfs>
  <cellStyles count="3">
    <cellStyle name="Millares" xfId="1" builtinId="3"/>
    <cellStyle name="Normal" xfId="0" builtinId="0"/>
    <cellStyle name="Porcentaje" xfId="2" builtinId="5"/>
  </cellStyles>
  <dxfs count="6">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7287875" cy="1314450"/>
    <xdr:pic>
      <xdr:nvPicPr>
        <xdr:cNvPr id="2" name="image1.png">
          <a:extLst>
            <a:ext uri="{FF2B5EF4-FFF2-40B4-BE49-F238E27FC236}">
              <a16:creationId xmlns:a16="http://schemas.microsoft.com/office/drawing/2014/main" id="{FE0B5C9D-8750-4CB9-BB7D-AF706113AE98}"/>
            </a:ext>
          </a:extLst>
        </xdr:cNvPr>
        <xdr:cNvPicPr preferRelativeResize="0"/>
      </xdr:nvPicPr>
      <xdr:blipFill>
        <a:blip xmlns:r="http://schemas.openxmlformats.org/officeDocument/2006/relationships" r:embed="rId1" cstate="print"/>
        <a:stretch>
          <a:fillRect/>
        </a:stretch>
      </xdr:blipFill>
      <xdr:spPr>
        <a:xfrm>
          <a:off x="0" y="0"/>
          <a:ext cx="17287875" cy="13144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uga.gov.co/transparencia/plan-estrategico-talento-huma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935"/>
  <sheetViews>
    <sheetView showGridLines="0" tabSelected="1" view="pageBreakPreview" topLeftCell="W29" zoomScale="70" zoomScaleNormal="70" zoomScaleSheetLayoutView="70" workbookViewId="0">
      <selection activeCell="AH31" sqref="AH31"/>
    </sheetView>
  </sheetViews>
  <sheetFormatPr baseColWidth="10" defaultColWidth="12.625" defaultRowHeight="15" customHeight="1" x14ac:dyDescent="0.2"/>
  <cols>
    <col min="1" max="1" width="26.625" customWidth="1"/>
    <col min="2" max="2" width="38.625" customWidth="1"/>
    <col min="3" max="3" width="18.5" customWidth="1"/>
    <col min="4" max="4" width="27.875" style="43" customWidth="1"/>
    <col min="5" max="5" width="15.875" customWidth="1"/>
    <col min="6" max="6" width="10.75" customWidth="1"/>
    <col min="7" max="7" width="14.875" customWidth="1"/>
    <col min="8" max="8" width="16.875" customWidth="1"/>
    <col min="9" max="9" width="14.75" customWidth="1"/>
    <col min="10" max="10" width="15.125" customWidth="1"/>
    <col min="11" max="11" width="15.625" customWidth="1"/>
    <col min="12" max="13" width="7.125" customWidth="1"/>
    <col min="14" max="14" width="10.375" customWidth="1"/>
    <col min="15" max="15" width="33.25" customWidth="1"/>
    <col min="16" max="16" width="18.5" customWidth="1"/>
    <col min="17" max="21" width="10" customWidth="1"/>
    <col min="22" max="22" width="33.75" customWidth="1"/>
    <col min="23" max="23" width="27.625" customWidth="1"/>
    <col min="24" max="28" width="10" customWidth="1"/>
    <col min="29" max="29" width="31.625" customWidth="1"/>
    <col min="30" max="30" width="20.125" customWidth="1"/>
    <col min="31" max="32" width="10" customWidth="1"/>
    <col min="33" max="33" width="32.375" style="97" customWidth="1"/>
    <col min="34" max="34" width="25" customWidth="1"/>
  </cols>
  <sheetData>
    <row r="1" spans="1:32" ht="34.5" customHeight="1" x14ac:dyDescent="0.2">
      <c r="A1" s="138"/>
      <c r="B1" s="139"/>
      <c r="C1" s="1"/>
      <c r="D1" s="144"/>
      <c r="E1" s="115"/>
      <c r="F1" s="115"/>
      <c r="G1" s="115"/>
      <c r="H1" s="116"/>
      <c r="I1" s="145"/>
      <c r="J1" s="116"/>
      <c r="K1" s="2"/>
      <c r="L1" s="3"/>
      <c r="M1" s="3"/>
      <c r="N1" s="3"/>
      <c r="O1" s="3"/>
      <c r="P1" s="3"/>
      <c r="Q1" s="3"/>
      <c r="R1" s="3"/>
      <c r="S1" s="3"/>
      <c r="T1" s="3"/>
      <c r="U1" s="3"/>
      <c r="V1" s="3"/>
      <c r="W1" s="3"/>
      <c r="X1" s="3"/>
      <c r="Y1" s="3"/>
      <c r="Z1" s="3"/>
      <c r="AA1" s="3"/>
      <c r="AB1" s="3"/>
      <c r="AC1" s="3"/>
      <c r="AD1" s="3"/>
      <c r="AE1" s="3"/>
      <c r="AF1" s="3"/>
    </row>
    <row r="2" spans="1:32" ht="52.5" customHeight="1" x14ac:dyDescent="0.2">
      <c r="A2" s="140"/>
      <c r="B2" s="141"/>
      <c r="C2" s="1"/>
      <c r="D2" s="146"/>
      <c r="E2" s="115"/>
      <c r="F2" s="115"/>
      <c r="G2" s="115"/>
      <c r="H2" s="116"/>
      <c r="I2" s="145"/>
      <c r="J2" s="116"/>
      <c r="K2" s="2"/>
      <c r="L2" s="3"/>
      <c r="M2" s="3"/>
      <c r="N2" s="3"/>
      <c r="O2" s="3"/>
      <c r="P2" s="3"/>
      <c r="Q2" s="3"/>
      <c r="R2" s="3"/>
      <c r="S2" s="3"/>
      <c r="T2" s="3"/>
      <c r="U2" s="3"/>
      <c r="V2" s="3"/>
      <c r="W2" s="3"/>
      <c r="X2" s="3"/>
      <c r="Y2" s="3"/>
      <c r="Z2" s="3"/>
      <c r="AA2" s="3"/>
      <c r="AB2" s="3"/>
      <c r="AC2" s="3"/>
      <c r="AD2" s="3"/>
      <c r="AE2" s="3"/>
      <c r="AF2" s="3"/>
    </row>
    <row r="3" spans="1:32" ht="10.5" customHeight="1" x14ac:dyDescent="0.2">
      <c r="A3" s="142"/>
      <c r="B3" s="143"/>
      <c r="C3" s="1"/>
      <c r="D3" s="144"/>
      <c r="E3" s="115"/>
      <c r="F3" s="115"/>
      <c r="G3" s="115"/>
      <c r="H3" s="116"/>
      <c r="I3" s="145"/>
      <c r="J3" s="116"/>
      <c r="K3" s="2"/>
      <c r="L3" s="3"/>
      <c r="M3" s="3"/>
      <c r="N3" s="3"/>
      <c r="O3" s="3"/>
      <c r="P3" s="3"/>
      <c r="Q3" s="3"/>
      <c r="R3" s="3"/>
      <c r="S3" s="3"/>
      <c r="T3" s="3"/>
      <c r="U3" s="3"/>
      <c r="V3" s="3"/>
      <c r="W3" s="3"/>
      <c r="X3" s="3"/>
      <c r="Y3" s="3"/>
      <c r="Z3" s="3"/>
      <c r="AA3" s="3"/>
      <c r="AB3" s="3"/>
      <c r="AC3" s="3"/>
      <c r="AD3" s="3"/>
      <c r="AE3" s="3"/>
      <c r="AF3" s="3"/>
    </row>
    <row r="4" spans="1:32" ht="14.25" customHeight="1" x14ac:dyDescent="0.2">
      <c r="A4" s="4"/>
      <c r="B4" s="5"/>
      <c r="C4" s="5"/>
      <c r="D4" s="5"/>
      <c r="E4" s="6"/>
      <c r="F4" s="6"/>
      <c r="G4" s="6"/>
      <c r="H4" s="6"/>
      <c r="I4" s="6"/>
      <c r="J4" s="6"/>
      <c r="K4" s="6"/>
      <c r="L4" s="6"/>
      <c r="M4" s="6"/>
      <c r="N4" s="6"/>
      <c r="O4" s="6"/>
      <c r="P4" s="6"/>
      <c r="Q4" s="6"/>
      <c r="R4" s="6"/>
      <c r="S4" s="6"/>
      <c r="T4" s="6"/>
      <c r="U4" s="6"/>
      <c r="V4" s="6"/>
      <c r="W4" s="6"/>
      <c r="X4" s="6"/>
      <c r="Y4" s="6"/>
      <c r="Z4" s="6"/>
      <c r="AA4" s="6"/>
      <c r="AB4" s="6"/>
      <c r="AC4" s="6"/>
      <c r="AD4" s="6"/>
      <c r="AE4" s="6"/>
      <c r="AF4" s="6"/>
    </row>
    <row r="5" spans="1:32" ht="27.75" customHeight="1" x14ac:dyDescent="0.25">
      <c r="A5" s="7"/>
      <c r="B5" s="7"/>
      <c r="C5" s="7"/>
      <c r="D5" s="38"/>
      <c r="E5" s="7"/>
      <c r="F5" s="8"/>
      <c r="G5" s="147" t="s">
        <v>0</v>
      </c>
      <c r="H5" s="134"/>
      <c r="I5" s="134"/>
      <c r="J5" s="134"/>
      <c r="K5" s="135"/>
      <c r="L5" s="8"/>
      <c r="M5" s="8"/>
      <c r="N5" s="8"/>
      <c r="O5" s="8"/>
      <c r="P5" s="8"/>
      <c r="Q5" s="8"/>
      <c r="R5" s="9"/>
      <c r="S5" s="9"/>
      <c r="T5" s="9"/>
      <c r="U5" s="9"/>
      <c r="V5" s="9"/>
      <c r="W5" s="9"/>
      <c r="X5" s="9"/>
      <c r="Y5" s="9"/>
      <c r="Z5" s="9"/>
      <c r="AA5" s="9"/>
      <c r="AB5" s="9"/>
      <c r="AC5" s="7"/>
      <c r="AD5" s="7"/>
      <c r="AE5" s="7"/>
      <c r="AF5" s="7"/>
    </row>
    <row r="6" spans="1:32" ht="52.5" customHeight="1" x14ac:dyDescent="0.25">
      <c r="A6" s="10" t="s">
        <v>1</v>
      </c>
      <c r="B6" s="148" t="s">
        <v>2</v>
      </c>
      <c r="C6" s="115"/>
      <c r="D6" s="115"/>
      <c r="E6" s="116"/>
      <c r="F6" s="8"/>
      <c r="G6" s="149" t="s">
        <v>3</v>
      </c>
      <c r="H6" s="150"/>
      <c r="I6" s="150"/>
      <c r="J6" s="150"/>
      <c r="K6" s="151"/>
      <c r="L6" s="8"/>
      <c r="M6" s="8"/>
      <c r="N6" s="8"/>
      <c r="O6" s="8"/>
      <c r="P6" s="8"/>
      <c r="Q6" s="8"/>
      <c r="R6" s="8"/>
      <c r="S6" s="8"/>
      <c r="T6" s="8"/>
      <c r="U6" s="8"/>
      <c r="V6" s="8"/>
      <c r="W6" s="8"/>
      <c r="X6" s="8"/>
      <c r="Y6" s="8"/>
      <c r="Z6" s="8"/>
      <c r="AA6" s="8"/>
      <c r="AB6" s="8"/>
      <c r="AC6" s="8"/>
      <c r="AD6" s="8"/>
      <c r="AE6" s="8"/>
      <c r="AF6" s="8"/>
    </row>
    <row r="7" spans="1:32" ht="63" customHeight="1" x14ac:dyDescent="0.25">
      <c r="A7" s="10" t="s">
        <v>4</v>
      </c>
      <c r="B7" s="117" t="s">
        <v>5</v>
      </c>
      <c r="C7" s="115"/>
      <c r="D7" s="115"/>
      <c r="E7" s="116"/>
      <c r="F7" s="3"/>
      <c r="G7" s="127" t="s">
        <v>6</v>
      </c>
      <c r="H7" s="115"/>
      <c r="I7" s="115"/>
      <c r="J7" s="115"/>
      <c r="K7" s="116"/>
      <c r="L7" s="8"/>
      <c r="M7" s="8"/>
      <c r="N7" s="8"/>
      <c r="O7" s="8"/>
      <c r="P7" s="3"/>
      <c r="Q7" s="3"/>
      <c r="R7" s="3"/>
      <c r="S7" s="3"/>
      <c r="T7" s="3"/>
      <c r="U7" s="3"/>
      <c r="V7" s="3"/>
      <c r="W7" s="3"/>
      <c r="X7" s="3"/>
      <c r="Y7" s="3"/>
      <c r="Z7" s="3"/>
      <c r="AA7" s="3"/>
      <c r="AB7" s="3"/>
      <c r="AC7" s="3"/>
      <c r="AD7" s="3"/>
      <c r="AE7" s="3"/>
      <c r="AF7" s="3"/>
    </row>
    <row r="8" spans="1:32" ht="24.75" customHeight="1" x14ac:dyDescent="0.25">
      <c r="A8" s="11"/>
      <c r="B8" s="12"/>
      <c r="C8" s="12"/>
      <c r="D8" s="39"/>
      <c r="E8" s="12"/>
      <c r="F8" s="3"/>
      <c r="G8" s="12"/>
      <c r="H8" s="12"/>
      <c r="I8" s="12"/>
      <c r="J8" s="12"/>
      <c r="K8" s="12"/>
      <c r="L8" s="12"/>
      <c r="M8" s="8"/>
      <c r="N8" s="8"/>
      <c r="O8" s="8"/>
      <c r="P8" s="3"/>
      <c r="Q8" s="3"/>
      <c r="R8" s="3"/>
      <c r="S8" s="3"/>
      <c r="T8" s="3"/>
      <c r="U8" s="3"/>
      <c r="V8" s="3"/>
      <c r="W8" s="3"/>
      <c r="X8" s="3"/>
      <c r="Y8" s="3"/>
      <c r="Z8" s="3"/>
      <c r="AA8" s="3"/>
      <c r="AB8" s="3"/>
      <c r="AC8" s="3"/>
      <c r="AD8" s="3"/>
      <c r="AE8" s="3"/>
      <c r="AF8" s="3"/>
    </row>
    <row r="9" spans="1:32" ht="26.25" customHeight="1" x14ac:dyDescent="0.25">
      <c r="A9" s="7"/>
      <c r="B9" s="7"/>
      <c r="C9" s="7"/>
      <c r="D9" s="38"/>
      <c r="E9" s="7"/>
      <c r="F9" s="3"/>
      <c r="G9" s="133" t="s">
        <v>7</v>
      </c>
      <c r="H9" s="134"/>
      <c r="I9" s="134"/>
      <c r="J9" s="134"/>
      <c r="K9" s="135"/>
      <c r="L9" s="8"/>
      <c r="M9" s="8"/>
      <c r="N9" s="8"/>
      <c r="O9" s="8"/>
      <c r="P9" s="3"/>
      <c r="Q9" s="3"/>
      <c r="R9" s="3"/>
      <c r="S9" s="3"/>
      <c r="T9" s="3"/>
      <c r="U9" s="3"/>
      <c r="V9" s="3"/>
      <c r="W9" s="3"/>
      <c r="X9" s="3"/>
      <c r="Y9" s="3"/>
      <c r="Z9" s="3"/>
      <c r="AA9" s="3"/>
      <c r="AB9" s="3"/>
      <c r="AC9" s="3"/>
      <c r="AD9" s="3"/>
      <c r="AE9" s="3"/>
      <c r="AF9" s="3"/>
    </row>
    <row r="10" spans="1:32" ht="44.25" customHeight="1" x14ac:dyDescent="0.25">
      <c r="A10" s="125" t="s">
        <v>8</v>
      </c>
      <c r="B10" s="115"/>
      <c r="C10" s="115"/>
      <c r="D10" s="115"/>
      <c r="E10" s="126"/>
      <c r="F10" s="3"/>
      <c r="G10" s="117" t="s">
        <v>9</v>
      </c>
      <c r="H10" s="115"/>
      <c r="I10" s="115"/>
      <c r="J10" s="115"/>
      <c r="K10" s="116"/>
      <c r="L10" s="8"/>
      <c r="M10" s="8"/>
      <c r="N10" s="8"/>
      <c r="O10" s="8"/>
      <c r="P10" s="3"/>
      <c r="Q10" s="3"/>
      <c r="R10" s="3"/>
      <c r="S10" s="3"/>
      <c r="T10" s="3"/>
      <c r="U10" s="3"/>
      <c r="V10" s="3"/>
      <c r="W10" s="3"/>
      <c r="X10" s="3"/>
      <c r="Y10" s="3"/>
      <c r="Z10" s="3"/>
      <c r="AA10" s="3"/>
      <c r="AB10" s="3"/>
      <c r="AC10" s="3"/>
      <c r="AD10" s="3"/>
      <c r="AE10" s="3"/>
      <c r="AF10" s="3"/>
    </row>
    <row r="11" spans="1:32" ht="40.5" customHeight="1" x14ac:dyDescent="0.25">
      <c r="A11" s="13" t="s">
        <v>10</v>
      </c>
      <c r="B11" s="127" t="s">
        <v>11</v>
      </c>
      <c r="C11" s="115"/>
      <c r="D11" s="115"/>
      <c r="E11" s="116"/>
      <c r="F11" s="3"/>
      <c r="G11" s="117"/>
      <c r="H11" s="115"/>
      <c r="I11" s="115"/>
      <c r="J11" s="115"/>
      <c r="K11" s="116"/>
      <c r="L11" s="8"/>
      <c r="M11" s="8"/>
      <c r="N11" s="8"/>
      <c r="O11" s="8"/>
      <c r="P11" s="3"/>
      <c r="Q11" s="3"/>
      <c r="R11" s="3"/>
      <c r="S11" s="3"/>
      <c r="T11" s="3"/>
      <c r="U11" s="3"/>
      <c r="V11" s="3"/>
      <c r="W11" s="3"/>
      <c r="X11" s="3"/>
      <c r="Y11" s="3"/>
      <c r="Z11" s="3"/>
      <c r="AA11" s="3"/>
      <c r="AB11" s="3"/>
      <c r="AC11" s="3"/>
      <c r="AD11" s="3"/>
      <c r="AE11" s="3"/>
      <c r="AF11" s="3"/>
    </row>
    <row r="12" spans="1:32" ht="69.75" customHeight="1" x14ac:dyDescent="0.25">
      <c r="A12" s="13" t="s">
        <v>12</v>
      </c>
      <c r="B12" s="127" t="s">
        <v>13</v>
      </c>
      <c r="C12" s="115"/>
      <c r="D12" s="115"/>
      <c r="E12" s="116"/>
      <c r="F12" s="3"/>
      <c r="G12" s="117"/>
      <c r="H12" s="115"/>
      <c r="I12" s="115"/>
      <c r="J12" s="115"/>
      <c r="K12" s="116"/>
      <c r="L12" s="8"/>
      <c r="M12" s="8"/>
      <c r="N12" s="8"/>
      <c r="O12" s="8"/>
      <c r="P12" s="3"/>
      <c r="Q12" s="3"/>
      <c r="R12" s="3"/>
      <c r="S12" s="3"/>
      <c r="T12" s="3"/>
      <c r="U12" s="3"/>
      <c r="V12" s="3"/>
      <c r="W12" s="3"/>
      <c r="X12" s="3"/>
      <c r="Y12" s="3"/>
      <c r="Z12" s="3"/>
      <c r="AA12" s="3"/>
      <c r="AB12" s="3"/>
      <c r="AC12" s="3"/>
      <c r="AD12" s="3"/>
      <c r="AE12" s="3"/>
      <c r="AF12" s="3"/>
    </row>
    <row r="13" spans="1:32" ht="30" customHeight="1" x14ac:dyDescent="0.25">
      <c r="A13" s="13" t="s">
        <v>14</v>
      </c>
      <c r="B13" s="128" t="s">
        <v>15</v>
      </c>
      <c r="C13" s="126"/>
      <c r="D13" s="126"/>
      <c r="E13" s="129"/>
      <c r="F13" s="3"/>
      <c r="G13" s="3"/>
      <c r="H13" s="14"/>
      <c r="I13" s="14"/>
      <c r="J13" s="14"/>
      <c r="K13" s="14"/>
      <c r="L13" s="8"/>
      <c r="M13" s="8"/>
      <c r="N13" s="8"/>
      <c r="O13" s="8"/>
      <c r="P13" s="3"/>
      <c r="Q13" s="3"/>
      <c r="R13" s="3"/>
      <c r="S13" s="3"/>
      <c r="T13" s="3"/>
      <c r="U13" s="3"/>
      <c r="V13" s="3"/>
      <c r="W13" s="3"/>
      <c r="X13" s="3"/>
      <c r="Y13" s="3"/>
      <c r="Z13" s="3"/>
      <c r="AA13" s="3"/>
      <c r="AB13" s="3"/>
      <c r="AC13" s="3"/>
      <c r="AD13" s="3"/>
      <c r="AE13" s="3"/>
      <c r="AF13" s="3"/>
    </row>
    <row r="14" spans="1:32" ht="35.25" customHeight="1" x14ac:dyDescent="0.25">
      <c r="A14" s="13" t="s">
        <v>16</v>
      </c>
      <c r="B14" s="130" t="s">
        <v>17</v>
      </c>
      <c r="C14" s="131"/>
      <c r="D14" s="131"/>
      <c r="E14" s="132"/>
      <c r="F14" s="3"/>
      <c r="G14" s="133" t="s">
        <v>18</v>
      </c>
      <c r="H14" s="134"/>
      <c r="I14" s="134"/>
      <c r="J14" s="134"/>
      <c r="K14" s="135"/>
      <c r="L14" s="8"/>
      <c r="M14" s="8"/>
      <c r="N14" s="8"/>
      <c r="O14" s="8"/>
      <c r="P14" s="3"/>
      <c r="Q14" s="3"/>
      <c r="R14" s="3"/>
      <c r="S14" s="3"/>
      <c r="T14" s="3"/>
      <c r="U14" s="3"/>
      <c r="V14" s="3"/>
      <c r="W14" s="3"/>
      <c r="X14" s="3"/>
      <c r="Y14" s="3"/>
      <c r="Z14" s="3"/>
      <c r="AA14" s="3"/>
      <c r="AB14" s="3"/>
      <c r="AC14" s="3"/>
      <c r="AD14" s="3"/>
      <c r="AE14" s="3"/>
      <c r="AF14" s="3"/>
    </row>
    <row r="15" spans="1:32" ht="31.5" customHeight="1" x14ac:dyDescent="0.25">
      <c r="A15" s="13" t="s">
        <v>19</v>
      </c>
      <c r="B15" s="127" t="s">
        <v>20</v>
      </c>
      <c r="C15" s="115"/>
      <c r="D15" s="115"/>
      <c r="E15" s="116"/>
      <c r="F15" s="3"/>
      <c r="G15" s="15">
        <v>1</v>
      </c>
      <c r="H15" s="117" t="s">
        <v>21</v>
      </c>
      <c r="I15" s="115"/>
      <c r="J15" s="115"/>
      <c r="K15" s="116"/>
      <c r="L15" s="8"/>
      <c r="M15" s="8"/>
      <c r="N15" s="8"/>
      <c r="O15" s="8"/>
      <c r="P15" s="3"/>
      <c r="Q15" s="3"/>
      <c r="R15" s="3"/>
      <c r="S15" s="3"/>
      <c r="T15" s="3"/>
      <c r="U15" s="3"/>
      <c r="V15" s="3"/>
      <c r="W15" s="3"/>
      <c r="X15" s="3"/>
      <c r="Y15" s="3"/>
      <c r="Z15" s="3"/>
      <c r="AA15" s="3"/>
      <c r="AB15" s="3"/>
      <c r="AC15" s="3"/>
      <c r="AD15" s="3"/>
      <c r="AE15" s="3"/>
      <c r="AF15" s="3"/>
    </row>
    <row r="16" spans="1:32" ht="35.25" customHeight="1" x14ac:dyDescent="0.25">
      <c r="A16" s="13" t="s">
        <v>22</v>
      </c>
      <c r="B16" s="152" t="s">
        <v>23</v>
      </c>
      <c r="C16" s="115"/>
      <c r="D16" s="115"/>
      <c r="E16" s="116"/>
      <c r="F16" s="3"/>
      <c r="G16" s="16">
        <v>2</v>
      </c>
      <c r="H16" s="124"/>
      <c r="I16" s="115"/>
      <c r="J16" s="115"/>
      <c r="K16" s="116"/>
      <c r="L16" s="8"/>
      <c r="M16" s="8"/>
      <c r="N16" s="8"/>
      <c r="O16" s="8"/>
      <c r="P16" s="3"/>
      <c r="Q16" s="3"/>
      <c r="R16" s="3"/>
      <c r="S16" s="3"/>
      <c r="T16" s="3"/>
      <c r="U16" s="3"/>
      <c r="V16" s="3"/>
      <c r="W16" s="3"/>
      <c r="X16" s="3"/>
      <c r="Y16" s="3"/>
      <c r="Z16" s="3"/>
      <c r="AA16" s="3"/>
      <c r="AB16" s="3"/>
      <c r="AC16" s="3"/>
      <c r="AD16" s="3"/>
      <c r="AE16" s="3"/>
      <c r="AF16" s="3"/>
    </row>
    <row r="17" spans="1:34" ht="36.75" customHeight="1" x14ac:dyDescent="0.25">
      <c r="A17" s="13" t="s">
        <v>24</v>
      </c>
      <c r="B17" s="114">
        <v>2021</v>
      </c>
      <c r="C17" s="115"/>
      <c r="D17" s="115"/>
      <c r="E17" s="116"/>
      <c r="F17" s="3"/>
      <c r="G17" s="16">
        <v>3</v>
      </c>
      <c r="H17" s="117"/>
      <c r="I17" s="115"/>
      <c r="J17" s="115"/>
      <c r="K17" s="116"/>
      <c r="L17" s="8"/>
      <c r="M17" s="8"/>
      <c r="N17" s="8"/>
      <c r="O17" s="8"/>
      <c r="P17" s="3"/>
      <c r="Q17" s="3"/>
      <c r="R17" s="3"/>
      <c r="S17" s="3"/>
      <c r="T17" s="3"/>
      <c r="U17" s="3"/>
      <c r="V17" s="3"/>
      <c r="W17" s="3"/>
      <c r="X17" s="3"/>
      <c r="Y17" s="3"/>
      <c r="Z17" s="3"/>
      <c r="AA17" s="3"/>
      <c r="AB17" s="3"/>
      <c r="AC17" s="3"/>
      <c r="AD17" s="3"/>
      <c r="AE17" s="3"/>
      <c r="AF17" s="3"/>
    </row>
    <row r="18" spans="1:34" ht="14.25" customHeight="1" x14ac:dyDescent="0.2">
      <c r="A18" s="17"/>
      <c r="B18" s="17"/>
      <c r="C18" s="17"/>
      <c r="D18" s="40"/>
      <c r="E18" s="17"/>
      <c r="F18" s="17"/>
      <c r="G18" s="17"/>
      <c r="H18" s="17"/>
      <c r="I18" s="17"/>
      <c r="J18" s="17"/>
      <c r="K18" s="17"/>
      <c r="L18" s="17"/>
      <c r="M18" s="17"/>
      <c r="N18" s="17"/>
      <c r="O18" s="17"/>
      <c r="P18" s="3"/>
      <c r="Q18" s="3"/>
      <c r="R18" s="3"/>
      <c r="S18" s="3"/>
      <c r="T18" s="3"/>
      <c r="U18" s="3"/>
      <c r="V18" s="3"/>
      <c r="W18" s="3"/>
      <c r="X18" s="3"/>
      <c r="Y18" s="3"/>
      <c r="Z18" s="3"/>
      <c r="AA18" s="3"/>
      <c r="AB18" s="3"/>
      <c r="AC18" s="3"/>
      <c r="AD18" s="3"/>
      <c r="AE18" s="3"/>
      <c r="AF18" s="3"/>
    </row>
    <row r="19" spans="1:34" ht="87" customHeight="1" x14ac:dyDescent="0.2">
      <c r="A19" s="18" t="s">
        <v>25</v>
      </c>
      <c r="B19" s="118" t="s">
        <v>26</v>
      </c>
      <c r="C19" s="115"/>
      <c r="D19" s="115"/>
      <c r="E19" s="115"/>
      <c r="F19" s="115"/>
      <c r="G19" s="115"/>
      <c r="H19" s="115"/>
      <c r="I19" s="115"/>
      <c r="J19" s="115"/>
      <c r="K19" s="116"/>
      <c r="L19" s="17"/>
      <c r="M19" s="17"/>
      <c r="N19" s="17"/>
      <c r="O19" s="17"/>
      <c r="P19" s="3"/>
      <c r="Q19" s="3"/>
      <c r="R19" s="3"/>
      <c r="S19" s="3"/>
      <c r="T19" s="3"/>
      <c r="U19" s="3"/>
      <c r="V19" s="3"/>
      <c r="W19" s="3"/>
      <c r="X19" s="3"/>
      <c r="Y19" s="3"/>
      <c r="Z19" s="3"/>
      <c r="AA19" s="3"/>
      <c r="AB19" s="3"/>
      <c r="AC19" s="3"/>
      <c r="AD19" s="3"/>
      <c r="AE19" s="3"/>
      <c r="AF19" s="3"/>
    </row>
    <row r="20" spans="1:34" ht="14.25" customHeight="1" x14ac:dyDescent="0.2">
      <c r="A20" s="17"/>
      <c r="B20" s="17"/>
      <c r="C20" s="17"/>
      <c r="D20" s="40"/>
      <c r="E20" s="17"/>
      <c r="F20" s="17"/>
      <c r="G20" s="17"/>
      <c r="H20" s="17"/>
      <c r="I20" s="17"/>
      <c r="J20" s="17"/>
      <c r="K20" s="17"/>
      <c r="L20" s="17"/>
      <c r="M20" s="17"/>
      <c r="N20" s="17"/>
      <c r="O20" s="17"/>
      <c r="P20" s="3"/>
      <c r="Q20" s="3"/>
      <c r="R20" s="3"/>
      <c r="S20" s="3"/>
      <c r="T20" s="3"/>
      <c r="U20" s="3"/>
      <c r="V20" s="3"/>
      <c r="W20" s="3"/>
      <c r="X20" s="3"/>
      <c r="Y20" s="3"/>
      <c r="Z20" s="3"/>
      <c r="AA20" s="3"/>
      <c r="AB20" s="3"/>
      <c r="AC20" s="3"/>
      <c r="AD20" s="3"/>
      <c r="AE20" s="3"/>
      <c r="AF20" s="3"/>
    </row>
    <row r="21" spans="1:34" ht="15" customHeight="1" x14ac:dyDescent="0.2">
      <c r="A21" s="112" t="s">
        <v>27</v>
      </c>
      <c r="B21" s="112" t="s">
        <v>28</v>
      </c>
      <c r="C21" s="112" t="s">
        <v>29</v>
      </c>
      <c r="D21" s="121" t="s">
        <v>30</v>
      </c>
      <c r="E21" s="112" t="s">
        <v>31</v>
      </c>
      <c r="F21" s="119" t="s">
        <v>32</v>
      </c>
      <c r="G21" s="116"/>
      <c r="H21" s="112" t="s">
        <v>33</v>
      </c>
      <c r="I21" s="119" t="s">
        <v>34</v>
      </c>
      <c r="J21" s="115"/>
      <c r="K21" s="116"/>
      <c r="L21" s="101" t="s">
        <v>35</v>
      </c>
      <c r="M21" s="102"/>
      <c r="N21" s="102"/>
      <c r="O21" s="102"/>
      <c r="P21" s="102"/>
      <c r="Q21" s="102"/>
      <c r="R21" s="103"/>
      <c r="S21" s="104" t="s">
        <v>36</v>
      </c>
      <c r="T21" s="102"/>
      <c r="U21" s="102"/>
      <c r="V21" s="102"/>
      <c r="W21" s="102"/>
      <c r="X21" s="102"/>
      <c r="Y21" s="103"/>
      <c r="Z21" s="105" t="s">
        <v>37</v>
      </c>
      <c r="AA21" s="102"/>
      <c r="AB21" s="102"/>
      <c r="AC21" s="102"/>
      <c r="AD21" s="102"/>
      <c r="AE21" s="102"/>
      <c r="AF21" s="106"/>
      <c r="AG21" s="160" t="s">
        <v>186</v>
      </c>
      <c r="AH21" s="160"/>
    </row>
    <row r="22" spans="1:34" ht="36" customHeight="1" x14ac:dyDescent="0.2">
      <c r="A22" s="120"/>
      <c r="B22" s="120"/>
      <c r="C22" s="120"/>
      <c r="D22" s="122"/>
      <c r="E22" s="120"/>
      <c r="F22" s="112" t="s">
        <v>38</v>
      </c>
      <c r="G22" s="112" t="s">
        <v>39</v>
      </c>
      <c r="H22" s="120"/>
      <c r="I22" s="112" t="s">
        <v>40</v>
      </c>
      <c r="J22" s="112" t="s">
        <v>41</v>
      </c>
      <c r="K22" s="112" t="s">
        <v>42</v>
      </c>
      <c r="L22" s="107" t="s">
        <v>43</v>
      </c>
      <c r="M22" s="102"/>
      <c r="N22" s="102"/>
      <c r="O22" s="102"/>
      <c r="P22" s="108"/>
      <c r="Q22" s="109" t="s">
        <v>44</v>
      </c>
      <c r="R22" s="108"/>
      <c r="S22" s="110" t="s">
        <v>45</v>
      </c>
      <c r="T22" s="102"/>
      <c r="U22" s="102"/>
      <c r="V22" s="102"/>
      <c r="W22" s="108"/>
      <c r="X22" s="110" t="s">
        <v>44</v>
      </c>
      <c r="Y22" s="108"/>
      <c r="Z22" s="111" t="s">
        <v>45</v>
      </c>
      <c r="AA22" s="102"/>
      <c r="AB22" s="102"/>
      <c r="AC22" s="102"/>
      <c r="AD22" s="108"/>
      <c r="AE22" s="111" t="s">
        <v>44</v>
      </c>
      <c r="AF22" s="106"/>
      <c r="AG22" s="160"/>
      <c r="AH22" s="160"/>
    </row>
    <row r="23" spans="1:34" ht="79.5" customHeight="1" x14ac:dyDescent="0.2">
      <c r="A23" s="113"/>
      <c r="B23" s="113"/>
      <c r="C23" s="113"/>
      <c r="D23" s="123"/>
      <c r="E23" s="113"/>
      <c r="F23" s="113"/>
      <c r="G23" s="113"/>
      <c r="H23" s="113"/>
      <c r="I23" s="113"/>
      <c r="J23" s="113"/>
      <c r="K23" s="113"/>
      <c r="L23" s="19" t="s">
        <v>46</v>
      </c>
      <c r="M23" s="20" t="s">
        <v>47</v>
      </c>
      <c r="N23" s="20" t="s">
        <v>48</v>
      </c>
      <c r="O23" s="20" t="s">
        <v>49</v>
      </c>
      <c r="P23" s="20" t="s">
        <v>50</v>
      </c>
      <c r="Q23" s="21" t="s">
        <v>51</v>
      </c>
      <c r="R23" s="20" t="s">
        <v>52</v>
      </c>
      <c r="S23" s="22" t="s">
        <v>46</v>
      </c>
      <c r="T23" s="22" t="s">
        <v>47</v>
      </c>
      <c r="U23" s="22" t="s">
        <v>48</v>
      </c>
      <c r="V23" s="22" t="s">
        <v>49</v>
      </c>
      <c r="W23" s="22" t="s">
        <v>50</v>
      </c>
      <c r="X23" s="23" t="s">
        <v>51</v>
      </c>
      <c r="Y23" s="22" t="s">
        <v>52</v>
      </c>
      <c r="Z23" s="24" t="s">
        <v>46</v>
      </c>
      <c r="AA23" s="24" t="s">
        <v>47</v>
      </c>
      <c r="AB23" s="24" t="s">
        <v>48</v>
      </c>
      <c r="AC23" s="24" t="s">
        <v>49</v>
      </c>
      <c r="AD23" s="24" t="s">
        <v>50</v>
      </c>
      <c r="AE23" s="25" t="s">
        <v>51</v>
      </c>
      <c r="AF23" s="25" t="s">
        <v>52</v>
      </c>
      <c r="AG23" s="98" t="s">
        <v>187</v>
      </c>
      <c r="AH23" s="94" t="s">
        <v>188</v>
      </c>
    </row>
    <row r="24" spans="1:34" s="61" customFormat="1" ht="102" customHeight="1" x14ac:dyDescent="0.2">
      <c r="A24" s="62" t="s">
        <v>83</v>
      </c>
      <c r="B24" s="35" t="s">
        <v>130</v>
      </c>
      <c r="C24" s="35" t="s">
        <v>75</v>
      </c>
      <c r="D24" s="41" t="s">
        <v>131</v>
      </c>
      <c r="E24" s="35" t="s">
        <v>54</v>
      </c>
      <c r="F24" s="60">
        <v>44242</v>
      </c>
      <c r="G24" s="27">
        <v>44561</v>
      </c>
      <c r="H24" s="44" t="s">
        <v>77</v>
      </c>
      <c r="I24" s="28" t="e">
        <f>+L24+S24+Z24+#REF!</f>
        <v>#REF!</v>
      </c>
      <c r="J24" s="28" t="e">
        <f>+M24+T24+AA24+#REF!</f>
        <v>#REF!</v>
      </c>
      <c r="K24" s="47" t="e">
        <f>+J24/I24</f>
        <v>#REF!</v>
      </c>
      <c r="L24" s="31">
        <v>1</v>
      </c>
      <c r="M24" s="31">
        <v>1</v>
      </c>
      <c r="N24" s="32">
        <f>+M24/L24</f>
        <v>1</v>
      </c>
      <c r="O24" s="48" t="s">
        <v>55</v>
      </c>
      <c r="P24" s="49" t="s">
        <v>167</v>
      </c>
      <c r="Q24" s="33"/>
      <c r="R24" s="30"/>
      <c r="S24" s="33">
        <v>1</v>
      </c>
      <c r="T24" s="33">
        <v>1</v>
      </c>
      <c r="U24" s="32">
        <f t="shared" ref="U24:U49" si="0">T24/S24</f>
        <v>1</v>
      </c>
      <c r="V24" s="37" t="s">
        <v>125</v>
      </c>
      <c r="W24" s="82" t="s">
        <v>170</v>
      </c>
      <c r="X24" s="33"/>
      <c r="Y24" s="30"/>
      <c r="Z24" s="33">
        <v>1</v>
      </c>
      <c r="AA24" s="33">
        <v>1</v>
      </c>
      <c r="AB24" s="32">
        <f t="shared" ref="AB24:AB49" si="1">AA24/Z24</f>
        <v>1</v>
      </c>
      <c r="AC24" s="33" t="s">
        <v>141</v>
      </c>
      <c r="AD24" s="29" t="s">
        <v>142</v>
      </c>
      <c r="AE24" s="33"/>
      <c r="AF24" s="92"/>
      <c r="AG24" s="36" t="s">
        <v>189</v>
      </c>
      <c r="AH24" s="95"/>
    </row>
    <row r="25" spans="1:34" ht="102" customHeight="1" x14ac:dyDescent="0.2">
      <c r="A25" s="35" t="s">
        <v>124</v>
      </c>
      <c r="B25" s="26" t="s">
        <v>94</v>
      </c>
      <c r="C25" s="35" t="s">
        <v>76</v>
      </c>
      <c r="D25" s="41" t="s">
        <v>132</v>
      </c>
      <c r="E25" s="35" t="s">
        <v>53</v>
      </c>
      <c r="F25" s="45">
        <v>44256</v>
      </c>
      <c r="G25" s="46">
        <v>44377</v>
      </c>
      <c r="H25" s="35" t="s">
        <v>72</v>
      </c>
      <c r="I25" s="28" t="e">
        <f>L25+S25+Z25+#REF!</f>
        <v>#REF!</v>
      </c>
      <c r="J25" s="28" t="e">
        <f>+M25+T25+AA25+#REF!</f>
        <v>#REF!</v>
      </c>
      <c r="K25" s="47" t="e">
        <f t="shared" ref="K25:K49" si="2">+J25/I25</f>
        <v>#REF!</v>
      </c>
      <c r="L25" s="33">
        <v>2</v>
      </c>
      <c r="M25" s="33">
        <v>2</v>
      </c>
      <c r="N25" s="32">
        <f t="shared" ref="N25:N48" si="3">+M25/L25</f>
        <v>1</v>
      </c>
      <c r="O25" s="48" t="s">
        <v>156</v>
      </c>
      <c r="P25" s="49" t="s">
        <v>166</v>
      </c>
      <c r="Q25" s="33"/>
      <c r="R25" s="30"/>
      <c r="S25" s="33"/>
      <c r="T25" s="33"/>
      <c r="U25" s="32" t="e">
        <f t="shared" si="0"/>
        <v>#DIV/0!</v>
      </c>
      <c r="V25" s="37"/>
      <c r="W25" s="37"/>
      <c r="X25" s="33"/>
      <c r="Y25" s="30"/>
      <c r="Z25" s="33"/>
      <c r="AA25" s="33"/>
      <c r="AB25" s="32" t="e">
        <f t="shared" si="1"/>
        <v>#DIV/0!</v>
      </c>
      <c r="AC25" s="33"/>
      <c r="AD25" s="29"/>
      <c r="AE25" s="33"/>
      <c r="AF25" s="92"/>
      <c r="AG25" s="36" t="s">
        <v>189</v>
      </c>
      <c r="AH25" s="33"/>
    </row>
    <row r="26" spans="1:34" ht="116.25" customHeight="1" x14ac:dyDescent="0.2">
      <c r="A26" s="35" t="s">
        <v>71</v>
      </c>
      <c r="B26" s="81" t="s">
        <v>129</v>
      </c>
      <c r="C26" s="35" t="s">
        <v>56</v>
      </c>
      <c r="D26" s="41" t="s">
        <v>93</v>
      </c>
      <c r="E26" s="35" t="s">
        <v>53</v>
      </c>
      <c r="F26" s="45">
        <v>44256</v>
      </c>
      <c r="G26" s="46">
        <v>44377</v>
      </c>
      <c r="H26" s="35" t="s">
        <v>72</v>
      </c>
      <c r="I26" s="28" t="e">
        <f>L26+S26+Z26+#REF!</f>
        <v>#REF!</v>
      </c>
      <c r="J26" s="28" t="e">
        <f>+M26+T26+AA26+#REF!</f>
        <v>#REF!</v>
      </c>
      <c r="K26" s="47" t="e">
        <f t="shared" si="2"/>
        <v>#REF!</v>
      </c>
      <c r="L26" s="33"/>
      <c r="M26" s="33"/>
      <c r="N26" s="32" t="e">
        <f t="shared" si="3"/>
        <v>#DIV/0!</v>
      </c>
      <c r="O26" s="48"/>
      <c r="P26" s="48"/>
      <c r="Q26" s="33"/>
      <c r="R26" s="30"/>
      <c r="S26" s="33">
        <v>1</v>
      </c>
      <c r="T26" s="33">
        <v>1</v>
      </c>
      <c r="U26" s="32">
        <f t="shared" si="0"/>
        <v>1</v>
      </c>
      <c r="V26" s="37" t="s">
        <v>168</v>
      </c>
      <c r="W26" s="37" t="s">
        <v>169</v>
      </c>
      <c r="X26" s="33"/>
      <c r="Y26" s="30"/>
      <c r="Z26" s="86"/>
      <c r="AA26" s="33"/>
      <c r="AB26" s="32" t="e">
        <f t="shared" si="1"/>
        <v>#DIV/0!</v>
      </c>
      <c r="AC26" s="33"/>
      <c r="AD26" s="29"/>
      <c r="AE26" s="33"/>
      <c r="AF26" s="92"/>
      <c r="AG26" s="36" t="s">
        <v>189</v>
      </c>
      <c r="AH26" s="33"/>
    </row>
    <row r="27" spans="1:34" s="61" customFormat="1" ht="102" customHeight="1" x14ac:dyDescent="0.2">
      <c r="A27" s="35" t="s">
        <v>73</v>
      </c>
      <c r="B27" s="63" t="s">
        <v>95</v>
      </c>
      <c r="C27" s="35" t="s">
        <v>56</v>
      </c>
      <c r="D27" s="41" t="s">
        <v>93</v>
      </c>
      <c r="E27" s="35" t="s">
        <v>53</v>
      </c>
      <c r="F27" s="45">
        <v>44256</v>
      </c>
      <c r="G27" s="46">
        <v>44377</v>
      </c>
      <c r="H27" s="35" t="s">
        <v>72</v>
      </c>
      <c r="I27" s="28" t="e">
        <f>L27+S27+Z27+#REF!</f>
        <v>#REF!</v>
      </c>
      <c r="J27" s="28" t="e">
        <f>+M27+T27+AA27+#REF!</f>
        <v>#REF!</v>
      </c>
      <c r="K27" s="47" t="e">
        <f t="shared" si="2"/>
        <v>#REF!</v>
      </c>
      <c r="L27" s="33"/>
      <c r="M27" s="33"/>
      <c r="N27" s="32" t="e">
        <f t="shared" si="3"/>
        <v>#DIV/0!</v>
      </c>
      <c r="O27" s="29"/>
      <c r="P27" s="33"/>
      <c r="Q27" s="33"/>
      <c r="R27" s="30"/>
      <c r="S27" s="33">
        <v>1</v>
      </c>
      <c r="T27" s="33">
        <v>1</v>
      </c>
      <c r="U27" s="32">
        <f t="shared" si="0"/>
        <v>1</v>
      </c>
      <c r="V27" s="37" t="s">
        <v>171</v>
      </c>
      <c r="W27" s="37" t="s">
        <v>172</v>
      </c>
      <c r="X27" s="33"/>
      <c r="Y27" s="30"/>
      <c r="Z27" s="33"/>
      <c r="AA27" s="33"/>
      <c r="AB27" s="32" t="e">
        <f t="shared" si="1"/>
        <v>#DIV/0!</v>
      </c>
      <c r="AC27" s="33"/>
      <c r="AD27" s="29"/>
      <c r="AE27" s="33"/>
      <c r="AF27" s="92"/>
      <c r="AG27" s="36" t="s">
        <v>189</v>
      </c>
      <c r="AH27" s="33"/>
    </row>
    <row r="28" spans="1:34" s="61" customFormat="1" ht="102" customHeight="1" x14ac:dyDescent="0.2">
      <c r="A28" s="35" t="s">
        <v>74</v>
      </c>
      <c r="B28" s="63" t="s">
        <v>96</v>
      </c>
      <c r="C28" s="26" t="s">
        <v>56</v>
      </c>
      <c r="D28" s="41" t="s">
        <v>93</v>
      </c>
      <c r="E28" s="35" t="s">
        <v>53</v>
      </c>
      <c r="F28" s="45">
        <v>44256</v>
      </c>
      <c r="G28" s="46">
        <v>44377</v>
      </c>
      <c r="H28" s="35" t="s">
        <v>72</v>
      </c>
      <c r="I28" s="28" t="e">
        <f>L28+S28+Z28+#REF!</f>
        <v>#REF!</v>
      </c>
      <c r="J28" s="28" t="e">
        <f>+M28+T28+AA28+#REF!</f>
        <v>#REF!</v>
      </c>
      <c r="K28" s="47" t="e">
        <f t="shared" si="2"/>
        <v>#REF!</v>
      </c>
      <c r="L28" s="33">
        <v>1</v>
      </c>
      <c r="M28" s="33">
        <v>1</v>
      </c>
      <c r="N28" s="32">
        <f t="shared" si="3"/>
        <v>1</v>
      </c>
      <c r="O28" s="36" t="s">
        <v>157</v>
      </c>
      <c r="P28" s="37" t="s">
        <v>165</v>
      </c>
      <c r="Q28" s="33"/>
      <c r="R28" s="30"/>
      <c r="S28" s="33"/>
      <c r="T28" s="33"/>
      <c r="U28" s="32" t="e">
        <f t="shared" si="0"/>
        <v>#DIV/0!</v>
      </c>
      <c r="V28" s="33"/>
      <c r="W28" s="30"/>
      <c r="X28" s="33"/>
      <c r="Y28" s="30"/>
      <c r="Z28" s="33"/>
      <c r="AA28" s="33"/>
      <c r="AB28" s="32" t="e">
        <f t="shared" si="1"/>
        <v>#DIV/0!</v>
      </c>
      <c r="AC28" s="33"/>
      <c r="AD28" s="29"/>
      <c r="AE28" s="33"/>
      <c r="AF28" s="92"/>
      <c r="AG28" s="36" t="s">
        <v>189</v>
      </c>
      <c r="AH28" s="33"/>
    </row>
    <row r="29" spans="1:34" s="71" customFormat="1" ht="115.5" customHeight="1" x14ac:dyDescent="0.2">
      <c r="A29" s="87" t="s">
        <v>84</v>
      </c>
      <c r="B29" s="63" t="s">
        <v>97</v>
      </c>
      <c r="C29" s="62" t="s">
        <v>56</v>
      </c>
      <c r="D29" s="41" t="s">
        <v>93</v>
      </c>
      <c r="E29" s="62" t="s">
        <v>53</v>
      </c>
      <c r="F29" s="51">
        <v>44469</v>
      </c>
      <c r="G29" s="65">
        <v>44469</v>
      </c>
      <c r="H29" s="62" t="s">
        <v>72</v>
      </c>
      <c r="I29" s="66" t="e">
        <f>L29+S29+Z29+#REF!</f>
        <v>#REF!</v>
      </c>
      <c r="J29" s="66" t="e">
        <f>+M29+T29+AA29+#REF!</f>
        <v>#REF!</v>
      </c>
      <c r="K29" s="67" t="e">
        <f t="shared" si="2"/>
        <v>#REF!</v>
      </c>
      <c r="L29" s="36"/>
      <c r="M29" s="36"/>
      <c r="N29" s="68" t="e">
        <f t="shared" si="3"/>
        <v>#DIV/0!</v>
      </c>
      <c r="O29" s="69"/>
      <c r="P29" s="36"/>
      <c r="Q29" s="36"/>
      <c r="R29" s="70"/>
      <c r="S29" s="36"/>
      <c r="T29" s="36"/>
      <c r="U29" s="68" t="e">
        <f t="shared" si="0"/>
        <v>#DIV/0!</v>
      </c>
      <c r="V29" s="36"/>
      <c r="W29" s="70"/>
      <c r="X29" s="36"/>
      <c r="Y29" s="70"/>
      <c r="Z29" s="36">
        <v>1</v>
      </c>
      <c r="AA29" s="36">
        <v>1</v>
      </c>
      <c r="AB29" s="68">
        <f t="shared" si="1"/>
        <v>1</v>
      </c>
      <c r="AC29" s="83" t="s">
        <v>151</v>
      </c>
      <c r="AD29" s="69" t="s">
        <v>152</v>
      </c>
      <c r="AE29" s="36"/>
      <c r="AF29" s="93"/>
      <c r="AG29" s="36" t="s">
        <v>189</v>
      </c>
      <c r="AH29" s="33"/>
    </row>
    <row r="30" spans="1:34" s="71" customFormat="1" ht="102" customHeight="1" x14ac:dyDescent="0.2">
      <c r="A30" s="62" t="s">
        <v>85</v>
      </c>
      <c r="B30" s="63" t="s">
        <v>98</v>
      </c>
      <c r="C30" s="62" t="s">
        <v>56</v>
      </c>
      <c r="D30" s="41" t="s">
        <v>93</v>
      </c>
      <c r="E30" s="62" t="s">
        <v>53</v>
      </c>
      <c r="F30" s="51">
        <v>44348</v>
      </c>
      <c r="G30" s="65">
        <v>44530</v>
      </c>
      <c r="H30" s="62" t="s">
        <v>72</v>
      </c>
      <c r="I30" s="66" t="e">
        <f>L30+S30+Z30+#REF!</f>
        <v>#REF!</v>
      </c>
      <c r="J30" s="66" t="e">
        <f>+M30+T30+AA30+#REF!</f>
        <v>#REF!</v>
      </c>
      <c r="K30" s="67" t="e">
        <f t="shared" si="2"/>
        <v>#REF!</v>
      </c>
      <c r="L30" s="36"/>
      <c r="M30" s="36"/>
      <c r="N30" s="68" t="e">
        <f t="shared" si="3"/>
        <v>#DIV/0!</v>
      </c>
      <c r="O30" s="69"/>
      <c r="P30" s="36"/>
      <c r="Q30" s="36"/>
      <c r="R30" s="70"/>
      <c r="S30" s="36"/>
      <c r="T30" s="36"/>
      <c r="U30" s="68" t="e">
        <f t="shared" si="0"/>
        <v>#DIV/0!</v>
      </c>
      <c r="V30" s="36"/>
      <c r="W30" s="70"/>
      <c r="X30" s="36"/>
      <c r="Y30" s="70"/>
      <c r="Z30" s="36"/>
      <c r="AA30" s="36"/>
      <c r="AB30" s="68" t="e">
        <f t="shared" si="1"/>
        <v>#DIV/0!</v>
      </c>
      <c r="AC30" s="36"/>
      <c r="AD30" s="69"/>
      <c r="AE30" s="36"/>
      <c r="AF30" s="93"/>
      <c r="AG30" s="36" t="s">
        <v>190</v>
      </c>
      <c r="AH30" s="33"/>
    </row>
    <row r="31" spans="1:34" s="71" customFormat="1" ht="139.5" customHeight="1" x14ac:dyDescent="0.2">
      <c r="A31" s="87" t="s">
        <v>99</v>
      </c>
      <c r="B31" s="63" t="s">
        <v>100</v>
      </c>
      <c r="C31" s="62" t="s">
        <v>56</v>
      </c>
      <c r="D31" s="64" t="s">
        <v>78</v>
      </c>
      <c r="E31" s="62" t="s">
        <v>53</v>
      </c>
      <c r="F31" s="51">
        <v>44256</v>
      </c>
      <c r="G31" s="65">
        <v>44377</v>
      </c>
      <c r="H31" s="62" t="s">
        <v>72</v>
      </c>
      <c r="I31" s="66" t="e">
        <f>L31+S31+Z31+#REF!</f>
        <v>#REF!</v>
      </c>
      <c r="J31" s="66" t="e">
        <f>+M31+T31+AA31+#REF!</f>
        <v>#REF!</v>
      </c>
      <c r="K31" s="67" t="e">
        <f t="shared" si="2"/>
        <v>#REF!</v>
      </c>
      <c r="L31" s="36">
        <v>1</v>
      </c>
      <c r="M31" s="36">
        <v>1</v>
      </c>
      <c r="N31" s="68">
        <f t="shared" si="3"/>
        <v>1</v>
      </c>
      <c r="O31" s="72" t="s">
        <v>158</v>
      </c>
      <c r="P31" s="36" t="s">
        <v>164</v>
      </c>
      <c r="Q31" s="36"/>
      <c r="R31" s="70"/>
      <c r="S31" s="36">
        <v>1</v>
      </c>
      <c r="T31" s="36"/>
      <c r="U31" s="68">
        <f t="shared" si="0"/>
        <v>0</v>
      </c>
      <c r="V31" s="36"/>
      <c r="W31" s="70"/>
      <c r="X31" s="36"/>
      <c r="Y31" s="70"/>
      <c r="Z31" s="83"/>
      <c r="AA31" s="83">
        <v>1</v>
      </c>
      <c r="AB31" s="68" t="e">
        <f t="shared" si="1"/>
        <v>#DIV/0!</v>
      </c>
      <c r="AC31" s="83" t="s">
        <v>148</v>
      </c>
      <c r="AD31" s="69" t="s">
        <v>147</v>
      </c>
      <c r="AE31" s="36"/>
      <c r="AF31" s="93"/>
      <c r="AG31" s="36" t="s">
        <v>192</v>
      </c>
      <c r="AH31" s="37" t="s">
        <v>196</v>
      </c>
    </row>
    <row r="32" spans="1:34" s="71" customFormat="1" ht="123.75" customHeight="1" x14ac:dyDescent="0.2">
      <c r="A32" s="62" t="s">
        <v>101</v>
      </c>
      <c r="B32" s="62" t="s">
        <v>102</v>
      </c>
      <c r="C32" s="63" t="s">
        <v>56</v>
      </c>
      <c r="D32" s="41" t="s">
        <v>93</v>
      </c>
      <c r="E32" s="62" t="s">
        <v>53</v>
      </c>
      <c r="F32" s="51">
        <v>44348</v>
      </c>
      <c r="G32" s="65">
        <v>44530</v>
      </c>
      <c r="H32" s="62" t="s">
        <v>72</v>
      </c>
      <c r="I32" s="66" t="e">
        <f>L32+S32+Z32+#REF!</f>
        <v>#REF!</v>
      </c>
      <c r="J32" s="66" t="e">
        <f>+M32+T32+AA32+#REF!</f>
        <v>#REF!</v>
      </c>
      <c r="K32" s="67" t="e">
        <f t="shared" si="2"/>
        <v>#REF!</v>
      </c>
      <c r="L32" s="36"/>
      <c r="M32" s="36"/>
      <c r="N32" s="68" t="e">
        <f t="shared" si="3"/>
        <v>#DIV/0!</v>
      </c>
      <c r="O32" s="69"/>
      <c r="P32" s="36"/>
      <c r="Q32" s="36"/>
      <c r="R32" s="70"/>
      <c r="S32" s="36">
        <v>1</v>
      </c>
      <c r="T32" s="36">
        <v>1</v>
      </c>
      <c r="U32" s="68">
        <f t="shared" si="0"/>
        <v>1</v>
      </c>
      <c r="V32" s="36" t="s">
        <v>173</v>
      </c>
      <c r="W32" s="70" t="s">
        <v>174</v>
      </c>
      <c r="X32" s="36"/>
      <c r="Y32" s="70"/>
      <c r="Z32" s="36"/>
      <c r="AA32" s="36"/>
      <c r="AB32" s="68" t="e">
        <f t="shared" si="1"/>
        <v>#DIV/0!</v>
      </c>
      <c r="AC32" s="36"/>
      <c r="AD32" s="69"/>
      <c r="AE32" s="36"/>
      <c r="AF32" s="93"/>
      <c r="AG32" s="36" t="s">
        <v>189</v>
      </c>
      <c r="AH32" s="36" t="s">
        <v>194</v>
      </c>
    </row>
    <row r="33" spans="1:34" s="71" customFormat="1" ht="102" customHeight="1" x14ac:dyDescent="0.2">
      <c r="A33" s="87" t="s">
        <v>86</v>
      </c>
      <c r="B33" s="63" t="s">
        <v>103</v>
      </c>
      <c r="C33" s="63" t="s">
        <v>56</v>
      </c>
      <c r="D33" s="41" t="s">
        <v>93</v>
      </c>
      <c r="E33" s="62" t="s">
        <v>53</v>
      </c>
      <c r="F33" s="51">
        <v>44316</v>
      </c>
      <c r="G33" s="65">
        <v>44500</v>
      </c>
      <c r="H33" s="62" t="s">
        <v>72</v>
      </c>
      <c r="I33" s="66" t="e">
        <f>L33+S33+Z33+#REF!</f>
        <v>#REF!</v>
      </c>
      <c r="J33" s="66" t="e">
        <f>+M33+T33+AA33+#REF!</f>
        <v>#REF!</v>
      </c>
      <c r="K33" s="67" t="e">
        <f t="shared" si="2"/>
        <v>#REF!</v>
      </c>
      <c r="L33" s="36"/>
      <c r="M33" s="36"/>
      <c r="N33" s="68" t="e">
        <f t="shared" si="3"/>
        <v>#DIV/0!</v>
      </c>
      <c r="O33" s="36" t="s">
        <v>159</v>
      </c>
      <c r="P33" s="36"/>
      <c r="Q33" s="36"/>
      <c r="R33" s="70"/>
      <c r="S33" s="36"/>
      <c r="T33" s="36"/>
      <c r="U33" s="68" t="e">
        <f t="shared" si="0"/>
        <v>#DIV/0!</v>
      </c>
      <c r="V33" s="36"/>
      <c r="W33" s="70"/>
      <c r="X33" s="36"/>
      <c r="Y33" s="70"/>
      <c r="Z33" s="36"/>
      <c r="AA33" s="36"/>
      <c r="AB33" s="68" t="e">
        <f t="shared" si="1"/>
        <v>#DIV/0!</v>
      </c>
      <c r="AC33" s="83" t="s">
        <v>185</v>
      </c>
      <c r="AD33" s="69"/>
      <c r="AE33" s="36"/>
      <c r="AF33" s="93"/>
      <c r="AG33" s="36" t="s">
        <v>193</v>
      </c>
      <c r="AH33" s="96"/>
    </row>
    <row r="34" spans="1:34" s="71" customFormat="1" ht="132.75" customHeight="1" x14ac:dyDescent="0.2">
      <c r="A34" s="62" t="s">
        <v>104</v>
      </c>
      <c r="B34" s="63" t="s">
        <v>144</v>
      </c>
      <c r="C34" s="63" t="s">
        <v>56</v>
      </c>
      <c r="D34" s="41" t="s">
        <v>93</v>
      </c>
      <c r="E34" s="63" t="s">
        <v>53</v>
      </c>
      <c r="F34" s="51">
        <v>44348</v>
      </c>
      <c r="G34" s="65">
        <v>44530</v>
      </c>
      <c r="H34" s="62" t="s">
        <v>72</v>
      </c>
      <c r="I34" s="66" t="e">
        <f>L34+S34+Z34+#REF!</f>
        <v>#REF!</v>
      </c>
      <c r="J34" s="66" t="e">
        <f>+M34+T34+AA34+#REF!</f>
        <v>#REF!</v>
      </c>
      <c r="K34" s="67" t="e">
        <f t="shared" si="2"/>
        <v>#REF!</v>
      </c>
      <c r="L34" s="36"/>
      <c r="M34" s="36"/>
      <c r="N34" s="68" t="e">
        <f t="shared" si="3"/>
        <v>#DIV/0!</v>
      </c>
      <c r="O34" s="69"/>
      <c r="P34" s="36"/>
      <c r="Q34" s="36"/>
      <c r="R34" s="70"/>
      <c r="S34" s="36"/>
      <c r="T34" s="36"/>
      <c r="U34" s="68" t="e">
        <f t="shared" si="0"/>
        <v>#DIV/0!</v>
      </c>
      <c r="V34" s="36"/>
      <c r="W34" s="70"/>
      <c r="X34" s="36"/>
      <c r="Y34" s="70"/>
      <c r="Z34" s="36"/>
      <c r="AA34" s="36"/>
      <c r="AB34" s="68" t="e">
        <f t="shared" si="1"/>
        <v>#DIV/0!</v>
      </c>
      <c r="AC34" s="36"/>
      <c r="AD34" s="69"/>
      <c r="AE34" s="36"/>
      <c r="AF34" s="93"/>
      <c r="AG34" s="36" t="s">
        <v>191</v>
      </c>
      <c r="AH34" s="33"/>
    </row>
    <row r="35" spans="1:34" s="71" customFormat="1" ht="147" customHeight="1" x14ac:dyDescent="0.2">
      <c r="A35" s="62" t="s">
        <v>105</v>
      </c>
      <c r="B35" s="63" t="s">
        <v>133</v>
      </c>
      <c r="C35" s="63" t="s">
        <v>56</v>
      </c>
      <c r="D35" s="41" t="s">
        <v>93</v>
      </c>
      <c r="E35" s="63" t="s">
        <v>53</v>
      </c>
      <c r="F35" s="51">
        <v>44301</v>
      </c>
      <c r="G35" s="65">
        <v>44407</v>
      </c>
      <c r="H35" s="62" t="s">
        <v>72</v>
      </c>
      <c r="I35" s="66">
        <v>1</v>
      </c>
      <c r="J35" s="66" t="e">
        <f>+M35+T35+AA35+#REF!</f>
        <v>#REF!</v>
      </c>
      <c r="K35" s="67" t="e">
        <f t="shared" si="2"/>
        <v>#REF!</v>
      </c>
      <c r="L35" s="36">
        <v>1</v>
      </c>
      <c r="M35" s="36">
        <v>1</v>
      </c>
      <c r="N35" s="68">
        <f t="shared" si="3"/>
        <v>1</v>
      </c>
      <c r="O35" s="73" t="s">
        <v>160</v>
      </c>
      <c r="P35" s="36" t="s">
        <v>163</v>
      </c>
      <c r="Q35" s="36"/>
      <c r="R35" s="70"/>
      <c r="S35" s="36"/>
      <c r="T35" s="36"/>
      <c r="U35" s="68" t="e">
        <f t="shared" si="0"/>
        <v>#DIV/0!</v>
      </c>
      <c r="V35" s="36"/>
      <c r="W35" s="70"/>
      <c r="X35" s="36"/>
      <c r="Y35" s="70"/>
      <c r="Z35" s="36"/>
      <c r="AA35" s="36"/>
      <c r="AB35" s="68" t="e">
        <f t="shared" si="1"/>
        <v>#DIV/0!</v>
      </c>
      <c r="AC35" s="36"/>
      <c r="AD35" s="69"/>
      <c r="AE35" s="36"/>
      <c r="AF35" s="93"/>
      <c r="AG35" s="36" t="s">
        <v>189</v>
      </c>
      <c r="AH35" s="33"/>
    </row>
    <row r="36" spans="1:34" s="71" customFormat="1" ht="102" customHeight="1" x14ac:dyDescent="0.2">
      <c r="A36" s="62" t="s">
        <v>143</v>
      </c>
      <c r="B36" s="63" t="s">
        <v>134</v>
      </c>
      <c r="C36" s="63" t="s">
        <v>56</v>
      </c>
      <c r="D36" s="41" t="s">
        <v>93</v>
      </c>
      <c r="E36" s="63" t="s">
        <v>53</v>
      </c>
      <c r="F36" s="51">
        <v>44378</v>
      </c>
      <c r="G36" s="65">
        <v>44530</v>
      </c>
      <c r="H36" s="62" t="s">
        <v>72</v>
      </c>
      <c r="I36" s="66" t="e">
        <f>L36+S36+Z36+#REF!</f>
        <v>#REF!</v>
      </c>
      <c r="J36" s="66" t="e">
        <f>+M36+T36+AA36+#REF!</f>
        <v>#REF!</v>
      </c>
      <c r="K36" s="67" t="e">
        <f t="shared" si="2"/>
        <v>#REF!</v>
      </c>
      <c r="L36" s="36"/>
      <c r="M36" s="36"/>
      <c r="N36" s="68" t="e">
        <f t="shared" si="3"/>
        <v>#DIV/0!</v>
      </c>
      <c r="O36" s="69"/>
      <c r="P36" s="36"/>
      <c r="Q36" s="36"/>
      <c r="R36" s="70"/>
      <c r="S36" s="36"/>
      <c r="T36" s="36"/>
      <c r="U36" s="68" t="e">
        <f t="shared" si="0"/>
        <v>#DIV/0!</v>
      </c>
      <c r="V36" s="36"/>
      <c r="W36" s="70"/>
      <c r="X36" s="36"/>
      <c r="Y36" s="70"/>
      <c r="Z36" s="36"/>
      <c r="AA36" s="36"/>
      <c r="AB36" s="68" t="e">
        <f t="shared" si="1"/>
        <v>#DIV/0!</v>
      </c>
      <c r="AC36" s="36"/>
      <c r="AD36" s="69"/>
      <c r="AE36" s="36"/>
      <c r="AF36" s="93"/>
      <c r="AG36" s="36" t="s">
        <v>191</v>
      </c>
      <c r="AH36" s="33"/>
    </row>
    <row r="37" spans="1:34" s="71" customFormat="1" ht="102" customHeight="1" x14ac:dyDescent="0.2">
      <c r="A37" s="87" t="s">
        <v>107</v>
      </c>
      <c r="B37" s="63" t="s">
        <v>106</v>
      </c>
      <c r="C37" s="63" t="s">
        <v>56</v>
      </c>
      <c r="D37" s="41" t="s">
        <v>93</v>
      </c>
      <c r="E37" s="63" t="s">
        <v>53</v>
      </c>
      <c r="F37" s="51">
        <v>44256</v>
      </c>
      <c r="G37" s="65">
        <v>44469</v>
      </c>
      <c r="H37" s="62" t="s">
        <v>72</v>
      </c>
      <c r="I37" s="66" t="e">
        <f>L37+S37+Z37+#REF!</f>
        <v>#REF!</v>
      </c>
      <c r="J37" s="89" t="e">
        <f>+M37+T37+AA37+#REF!</f>
        <v>#REF!</v>
      </c>
      <c r="K37" s="67" t="e">
        <f t="shared" si="2"/>
        <v>#REF!</v>
      </c>
      <c r="L37" s="36"/>
      <c r="M37" s="36"/>
      <c r="N37" s="68" t="e">
        <f t="shared" si="3"/>
        <v>#DIV/0!</v>
      </c>
      <c r="O37" s="69"/>
      <c r="P37" s="36"/>
      <c r="Q37" s="36"/>
      <c r="R37" s="70"/>
      <c r="S37" s="36"/>
      <c r="T37" s="36"/>
      <c r="U37" s="68" t="e">
        <f t="shared" si="0"/>
        <v>#DIV/0!</v>
      </c>
      <c r="V37" s="36"/>
      <c r="W37" s="70"/>
      <c r="X37" s="36"/>
      <c r="Y37" s="70"/>
      <c r="Z37" s="36">
        <v>1</v>
      </c>
      <c r="AA37" s="36">
        <v>1</v>
      </c>
      <c r="AB37" s="68">
        <f t="shared" si="1"/>
        <v>1</v>
      </c>
      <c r="AC37" s="88" t="s">
        <v>145</v>
      </c>
      <c r="AD37" s="69" t="s">
        <v>146</v>
      </c>
      <c r="AE37" s="36"/>
      <c r="AF37" s="93"/>
      <c r="AG37" s="36" t="s">
        <v>189</v>
      </c>
      <c r="AH37" s="33"/>
    </row>
    <row r="38" spans="1:34" s="71" customFormat="1" ht="102" customHeight="1" x14ac:dyDescent="0.2">
      <c r="A38" s="62" t="s">
        <v>108</v>
      </c>
      <c r="B38" s="63" t="s">
        <v>109</v>
      </c>
      <c r="C38" s="63" t="s">
        <v>56</v>
      </c>
      <c r="D38" s="41" t="s">
        <v>93</v>
      </c>
      <c r="E38" s="63" t="s">
        <v>53</v>
      </c>
      <c r="F38" s="51">
        <v>44287</v>
      </c>
      <c r="G38" s="65">
        <v>44378</v>
      </c>
      <c r="H38" s="62" t="s">
        <v>72</v>
      </c>
      <c r="I38" s="66" t="e">
        <f>L38+S38+Z38+#REF!</f>
        <v>#REF!</v>
      </c>
      <c r="J38" s="66" t="e">
        <f>+M38+T38+AA38+#REF!</f>
        <v>#REF!</v>
      </c>
      <c r="K38" s="67" t="e">
        <f t="shared" si="2"/>
        <v>#REF!</v>
      </c>
      <c r="L38" s="36"/>
      <c r="M38" s="36"/>
      <c r="N38" s="68" t="e">
        <f t="shared" si="3"/>
        <v>#DIV/0!</v>
      </c>
      <c r="O38" s="69"/>
      <c r="P38" s="36"/>
      <c r="Q38" s="36"/>
      <c r="R38" s="70"/>
      <c r="S38" s="36">
        <v>1</v>
      </c>
      <c r="T38" s="36">
        <v>1</v>
      </c>
      <c r="U38" s="68">
        <f t="shared" si="0"/>
        <v>1</v>
      </c>
      <c r="V38" s="82" t="s">
        <v>175</v>
      </c>
      <c r="W38" s="91" t="s">
        <v>176</v>
      </c>
      <c r="X38" s="36"/>
      <c r="Y38" s="70"/>
      <c r="Z38" s="36"/>
      <c r="AA38" s="36"/>
      <c r="AB38" s="68" t="e">
        <f t="shared" si="1"/>
        <v>#DIV/0!</v>
      </c>
      <c r="AC38" s="36"/>
      <c r="AD38" s="69"/>
      <c r="AE38" s="36"/>
      <c r="AF38" s="93"/>
      <c r="AG38" s="36" t="s">
        <v>189</v>
      </c>
      <c r="AH38" s="33"/>
    </row>
    <row r="39" spans="1:34" s="71" customFormat="1" ht="137.25" customHeight="1" x14ac:dyDescent="0.2">
      <c r="A39" s="62" t="s">
        <v>110</v>
      </c>
      <c r="B39" s="85" t="s">
        <v>111</v>
      </c>
      <c r="C39" s="63" t="s">
        <v>56</v>
      </c>
      <c r="D39" s="41" t="s">
        <v>93</v>
      </c>
      <c r="E39" s="63" t="s">
        <v>53</v>
      </c>
      <c r="F39" s="51">
        <v>44287</v>
      </c>
      <c r="G39" s="65">
        <v>44378</v>
      </c>
      <c r="H39" s="62" t="s">
        <v>72</v>
      </c>
      <c r="I39" s="66" t="e">
        <f>L39+S39+Z39+#REF!</f>
        <v>#REF!</v>
      </c>
      <c r="J39" s="66" t="e">
        <f>+M39+T39+AA39+#REF!</f>
        <v>#REF!</v>
      </c>
      <c r="K39" s="67" t="e">
        <f t="shared" si="2"/>
        <v>#REF!</v>
      </c>
      <c r="L39" s="36"/>
      <c r="M39" s="36"/>
      <c r="N39" s="68" t="e">
        <f t="shared" si="3"/>
        <v>#DIV/0!</v>
      </c>
      <c r="O39" s="36"/>
      <c r="P39" s="36"/>
      <c r="Q39" s="36"/>
      <c r="R39" s="70"/>
      <c r="S39" s="36">
        <v>1</v>
      </c>
      <c r="T39" s="36"/>
      <c r="U39" s="68">
        <f t="shared" si="0"/>
        <v>0</v>
      </c>
      <c r="V39" s="83" t="s">
        <v>177</v>
      </c>
      <c r="W39" s="84" t="s">
        <v>178</v>
      </c>
      <c r="X39" s="36"/>
      <c r="Y39" s="70"/>
      <c r="Z39" s="36"/>
      <c r="AA39" s="36">
        <v>1</v>
      </c>
      <c r="AB39" s="68" t="e">
        <f t="shared" si="1"/>
        <v>#DIV/0!</v>
      </c>
      <c r="AC39" s="36" t="s">
        <v>135</v>
      </c>
      <c r="AD39" s="69" t="s">
        <v>136</v>
      </c>
      <c r="AE39" s="36"/>
      <c r="AF39" s="93"/>
      <c r="AG39" s="36" t="s">
        <v>197</v>
      </c>
      <c r="AH39" s="36" t="s">
        <v>195</v>
      </c>
    </row>
    <row r="40" spans="1:34" s="71" customFormat="1" ht="110.25" customHeight="1" x14ac:dyDescent="0.2">
      <c r="A40" s="62" t="s">
        <v>112</v>
      </c>
      <c r="B40" s="63" t="s">
        <v>113</v>
      </c>
      <c r="C40" s="63" t="s">
        <v>56</v>
      </c>
      <c r="D40" s="41" t="s">
        <v>93</v>
      </c>
      <c r="E40" s="63" t="s">
        <v>53</v>
      </c>
      <c r="F40" s="51">
        <v>44287</v>
      </c>
      <c r="G40" s="65">
        <v>44378</v>
      </c>
      <c r="H40" s="62" t="s">
        <v>72</v>
      </c>
      <c r="I40" s="66" t="e">
        <f>L40+S40+Z40+#REF!</f>
        <v>#REF!</v>
      </c>
      <c r="J40" s="66" t="e">
        <f>+M40+T40+AA40+#REF!</f>
        <v>#REF!</v>
      </c>
      <c r="K40" s="67" t="e">
        <f t="shared" si="2"/>
        <v>#REF!</v>
      </c>
      <c r="L40" s="36"/>
      <c r="M40" s="36"/>
      <c r="N40" s="68" t="e">
        <f t="shared" si="3"/>
        <v>#DIV/0!</v>
      </c>
      <c r="O40" s="69"/>
      <c r="P40" s="36"/>
      <c r="Q40" s="36"/>
      <c r="R40" s="70"/>
      <c r="S40" s="36">
        <v>1</v>
      </c>
      <c r="T40" s="36">
        <v>1</v>
      </c>
      <c r="U40" s="68">
        <f t="shared" si="0"/>
        <v>1</v>
      </c>
      <c r="V40" s="82" t="s">
        <v>179</v>
      </c>
      <c r="W40" s="82" t="s">
        <v>176</v>
      </c>
      <c r="X40" s="36"/>
      <c r="Y40" s="70"/>
      <c r="Z40" s="36"/>
      <c r="AA40" s="36"/>
      <c r="AB40" s="68" t="e">
        <f t="shared" si="1"/>
        <v>#DIV/0!</v>
      </c>
      <c r="AC40" s="36"/>
      <c r="AD40" s="69"/>
      <c r="AE40" s="36"/>
      <c r="AF40" s="93"/>
      <c r="AG40" s="36" t="s">
        <v>189</v>
      </c>
      <c r="AH40" s="33"/>
    </row>
    <row r="41" spans="1:34" s="71" customFormat="1" ht="102" customHeight="1" x14ac:dyDescent="0.2">
      <c r="A41" s="62" t="s">
        <v>87</v>
      </c>
      <c r="B41" s="63" t="s">
        <v>114</v>
      </c>
      <c r="C41" s="63" t="s">
        <v>56</v>
      </c>
      <c r="D41" s="41" t="s">
        <v>93</v>
      </c>
      <c r="E41" s="63" t="s">
        <v>53</v>
      </c>
      <c r="F41" s="74">
        <v>44348</v>
      </c>
      <c r="G41" s="75">
        <v>44408</v>
      </c>
      <c r="H41" s="62" t="s">
        <v>72</v>
      </c>
      <c r="I41" s="66" t="e">
        <f>L41+S41+Z41+#REF!</f>
        <v>#REF!</v>
      </c>
      <c r="J41" s="66" t="e">
        <f>+M41+T41+AA41+#REF!</f>
        <v>#REF!</v>
      </c>
      <c r="K41" s="67" t="e">
        <f t="shared" si="2"/>
        <v>#REF!</v>
      </c>
      <c r="L41" s="36"/>
      <c r="M41" s="36"/>
      <c r="N41" s="68" t="e">
        <f t="shared" si="3"/>
        <v>#DIV/0!</v>
      </c>
      <c r="O41" s="69"/>
      <c r="P41" s="36"/>
      <c r="Q41" s="36"/>
      <c r="R41" s="70"/>
      <c r="S41" s="36">
        <v>1</v>
      </c>
      <c r="T41" s="36">
        <v>1</v>
      </c>
      <c r="U41" s="68">
        <f t="shared" si="0"/>
        <v>1</v>
      </c>
      <c r="V41" s="36" t="s">
        <v>181</v>
      </c>
      <c r="W41" s="70" t="s">
        <v>180</v>
      </c>
      <c r="X41" s="36"/>
      <c r="Y41" s="70"/>
      <c r="Z41" s="36"/>
      <c r="AA41" s="36"/>
      <c r="AB41" s="68" t="e">
        <f t="shared" si="1"/>
        <v>#DIV/0!</v>
      </c>
      <c r="AC41" s="36"/>
      <c r="AD41" s="69"/>
      <c r="AE41" s="36"/>
      <c r="AF41" s="93"/>
      <c r="AG41" s="36" t="s">
        <v>189</v>
      </c>
      <c r="AH41" s="33"/>
    </row>
    <row r="42" spans="1:34" s="71" customFormat="1" ht="102" customHeight="1" x14ac:dyDescent="0.2">
      <c r="A42" s="62" t="s">
        <v>115</v>
      </c>
      <c r="B42" s="63" t="s">
        <v>116</v>
      </c>
      <c r="C42" s="63" t="s">
        <v>56</v>
      </c>
      <c r="D42" s="41" t="s">
        <v>93</v>
      </c>
      <c r="E42" s="63" t="s">
        <v>53</v>
      </c>
      <c r="F42" s="74">
        <v>44256</v>
      </c>
      <c r="G42" s="75">
        <v>44287</v>
      </c>
      <c r="H42" s="62" t="s">
        <v>72</v>
      </c>
      <c r="I42" s="66" t="e">
        <f>L42+S42+Z42+#REF!</f>
        <v>#REF!</v>
      </c>
      <c r="J42" s="66" t="e">
        <f>+M42+T42+AA42+#REF!</f>
        <v>#REF!</v>
      </c>
      <c r="K42" s="67" t="e">
        <f t="shared" si="2"/>
        <v>#REF!</v>
      </c>
      <c r="L42" s="36">
        <v>1</v>
      </c>
      <c r="M42" s="36">
        <v>1</v>
      </c>
      <c r="N42" s="68">
        <f t="shared" si="3"/>
        <v>1</v>
      </c>
      <c r="O42" s="36" t="s">
        <v>161</v>
      </c>
      <c r="P42" s="83" t="s">
        <v>162</v>
      </c>
      <c r="Q42" s="36"/>
      <c r="R42" s="70"/>
      <c r="S42" s="36"/>
      <c r="T42" s="36"/>
      <c r="U42" s="68" t="e">
        <f t="shared" si="0"/>
        <v>#DIV/0!</v>
      </c>
      <c r="V42" s="36"/>
      <c r="W42" s="70"/>
      <c r="X42" s="36"/>
      <c r="Y42" s="70"/>
      <c r="Z42" s="36"/>
      <c r="AA42" s="36"/>
      <c r="AB42" s="68" t="e">
        <f t="shared" si="1"/>
        <v>#DIV/0!</v>
      </c>
      <c r="AC42" s="36"/>
      <c r="AD42" s="69"/>
      <c r="AE42" s="36"/>
      <c r="AF42" s="93"/>
      <c r="AG42" s="36" t="s">
        <v>189</v>
      </c>
      <c r="AH42" s="33"/>
    </row>
    <row r="43" spans="1:34" s="71" customFormat="1" ht="113.25" customHeight="1" x14ac:dyDescent="0.2">
      <c r="A43" s="63" t="s">
        <v>117</v>
      </c>
      <c r="B43" s="62" t="s">
        <v>118</v>
      </c>
      <c r="C43" s="76" t="s">
        <v>56</v>
      </c>
      <c r="D43" s="41" t="s">
        <v>93</v>
      </c>
      <c r="E43" s="77" t="s">
        <v>53</v>
      </c>
      <c r="F43" s="78">
        <v>44228</v>
      </c>
      <c r="G43" s="78">
        <v>44561</v>
      </c>
      <c r="H43" s="62" t="s">
        <v>72</v>
      </c>
      <c r="I43" s="66" t="e">
        <f>L43+S43+Z43+#REF!</f>
        <v>#REF!</v>
      </c>
      <c r="J43" s="66" t="e">
        <f>+M43+T43+AA43+#REF!</f>
        <v>#REF!</v>
      </c>
      <c r="K43" s="67" t="e">
        <f t="shared" si="2"/>
        <v>#REF!</v>
      </c>
      <c r="L43" s="36"/>
      <c r="M43" s="36"/>
      <c r="N43" s="68" t="e">
        <f t="shared" si="3"/>
        <v>#DIV/0!</v>
      </c>
      <c r="O43" s="69"/>
      <c r="P43" s="36"/>
      <c r="Q43" s="36"/>
      <c r="R43" s="70"/>
      <c r="S43" s="36"/>
      <c r="T43" s="36"/>
      <c r="U43" s="68" t="e">
        <f t="shared" si="0"/>
        <v>#DIV/0!</v>
      </c>
      <c r="V43" s="36"/>
      <c r="W43" s="70"/>
      <c r="X43" s="36"/>
      <c r="Y43" s="70"/>
      <c r="Z43" s="36"/>
      <c r="AA43" s="36"/>
      <c r="AB43" s="68" t="e">
        <f t="shared" si="1"/>
        <v>#DIV/0!</v>
      </c>
      <c r="AC43" s="36" t="s">
        <v>184</v>
      </c>
      <c r="AD43" s="69"/>
      <c r="AE43" s="36"/>
      <c r="AF43" s="93"/>
      <c r="AG43" s="36" t="s">
        <v>193</v>
      </c>
      <c r="AH43" s="36" t="s">
        <v>198</v>
      </c>
    </row>
    <row r="44" spans="1:34" s="71" customFormat="1" ht="102" customHeight="1" x14ac:dyDescent="0.2">
      <c r="A44" s="62" t="s">
        <v>119</v>
      </c>
      <c r="B44" s="63" t="s">
        <v>120</v>
      </c>
      <c r="C44" s="63" t="s">
        <v>56</v>
      </c>
      <c r="D44" s="41" t="s">
        <v>93</v>
      </c>
      <c r="E44" s="63" t="s">
        <v>53</v>
      </c>
      <c r="F44" s="74">
        <v>44249</v>
      </c>
      <c r="G44" s="75">
        <v>44286</v>
      </c>
      <c r="H44" s="62" t="s">
        <v>72</v>
      </c>
      <c r="I44" s="66" t="e">
        <f>L44+S44+Z44+#REF!</f>
        <v>#REF!</v>
      </c>
      <c r="J44" s="66" t="e">
        <f>+M44+T44+AA44+#REF!</f>
        <v>#REF!</v>
      </c>
      <c r="K44" s="67" t="e">
        <f t="shared" si="2"/>
        <v>#REF!</v>
      </c>
      <c r="L44" s="36">
        <v>1</v>
      </c>
      <c r="M44" s="36">
        <v>1</v>
      </c>
      <c r="N44" s="68">
        <f t="shared" si="3"/>
        <v>1</v>
      </c>
      <c r="O44" s="36" t="s">
        <v>57</v>
      </c>
      <c r="P44" s="83" t="s">
        <v>137</v>
      </c>
      <c r="Q44" s="36"/>
      <c r="R44" s="70"/>
      <c r="S44" s="36"/>
      <c r="T44" s="36"/>
      <c r="U44" s="68" t="e">
        <f t="shared" si="0"/>
        <v>#DIV/0!</v>
      </c>
      <c r="V44" s="36"/>
      <c r="W44" s="70"/>
      <c r="X44" s="36"/>
      <c r="Y44" s="70"/>
      <c r="Z44" s="36"/>
      <c r="AA44" s="36"/>
      <c r="AB44" s="68" t="e">
        <f t="shared" si="1"/>
        <v>#DIV/0!</v>
      </c>
      <c r="AC44" s="36"/>
      <c r="AD44" s="69"/>
      <c r="AE44" s="36"/>
      <c r="AF44" s="93"/>
      <c r="AG44" s="36" t="s">
        <v>189</v>
      </c>
      <c r="AH44" s="33"/>
    </row>
    <row r="45" spans="1:34" s="71" customFormat="1" ht="102" customHeight="1" x14ac:dyDescent="0.2">
      <c r="A45" s="62" t="s">
        <v>138</v>
      </c>
      <c r="B45" s="63" t="s">
        <v>88</v>
      </c>
      <c r="C45" s="63" t="s">
        <v>56</v>
      </c>
      <c r="D45" s="41" t="s">
        <v>93</v>
      </c>
      <c r="E45" s="63" t="s">
        <v>53</v>
      </c>
      <c r="F45" s="74">
        <v>44228</v>
      </c>
      <c r="G45" s="75">
        <v>44530</v>
      </c>
      <c r="H45" s="62" t="s">
        <v>72</v>
      </c>
      <c r="I45" s="66" t="e">
        <f>L45+S45+Z45+#REF!</f>
        <v>#REF!</v>
      </c>
      <c r="J45" s="66" t="e">
        <f>+M45+T45+AA45+#REF!</f>
        <v>#REF!</v>
      </c>
      <c r="K45" s="67" t="e">
        <f t="shared" si="2"/>
        <v>#REF!</v>
      </c>
      <c r="L45" s="36"/>
      <c r="M45" s="36"/>
      <c r="N45" s="68" t="e">
        <f t="shared" si="3"/>
        <v>#DIV/0!</v>
      </c>
      <c r="O45" s="69"/>
      <c r="P45" s="36"/>
      <c r="Q45" s="36"/>
      <c r="R45" s="70"/>
      <c r="S45" s="36"/>
      <c r="T45" s="36"/>
      <c r="U45" s="68" t="e">
        <f t="shared" si="0"/>
        <v>#DIV/0!</v>
      </c>
      <c r="V45" s="36"/>
      <c r="W45" s="70"/>
      <c r="X45" s="36"/>
      <c r="Y45" s="70"/>
      <c r="Z45" s="36"/>
      <c r="AA45" s="36"/>
      <c r="AB45" s="68" t="e">
        <f t="shared" si="1"/>
        <v>#DIV/0!</v>
      </c>
      <c r="AC45" s="36"/>
      <c r="AD45" s="69"/>
      <c r="AE45" s="36"/>
      <c r="AF45" s="93"/>
      <c r="AG45" s="36" t="s">
        <v>191</v>
      </c>
      <c r="AH45" s="33"/>
    </row>
    <row r="46" spans="1:34" s="71" customFormat="1" ht="102" customHeight="1" x14ac:dyDescent="0.2">
      <c r="A46" s="90" t="s">
        <v>89</v>
      </c>
      <c r="B46" s="85" t="s">
        <v>90</v>
      </c>
      <c r="C46" s="63" t="s">
        <v>56</v>
      </c>
      <c r="D46" s="41" t="s">
        <v>93</v>
      </c>
      <c r="E46" s="63" t="s">
        <v>53</v>
      </c>
      <c r="F46" s="74">
        <v>44256</v>
      </c>
      <c r="G46" s="75">
        <v>44469</v>
      </c>
      <c r="H46" s="62" t="s">
        <v>72</v>
      </c>
      <c r="I46" s="66" t="e">
        <f>L46+S46+Z46+#REF!</f>
        <v>#REF!</v>
      </c>
      <c r="J46" s="89" t="e">
        <f>+M46+T46+AA46+#REF!</f>
        <v>#REF!</v>
      </c>
      <c r="K46" s="67" t="e">
        <f t="shared" si="2"/>
        <v>#REF!</v>
      </c>
      <c r="L46" s="36"/>
      <c r="M46" s="36"/>
      <c r="N46" s="68" t="e">
        <f t="shared" si="3"/>
        <v>#DIV/0!</v>
      </c>
      <c r="O46" s="69"/>
      <c r="P46" s="36"/>
      <c r="Q46" s="36"/>
      <c r="R46" s="70"/>
      <c r="S46" s="36"/>
      <c r="T46" s="36"/>
      <c r="U46" s="68" t="e">
        <f t="shared" si="0"/>
        <v>#DIV/0!</v>
      </c>
      <c r="V46" s="36"/>
      <c r="W46" s="70"/>
      <c r="X46" s="36"/>
      <c r="Y46" s="70"/>
      <c r="Z46" s="36">
        <v>1</v>
      </c>
      <c r="AA46" s="36">
        <v>1</v>
      </c>
      <c r="AB46" s="68">
        <f t="shared" si="1"/>
        <v>1</v>
      </c>
      <c r="AC46" s="88" t="s">
        <v>183</v>
      </c>
      <c r="AD46" s="69" t="s">
        <v>153</v>
      </c>
      <c r="AE46" s="36"/>
      <c r="AF46" s="93"/>
      <c r="AG46" s="36" t="s">
        <v>189</v>
      </c>
      <c r="AH46" s="33"/>
    </row>
    <row r="47" spans="1:34" s="71" customFormat="1" ht="121.5" customHeight="1" x14ac:dyDescent="0.2">
      <c r="A47" s="62" t="s">
        <v>121</v>
      </c>
      <c r="B47" s="85" t="s">
        <v>122</v>
      </c>
      <c r="C47" s="63" t="s">
        <v>56</v>
      </c>
      <c r="D47" s="41" t="s">
        <v>93</v>
      </c>
      <c r="E47" s="63" t="s">
        <v>53</v>
      </c>
      <c r="F47" s="74">
        <v>44256</v>
      </c>
      <c r="G47" s="75">
        <v>44469</v>
      </c>
      <c r="H47" s="62" t="s">
        <v>72</v>
      </c>
      <c r="I47" s="66" t="e">
        <f>L47+S47+Z47+#REF!</f>
        <v>#REF!</v>
      </c>
      <c r="J47" s="66" t="e">
        <f>+M47+T47+AA47+#REF!</f>
        <v>#REF!</v>
      </c>
      <c r="K47" s="67" t="e">
        <f t="shared" si="2"/>
        <v>#REF!</v>
      </c>
      <c r="L47" s="36"/>
      <c r="M47" s="36"/>
      <c r="N47" s="68" t="e">
        <f t="shared" si="3"/>
        <v>#DIV/0!</v>
      </c>
      <c r="O47" s="69"/>
      <c r="P47" s="36"/>
      <c r="Q47" s="36"/>
      <c r="R47" s="70"/>
      <c r="S47" s="36"/>
      <c r="T47" s="36"/>
      <c r="U47" s="68" t="e">
        <f t="shared" si="0"/>
        <v>#DIV/0!</v>
      </c>
      <c r="V47" s="36"/>
      <c r="W47" s="70"/>
      <c r="X47" s="36"/>
      <c r="Y47" s="70"/>
      <c r="Z47" s="36">
        <v>1</v>
      </c>
      <c r="AA47" s="36">
        <v>1</v>
      </c>
      <c r="AB47" s="68">
        <f t="shared" si="1"/>
        <v>1</v>
      </c>
      <c r="AC47" s="88" t="s">
        <v>182</v>
      </c>
      <c r="AD47" s="69" t="s">
        <v>154</v>
      </c>
      <c r="AE47" s="36"/>
      <c r="AF47" s="93"/>
      <c r="AG47" s="36" t="s">
        <v>189</v>
      </c>
      <c r="AH47" s="33"/>
    </row>
    <row r="48" spans="1:34" s="71" customFormat="1" ht="150" customHeight="1" x14ac:dyDescent="0.2">
      <c r="A48" s="62" t="s">
        <v>123</v>
      </c>
      <c r="B48" s="63" t="s">
        <v>91</v>
      </c>
      <c r="C48" s="63" t="s">
        <v>56</v>
      </c>
      <c r="D48" s="41" t="s">
        <v>93</v>
      </c>
      <c r="E48" s="63" t="s">
        <v>53</v>
      </c>
      <c r="F48" s="74">
        <v>44287</v>
      </c>
      <c r="G48" s="75">
        <v>44438</v>
      </c>
      <c r="H48" s="62" t="s">
        <v>72</v>
      </c>
      <c r="I48" s="66" t="e">
        <f>L48+S48+Z48+#REF!</f>
        <v>#REF!</v>
      </c>
      <c r="J48" s="66" t="e">
        <f>+M48+T48+AA48+#REF!</f>
        <v>#REF!</v>
      </c>
      <c r="K48" s="67" t="e">
        <f t="shared" si="2"/>
        <v>#REF!</v>
      </c>
      <c r="L48" s="36"/>
      <c r="M48" s="36"/>
      <c r="N48" s="68" t="e">
        <f t="shared" si="3"/>
        <v>#DIV/0!</v>
      </c>
      <c r="O48" s="69"/>
      <c r="P48" s="36"/>
      <c r="Q48" s="36"/>
      <c r="R48" s="70"/>
      <c r="S48" s="36"/>
      <c r="T48" s="36"/>
      <c r="U48" s="68" t="e">
        <f t="shared" si="0"/>
        <v>#DIV/0!</v>
      </c>
      <c r="V48" s="36"/>
      <c r="W48" s="70"/>
      <c r="X48" s="36"/>
      <c r="Y48" s="70"/>
      <c r="Z48" s="36">
        <v>1</v>
      </c>
      <c r="AA48" s="36">
        <v>1</v>
      </c>
      <c r="AB48" s="68">
        <f t="shared" si="1"/>
        <v>1</v>
      </c>
      <c r="AC48" s="36" t="s">
        <v>140</v>
      </c>
      <c r="AD48" s="69" t="s">
        <v>139</v>
      </c>
      <c r="AE48" s="36"/>
      <c r="AF48" s="93"/>
      <c r="AG48" s="36" t="s">
        <v>189</v>
      </c>
      <c r="AH48" s="33"/>
    </row>
    <row r="49" spans="1:34" s="71" customFormat="1" ht="156" customHeight="1" x14ac:dyDescent="0.2">
      <c r="A49" s="62" t="s">
        <v>92</v>
      </c>
      <c r="B49" s="63" t="s">
        <v>149</v>
      </c>
      <c r="C49" s="63" t="s">
        <v>56</v>
      </c>
      <c r="D49" s="41" t="s">
        <v>93</v>
      </c>
      <c r="E49" s="63" t="s">
        <v>53</v>
      </c>
      <c r="F49" s="74">
        <v>44287</v>
      </c>
      <c r="G49" s="75">
        <v>44530</v>
      </c>
      <c r="H49" s="62" t="s">
        <v>72</v>
      </c>
      <c r="I49" s="79" t="e">
        <f>L49+S49+Z49+#REF!</f>
        <v>#REF!</v>
      </c>
      <c r="J49" s="79" t="e">
        <f>+M49+T49+AA49+#REF!</f>
        <v>#REF!</v>
      </c>
      <c r="K49" s="80" t="e">
        <f t="shared" si="2"/>
        <v>#REF!</v>
      </c>
      <c r="L49" s="36"/>
      <c r="M49" s="36"/>
      <c r="N49" s="68" t="e">
        <f>+M49/L49</f>
        <v>#DIV/0!</v>
      </c>
      <c r="O49" s="69"/>
      <c r="P49" s="36"/>
      <c r="Q49" s="36"/>
      <c r="R49" s="70"/>
      <c r="S49" s="36"/>
      <c r="T49" s="36"/>
      <c r="U49" s="68" t="e">
        <f t="shared" si="0"/>
        <v>#DIV/0!</v>
      </c>
      <c r="V49" s="36"/>
      <c r="W49" s="70"/>
      <c r="X49" s="36"/>
      <c r="Y49" s="70"/>
      <c r="Z49" s="36">
        <v>1</v>
      </c>
      <c r="AA49" s="36">
        <v>1</v>
      </c>
      <c r="AB49" s="68">
        <f t="shared" si="1"/>
        <v>1</v>
      </c>
      <c r="AC49" s="36" t="s">
        <v>155</v>
      </c>
      <c r="AD49" s="69" t="s">
        <v>150</v>
      </c>
      <c r="AE49" s="36"/>
      <c r="AF49" s="93"/>
      <c r="AG49" s="36" t="s">
        <v>189</v>
      </c>
      <c r="AH49" s="33"/>
    </row>
    <row r="50" spans="1:34" ht="14.25" customHeight="1" x14ac:dyDescent="0.2">
      <c r="A50" s="3"/>
      <c r="B50" s="3"/>
      <c r="C50" s="3"/>
      <c r="D50" s="42"/>
      <c r="E50" s="3"/>
      <c r="F50" s="3"/>
      <c r="G50" s="3"/>
      <c r="H50" s="3"/>
      <c r="I50" s="58" t="e">
        <f>SUM(I24:I49)</f>
        <v>#REF!</v>
      </c>
      <c r="J50" s="58" t="e">
        <f>SUM(J24:J49)</f>
        <v>#REF!</v>
      </c>
      <c r="K50" s="59" t="e">
        <f>+J50/I50</f>
        <v>#REF!</v>
      </c>
      <c r="L50" s="3"/>
      <c r="M50" s="3"/>
      <c r="N50" s="3"/>
      <c r="O50" s="3"/>
      <c r="P50" s="3"/>
      <c r="Q50" s="3"/>
      <c r="R50" s="3"/>
      <c r="S50" s="3"/>
      <c r="T50" s="3"/>
      <c r="U50" s="3"/>
      <c r="V50" s="3"/>
      <c r="W50" s="3"/>
      <c r="X50" s="3"/>
      <c r="Y50" s="3"/>
      <c r="Z50" s="3"/>
      <c r="AA50" s="3"/>
      <c r="AB50" s="3"/>
      <c r="AC50" s="3"/>
      <c r="AD50" s="3"/>
      <c r="AE50" s="3"/>
      <c r="AF50" s="3"/>
    </row>
    <row r="51" spans="1:34" s="50" customFormat="1" ht="14.25" x14ac:dyDescent="0.2">
      <c r="AG51" s="99"/>
    </row>
    <row r="52" spans="1:34" s="50" customFormat="1" ht="14.25" x14ac:dyDescent="0.2">
      <c r="A52" s="163" t="s">
        <v>60</v>
      </c>
      <c r="B52" s="163"/>
      <c r="C52" s="163"/>
      <c r="D52" s="163"/>
      <c r="E52" s="163"/>
      <c r="F52" s="163"/>
      <c r="G52" s="163"/>
      <c r="H52" s="163"/>
      <c r="I52" s="163"/>
      <c r="J52" s="163"/>
      <c r="AG52" s="99"/>
    </row>
    <row r="53" spans="1:34" s="50" customFormat="1" ht="14.25" x14ac:dyDescent="0.2">
      <c r="A53" s="164" t="s">
        <v>62</v>
      </c>
      <c r="B53" s="164"/>
      <c r="C53" s="164" t="s">
        <v>63</v>
      </c>
      <c r="D53" s="164"/>
      <c r="E53" s="165" t="s">
        <v>58</v>
      </c>
      <c r="F53" s="165"/>
      <c r="G53" s="165"/>
      <c r="H53" s="165"/>
      <c r="I53" s="165" t="s">
        <v>59</v>
      </c>
      <c r="J53" s="165"/>
      <c r="AG53" s="99"/>
    </row>
    <row r="54" spans="1:34" s="50" customFormat="1" ht="14.25" x14ac:dyDescent="0.2">
      <c r="A54" s="166">
        <v>44224</v>
      </c>
      <c r="B54" s="166"/>
      <c r="C54" s="167">
        <v>1</v>
      </c>
      <c r="D54" s="167"/>
      <c r="E54" s="168" t="s">
        <v>81</v>
      </c>
      <c r="F54" s="168"/>
      <c r="G54" s="168"/>
      <c r="H54" s="168"/>
      <c r="I54" s="169"/>
      <c r="J54" s="169"/>
      <c r="AG54" s="99"/>
    </row>
    <row r="55" spans="1:34" s="50" customFormat="1" ht="27" customHeight="1" x14ac:dyDescent="0.2">
      <c r="A55" s="170">
        <v>44468</v>
      </c>
      <c r="B55" s="171"/>
      <c r="C55" s="170" t="s">
        <v>126</v>
      </c>
      <c r="D55" s="171"/>
      <c r="E55" s="136" t="s">
        <v>127</v>
      </c>
      <c r="F55" s="136"/>
      <c r="G55" s="136"/>
      <c r="H55" s="136"/>
      <c r="I55" s="137"/>
      <c r="J55" s="137"/>
      <c r="AG55" s="99"/>
    </row>
    <row r="56" spans="1:34" s="50" customFormat="1" ht="14.25" x14ac:dyDescent="0.2">
      <c r="A56" s="161"/>
      <c r="B56" s="162"/>
      <c r="C56" s="161"/>
      <c r="D56" s="162"/>
      <c r="E56" s="137"/>
      <c r="F56" s="137"/>
      <c r="G56" s="137"/>
      <c r="H56" s="137"/>
      <c r="I56" s="137"/>
      <c r="J56" s="137"/>
      <c r="AG56" s="99"/>
    </row>
    <row r="57" spans="1:34" s="50" customFormat="1" ht="14.25" x14ac:dyDescent="0.2">
      <c r="A57" s="52"/>
      <c r="B57" s="53"/>
      <c r="C57" s="52"/>
      <c r="D57" s="53"/>
      <c r="E57" s="54"/>
      <c r="F57" s="54"/>
      <c r="G57" s="54"/>
      <c r="H57" s="54"/>
      <c r="I57" s="54"/>
      <c r="J57" s="54"/>
      <c r="AG57" s="99"/>
    </row>
    <row r="58" spans="1:34" s="50" customFormat="1" ht="14.25" x14ac:dyDescent="0.2">
      <c r="A58" s="156" t="s">
        <v>69</v>
      </c>
      <c r="B58" s="156"/>
      <c r="C58" s="156"/>
      <c r="D58" s="156"/>
      <c r="E58" s="156" t="s">
        <v>61</v>
      </c>
      <c r="F58" s="156"/>
      <c r="G58" s="156"/>
      <c r="H58" s="156" t="s">
        <v>66</v>
      </c>
      <c r="I58" s="156"/>
      <c r="J58" s="156"/>
      <c r="AG58" s="99"/>
    </row>
    <row r="59" spans="1:34" s="57" customFormat="1" x14ac:dyDescent="0.2">
      <c r="A59" s="157" t="s">
        <v>64</v>
      </c>
      <c r="B59" s="157"/>
      <c r="C59" s="158" t="s">
        <v>65</v>
      </c>
      <c r="D59" s="158"/>
      <c r="E59" s="56" t="s">
        <v>64</v>
      </c>
      <c r="F59" s="158" t="s">
        <v>79</v>
      </c>
      <c r="G59" s="158"/>
      <c r="H59" s="56" t="s">
        <v>64</v>
      </c>
      <c r="I59" s="159" t="s">
        <v>128</v>
      </c>
      <c r="J59" s="159"/>
      <c r="AG59" s="100"/>
    </row>
    <row r="60" spans="1:34" s="50" customFormat="1" x14ac:dyDescent="0.25">
      <c r="A60" s="153" t="s">
        <v>67</v>
      </c>
      <c r="B60" s="153"/>
      <c r="C60" s="154" t="s">
        <v>82</v>
      </c>
      <c r="D60" s="154"/>
      <c r="E60" s="55" t="s">
        <v>67</v>
      </c>
      <c r="F60" s="155" t="s">
        <v>80</v>
      </c>
      <c r="G60" s="155"/>
      <c r="H60" s="55" t="s">
        <v>67</v>
      </c>
      <c r="I60" s="155" t="s">
        <v>68</v>
      </c>
      <c r="J60" s="155"/>
      <c r="AG60" s="99"/>
    </row>
    <row r="61" spans="1:34" s="50" customFormat="1" ht="14.25" x14ac:dyDescent="0.2">
      <c r="A61" s="34" t="s">
        <v>70</v>
      </c>
      <c r="AG61" s="99"/>
    </row>
    <row r="62" spans="1:34" ht="14.25" customHeight="1" x14ac:dyDescent="0.2">
      <c r="A62" s="3"/>
      <c r="B62" s="3"/>
      <c r="C62" s="3"/>
      <c r="D62" s="42"/>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4" ht="14.25" customHeight="1" x14ac:dyDescent="0.2">
      <c r="A63" s="3"/>
      <c r="B63" s="3"/>
      <c r="C63" s="3"/>
      <c r="D63" s="42"/>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4" ht="14.25" customHeight="1" x14ac:dyDescent="0.2">
      <c r="A64" s="3"/>
      <c r="B64" s="3"/>
      <c r="C64" s="3"/>
      <c r="D64" s="42"/>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14.25" customHeight="1" x14ac:dyDescent="0.2">
      <c r="A65" s="3"/>
      <c r="B65" s="3"/>
      <c r="C65" s="3"/>
      <c r="D65" s="42"/>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14.25" customHeight="1" x14ac:dyDescent="0.2">
      <c r="A66" s="3"/>
      <c r="B66" s="3"/>
      <c r="C66" s="3"/>
      <c r="D66" s="42"/>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customHeight="1" x14ac:dyDescent="0.2">
      <c r="A67" s="3"/>
      <c r="B67" s="3"/>
      <c r="C67" s="3"/>
      <c r="D67" s="42"/>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customHeight="1" x14ac:dyDescent="0.2">
      <c r="A68" s="3"/>
      <c r="B68" s="3"/>
      <c r="C68" s="3"/>
      <c r="D68" s="42"/>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customHeight="1" x14ac:dyDescent="0.2">
      <c r="A69" s="3"/>
      <c r="B69" s="3"/>
      <c r="C69" s="3"/>
      <c r="D69" s="42"/>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customHeight="1" x14ac:dyDescent="0.2">
      <c r="A70" s="3"/>
      <c r="B70" s="3"/>
      <c r="C70" s="3"/>
      <c r="D70" s="42"/>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customHeight="1" x14ac:dyDescent="0.2">
      <c r="A71" s="3"/>
      <c r="B71" s="3"/>
      <c r="C71" s="3"/>
      <c r="D71" s="42"/>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customHeight="1" x14ac:dyDescent="0.2">
      <c r="A72" s="3"/>
      <c r="B72" s="3"/>
      <c r="C72" s="3"/>
      <c r="D72" s="42"/>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customHeight="1" x14ac:dyDescent="0.2">
      <c r="A73" s="3"/>
      <c r="B73" s="3"/>
      <c r="C73" s="3"/>
      <c r="D73" s="42"/>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customHeight="1" x14ac:dyDescent="0.2">
      <c r="A74" s="3"/>
      <c r="B74" s="3"/>
      <c r="C74" s="3"/>
      <c r="D74" s="42"/>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customHeight="1" x14ac:dyDescent="0.2">
      <c r="A75" s="3"/>
      <c r="B75" s="3"/>
      <c r="C75" s="3"/>
      <c r="D75" s="42"/>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customHeight="1" x14ac:dyDescent="0.2">
      <c r="A76" s="3"/>
      <c r="B76" s="3"/>
      <c r="C76" s="3"/>
      <c r="D76" s="42"/>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customHeight="1" x14ac:dyDescent="0.2">
      <c r="A77" s="3"/>
      <c r="B77" s="3"/>
      <c r="C77" s="3"/>
      <c r="D77" s="42"/>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customHeight="1" x14ac:dyDescent="0.2">
      <c r="A78" s="3"/>
      <c r="B78" s="3"/>
      <c r="C78" s="3"/>
      <c r="D78" s="42"/>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customHeight="1" x14ac:dyDescent="0.2">
      <c r="A79" s="3"/>
      <c r="B79" s="3"/>
      <c r="C79" s="3"/>
      <c r="D79" s="42"/>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customHeight="1" x14ac:dyDescent="0.2">
      <c r="A80" s="3"/>
      <c r="B80" s="3"/>
      <c r="C80" s="3"/>
      <c r="D80" s="42"/>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customHeight="1" x14ac:dyDescent="0.2">
      <c r="A81" s="3"/>
      <c r="B81" s="3"/>
      <c r="C81" s="3"/>
      <c r="D81" s="42"/>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customHeight="1" x14ac:dyDescent="0.2">
      <c r="A82" s="3"/>
      <c r="B82" s="3"/>
      <c r="C82" s="3"/>
      <c r="D82" s="42"/>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customHeight="1" x14ac:dyDescent="0.2">
      <c r="A83" s="3"/>
      <c r="B83" s="3"/>
      <c r="C83" s="3"/>
      <c r="D83" s="42"/>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customHeight="1" x14ac:dyDescent="0.2">
      <c r="A84" s="3"/>
      <c r="B84" s="3"/>
      <c r="C84" s="3"/>
      <c r="D84" s="42"/>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customHeight="1" x14ac:dyDescent="0.2">
      <c r="A85" s="3"/>
      <c r="B85" s="3"/>
      <c r="C85" s="3"/>
      <c r="D85" s="42"/>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customHeight="1" x14ac:dyDescent="0.2">
      <c r="A86" s="3"/>
      <c r="B86" s="3"/>
      <c r="C86" s="3"/>
      <c r="D86" s="42"/>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customHeight="1" x14ac:dyDescent="0.2">
      <c r="A87" s="3"/>
      <c r="B87" s="3"/>
      <c r="C87" s="3"/>
      <c r="D87" s="42"/>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customHeight="1" x14ac:dyDescent="0.2">
      <c r="A88" s="3"/>
      <c r="B88" s="3"/>
      <c r="C88" s="3"/>
      <c r="D88" s="42"/>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4.25" customHeight="1" x14ac:dyDescent="0.2">
      <c r="A89" s="3"/>
      <c r="B89" s="3"/>
      <c r="C89" s="3"/>
      <c r="D89" s="42"/>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4.25" customHeight="1" x14ac:dyDescent="0.2">
      <c r="A90" s="3"/>
      <c r="B90" s="3"/>
      <c r="C90" s="3"/>
      <c r="D90" s="42"/>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4.25" customHeight="1" x14ac:dyDescent="0.2">
      <c r="A91" s="3"/>
      <c r="B91" s="3"/>
      <c r="C91" s="3"/>
      <c r="D91" s="42"/>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4.25" customHeight="1" x14ac:dyDescent="0.2">
      <c r="A92" s="3"/>
      <c r="B92" s="3"/>
      <c r="C92" s="3"/>
      <c r="D92" s="42"/>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4.25" customHeight="1" x14ac:dyDescent="0.2">
      <c r="A93" s="3"/>
      <c r="B93" s="3"/>
      <c r="C93" s="3"/>
      <c r="D93" s="42"/>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4.25" customHeight="1" x14ac:dyDescent="0.2">
      <c r="A94" s="3"/>
      <c r="B94" s="3"/>
      <c r="C94" s="3"/>
      <c r="D94" s="42"/>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4.25" customHeight="1" x14ac:dyDescent="0.2">
      <c r="A95" s="3"/>
      <c r="B95" s="3"/>
      <c r="C95" s="3"/>
      <c r="D95" s="42"/>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4.25" customHeight="1" x14ac:dyDescent="0.2">
      <c r="A96" s="3"/>
      <c r="B96" s="3"/>
      <c r="C96" s="3"/>
      <c r="D96" s="42"/>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4.25" customHeight="1" x14ac:dyDescent="0.2">
      <c r="A97" s="3"/>
      <c r="B97" s="3"/>
      <c r="C97" s="3"/>
      <c r="D97" s="42"/>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4.25" customHeight="1" x14ac:dyDescent="0.2">
      <c r="A98" s="3"/>
      <c r="B98" s="3"/>
      <c r="C98" s="3"/>
      <c r="D98" s="42"/>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4.25" customHeight="1" x14ac:dyDescent="0.2">
      <c r="A99" s="3"/>
      <c r="B99" s="3"/>
      <c r="C99" s="3"/>
      <c r="D99" s="42"/>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4.25" customHeight="1" x14ac:dyDescent="0.2">
      <c r="A100" s="3"/>
      <c r="B100" s="3"/>
      <c r="C100" s="3"/>
      <c r="D100" s="42"/>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4.25" customHeight="1" x14ac:dyDescent="0.2">
      <c r="A101" s="3"/>
      <c r="B101" s="3"/>
      <c r="C101" s="3"/>
      <c r="D101" s="42"/>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4.25" customHeight="1" x14ac:dyDescent="0.2">
      <c r="A102" s="3"/>
      <c r="B102" s="3"/>
      <c r="C102" s="3"/>
      <c r="D102" s="42"/>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4.25" customHeight="1" x14ac:dyDescent="0.2">
      <c r="A103" s="3"/>
      <c r="B103" s="3"/>
      <c r="C103" s="3"/>
      <c r="D103" s="42"/>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4.25" customHeight="1" x14ac:dyDescent="0.2">
      <c r="A104" s="3"/>
      <c r="B104" s="3"/>
      <c r="C104" s="3"/>
      <c r="D104" s="42"/>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4.25" customHeight="1" x14ac:dyDescent="0.2">
      <c r="A105" s="3"/>
      <c r="B105" s="3"/>
      <c r="C105" s="3"/>
      <c r="D105" s="42"/>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4.25" customHeight="1" x14ac:dyDescent="0.2">
      <c r="A106" s="3"/>
      <c r="B106" s="3"/>
      <c r="C106" s="3"/>
      <c r="D106" s="42"/>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4.25" customHeight="1" x14ac:dyDescent="0.2">
      <c r="A107" s="3"/>
      <c r="B107" s="3"/>
      <c r="C107" s="3"/>
      <c r="D107" s="42"/>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4.25" customHeight="1" x14ac:dyDescent="0.2">
      <c r="A108" s="3"/>
      <c r="B108" s="3"/>
      <c r="C108" s="3"/>
      <c r="D108" s="42"/>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4.25" customHeight="1" x14ac:dyDescent="0.2">
      <c r="A109" s="3"/>
      <c r="B109" s="3"/>
      <c r="C109" s="3"/>
      <c r="D109" s="42"/>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4.25" customHeight="1" x14ac:dyDescent="0.2">
      <c r="A110" s="3"/>
      <c r="B110" s="3"/>
      <c r="C110" s="3"/>
      <c r="D110" s="42"/>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4.25" customHeight="1" x14ac:dyDescent="0.2">
      <c r="A111" s="3"/>
      <c r="B111" s="3"/>
      <c r="C111" s="3"/>
      <c r="D111" s="42"/>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4.25" customHeight="1" x14ac:dyDescent="0.2">
      <c r="A112" s="3"/>
      <c r="B112" s="3"/>
      <c r="C112" s="3"/>
      <c r="D112" s="42"/>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4.25" customHeight="1" x14ac:dyDescent="0.2">
      <c r="A113" s="3"/>
      <c r="B113" s="3"/>
      <c r="C113" s="3"/>
      <c r="D113" s="42"/>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4.25" customHeight="1" x14ac:dyDescent="0.2">
      <c r="A114" s="3"/>
      <c r="B114" s="3"/>
      <c r="C114" s="3"/>
      <c r="D114" s="42"/>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4.25" customHeight="1" x14ac:dyDescent="0.2">
      <c r="A115" s="3"/>
      <c r="B115" s="3"/>
      <c r="C115" s="3"/>
      <c r="D115" s="42"/>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4.25" customHeight="1" x14ac:dyDescent="0.2">
      <c r="A116" s="3"/>
      <c r="B116" s="3"/>
      <c r="C116" s="3"/>
      <c r="D116" s="42"/>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4.25" customHeight="1" x14ac:dyDescent="0.2">
      <c r="A117" s="3"/>
      <c r="B117" s="3"/>
      <c r="C117" s="3"/>
      <c r="D117" s="42"/>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4.25" customHeight="1" x14ac:dyDescent="0.2">
      <c r="A118" s="3"/>
      <c r="B118" s="3"/>
      <c r="C118" s="3"/>
      <c r="D118" s="42"/>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4.25" customHeight="1" x14ac:dyDescent="0.2">
      <c r="A119" s="3"/>
      <c r="B119" s="3"/>
      <c r="C119" s="3"/>
      <c r="D119" s="42"/>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4.25" customHeight="1" x14ac:dyDescent="0.2">
      <c r="A120" s="3"/>
      <c r="B120" s="3"/>
      <c r="C120" s="3"/>
      <c r="D120" s="42"/>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4.25" customHeight="1" x14ac:dyDescent="0.2">
      <c r="A121" s="3"/>
      <c r="B121" s="3"/>
      <c r="C121" s="3"/>
      <c r="D121" s="42"/>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4.25" customHeight="1" x14ac:dyDescent="0.2">
      <c r="A122" s="3"/>
      <c r="B122" s="3"/>
      <c r="C122" s="3"/>
      <c r="D122" s="42"/>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4.25" customHeight="1" x14ac:dyDescent="0.2">
      <c r="A123" s="3"/>
      <c r="B123" s="3"/>
      <c r="C123" s="3"/>
      <c r="D123" s="42"/>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4.25" customHeight="1" x14ac:dyDescent="0.2">
      <c r="A124" s="3"/>
      <c r="B124" s="3"/>
      <c r="C124" s="3"/>
      <c r="D124" s="42"/>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4.25" customHeight="1" x14ac:dyDescent="0.2">
      <c r="A125" s="3"/>
      <c r="B125" s="3"/>
      <c r="C125" s="3"/>
      <c r="D125" s="42"/>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4.25" customHeight="1" x14ac:dyDescent="0.2">
      <c r="A126" s="3"/>
      <c r="B126" s="3"/>
      <c r="C126" s="3"/>
      <c r="D126" s="42"/>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4.25" customHeight="1" x14ac:dyDescent="0.2">
      <c r="A127" s="3"/>
      <c r="B127" s="3"/>
      <c r="C127" s="3"/>
      <c r="D127" s="42"/>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4.25" customHeight="1" x14ac:dyDescent="0.2">
      <c r="A128" s="3"/>
      <c r="B128" s="3"/>
      <c r="C128" s="3"/>
      <c r="D128" s="42"/>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4.25" customHeight="1" x14ac:dyDescent="0.2">
      <c r="A129" s="3"/>
      <c r="B129" s="3"/>
      <c r="C129" s="3"/>
      <c r="D129" s="42"/>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4.25" customHeight="1" x14ac:dyDescent="0.2">
      <c r="A130" s="3"/>
      <c r="B130" s="3"/>
      <c r="C130" s="3"/>
      <c r="D130" s="42"/>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4.25" customHeight="1" x14ac:dyDescent="0.2">
      <c r="A131" s="3"/>
      <c r="B131" s="3"/>
      <c r="C131" s="3"/>
      <c r="D131" s="42"/>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4.25" customHeight="1" x14ac:dyDescent="0.2">
      <c r="A132" s="3"/>
      <c r="B132" s="3"/>
      <c r="C132" s="3"/>
      <c r="D132" s="42"/>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4.25" customHeight="1" x14ac:dyDescent="0.2">
      <c r="A133" s="3"/>
      <c r="B133" s="3"/>
      <c r="C133" s="3"/>
      <c r="D133" s="42"/>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4.25" customHeight="1" x14ac:dyDescent="0.2">
      <c r="A134" s="3"/>
      <c r="B134" s="3"/>
      <c r="C134" s="3"/>
      <c r="D134" s="42"/>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4.25" customHeight="1" x14ac:dyDescent="0.2">
      <c r="A135" s="3"/>
      <c r="B135" s="3"/>
      <c r="C135" s="3"/>
      <c r="D135" s="42"/>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4.25" customHeight="1" x14ac:dyDescent="0.2">
      <c r="A136" s="3"/>
      <c r="B136" s="3"/>
      <c r="C136" s="3"/>
      <c r="D136" s="42"/>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4.25" customHeight="1" x14ac:dyDescent="0.2">
      <c r="A137" s="3"/>
      <c r="B137" s="3"/>
      <c r="C137" s="3"/>
      <c r="D137" s="42"/>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4.25" customHeight="1" x14ac:dyDescent="0.2">
      <c r="A138" s="3"/>
      <c r="B138" s="3"/>
      <c r="C138" s="3"/>
      <c r="D138" s="42"/>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4.25" customHeight="1" x14ac:dyDescent="0.2">
      <c r="A139" s="3"/>
      <c r="B139" s="3"/>
      <c r="C139" s="3"/>
      <c r="D139" s="42"/>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4.25" customHeight="1" x14ac:dyDescent="0.2">
      <c r="A140" s="3"/>
      <c r="B140" s="3"/>
      <c r="C140" s="3"/>
      <c r="D140" s="42"/>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4.25" customHeight="1" x14ac:dyDescent="0.2">
      <c r="A141" s="3"/>
      <c r="B141" s="3"/>
      <c r="C141" s="3"/>
      <c r="D141" s="42"/>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4.25" customHeight="1" x14ac:dyDescent="0.2">
      <c r="A142" s="3"/>
      <c r="B142" s="3"/>
      <c r="C142" s="3"/>
      <c r="D142" s="42"/>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4.25" customHeight="1" x14ac:dyDescent="0.2">
      <c r="A143" s="3"/>
      <c r="B143" s="3"/>
      <c r="C143" s="3"/>
      <c r="D143" s="42"/>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4.25" customHeight="1" x14ac:dyDescent="0.2">
      <c r="A144" s="3"/>
      <c r="B144" s="3"/>
      <c r="C144" s="3"/>
      <c r="D144" s="42"/>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4.25" customHeight="1" x14ac:dyDescent="0.2">
      <c r="A145" s="3"/>
      <c r="B145" s="3"/>
      <c r="C145" s="3"/>
      <c r="D145" s="42"/>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4.25" customHeight="1" x14ac:dyDescent="0.2">
      <c r="A146" s="3"/>
      <c r="B146" s="3"/>
      <c r="C146" s="3"/>
      <c r="D146" s="42"/>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4.25" customHeight="1" x14ac:dyDescent="0.2">
      <c r="A147" s="3"/>
      <c r="B147" s="3"/>
      <c r="C147" s="3"/>
      <c r="D147" s="42"/>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4.25" customHeight="1" x14ac:dyDescent="0.2">
      <c r="A148" s="3"/>
      <c r="B148" s="3"/>
      <c r="C148" s="3"/>
      <c r="D148" s="42"/>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4.25" customHeight="1" x14ac:dyDescent="0.2">
      <c r="A149" s="3"/>
      <c r="B149" s="3"/>
      <c r="C149" s="3"/>
      <c r="D149" s="42"/>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4.25" customHeight="1" x14ac:dyDescent="0.2">
      <c r="A150" s="3"/>
      <c r="B150" s="3"/>
      <c r="C150" s="3"/>
      <c r="D150" s="42"/>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4.25" customHeight="1" x14ac:dyDescent="0.2">
      <c r="A151" s="3"/>
      <c r="B151" s="3"/>
      <c r="C151" s="3"/>
      <c r="D151" s="42"/>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4.25" customHeight="1" x14ac:dyDescent="0.2">
      <c r="A152" s="3"/>
      <c r="B152" s="3"/>
      <c r="C152" s="3"/>
      <c r="D152" s="42"/>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4.25" customHeight="1" x14ac:dyDescent="0.2">
      <c r="A153" s="3"/>
      <c r="B153" s="3"/>
      <c r="C153" s="3"/>
      <c r="D153" s="42"/>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4.25" customHeight="1" x14ac:dyDescent="0.2">
      <c r="A154" s="3"/>
      <c r="B154" s="3"/>
      <c r="C154" s="3"/>
      <c r="D154" s="42"/>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4.25" customHeight="1" x14ac:dyDescent="0.2">
      <c r="A155" s="3"/>
      <c r="B155" s="3"/>
      <c r="C155" s="3"/>
      <c r="D155" s="42"/>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4.25" customHeight="1" x14ac:dyDescent="0.2">
      <c r="A156" s="3"/>
      <c r="B156" s="3"/>
      <c r="C156" s="3"/>
      <c r="D156" s="42"/>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4.25" customHeight="1" x14ac:dyDescent="0.2">
      <c r="A157" s="3"/>
      <c r="B157" s="3"/>
      <c r="C157" s="3"/>
      <c r="D157" s="42"/>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4.25" customHeight="1" x14ac:dyDescent="0.2">
      <c r="A158" s="3"/>
      <c r="B158" s="3"/>
      <c r="C158" s="3"/>
      <c r="D158" s="42"/>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4.25" customHeight="1" x14ac:dyDescent="0.2">
      <c r="A159" s="3"/>
      <c r="B159" s="3"/>
      <c r="C159" s="3"/>
      <c r="D159" s="42"/>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4.25" customHeight="1" x14ac:dyDescent="0.2">
      <c r="A160" s="3"/>
      <c r="B160" s="3"/>
      <c r="C160" s="3"/>
      <c r="D160" s="42"/>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4.25" customHeight="1" x14ac:dyDescent="0.2">
      <c r="A161" s="3"/>
      <c r="B161" s="3"/>
      <c r="C161" s="3"/>
      <c r="D161" s="42"/>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4.25" customHeight="1" x14ac:dyDescent="0.2">
      <c r="A162" s="3"/>
      <c r="B162" s="3"/>
      <c r="C162" s="3"/>
      <c r="D162" s="42"/>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4.25" customHeight="1" x14ac:dyDescent="0.2">
      <c r="A163" s="3"/>
      <c r="B163" s="3"/>
      <c r="C163" s="3"/>
      <c r="D163" s="42"/>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4.25" customHeight="1" x14ac:dyDescent="0.2">
      <c r="A164" s="3"/>
      <c r="B164" s="3"/>
      <c r="C164" s="3"/>
      <c r="D164" s="42"/>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4.25" customHeight="1" x14ac:dyDescent="0.2">
      <c r="A165" s="3"/>
      <c r="B165" s="3"/>
      <c r="C165" s="3"/>
      <c r="D165" s="42"/>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4.25" customHeight="1" x14ac:dyDescent="0.2">
      <c r="A166" s="3"/>
      <c r="B166" s="3"/>
      <c r="C166" s="3"/>
      <c r="D166" s="42"/>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4.25" customHeight="1" x14ac:dyDescent="0.2">
      <c r="A167" s="3"/>
      <c r="B167" s="3"/>
      <c r="C167" s="3"/>
      <c r="D167" s="42"/>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4.25" customHeight="1" x14ac:dyDescent="0.2">
      <c r="A168" s="3"/>
      <c r="B168" s="3"/>
      <c r="C168" s="3"/>
      <c r="D168" s="42"/>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4.25" customHeight="1" x14ac:dyDescent="0.2">
      <c r="A169" s="3"/>
      <c r="B169" s="3"/>
      <c r="C169" s="3"/>
      <c r="D169" s="42"/>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4.25" customHeight="1" x14ac:dyDescent="0.2">
      <c r="A170" s="3"/>
      <c r="B170" s="3"/>
      <c r="C170" s="3"/>
      <c r="D170" s="42"/>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4.25" customHeight="1" x14ac:dyDescent="0.2">
      <c r="A171" s="3"/>
      <c r="B171" s="3"/>
      <c r="C171" s="3"/>
      <c r="D171" s="42"/>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4.25" customHeight="1" x14ac:dyDescent="0.2">
      <c r="A172" s="3"/>
      <c r="B172" s="3"/>
      <c r="C172" s="3"/>
      <c r="D172" s="42"/>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4.25" customHeight="1" x14ac:dyDescent="0.2">
      <c r="A173" s="3"/>
      <c r="B173" s="3"/>
      <c r="C173" s="3"/>
      <c r="D173" s="42"/>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4.25" customHeight="1" x14ac:dyDescent="0.2">
      <c r="A174" s="3"/>
      <c r="B174" s="3"/>
      <c r="C174" s="3"/>
      <c r="D174" s="42"/>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4.25" customHeight="1" x14ac:dyDescent="0.2">
      <c r="A175" s="3"/>
      <c r="B175" s="3"/>
      <c r="C175" s="3"/>
      <c r="D175" s="42"/>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4.25" customHeight="1" x14ac:dyDescent="0.2">
      <c r="A176" s="3"/>
      <c r="B176" s="3"/>
      <c r="C176" s="3"/>
      <c r="D176" s="42"/>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4.25" customHeight="1" x14ac:dyDescent="0.2">
      <c r="A177" s="3"/>
      <c r="B177" s="3"/>
      <c r="C177" s="3"/>
      <c r="D177" s="42"/>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4.25" customHeight="1" x14ac:dyDescent="0.2">
      <c r="A178" s="3"/>
      <c r="B178" s="3"/>
      <c r="C178" s="3"/>
      <c r="D178" s="42"/>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4.25" customHeight="1" x14ac:dyDescent="0.2">
      <c r="A179" s="3"/>
      <c r="B179" s="3"/>
      <c r="C179" s="3"/>
      <c r="D179" s="42"/>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4.25" customHeight="1" x14ac:dyDescent="0.2">
      <c r="A180" s="3"/>
      <c r="B180" s="3"/>
      <c r="C180" s="3"/>
      <c r="D180" s="42"/>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4.25" customHeight="1" x14ac:dyDescent="0.2">
      <c r="A181" s="3"/>
      <c r="B181" s="3"/>
      <c r="C181" s="3"/>
      <c r="D181" s="42"/>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4.25" customHeight="1" x14ac:dyDescent="0.2">
      <c r="A182" s="3"/>
      <c r="B182" s="3"/>
      <c r="C182" s="3"/>
      <c r="D182" s="42"/>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4.25" customHeight="1" x14ac:dyDescent="0.2">
      <c r="A183" s="3"/>
      <c r="B183" s="3"/>
      <c r="C183" s="3"/>
      <c r="D183" s="42"/>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4.25" customHeight="1" x14ac:dyDescent="0.2">
      <c r="A184" s="3"/>
      <c r="B184" s="3"/>
      <c r="C184" s="3"/>
      <c r="D184" s="42"/>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4.25" customHeight="1" x14ac:dyDescent="0.2">
      <c r="A185" s="3"/>
      <c r="B185" s="3"/>
      <c r="C185" s="3"/>
      <c r="D185" s="42"/>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4.25" customHeight="1" x14ac:dyDescent="0.2">
      <c r="A186" s="3"/>
      <c r="B186" s="3"/>
      <c r="C186" s="3"/>
      <c r="D186" s="42"/>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4.25" customHeight="1" x14ac:dyDescent="0.2">
      <c r="A187" s="3"/>
      <c r="B187" s="3"/>
      <c r="C187" s="3"/>
      <c r="D187" s="42"/>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4.25" customHeight="1" x14ac:dyDescent="0.2">
      <c r="A188" s="3"/>
      <c r="B188" s="3"/>
      <c r="C188" s="3"/>
      <c r="D188" s="42"/>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4.25" customHeight="1" x14ac:dyDescent="0.2">
      <c r="A189" s="3"/>
      <c r="B189" s="3"/>
      <c r="C189" s="3"/>
      <c r="D189" s="42"/>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4.25" customHeight="1" x14ac:dyDescent="0.2">
      <c r="A190" s="3"/>
      <c r="B190" s="3"/>
      <c r="C190" s="3"/>
      <c r="D190" s="42"/>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4.25" customHeight="1" x14ac:dyDescent="0.2">
      <c r="A191" s="3"/>
      <c r="B191" s="3"/>
      <c r="C191" s="3"/>
      <c r="D191" s="42"/>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4.25" customHeight="1" x14ac:dyDescent="0.2">
      <c r="A192" s="3"/>
      <c r="B192" s="3"/>
      <c r="C192" s="3"/>
      <c r="D192" s="42"/>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4.25" customHeight="1" x14ac:dyDescent="0.2">
      <c r="A193" s="3"/>
      <c r="B193" s="3"/>
      <c r="C193" s="3"/>
      <c r="D193" s="42"/>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4.25" customHeight="1" x14ac:dyDescent="0.2">
      <c r="A194" s="3"/>
      <c r="B194" s="3"/>
      <c r="C194" s="3"/>
      <c r="D194" s="42"/>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4.25" customHeight="1" x14ac:dyDescent="0.2">
      <c r="A195" s="3"/>
      <c r="B195" s="3"/>
      <c r="C195" s="3"/>
      <c r="D195" s="42"/>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4.25" customHeight="1" x14ac:dyDescent="0.2">
      <c r="A196" s="3"/>
      <c r="B196" s="3"/>
      <c r="C196" s="3"/>
      <c r="D196" s="42"/>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4.25" customHeight="1" x14ac:dyDescent="0.2">
      <c r="A197" s="3"/>
      <c r="B197" s="3"/>
      <c r="C197" s="3"/>
      <c r="D197" s="42"/>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4.25" customHeight="1" x14ac:dyDescent="0.2">
      <c r="A198" s="3"/>
      <c r="B198" s="3"/>
      <c r="C198" s="3"/>
      <c r="D198" s="42"/>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4.25" customHeight="1" x14ac:dyDescent="0.2">
      <c r="A199" s="3"/>
      <c r="B199" s="3"/>
      <c r="C199" s="3"/>
      <c r="D199" s="42"/>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4.25" customHeight="1" x14ac:dyDescent="0.2">
      <c r="A200" s="3"/>
      <c r="B200" s="3"/>
      <c r="C200" s="3"/>
      <c r="D200" s="42"/>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4.25" customHeight="1" x14ac:dyDescent="0.2">
      <c r="A201" s="3"/>
      <c r="B201" s="3"/>
      <c r="C201" s="3"/>
      <c r="D201" s="42"/>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4.25" customHeight="1" x14ac:dyDescent="0.2">
      <c r="A202" s="3"/>
      <c r="B202" s="3"/>
      <c r="C202" s="3"/>
      <c r="D202" s="42"/>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4.25" customHeight="1" x14ac:dyDescent="0.2">
      <c r="A203" s="3"/>
      <c r="B203" s="3"/>
      <c r="C203" s="3"/>
      <c r="D203" s="42"/>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4.25" customHeight="1" x14ac:dyDescent="0.2">
      <c r="A204" s="3"/>
      <c r="B204" s="3"/>
      <c r="C204" s="3"/>
      <c r="D204" s="42"/>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4.25" customHeight="1" x14ac:dyDescent="0.2">
      <c r="A205" s="3"/>
      <c r="B205" s="3"/>
      <c r="C205" s="3"/>
      <c r="D205" s="42"/>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4.25" customHeight="1" x14ac:dyDescent="0.2">
      <c r="A206" s="3"/>
      <c r="B206" s="3"/>
      <c r="C206" s="3"/>
      <c r="D206" s="42"/>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4.25" customHeight="1" x14ac:dyDescent="0.2">
      <c r="A207" s="3"/>
      <c r="B207" s="3"/>
      <c r="C207" s="3"/>
      <c r="D207" s="42"/>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4.25" customHeight="1" x14ac:dyDescent="0.2">
      <c r="A208" s="3"/>
      <c r="B208" s="3"/>
      <c r="C208" s="3"/>
      <c r="D208" s="42"/>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4.25" customHeight="1" x14ac:dyDescent="0.2">
      <c r="A209" s="3"/>
      <c r="B209" s="3"/>
      <c r="C209" s="3"/>
      <c r="D209" s="42"/>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4.25" customHeight="1" x14ac:dyDescent="0.2">
      <c r="A210" s="3"/>
      <c r="B210" s="3"/>
      <c r="C210" s="3"/>
      <c r="D210" s="42"/>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4.25" customHeight="1" x14ac:dyDescent="0.2">
      <c r="A211" s="3"/>
      <c r="B211" s="3"/>
      <c r="C211" s="3"/>
      <c r="D211" s="42"/>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4.25" customHeight="1" x14ac:dyDescent="0.2">
      <c r="A212" s="3"/>
      <c r="B212" s="3"/>
      <c r="C212" s="3"/>
      <c r="D212" s="42"/>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4.25" customHeight="1" x14ac:dyDescent="0.2">
      <c r="A213" s="3"/>
      <c r="B213" s="3"/>
      <c r="C213" s="3"/>
      <c r="D213" s="42"/>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4.25" customHeight="1" x14ac:dyDescent="0.2">
      <c r="A214" s="3"/>
      <c r="B214" s="3"/>
      <c r="C214" s="3"/>
      <c r="D214" s="42"/>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4.25" customHeight="1" x14ac:dyDescent="0.2">
      <c r="A215" s="3"/>
      <c r="B215" s="3"/>
      <c r="C215" s="3"/>
      <c r="D215" s="42"/>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4.25" customHeight="1" x14ac:dyDescent="0.2">
      <c r="A216" s="3"/>
      <c r="B216" s="3"/>
      <c r="C216" s="3"/>
      <c r="D216" s="42"/>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4.25" customHeight="1" x14ac:dyDescent="0.2">
      <c r="A217" s="3"/>
      <c r="B217" s="3"/>
      <c r="C217" s="3"/>
      <c r="D217" s="42"/>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4.25" customHeight="1" x14ac:dyDescent="0.2">
      <c r="A218" s="3"/>
      <c r="B218" s="3"/>
      <c r="C218" s="3"/>
      <c r="D218" s="42"/>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4.25" customHeight="1" x14ac:dyDescent="0.2">
      <c r="A219" s="3"/>
      <c r="B219" s="3"/>
      <c r="C219" s="3"/>
      <c r="D219" s="42"/>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4.25" customHeight="1" x14ac:dyDescent="0.2">
      <c r="A220" s="3"/>
      <c r="B220" s="3"/>
      <c r="C220" s="3"/>
      <c r="D220" s="42"/>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4.25" customHeight="1" x14ac:dyDescent="0.2">
      <c r="A221" s="3"/>
      <c r="B221" s="3"/>
      <c r="C221" s="3"/>
      <c r="D221" s="42"/>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row>
    <row r="222" spans="1:32" ht="14.25" customHeight="1" x14ac:dyDescent="0.2">
      <c r="A222" s="3"/>
      <c r="B222" s="3"/>
      <c r="C222" s="3"/>
      <c r="D222" s="42"/>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row>
    <row r="223" spans="1:32" ht="14.25" customHeight="1" x14ac:dyDescent="0.2">
      <c r="A223" s="3"/>
      <c r="B223" s="3"/>
      <c r="C223" s="3"/>
      <c r="D223" s="42"/>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row>
    <row r="224" spans="1:32" ht="14.25" customHeight="1" x14ac:dyDescent="0.2">
      <c r="A224" s="3"/>
      <c r="B224" s="3"/>
      <c r="C224" s="3"/>
      <c r="D224" s="42"/>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row>
    <row r="225" spans="1:32" ht="14.25" customHeight="1" x14ac:dyDescent="0.2">
      <c r="A225" s="3"/>
      <c r="B225" s="3"/>
      <c r="C225" s="3"/>
      <c r="D225" s="42"/>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row>
    <row r="226" spans="1:32" ht="14.25" customHeight="1" x14ac:dyDescent="0.2">
      <c r="A226" s="3"/>
      <c r="B226" s="3"/>
      <c r="C226" s="3"/>
      <c r="D226" s="42"/>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row>
    <row r="227" spans="1:32" ht="14.25" customHeight="1" x14ac:dyDescent="0.2">
      <c r="A227" s="3"/>
      <c r="B227" s="3"/>
      <c r="C227" s="3"/>
      <c r="D227" s="42"/>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row>
    <row r="228" spans="1:32" ht="14.25" customHeight="1" x14ac:dyDescent="0.2">
      <c r="A228" s="3"/>
      <c r="B228" s="3"/>
      <c r="C228" s="3"/>
      <c r="D228" s="42"/>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row>
    <row r="229" spans="1:32" ht="14.25" customHeight="1" x14ac:dyDescent="0.2">
      <c r="A229" s="3"/>
      <c r="B229" s="3"/>
      <c r="C229" s="3"/>
      <c r="D229" s="42"/>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row>
    <row r="230" spans="1:32" ht="14.25" customHeight="1" x14ac:dyDescent="0.2">
      <c r="A230" s="3"/>
      <c r="B230" s="3"/>
      <c r="C230" s="3"/>
      <c r="D230" s="42"/>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row>
    <row r="231" spans="1:32" ht="14.25" customHeight="1" x14ac:dyDescent="0.2">
      <c r="A231" s="3"/>
      <c r="B231" s="3"/>
      <c r="C231" s="3"/>
      <c r="D231" s="42"/>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row>
    <row r="232" spans="1:32" ht="14.25" customHeight="1" x14ac:dyDescent="0.2">
      <c r="A232" s="3"/>
      <c r="B232" s="3"/>
      <c r="C232" s="3"/>
      <c r="D232" s="42"/>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row>
    <row r="233" spans="1:32" ht="14.25" customHeight="1" x14ac:dyDescent="0.2">
      <c r="A233" s="3"/>
      <c r="B233" s="3"/>
      <c r="C233" s="3"/>
      <c r="D233" s="42"/>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row>
    <row r="234" spans="1:32" ht="14.25" customHeight="1" x14ac:dyDescent="0.2">
      <c r="A234" s="3"/>
      <c r="B234" s="3"/>
      <c r="C234" s="3"/>
      <c r="D234" s="42"/>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row>
    <row r="235" spans="1:32" ht="14.25" customHeight="1" x14ac:dyDescent="0.2">
      <c r="A235" s="3"/>
      <c r="B235" s="3"/>
      <c r="C235" s="3"/>
      <c r="D235" s="42"/>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row>
    <row r="236" spans="1:32" ht="14.25" customHeight="1" x14ac:dyDescent="0.2">
      <c r="A236" s="3"/>
      <c r="B236" s="3"/>
      <c r="C236" s="3"/>
      <c r="D236" s="42"/>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row>
    <row r="237" spans="1:32" ht="14.25" customHeight="1" x14ac:dyDescent="0.2">
      <c r="A237" s="3"/>
      <c r="B237" s="3"/>
      <c r="C237" s="3"/>
      <c r="D237" s="42"/>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row>
    <row r="238" spans="1:32" ht="14.25" customHeight="1" x14ac:dyDescent="0.2">
      <c r="A238" s="3"/>
      <c r="B238" s="3"/>
      <c r="C238" s="3"/>
      <c r="D238" s="42"/>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row>
    <row r="239" spans="1:32" ht="14.25" customHeight="1" x14ac:dyDescent="0.2">
      <c r="A239" s="3"/>
      <c r="B239" s="3"/>
      <c r="C239" s="3"/>
      <c r="D239" s="42"/>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row>
    <row r="240" spans="1:32" ht="14.25" customHeight="1" x14ac:dyDescent="0.2">
      <c r="A240" s="3"/>
      <c r="B240" s="3"/>
      <c r="C240" s="3"/>
      <c r="D240" s="42"/>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row>
    <row r="241" spans="1:32" ht="14.25" customHeight="1" x14ac:dyDescent="0.2">
      <c r="A241" s="3"/>
      <c r="B241" s="3"/>
      <c r="C241" s="3"/>
      <c r="D241" s="42"/>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row>
    <row r="242" spans="1:32" ht="14.25" customHeight="1" x14ac:dyDescent="0.2">
      <c r="A242" s="3"/>
      <c r="B242" s="3"/>
      <c r="C242" s="3"/>
      <c r="D242" s="42"/>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row>
    <row r="243" spans="1:32" ht="14.25" customHeight="1" x14ac:dyDescent="0.2">
      <c r="A243" s="3"/>
      <c r="B243" s="3"/>
      <c r="C243" s="3"/>
      <c r="D243" s="42"/>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row>
    <row r="244" spans="1:32" ht="14.25" customHeight="1" x14ac:dyDescent="0.2">
      <c r="A244" s="3"/>
      <c r="B244" s="3"/>
      <c r="C244" s="3"/>
      <c r="D244" s="42"/>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row>
    <row r="245" spans="1:32" ht="14.25" customHeight="1" x14ac:dyDescent="0.2">
      <c r="A245" s="3"/>
      <c r="B245" s="3"/>
      <c r="C245" s="3"/>
      <c r="D245" s="42"/>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row>
    <row r="246" spans="1:32" ht="14.25" customHeight="1" x14ac:dyDescent="0.2">
      <c r="A246" s="3"/>
      <c r="B246" s="3"/>
      <c r="C246" s="3"/>
      <c r="D246" s="42"/>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row>
    <row r="247" spans="1:32" ht="14.25" customHeight="1" x14ac:dyDescent="0.2">
      <c r="A247" s="3"/>
      <c r="B247" s="3"/>
      <c r="C247" s="3"/>
      <c r="D247" s="42"/>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row>
    <row r="248" spans="1:32" ht="14.25" customHeight="1" x14ac:dyDescent="0.2">
      <c r="A248" s="3"/>
      <c r="B248" s="3"/>
      <c r="C248" s="3"/>
      <c r="D248" s="42"/>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row>
    <row r="249" spans="1:32" ht="14.25" customHeight="1" x14ac:dyDescent="0.2">
      <c r="A249" s="3"/>
      <c r="B249" s="3"/>
      <c r="C249" s="3"/>
      <c r="D249" s="42"/>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row>
    <row r="250" spans="1:32" ht="14.25" customHeight="1" x14ac:dyDescent="0.2">
      <c r="A250" s="3"/>
      <c r="B250" s="3"/>
      <c r="C250" s="3"/>
      <c r="D250" s="42"/>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row>
    <row r="251" spans="1:32" ht="14.25" customHeight="1" x14ac:dyDescent="0.2">
      <c r="A251" s="3"/>
      <c r="B251" s="3"/>
      <c r="C251" s="3"/>
      <c r="D251" s="42"/>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row>
    <row r="252" spans="1:32" ht="14.25" customHeight="1" x14ac:dyDescent="0.2">
      <c r="A252" s="3"/>
      <c r="B252" s="3"/>
      <c r="C252" s="3"/>
      <c r="D252" s="42"/>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row>
    <row r="253" spans="1:32" ht="14.25" customHeight="1" x14ac:dyDescent="0.2">
      <c r="A253" s="3"/>
      <c r="B253" s="3"/>
      <c r="C253" s="3"/>
      <c r="D253" s="42"/>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row>
    <row r="254" spans="1:32" ht="14.25" customHeight="1" x14ac:dyDescent="0.2">
      <c r="A254" s="3"/>
      <c r="B254" s="3"/>
      <c r="C254" s="3"/>
      <c r="D254" s="42"/>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row>
    <row r="255" spans="1:32" ht="14.25" customHeight="1" x14ac:dyDescent="0.2">
      <c r="A255" s="3"/>
      <c r="B255" s="3"/>
      <c r="C255" s="3"/>
      <c r="D255" s="42"/>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row>
    <row r="256" spans="1:32" ht="14.25" customHeight="1" x14ac:dyDescent="0.2">
      <c r="A256" s="3"/>
      <c r="B256" s="3"/>
      <c r="C256" s="3"/>
      <c r="D256" s="42"/>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row>
    <row r="257" spans="1:32" ht="14.25" customHeight="1" x14ac:dyDescent="0.2">
      <c r="A257" s="3"/>
      <c r="B257" s="3"/>
      <c r="C257" s="3"/>
      <c r="D257" s="42"/>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row>
    <row r="258" spans="1:32" ht="14.25" customHeight="1" x14ac:dyDescent="0.2">
      <c r="A258" s="3"/>
      <c r="B258" s="3"/>
      <c r="C258" s="3"/>
      <c r="D258" s="42"/>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row>
    <row r="259" spans="1:32" ht="14.25" customHeight="1" x14ac:dyDescent="0.2">
      <c r="A259" s="3"/>
      <c r="B259" s="3"/>
      <c r="C259" s="3"/>
      <c r="D259" s="42"/>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row>
    <row r="260" spans="1:32" ht="14.25" customHeight="1" x14ac:dyDescent="0.2">
      <c r="A260" s="3"/>
      <c r="B260" s="3"/>
      <c r="C260" s="3"/>
      <c r="D260" s="42"/>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row>
    <row r="261" spans="1:32" ht="14.25" customHeight="1" x14ac:dyDescent="0.2">
      <c r="A261" s="3"/>
      <c r="B261" s="3"/>
      <c r="C261" s="3"/>
      <c r="D261" s="42"/>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row>
    <row r="262" spans="1:32" ht="14.25" customHeight="1" x14ac:dyDescent="0.2">
      <c r="A262" s="3"/>
      <c r="B262" s="3"/>
      <c r="C262" s="3"/>
      <c r="D262" s="42"/>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row>
    <row r="263" spans="1:32" ht="14.25" customHeight="1" x14ac:dyDescent="0.2">
      <c r="A263" s="3"/>
      <c r="B263" s="3"/>
      <c r="C263" s="3"/>
      <c r="D263" s="42"/>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row>
    <row r="264" spans="1:32" ht="14.25" customHeight="1" x14ac:dyDescent="0.2">
      <c r="A264" s="3"/>
      <c r="B264" s="3"/>
      <c r="C264" s="3"/>
      <c r="D264" s="42"/>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row>
    <row r="265" spans="1:32" ht="14.25" customHeight="1" x14ac:dyDescent="0.2">
      <c r="A265" s="3"/>
      <c r="B265" s="3"/>
      <c r="C265" s="3"/>
      <c r="D265" s="42"/>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row>
    <row r="266" spans="1:32" ht="14.25" customHeight="1" x14ac:dyDescent="0.2">
      <c r="A266" s="3"/>
      <c r="B266" s="3"/>
      <c r="C266" s="3"/>
      <c r="D266" s="42"/>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row>
    <row r="267" spans="1:32" ht="14.25" customHeight="1" x14ac:dyDescent="0.2">
      <c r="A267" s="3"/>
      <c r="B267" s="3"/>
      <c r="C267" s="3"/>
      <c r="D267" s="42"/>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row>
    <row r="268" spans="1:32" ht="14.25" customHeight="1" x14ac:dyDescent="0.2">
      <c r="A268" s="3"/>
      <c r="B268" s="3"/>
      <c r="C268" s="3"/>
      <c r="D268" s="42"/>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row>
    <row r="269" spans="1:32" ht="14.25" customHeight="1" x14ac:dyDescent="0.2">
      <c r="A269" s="3"/>
      <c r="B269" s="3"/>
      <c r="C269" s="3"/>
      <c r="D269" s="42"/>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row>
    <row r="270" spans="1:32" ht="14.25" customHeight="1" x14ac:dyDescent="0.2">
      <c r="A270" s="3"/>
      <c r="B270" s="3"/>
      <c r="C270" s="3"/>
      <c r="D270" s="42"/>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row>
    <row r="271" spans="1:32" ht="14.25" customHeight="1" x14ac:dyDescent="0.2">
      <c r="A271" s="3"/>
      <c r="B271" s="3"/>
      <c r="C271" s="3"/>
      <c r="D271" s="42"/>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row>
    <row r="272" spans="1:32" ht="14.25" customHeight="1" x14ac:dyDescent="0.2">
      <c r="A272" s="3"/>
      <c r="B272" s="3"/>
      <c r="C272" s="3"/>
      <c r="D272" s="42"/>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row>
    <row r="273" spans="1:32" ht="14.25" customHeight="1" x14ac:dyDescent="0.2">
      <c r="A273" s="3"/>
      <c r="B273" s="3"/>
      <c r="C273" s="3"/>
      <c r="D273" s="42"/>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row>
    <row r="274" spans="1:32" ht="14.25" customHeight="1" x14ac:dyDescent="0.2">
      <c r="A274" s="3"/>
      <c r="B274" s="3"/>
      <c r="C274" s="3"/>
      <c r="D274" s="42"/>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row>
    <row r="275" spans="1:32" ht="14.25" customHeight="1" x14ac:dyDescent="0.2">
      <c r="A275" s="3"/>
      <c r="B275" s="3"/>
      <c r="C275" s="3"/>
      <c r="D275" s="42"/>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row>
    <row r="276" spans="1:32" ht="14.25" customHeight="1" x14ac:dyDescent="0.2">
      <c r="A276" s="3"/>
      <c r="B276" s="3"/>
      <c r="C276" s="3"/>
      <c r="D276" s="42"/>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row>
    <row r="277" spans="1:32" ht="14.25" customHeight="1" x14ac:dyDescent="0.2">
      <c r="A277" s="3"/>
      <c r="B277" s="3"/>
      <c r="C277" s="3"/>
      <c r="D277" s="42"/>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row>
    <row r="278" spans="1:32" ht="14.25" customHeight="1" x14ac:dyDescent="0.2">
      <c r="A278" s="3"/>
      <c r="B278" s="3"/>
      <c r="C278" s="3"/>
      <c r="D278" s="42"/>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row>
    <row r="279" spans="1:32" ht="14.25" customHeight="1" x14ac:dyDescent="0.2">
      <c r="A279" s="3"/>
      <c r="B279" s="3"/>
      <c r="C279" s="3"/>
      <c r="D279" s="42"/>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row>
    <row r="280" spans="1:32" ht="14.25" customHeight="1" x14ac:dyDescent="0.2">
      <c r="A280" s="3"/>
      <c r="B280" s="3"/>
      <c r="C280" s="3"/>
      <c r="D280" s="42"/>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row>
    <row r="281" spans="1:32" ht="14.25" customHeight="1" x14ac:dyDescent="0.2">
      <c r="A281" s="3"/>
      <c r="B281" s="3"/>
      <c r="C281" s="3"/>
      <c r="D281" s="42"/>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row>
    <row r="282" spans="1:32" ht="14.25" customHeight="1" x14ac:dyDescent="0.2">
      <c r="A282" s="3"/>
      <c r="B282" s="3"/>
      <c r="C282" s="3"/>
      <c r="D282" s="42"/>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row>
    <row r="283" spans="1:32" ht="14.25" customHeight="1" x14ac:dyDescent="0.2">
      <c r="A283" s="3"/>
      <c r="B283" s="3"/>
      <c r="C283" s="3"/>
      <c r="D283" s="42"/>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row>
    <row r="284" spans="1:32" ht="14.25" customHeight="1" x14ac:dyDescent="0.2">
      <c r="A284" s="3"/>
      <c r="B284" s="3"/>
      <c r="C284" s="3"/>
      <c r="D284" s="42"/>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row>
    <row r="285" spans="1:32" ht="14.25" customHeight="1" x14ac:dyDescent="0.2">
      <c r="A285" s="3"/>
      <c r="B285" s="3"/>
      <c r="C285" s="3"/>
      <c r="D285" s="42"/>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row>
    <row r="286" spans="1:32" ht="14.25" customHeight="1" x14ac:dyDescent="0.2">
      <c r="A286" s="3"/>
      <c r="B286" s="3"/>
      <c r="C286" s="3"/>
      <c r="D286" s="42"/>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row>
    <row r="287" spans="1:32" ht="14.25" customHeight="1" x14ac:dyDescent="0.2">
      <c r="A287" s="3"/>
      <c r="B287" s="3"/>
      <c r="C287" s="3"/>
      <c r="D287" s="42"/>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row>
    <row r="288" spans="1:32" ht="14.25" customHeight="1" x14ac:dyDescent="0.2">
      <c r="A288" s="3"/>
      <c r="B288" s="3"/>
      <c r="C288" s="3"/>
      <c r="D288" s="42"/>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row>
    <row r="289" spans="1:32" ht="14.25" customHeight="1" x14ac:dyDescent="0.2">
      <c r="A289" s="3"/>
      <c r="B289" s="3"/>
      <c r="C289" s="3"/>
      <c r="D289" s="42"/>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row>
    <row r="290" spans="1:32" ht="14.25" customHeight="1" x14ac:dyDescent="0.2">
      <c r="A290" s="3"/>
      <c r="B290" s="3"/>
      <c r="C290" s="3"/>
      <c r="D290" s="42"/>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row>
    <row r="291" spans="1:32" ht="14.25" customHeight="1" x14ac:dyDescent="0.2">
      <c r="A291" s="3"/>
      <c r="B291" s="3"/>
      <c r="C291" s="3"/>
      <c r="D291" s="42"/>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row>
    <row r="292" spans="1:32" ht="14.25" customHeight="1" x14ac:dyDescent="0.2">
      <c r="A292" s="3"/>
      <c r="B292" s="3"/>
      <c r="C292" s="3"/>
      <c r="D292" s="42"/>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row>
    <row r="293" spans="1:32" ht="14.25" customHeight="1" x14ac:dyDescent="0.2">
      <c r="A293" s="3"/>
      <c r="B293" s="3"/>
      <c r="C293" s="3"/>
      <c r="D293" s="42"/>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row>
    <row r="294" spans="1:32" ht="14.25" customHeight="1" x14ac:dyDescent="0.2">
      <c r="A294" s="3"/>
      <c r="B294" s="3"/>
      <c r="C294" s="3"/>
      <c r="D294" s="42"/>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row>
    <row r="295" spans="1:32" ht="14.25" customHeight="1" x14ac:dyDescent="0.2">
      <c r="A295" s="3"/>
      <c r="B295" s="3"/>
      <c r="C295" s="3"/>
      <c r="D295" s="42"/>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row>
    <row r="296" spans="1:32" ht="14.25" customHeight="1" x14ac:dyDescent="0.2">
      <c r="A296" s="3"/>
      <c r="B296" s="3"/>
      <c r="C296" s="3"/>
      <c r="D296" s="42"/>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row>
    <row r="297" spans="1:32" ht="14.25" customHeight="1" x14ac:dyDescent="0.2">
      <c r="A297" s="3"/>
      <c r="B297" s="3"/>
      <c r="C297" s="3"/>
      <c r="D297" s="42"/>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row>
    <row r="298" spans="1:32" ht="14.25" customHeight="1" x14ac:dyDescent="0.2">
      <c r="A298" s="3"/>
      <c r="B298" s="3"/>
      <c r="C298" s="3"/>
      <c r="D298" s="42"/>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row>
    <row r="299" spans="1:32" ht="14.25" customHeight="1" x14ac:dyDescent="0.2">
      <c r="A299" s="3"/>
      <c r="B299" s="3"/>
      <c r="C299" s="3"/>
      <c r="D299" s="42"/>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row>
    <row r="300" spans="1:32" ht="14.25" customHeight="1" x14ac:dyDescent="0.2">
      <c r="A300" s="3"/>
      <c r="B300" s="3"/>
      <c r="C300" s="3"/>
      <c r="D300" s="42"/>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row>
    <row r="301" spans="1:32" ht="14.25" customHeight="1" x14ac:dyDescent="0.2">
      <c r="A301" s="3"/>
      <c r="B301" s="3"/>
      <c r="C301" s="3"/>
      <c r="D301" s="42"/>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row>
    <row r="302" spans="1:32" ht="14.25" customHeight="1" x14ac:dyDescent="0.2">
      <c r="A302" s="3"/>
      <c r="B302" s="3"/>
      <c r="C302" s="3"/>
      <c r="D302" s="42"/>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row>
    <row r="303" spans="1:32" ht="14.25" customHeight="1" x14ac:dyDescent="0.2">
      <c r="A303" s="3"/>
      <c r="B303" s="3"/>
      <c r="C303" s="3"/>
      <c r="D303" s="42"/>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row>
    <row r="304" spans="1:32" ht="14.25" customHeight="1" x14ac:dyDescent="0.2">
      <c r="A304" s="3"/>
      <c r="B304" s="3"/>
      <c r="C304" s="3"/>
      <c r="D304" s="42"/>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row>
    <row r="305" spans="1:32" ht="14.25" customHeight="1" x14ac:dyDescent="0.2">
      <c r="A305" s="3"/>
      <c r="B305" s="3"/>
      <c r="C305" s="3"/>
      <c r="D305" s="42"/>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row>
    <row r="306" spans="1:32" ht="14.25" customHeight="1" x14ac:dyDescent="0.2">
      <c r="A306" s="3"/>
      <c r="B306" s="3"/>
      <c r="C306" s="3"/>
      <c r="D306" s="42"/>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row>
    <row r="307" spans="1:32" ht="14.25" customHeight="1" x14ac:dyDescent="0.2">
      <c r="A307" s="3"/>
      <c r="B307" s="3"/>
      <c r="C307" s="3"/>
      <c r="D307" s="42"/>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row>
    <row r="308" spans="1:32" ht="14.25" customHeight="1" x14ac:dyDescent="0.2">
      <c r="A308" s="3"/>
      <c r="B308" s="3"/>
      <c r="C308" s="3"/>
      <c r="D308" s="42"/>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row>
    <row r="309" spans="1:32" ht="14.25" customHeight="1" x14ac:dyDescent="0.2">
      <c r="A309" s="3"/>
      <c r="B309" s="3"/>
      <c r="C309" s="3"/>
      <c r="D309" s="42"/>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row>
    <row r="310" spans="1:32" ht="14.25" customHeight="1" x14ac:dyDescent="0.2">
      <c r="A310" s="3"/>
      <c r="B310" s="3"/>
      <c r="C310" s="3"/>
      <c r="D310" s="42"/>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row>
    <row r="311" spans="1:32" ht="14.25" customHeight="1" x14ac:dyDescent="0.2">
      <c r="A311" s="3"/>
      <c r="B311" s="3"/>
      <c r="C311" s="3"/>
      <c r="D311" s="42"/>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row>
    <row r="312" spans="1:32" ht="14.25" customHeight="1" x14ac:dyDescent="0.2">
      <c r="A312" s="3"/>
      <c r="B312" s="3"/>
      <c r="C312" s="3"/>
      <c r="D312" s="42"/>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row>
    <row r="313" spans="1:32" ht="14.25" customHeight="1" x14ac:dyDescent="0.2">
      <c r="A313" s="3"/>
      <c r="B313" s="3"/>
      <c r="C313" s="3"/>
      <c r="D313" s="42"/>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row>
    <row r="314" spans="1:32" ht="14.25" customHeight="1" x14ac:dyDescent="0.2">
      <c r="A314" s="3"/>
      <c r="B314" s="3"/>
      <c r="C314" s="3"/>
      <c r="D314" s="42"/>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row>
    <row r="315" spans="1:32" ht="14.25" customHeight="1" x14ac:dyDescent="0.2">
      <c r="A315" s="3"/>
      <c r="B315" s="3"/>
      <c r="C315" s="3"/>
      <c r="D315" s="42"/>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row>
    <row r="316" spans="1:32" ht="14.25" customHeight="1" x14ac:dyDescent="0.2">
      <c r="A316" s="3"/>
      <c r="B316" s="3"/>
      <c r="C316" s="3"/>
      <c r="D316" s="42"/>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row>
    <row r="317" spans="1:32" ht="14.25" customHeight="1" x14ac:dyDescent="0.2">
      <c r="A317" s="3"/>
      <c r="B317" s="3"/>
      <c r="C317" s="3"/>
      <c r="D317" s="42"/>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row>
    <row r="318" spans="1:32" ht="14.25" customHeight="1" x14ac:dyDescent="0.2">
      <c r="A318" s="3"/>
      <c r="B318" s="3"/>
      <c r="C318" s="3"/>
      <c r="D318" s="42"/>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row>
    <row r="319" spans="1:32" ht="14.25" customHeight="1" x14ac:dyDescent="0.2">
      <c r="A319" s="3"/>
      <c r="B319" s="3"/>
      <c r="C319" s="3"/>
      <c r="D319" s="42"/>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row>
    <row r="320" spans="1:32" ht="14.25" customHeight="1" x14ac:dyDescent="0.2">
      <c r="A320" s="3"/>
      <c r="B320" s="3"/>
      <c r="C320" s="3"/>
      <c r="D320" s="42"/>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row>
    <row r="321" spans="1:32" ht="14.25" customHeight="1" x14ac:dyDescent="0.2">
      <c r="A321" s="3"/>
      <c r="B321" s="3"/>
      <c r="C321" s="3"/>
      <c r="D321" s="42"/>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row>
    <row r="322" spans="1:32" ht="14.25" customHeight="1" x14ac:dyDescent="0.2">
      <c r="A322" s="3"/>
      <c r="B322" s="3"/>
      <c r="C322" s="3"/>
      <c r="D322" s="42"/>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row>
    <row r="323" spans="1:32" ht="14.25" customHeight="1" x14ac:dyDescent="0.2">
      <c r="A323" s="3"/>
      <c r="B323" s="3"/>
      <c r="C323" s="3"/>
      <c r="D323" s="42"/>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row>
    <row r="324" spans="1:32" ht="14.25" customHeight="1" x14ac:dyDescent="0.2">
      <c r="A324" s="3"/>
      <c r="B324" s="3"/>
      <c r="C324" s="3"/>
      <c r="D324" s="42"/>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row>
    <row r="325" spans="1:32" ht="14.25" customHeight="1" x14ac:dyDescent="0.2">
      <c r="A325" s="3"/>
      <c r="B325" s="3"/>
      <c r="C325" s="3"/>
      <c r="D325" s="42"/>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row>
    <row r="326" spans="1:32" ht="14.25" customHeight="1" x14ac:dyDescent="0.2">
      <c r="A326" s="3"/>
      <c r="B326" s="3"/>
      <c r="C326" s="3"/>
      <c r="D326" s="42"/>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row>
    <row r="327" spans="1:32" ht="14.25" customHeight="1" x14ac:dyDescent="0.2">
      <c r="A327" s="3"/>
      <c r="B327" s="3"/>
      <c r="C327" s="3"/>
      <c r="D327" s="42"/>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row>
    <row r="328" spans="1:32" ht="14.25" customHeight="1" x14ac:dyDescent="0.2">
      <c r="A328" s="3"/>
      <c r="B328" s="3"/>
      <c r="C328" s="3"/>
      <c r="D328" s="42"/>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row>
    <row r="329" spans="1:32" ht="14.25" customHeight="1" x14ac:dyDescent="0.2">
      <c r="A329" s="3"/>
      <c r="B329" s="3"/>
      <c r="C329" s="3"/>
      <c r="D329" s="42"/>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row>
    <row r="330" spans="1:32" ht="14.25" customHeight="1" x14ac:dyDescent="0.2">
      <c r="A330" s="3"/>
      <c r="B330" s="3"/>
      <c r="C330" s="3"/>
      <c r="D330" s="42"/>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row>
    <row r="331" spans="1:32" ht="14.25" customHeight="1" x14ac:dyDescent="0.2">
      <c r="A331" s="3"/>
      <c r="B331" s="3"/>
      <c r="C331" s="3"/>
      <c r="D331" s="42"/>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row>
    <row r="332" spans="1:32" ht="14.25" customHeight="1" x14ac:dyDescent="0.2">
      <c r="A332" s="3"/>
      <c r="B332" s="3"/>
      <c r="C332" s="3"/>
      <c r="D332" s="42"/>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row>
    <row r="333" spans="1:32" ht="14.25" customHeight="1" x14ac:dyDescent="0.2">
      <c r="A333" s="3"/>
      <c r="B333" s="3"/>
      <c r="C333" s="3"/>
      <c r="D333" s="42"/>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row>
    <row r="334" spans="1:32" ht="14.25" customHeight="1" x14ac:dyDescent="0.2">
      <c r="A334" s="3"/>
      <c r="B334" s="3"/>
      <c r="C334" s="3"/>
      <c r="D334" s="42"/>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row>
    <row r="335" spans="1:32" ht="14.25" customHeight="1" x14ac:dyDescent="0.2">
      <c r="A335" s="3"/>
      <c r="B335" s="3"/>
      <c r="C335" s="3"/>
      <c r="D335" s="42"/>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row>
    <row r="336" spans="1:32" ht="14.25" customHeight="1" x14ac:dyDescent="0.2">
      <c r="A336" s="3"/>
      <c r="B336" s="3"/>
      <c r="C336" s="3"/>
      <c r="D336" s="42"/>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row>
    <row r="337" spans="1:32" ht="14.25" customHeight="1" x14ac:dyDescent="0.2">
      <c r="A337" s="3"/>
      <c r="B337" s="3"/>
      <c r="C337" s="3"/>
      <c r="D337" s="42"/>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row>
    <row r="338" spans="1:32" ht="14.25" customHeight="1" x14ac:dyDescent="0.2">
      <c r="A338" s="3"/>
      <c r="B338" s="3"/>
      <c r="C338" s="3"/>
      <c r="D338" s="42"/>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row>
    <row r="339" spans="1:32" ht="14.25" customHeight="1" x14ac:dyDescent="0.2">
      <c r="A339" s="3"/>
      <c r="B339" s="3"/>
      <c r="C339" s="3"/>
      <c r="D339" s="42"/>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row>
    <row r="340" spans="1:32" ht="14.25" customHeight="1" x14ac:dyDescent="0.2">
      <c r="A340" s="3"/>
      <c r="B340" s="3"/>
      <c r="C340" s="3"/>
      <c r="D340" s="42"/>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row>
    <row r="341" spans="1:32" ht="14.25" customHeight="1" x14ac:dyDescent="0.2">
      <c r="A341" s="3"/>
      <c r="B341" s="3"/>
      <c r="C341" s="3"/>
      <c r="D341" s="42"/>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row>
    <row r="342" spans="1:32" ht="14.25" customHeight="1" x14ac:dyDescent="0.2">
      <c r="A342" s="3"/>
      <c r="B342" s="3"/>
      <c r="C342" s="3"/>
      <c r="D342" s="42"/>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row>
    <row r="343" spans="1:32" ht="14.25" customHeight="1" x14ac:dyDescent="0.2">
      <c r="A343" s="3"/>
      <c r="B343" s="3"/>
      <c r="C343" s="3"/>
      <c r="D343" s="42"/>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row>
    <row r="344" spans="1:32" ht="14.25" customHeight="1" x14ac:dyDescent="0.2">
      <c r="A344" s="3"/>
      <c r="B344" s="3"/>
      <c r="C344" s="3"/>
      <c r="D344" s="42"/>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row>
    <row r="345" spans="1:32" ht="14.25" customHeight="1" x14ac:dyDescent="0.2">
      <c r="A345" s="3"/>
      <c r="B345" s="3"/>
      <c r="C345" s="3"/>
      <c r="D345" s="42"/>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row>
    <row r="346" spans="1:32" ht="14.25" customHeight="1" x14ac:dyDescent="0.2">
      <c r="A346" s="3"/>
      <c r="B346" s="3"/>
      <c r="C346" s="3"/>
      <c r="D346" s="42"/>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row>
    <row r="347" spans="1:32" ht="14.25" customHeight="1" x14ac:dyDescent="0.2">
      <c r="A347" s="3"/>
      <c r="B347" s="3"/>
      <c r="C347" s="3"/>
      <c r="D347" s="42"/>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row>
    <row r="348" spans="1:32" ht="14.25" customHeight="1" x14ac:dyDescent="0.2">
      <c r="A348" s="3"/>
      <c r="B348" s="3"/>
      <c r="C348" s="3"/>
      <c r="D348" s="42"/>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row>
    <row r="349" spans="1:32" ht="14.25" customHeight="1" x14ac:dyDescent="0.2">
      <c r="A349" s="3"/>
      <c r="B349" s="3"/>
      <c r="C349" s="3"/>
      <c r="D349" s="42"/>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row>
    <row r="350" spans="1:32" ht="14.25" customHeight="1" x14ac:dyDescent="0.2">
      <c r="A350" s="3"/>
      <c r="B350" s="3"/>
      <c r="C350" s="3"/>
      <c r="D350" s="42"/>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row>
    <row r="351" spans="1:32" ht="14.25" customHeight="1" x14ac:dyDescent="0.2">
      <c r="A351" s="3"/>
      <c r="B351" s="3"/>
      <c r="C351" s="3"/>
      <c r="D351" s="42"/>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row>
    <row r="352" spans="1:32" ht="14.25" customHeight="1" x14ac:dyDescent="0.2">
      <c r="A352" s="3"/>
      <c r="B352" s="3"/>
      <c r="C352" s="3"/>
      <c r="D352" s="42"/>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row>
    <row r="353" spans="1:32" ht="14.25" customHeight="1" x14ac:dyDescent="0.2">
      <c r="A353" s="3"/>
      <c r="B353" s="3"/>
      <c r="C353" s="3"/>
      <c r="D353" s="42"/>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row>
    <row r="354" spans="1:32" ht="14.25" customHeight="1" x14ac:dyDescent="0.2">
      <c r="A354" s="3"/>
      <c r="B354" s="3"/>
      <c r="C354" s="3"/>
      <c r="D354" s="42"/>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row>
    <row r="355" spans="1:32" ht="14.25" customHeight="1" x14ac:dyDescent="0.2">
      <c r="A355" s="3"/>
      <c r="B355" s="3"/>
      <c r="C355" s="3"/>
      <c r="D355" s="42"/>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row>
    <row r="356" spans="1:32" ht="14.25" customHeight="1" x14ac:dyDescent="0.2">
      <c r="A356" s="3"/>
      <c r="B356" s="3"/>
      <c r="C356" s="3"/>
      <c r="D356" s="42"/>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row>
    <row r="357" spans="1:32" ht="14.25" customHeight="1" x14ac:dyDescent="0.2">
      <c r="A357" s="3"/>
      <c r="B357" s="3"/>
      <c r="C357" s="3"/>
      <c r="D357" s="42"/>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row>
    <row r="358" spans="1:32" ht="14.25" customHeight="1" x14ac:dyDescent="0.2">
      <c r="A358" s="3"/>
      <c r="B358" s="3"/>
      <c r="C358" s="3"/>
      <c r="D358" s="42"/>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row>
    <row r="359" spans="1:32" ht="14.25" customHeight="1" x14ac:dyDescent="0.2">
      <c r="A359" s="3"/>
      <c r="B359" s="3"/>
      <c r="C359" s="3"/>
      <c r="D359" s="42"/>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row>
    <row r="360" spans="1:32" ht="14.25" customHeight="1" x14ac:dyDescent="0.2">
      <c r="A360" s="3"/>
      <c r="B360" s="3"/>
      <c r="C360" s="3"/>
      <c r="D360" s="42"/>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row>
    <row r="361" spans="1:32" ht="14.25" customHeight="1" x14ac:dyDescent="0.2">
      <c r="A361" s="3"/>
      <c r="B361" s="3"/>
      <c r="C361" s="3"/>
      <c r="D361" s="42"/>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row>
    <row r="362" spans="1:32" ht="14.25" customHeight="1" x14ac:dyDescent="0.2">
      <c r="A362" s="3"/>
      <c r="B362" s="3"/>
      <c r="C362" s="3"/>
      <c r="D362" s="42"/>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row>
    <row r="363" spans="1:32" ht="14.25" customHeight="1" x14ac:dyDescent="0.2">
      <c r="A363" s="3"/>
      <c r="B363" s="3"/>
      <c r="C363" s="3"/>
      <c r="D363" s="42"/>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row>
    <row r="364" spans="1:32" ht="14.25" customHeight="1" x14ac:dyDescent="0.2">
      <c r="A364" s="3"/>
      <c r="B364" s="3"/>
      <c r="C364" s="3"/>
      <c r="D364" s="42"/>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row>
    <row r="365" spans="1:32" ht="14.25" customHeight="1" x14ac:dyDescent="0.2">
      <c r="A365" s="3"/>
      <c r="B365" s="3"/>
      <c r="C365" s="3"/>
      <c r="D365" s="42"/>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row>
    <row r="366" spans="1:32" ht="14.25" customHeight="1" x14ac:dyDescent="0.2">
      <c r="A366" s="3"/>
      <c r="B366" s="3"/>
      <c r="C366" s="3"/>
      <c r="D366" s="42"/>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row>
    <row r="367" spans="1:32" ht="14.25" customHeight="1" x14ac:dyDescent="0.2">
      <c r="A367" s="3"/>
      <c r="B367" s="3"/>
      <c r="C367" s="3"/>
      <c r="D367" s="42"/>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row>
    <row r="368" spans="1:32" ht="14.25" customHeight="1" x14ac:dyDescent="0.2">
      <c r="A368" s="3"/>
      <c r="B368" s="3"/>
      <c r="C368" s="3"/>
      <c r="D368" s="42"/>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row>
    <row r="369" spans="1:32" ht="14.25" customHeight="1" x14ac:dyDescent="0.2">
      <c r="A369" s="3"/>
      <c r="B369" s="3"/>
      <c r="C369" s="3"/>
      <c r="D369" s="42"/>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row>
    <row r="370" spans="1:32" ht="14.25" customHeight="1" x14ac:dyDescent="0.2">
      <c r="A370" s="3"/>
      <c r="B370" s="3"/>
      <c r="C370" s="3"/>
      <c r="D370" s="42"/>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row>
    <row r="371" spans="1:32" ht="14.25" customHeight="1" x14ac:dyDescent="0.2">
      <c r="A371" s="3"/>
      <c r="B371" s="3"/>
      <c r="C371" s="3"/>
      <c r="D371" s="42"/>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row>
    <row r="372" spans="1:32" ht="14.25" customHeight="1" x14ac:dyDescent="0.2">
      <c r="A372" s="3"/>
      <c r="B372" s="3"/>
      <c r="C372" s="3"/>
      <c r="D372" s="42"/>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row>
    <row r="373" spans="1:32" ht="14.25" customHeight="1" x14ac:dyDescent="0.2">
      <c r="A373" s="3"/>
      <c r="B373" s="3"/>
      <c r="C373" s="3"/>
      <c r="D373" s="42"/>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row>
    <row r="374" spans="1:32" ht="14.25" customHeight="1" x14ac:dyDescent="0.2">
      <c r="A374" s="3"/>
      <c r="B374" s="3"/>
      <c r="C374" s="3"/>
      <c r="D374" s="42"/>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row>
    <row r="375" spans="1:32" ht="14.25" customHeight="1" x14ac:dyDescent="0.2">
      <c r="A375" s="3"/>
      <c r="B375" s="3"/>
      <c r="C375" s="3"/>
      <c r="D375" s="42"/>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row>
    <row r="376" spans="1:32" ht="14.25" customHeight="1" x14ac:dyDescent="0.2">
      <c r="A376" s="3"/>
      <c r="B376" s="3"/>
      <c r="C376" s="3"/>
      <c r="D376" s="42"/>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row>
    <row r="377" spans="1:32" ht="14.25" customHeight="1" x14ac:dyDescent="0.2">
      <c r="A377" s="3"/>
      <c r="B377" s="3"/>
      <c r="C377" s="3"/>
      <c r="D377" s="42"/>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row>
    <row r="378" spans="1:32" ht="14.25" customHeight="1" x14ac:dyDescent="0.2">
      <c r="A378" s="3"/>
      <c r="B378" s="3"/>
      <c r="C378" s="3"/>
      <c r="D378" s="42"/>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row>
    <row r="379" spans="1:32" ht="14.25" customHeight="1" x14ac:dyDescent="0.2">
      <c r="A379" s="3"/>
      <c r="B379" s="3"/>
      <c r="C379" s="3"/>
      <c r="D379" s="42"/>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row>
    <row r="380" spans="1:32" ht="14.25" customHeight="1" x14ac:dyDescent="0.2">
      <c r="A380" s="3"/>
      <c r="B380" s="3"/>
      <c r="C380" s="3"/>
      <c r="D380" s="42"/>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row>
    <row r="381" spans="1:32" ht="14.25" customHeight="1" x14ac:dyDescent="0.2">
      <c r="A381" s="3"/>
      <c r="B381" s="3"/>
      <c r="C381" s="3"/>
      <c r="D381" s="42"/>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row>
    <row r="382" spans="1:32" ht="14.25" customHeight="1" x14ac:dyDescent="0.2">
      <c r="A382" s="3"/>
      <c r="B382" s="3"/>
      <c r="C382" s="3"/>
      <c r="D382" s="42"/>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row>
    <row r="383" spans="1:32" ht="14.25" customHeight="1" x14ac:dyDescent="0.2">
      <c r="A383" s="3"/>
      <c r="B383" s="3"/>
      <c r="C383" s="3"/>
      <c r="D383" s="42"/>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row>
    <row r="384" spans="1:32" ht="14.25" customHeight="1" x14ac:dyDescent="0.2">
      <c r="A384" s="3"/>
      <c r="B384" s="3"/>
      <c r="C384" s="3"/>
      <c r="D384" s="42"/>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row>
    <row r="385" spans="1:32" ht="14.25" customHeight="1" x14ac:dyDescent="0.2">
      <c r="A385" s="3"/>
      <c r="B385" s="3"/>
      <c r="C385" s="3"/>
      <c r="D385" s="42"/>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row>
    <row r="386" spans="1:32" ht="14.25" customHeight="1" x14ac:dyDescent="0.2">
      <c r="A386" s="3"/>
      <c r="B386" s="3"/>
      <c r="C386" s="3"/>
      <c r="D386" s="42"/>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row>
    <row r="387" spans="1:32" ht="14.25" customHeight="1" x14ac:dyDescent="0.2">
      <c r="A387" s="3"/>
      <c r="B387" s="3"/>
      <c r="C387" s="3"/>
      <c r="D387" s="42"/>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row>
    <row r="388" spans="1:32" ht="14.25" customHeight="1" x14ac:dyDescent="0.2">
      <c r="A388" s="3"/>
      <c r="B388" s="3"/>
      <c r="C388" s="3"/>
      <c r="D388" s="42"/>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row>
    <row r="389" spans="1:32" ht="14.25" customHeight="1" x14ac:dyDescent="0.2">
      <c r="A389" s="3"/>
      <c r="B389" s="3"/>
      <c r="C389" s="3"/>
      <c r="D389" s="42"/>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row>
    <row r="390" spans="1:32" ht="14.25" customHeight="1" x14ac:dyDescent="0.2">
      <c r="A390" s="3"/>
      <c r="B390" s="3"/>
      <c r="C390" s="3"/>
      <c r="D390" s="42"/>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row>
    <row r="391" spans="1:32" ht="14.25" customHeight="1" x14ac:dyDescent="0.2">
      <c r="A391" s="3"/>
      <c r="B391" s="3"/>
      <c r="C391" s="3"/>
      <c r="D391" s="42"/>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row>
    <row r="392" spans="1:32" ht="14.25" customHeight="1" x14ac:dyDescent="0.2">
      <c r="A392" s="3"/>
      <c r="B392" s="3"/>
      <c r="C392" s="3"/>
      <c r="D392" s="42"/>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row>
    <row r="393" spans="1:32" ht="14.25" customHeight="1" x14ac:dyDescent="0.2">
      <c r="A393" s="3"/>
      <c r="B393" s="3"/>
      <c r="C393" s="3"/>
      <c r="D393" s="42"/>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row>
    <row r="394" spans="1:32" ht="14.25" customHeight="1" x14ac:dyDescent="0.2">
      <c r="A394" s="3"/>
      <c r="B394" s="3"/>
      <c r="C394" s="3"/>
      <c r="D394" s="42"/>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row>
    <row r="395" spans="1:32" ht="14.25" customHeight="1" x14ac:dyDescent="0.2">
      <c r="A395" s="3"/>
      <c r="B395" s="3"/>
      <c r="C395" s="3"/>
      <c r="D395" s="42"/>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row>
    <row r="396" spans="1:32" ht="14.25" customHeight="1" x14ac:dyDescent="0.2">
      <c r="A396" s="3"/>
      <c r="B396" s="3"/>
      <c r="C396" s="3"/>
      <c r="D396" s="42"/>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row>
    <row r="397" spans="1:32" ht="14.25" customHeight="1" x14ac:dyDescent="0.2">
      <c r="A397" s="3"/>
      <c r="B397" s="3"/>
      <c r="C397" s="3"/>
      <c r="D397" s="42"/>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row>
    <row r="398" spans="1:32" ht="14.25" customHeight="1" x14ac:dyDescent="0.2">
      <c r="A398" s="3"/>
      <c r="B398" s="3"/>
      <c r="C398" s="3"/>
      <c r="D398" s="42"/>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row>
    <row r="399" spans="1:32" ht="14.25" customHeight="1" x14ac:dyDescent="0.2">
      <c r="A399" s="3"/>
      <c r="B399" s="3"/>
      <c r="C399" s="3"/>
      <c r="D399" s="42"/>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row>
    <row r="400" spans="1:32" ht="14.25" customHeight="1" x14ac:dyDescent="0.2">
      <c r="A400" s="3"/>
      <c r="B400" s="3"/>
      <c r="C400" s="3"/>
      <c r="D400" s="42"/>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row>
    <row r="401" spans="1:32" ht="14.25" customHeight="1" x14ac:dyDescent="0.2">
      <c r="A401" s="3"/>
      <c r="B401" s="3"/>
      <c r="C401" s="3"/>
      <c r="D401" s="42"/>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row>
    <row r="402" spans="1:32" ht="14.25" customHeight="1" x14ac:dyDescent="0.2">
      <c r="A402" s="3"/>
      <c r="B402" s="3"/>
      <c r="C402" s="3"/>
      <c r="D402" s="42"/>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row>
    <row r="403" spans="1:32" ht="14.25" customHeight="1" x14ac:dyDescent="0.2">
      <c r="A403" s="3"/>
      <c r="B403" s="3"/>
      <c r="C403" s="3"/>
      <c r="D403" s="42"/>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row>
    <row r="404" spans="1:32" ht="14.25" customHeight="1" x14ac:dyDescent="0.2">
      <c r="A404" s="3"/>
      <c r="B404" s="3"/>
      <c r="C404" s="3"/>
      <c r="D404" s="42"/>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row>
    <row r="405" spans="1:32" ht="14.25" customHeight="1" x14ac:dyDescent="0.2">
      <c r="A405" s="3"/>
      <c r="B405" s="3"/>
      <c r="C405" s="3"/>
      <c r="D405" s="42"/>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row>
    <row r="406" spans="1:32" ht="14.25" customHeight="1" x14ac:dyDescent="0.2">
      <c r="A406" s="3"/>
      <c r="B406" s="3"/>
      <c r="C406" s="3"/>
      <c r="D406" s="42"/>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row>
    <row r="407" spans="1:32" ht="14.25" customHeight="1" x14ac:dyDescent="0.2">
      <c r="A407" s="3"/>
      <c r="B407" s="3"/>
      <c r="C407" s="3"/>
      <c r="D407" s="42"/>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row>
    <row r="408" spans="1:32" ht="14.25" customHeight="1" x14ac:dyDescent="0.2">
      <c r="A408" s="3"/>
      <c r="B408" s="3"/>
      <c r="C408" s="3"/>
      <c r="D408" s="42"/>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row>
    <row r="409" spans="1:32" ht="14.25" customHeight="1" x14ac:dyDescent="0.2">
      <c r="A409" s="3"/>
      <c r="B409" s="3"/>
      <c r="C409" s="3"/>
      <c r="D409" s="42"/>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row>
    <row r="410" spans="1:32" ht="14.25" customHeight="1" x14ac:dyDescent="0.2">
      <c r="A410" s="3"/>
      <c r="B410" s="3"/>
      <c r="C410" s="3"/>
      <c r="D410" s="42"/>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row>
    <row r="411" spans="1:32" ht="14.25" customHeight="1" x14ac:dyDescent="0.2">
      <c r="A411" s="3"/>
      <c r="B411" s="3"/>
      <c r="C411" s="3"/>
      <c r="D411" s="42"/>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row>
    <row r="412" spans="1:32" ht="14.25" customHeight="1" x14ac:dyDescent="0.2">
      <c r="A412" s="3"/>
      <c r="B412" s="3"/>
      <c r="C412" s="3"/>
      <c r="D412" s="42"/>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row>
    <row r="413" spans="1:32" ht="14.25" customHeight="1" x14ac:dyDescent="0.2">
      <c r="A413" s="3"/>
      <c r="B413" s="3"/>
      <c r="C413" s="3"/>
      <c r="D413" s="42"/>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row>
    <row r="414" spans="1:32" ht="14.25" customHeight="1" x14ac:dyDescent="0.2">
      <c r="A414" s="3"/>
      <c r="B414" s="3"/>
      <c r="C414" s="3"/>
      <c r="D414" s="42"/>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row>
    <row r="415" spans="1:32" ht="14.25" customHeight="1" x14ac:dyDescent="0.2">
      <c r="A415" s="3"/>
      <c r="B415" s="3"/>
      <c r="C415" s="3"/>
      <c r="D415" s="42"/>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row>
    <row r="416" spans="1:32" ht="14.25" customHeight="1" x14ac:dyDescent="0.2">
      <c r="A416" s="3"/>
      <c r="B416" s="3"/>
      <c r="C416" s="3"/>
      <c r="D416" s="42"/>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row>
    <row r="417" spans="1:32" ht="14.25" customHeight="1" x14ac:dyDescent="0.2">
      <c r="A417" s="3"/>
      <c r="B417" s="3"/>
      <c r="C417" s="3"/>
      <c r="D417" s="42"/>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row>
    <row r="418" spans="1:32" ht="14.25" customHeight="1" x14ac:dyDescent="0.2">
      <c r="A418" s="3"/>
      <c r="B418" s="3"/>
      <c r="C418" s="3"/>
      <c r="D418" s="42"/>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row>
    <row r="419" spans="1:32" ht="14.25" customHeight="1" x14ac:dyDescent="0.2">
      <c r="A419" s="3"/>
      <c r="B419" s="3"/>
      <c r="C419" s="3"/>
      <c r="D419" s="42"/>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row>
    <row r="420" spans="1:32" ht="14.25" customHeight="1" x14ac:dyDescent="0.2">
      <c r="A420" s="3"/>
      <c r="B420" s="3"/>
      <c r="C420" s="3"/>
      <c r="D420" s="42"/>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row>
    <row r="421" spans="1:32" ht="14.25" customHeight="1" x14ac:dyDescent="0.2">
      <c r="A421" s="3"/>
      <c r="B421" s="3"/>
      <c r="C421" s="3"/>
      <c r="D421" s="42"/>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row>
    <row r="422" spans="1:32" ht="14.25" customHeight="1" x14ac:dyDescent="0.2">
      <c r="A422" s="3"/>
      <c r="B422" s="3"/>
      <c r="C422" s="3"/>
      <c r="D422" s="42"/>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row>
    <row r="423" spans="1:32" ht="14.25" customHeight="1" x14ac:dyDescent="0.2">
      <c r="A423" s="3"/>
      <c r="B423" s="3"/>
      <c r="C423" s="3"/>
      <c r="D423" s="42"/>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row>
    <row r="424" spans="1:32" ht="14.25" customHeight="1" x14ac:dyDescent="0.2">
      <c r="A424" s="3"/>
      <c r="B424" s="3"/>
      <c r="C424" s="3"/>
      <c r="D424" s="42"/>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row>
    <row r="425" spans="1:32" ht="14.25" customHeight="1" x14ac:dyDescent="0.2">
      <c r="A425" s="3"/>
      <c r="B425" s="3"/>
      <c r="C425" s="3"/>
      <c r="D425" s="42"/>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row>
    <row r="426" spans="1:32" ht="14.25" customHeight="1" x14ac:dyDescent="0.2">
      <c r="A426" s="3"/>
      <c r="B426" s="3"/>
      <c r="C426" s="3"/>
      <c r="D426" s="42"/>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row>
    <row r="427" spans="1:32" ht="14.25" customHeight="1" x14ac:dyDescent="0.2">
      <c r="A427" s="3"/>
      <c r="B427" s="3"/>
      <c r="C427" s="3"/>
      <c r="D427" s="42"/>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row>
    <row r="428" spans="1:32" ht="14.25" customHeight="1" x14ac:dyDescent="0.2">
      <c r="A428" s="3"/>
      <c r="B428" s="3"/>
      <c r="C428" s="3"/>
      <c r="D428" s="42"/>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row>
    <row r="429" spans="1:32" ht="14.25" customHeight="1" x14ac:dyDescent="0.2">
      <c r="A429" s="3"/>
      <c r="B429" s="3"/>
      <c r="C429" s="3"/>
      <c r="D429" s="42"/>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row>
    <row r="430" spans="1:32" ht="14.25" customHeight="1" x14ac:dyDescent="0.2">
      <c r="A430" s="3"/>
      <c r="B430" s="3"/>
      <c r="C430" s="3"/>
      <c r="D430" s="42"/>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row>
    <row r="431" spans="1:32" ht="14.25" customHeight="1" x14ac:dyDescent="0.2">
      <c r="A431" s="3"/>
      <c r="B431" s="3"/>
      <c r="C431" s="3"/>
      <c r="D431" s="42"/>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row>
    <row r="432" spans="1:32" ht="14.25" customHeight="1" x14ac:dyDescent="0.2">
      <c r="A432" s="3"/>
      <c r="B432" s="3"/>
      <c r="C432" s="3"/>
      <c r="D432" s="42"/>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row>
    <row r="433" spans="1:32" ht="14.25" customHeight="1" x14ac:dyDescent="0.2">
      <c r="A433" s="3"/>
      <c r="B433" s="3"/>
      <c r="C433" s="3"/>
      <c r="D433" s="42"/>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row>
    <row r="434" spans="1:32" ht="14.25" customHeight="1" x14ac:dyDescent="0.2">
      <c r="A434" s="3"/>
      <c r="B434" s="3"/>
      <c r="C434" s="3"/>
      <c r="D434" s="42"/>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row>
    <row r="435" spans="1:32" ht="14.25" customHeight="1" x14ac:dyDescent="0.2">
      <c r="A435" s="3"/>
      <c r="B435" s="3"/>
      <c r="C435" s="3"/>
      <c r="D435" s="42"/>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row>
    <row r="436" spans="1:32" ht="14.25" customHeight="1" x14ac:dyDescent="0.2">
      <c r="A436" s="3"/>
      <c r="B436" s="3"/>
      <c r="C436" s="3"/>
      <c r="D436" s="42"/>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row>
    <row r="437" spans="1:32" ht="14.25" customHeight="1" x14ac:dyDescent="0.2">
      <c r="A437" s="3"/>
      <c r="B437" s="3"/>
      <c r="C437" s="3"/>
      <c r="D437" s="42"/>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row>
    <row r="438" spans="1:32" ht="14.25" customHeight="1" x14ac:dyDescent="0.2">
      <c r="A438" s="3"/>
      <c r="B438" s="3"/>
      <c r="C438" s="3"/>
      <c r="D438" s="42"/>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row>
    <row r="439" spans="1:32" ht="14.25" customHeight="1" x14ac:dyDescent="0.2">
      <c r="A439" s="3"/>
      <c r="B439" s="3"/>
      <c r="C439" s="3"/>
      <c r="D439" s="42"/>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row>
    <row r="440" spans="1:32" ht="14.25" customHeight="1" x14ac:dyDescent="0.2">
      <c r="A440" s="3"/>
      <c r="B440" s="3"/>
      <c r="C440" s="3"/>
      <c r="D440" s="42"/>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row>
    <row r="441" spans="1:32" ht="14.25" customHeight="1" x14ac:dyDescent="0.2">
      <c r="A441" s="3"/>
      <c r="B441" s="3"/>
      <c r="C441" s="3"/>
      <c r="D441" s="42"/>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row>
    <row r="442" spans="1:32" ht="14.25" customHeight="1" x14ac:dyDescent="0.2">
      <c r="A442" s="3"/>
      <c r="B442" s="3"/>
      <c r="C442" s="3"/>
      <c r="D442" s="42"/>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row>
    <row r="443" spans="1:32" ht="14.25" customHeight="1" x14ac:dyDescent="0.2">
      <c r="A443" s="3"/>
      <c r="B443" s="3"/>
      <c r="C443" s="3"/>
      <c r="D443" s="42"/>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row>
    <row r="444" spans="1:32" ht="14.25" customHeight="1" x14ac:dyDescent="0.2">
      <c r="A444" s="3"/>
      <c r="B444" s="3"/>
      <c r="C444" s="3"/>
      <c r="D444" s="42"/>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row>
    <row r="445" spans="1:32" ht="14.25" customHeight="1" x14ac:dyDescent="0.2">
      <c r="A445" s="3"/>
      <c r="B445" s="3"/>
      <c r="C445" s="3"/>
      <c r="D445" s="42"/>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row>
    <row r="446" spans="1:32" ht="14.25" customHeight="1" x14ac:dyDescent="0.2">
      <c r="A446" s="3"/>
      <c r="B446" s="3"/>
      <c r="C446" s="3"/>
      <c r="D446" s="42"/>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row>
    <row r="447" spans="1:32" ht="14.25" customHeight="1" x14ac:dyDescent="0.2">
      <c r="A447" s="3"/>
      <c r="B447" s="3"/>
      <c r="C447" s="3"/>
      <c r="D447" s="42"/>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row>
    <row r="448" spans="1:32" ht="14.25" customHeight="1" x14ac:dyDescent="0.2">
      <c r="A448" s="3"/>
      <c r="B448" s="3"/>
      <c r="C448" s="3"/>
      <c r="D448" s="42"/>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row>
    <row r="449" spans="1:32" ht="14.25" customHeight="1" x14ac:dyDescent="0.2">
      <c r="A449" s="3"/>
      <c r="B449" s="3"/>
      <c r="C449" s="3"/>
      <c r="D449" s="42"/>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row>
    <row r="450" spans="1:32" ht="14.25" customHeight="1" x14ac:dyDescent="0.2">
      <c r="A450" s="3"/>
      <c r="B450" s="3"/>
      <c r="C450" s="3"/>
      <c r="D450" s="42"/>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row>
    <row r="451" spans="1:32" ht="14.25" customHeight="1" x14ac:dyDescent="0.2">
      <c r="A451" s="3"/>
      <c r="B451" s="3"/>
      <c r="C451" s="3"/>
      <c r="D451" s="42"/>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row>
    <row r="452" spans="1:32" ht="14.25" customHeight="1" x14ac:dyDescent="0.2">
      <c r="A452" s="3"/>
      <c r="B452" s="3"/>
      <c r="C452" s="3"/>
      <c r="D452" s="42"/>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row>
    <row r="453" spans="1:32" ht="14.25" customHeight="1" x14ac:dyDescent="0.2">
      <c r="A453" s="3"/>
      <c r="B453" s="3"/>
      <c r="C453" s="3"/>
      <c r="D453" s="42"/>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row>
    <row r="454" spans="1:32" ht="14.25" customHeight="1" x14ac:dyDescent="0.2">
      <c r="A454" s="3"/>
      <c r="B454" s="3"/>
      <c r="C454" s="3"/>
      <c r="D454" s="42"/>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row>
    <row r="455" spans="1:32" ht="14.25" customHeight="1" x14ac:dyDescent="0.2">
      <c r="A455" s="3"/>
      <c r="B455" s="3"/>
      <c r="C455" s="3"/>
      <c r="D455" s="42"/>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row>
    <row r="456" spans="1:32" ht="14.25" customHeight="1" x14ac:dyDescent="0.2">
      <c r="A456" s="3"/>
      <c r="B456" s="3"/>
      <c r="C456" s="3"/>
      <c r="D456" s="42"/>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row>
    <row r="457" spans="1:32" ht="14.25" customHeight="1" x14ac:dyDescent="0.2">
      <c r="A457" s="3"/>
      <c r="B457" s="3"/>
      <c r="C457" s="3"/>
      <c r="D457" s="42"/>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row>
    <row r="458" spans="1:32" ht="14.25" customHeight="1" x14ac:dyDescent="0.2">
      <c r="A458" s="3"/>
      <c r="B458" s="3"/>
      <c r="C458" s="3"/>
      <c r="D458" s="42"/>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row>
    <row r="459" spans="1:32" ht="14.25" customHeight="1" x14ac:dyDescent="0.2">
      <c r="A459" s="3"/>
      <c r="B459" s="3"/>
      <c r="C459" s="3"/>
      <c r="D459" s="42"/>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row>
    <row r="460" spans="1:32" ht="14.25" customHeight="1" x14ac:dyDescent="0.2">
      <c r="A460" s="3"/>
      <c r="B460" s="3"/>
      <c r="C460" s="3"/>
      <c r="D460" s="42"/>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row>
    <row r="461" spans="1:32" ht="14.25" customHeight="1" x14ac:dyDescent="0.2">
      <c r="A461" s="3"/>
      <c r="B461" s="3"/>
      <c r="C461" s="3"/>
      <c r="D461" s="42"/>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row>
    <row r="462" spans="1:32" ht="14.25" customHeight="1" x14ac:dyDescent="0.2">
      <c r="A462" s="3"/>
      <c r="B462" s="3"/>
      <c r="C462" s="3"/>
      <c r="D462" s="42"/>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row>
    <row r="463" spans="1:32" ht="14.25" customHeight="1" x14ac:dyDescent="0.2">
      <c r="A463" s="3"/>
      <c r="B463" s="3"/>
      <c r="C463" s="3"/>
      <c r="D463" s="42"/>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row>
    <row r="464" spans="1:32" ht="14.25" customHeight="1" x14ac:dyDescent="0.2">
      <c r="A464" s="3"/>
      <c r="B464" s="3"/>
      <c r="C464" s="3"/>
      <c r="D464" s="42"/>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row>
    <row r="465" spans="1:32" ht="14.25" customHeight="1" x14ac:dyDescent="0.2">
      <c r="A465" s="3"/>
      <c r="B465" s="3"/>
      <c r="C465" s="3"/>
      <c r="D465" s="42"/>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row>
    <row r="466" spans="1:32" ht="14.25" customHeight="1" x14ac:dyDescent="0.2">
      <c r="A466" s="3"/>
      <c r="B466" s="3"/>
      <c r="C466" s="3"/>
      <c r="D466" s="42"/>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row>
    <row r="467" spans="1:32" ht="14.25" customHeight="1" x14ac:dyDescent="0.2">
      <c r="A467" s="3"/>
      <c r="B467" s="3"/>
      <c r="C467" s="3"/>
      <c r="D467" s="42"/>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row>
    <row r="468" spans="1:32" ht="14.25" customHeight="1" x14ac:dyDescent="0.2">
      <c r="A468" s="3"/>
      <c r="B468" s="3"/>
      <c r="C468" s="3"/>
      <c r="D468" s="42"/>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row>
    <row r="469" spans="1:32" ht="14.25" customHeight="1" x14ac:dyDescent="0.2">
      <c r="A469" s="3"/>
      <c r="B469" s="3"/>
      <c r="C469" s="3"/>
      <c r="D469" s="42"/>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row>
    <row r="470" spans="1:32" ht="14.25" customHeight="1" x14ac:dyDescent="0.2">
      <c r="A470" s="3"/>
      <c r="B470" s="3"/>
      <c r="C470" s="3"/>
      <c r="D470" s="42"/>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row>
    <row r="471" spans="1:32" ht="14.25" customHeight="1" x14ac:dyDescent="0.2">
      <c r="A471" s="3"/>
      <c r="B471" s="3"/>
      <c r="C471" s="3"/>
      <c r="D471" s="42"/>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row>
    <row r="472" spans="1:32" ht="14.25" customHeight="1" x14ac:dyDescent="0.2">
      <c r="A472" s="3"/>
      <c r="B472" s="3"/>
      <c r="C472" s="3"/>
      <c r="D472" s="42"/>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row>
    <row r="473" spans="1:32" ht="14.25" customHeight="1" x14ac:dyDescent="0.2">
      <c r="A473" s="3"/>
      <c r="B473" s="3"/>
      <c r="C473" s="3"/>
      <c r="D473" s="42"/>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row>
    <row r="474" spans="1:32" ht="14.25" customHeight="1" x14ac:dyDescent="0.2">
      <c r="A474" s="3"/>
      <c r="B474" s="3"/>
      <c r="C474" s="3"/>
      <c r="D474" s="42"/>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row>
    <row r="475" spans="1:32" ht="14.25" customHeight="1" x14ac:dyDescent="0.2">
      <c r="A475" s="3"/>
      <c r="B475" s="3"/>
      <c r="C475" s="3"/>
      <c r="D475" s="42"/>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row>
    <row r="476" spans="1:32" ht="14.25" customHeight="1" x14ac:dyDescent="0.2">
      <c r="A476" s="3"/>
      <c r="B476" s="3"/>
      <c r="C476" s="3"/>
      <c r="D476" s="42"/>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row>
    <row r="477" spans="1:32" ht="14.25" customHeight="1" x14ac:dyDescent="0.2">
      <c r="A477" s="3"/>
      <c r="B477" s="3"/>
      <c r="C477" s="3"/>
      <c r="D477" s="42"/>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row>
    <row r="478" spans="1:32" ht="14.25" customHeight="1" x14ac:dyDescent="0.2">
      <c r="A478" s="3"/>
      <c r="B478" s="3"/>
      <c r="C478" s="3"/>
      <c r="D478" s="42"/>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row>
    <row r="479" spans="1:32" ht="14.25" customHeight="1" x14ac:dyDescent="0.2">
      <c r="A479" s="3"/>
      <c r="B479" s="3"/>
      <c r="C479" s="3"/>
      <c r="D479" s="42"/>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row>
    <row r="480" spans="1:32" ht="14.25" customHeight="1" x14ac:dyDescent="0.2">
      <c r="A480" s="3"/>
      <c r="B480" s="3"/>
      <c r="C480" s="3"/>
      <c r="D480" s="42"/>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row>
    <row r="481" spans="1:32" ht="14.25" customHeight="1" x14ac:dyDescent="0.2">
      <c r="A481" s="3"/>
      <c r="B481" s="3"/>
      <c r="C481" s="3"/>
      <c r="D481" s="42"/>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row>
    <row r="482" spans="1:32" ht="14.25" customHeight="1" x14ac:dyDescent="0.2">
      <c r="A482" s="3"/>
      <c r="B482" s="3"/>
      <c r="C482" s="3"/>
      <c r="D482" s="42"/>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row>
    <row r="483" spans="1:32" ht="14.25" customHeight="1" x14ac:dyDescent="0.2">
      <c r="A483" s="3"/>
      <c r="B483" s="3"/>
      <c r="C483" s="3"/>
      <c r="D483" s="42"/>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row>
    <row r="484" spans="1:32" ht="14.25" customHeight="1" x14ac:dyDescent="0.2">
      <c r="A484" s="3"/>
      <c r="B484" s="3"/>
      <c r="C484" s="3"/>
      <c r="D484" s="42"/>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row>
    <row r="485" spans="1:32" ht="14.25" customHeight="1" x14ac:dyDescent="0.2">
      <c r="A485" s="3"/>
      <c r="B485" s="3"/>
      <c r="C485" s="3"/>
      <c r="D485" s="42"/>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row>
    <row r="486" spans="1:32" ht="14.25" customHeight="1" x14ac:dyDescent="0.2">
      <c r="A486" s="3"/>
      <c r="B486" s="3"/>
      <c r="C486" s="3"/>
      <c r="D486" s="42"/>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row>
    <row r="487" spans="1:32" ht="14.25" customHeight="1" x14ac:dyDescent="0.2">
      <c r="A487" s="3"/>
      <c r="B487" s="3"/>
      <c r="C487" s="3"/>
      <c r="D487" s="42"/>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row>
    <row r="488" spans="1:32" ht="14.25" customHeight="1" x14ac:dyDescent="0.2">
      <c r="A488" s="3"/>
      <c r="B488" s="3"/>
      <c r="C488" s="3"/>
      <c r="D488" s="42"/>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row>
    <row r="489" spans="1:32" ht="14.25" customHeight="1" x14ac:dyDescent="0.2">
      <c r="A489" s="3"/>
      <c r="B489" s="3"/>
      <c r="C489" s="3"/>
      <c r="D489" s="42"/>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row>
    <row r="490" spans="1:32" ht="14.25" customHeight="1" x14ac:dyDescent="0.2">
      <c r="A490" s="3"/>
      <c r="B490" s="3"/>
      <c r="C490" s="3"/>
      <c r="D490" s="42"/>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row>
    <row r="491" spans="1:32" ht="14.25" customHeight="1" x14ac:dyDescent="0.2">
      <c r="A491" s="3"/>
      <c r="B491" s="3"/>
      <c r="C491" s="3"/>
      <c r="D491" s="42"/>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row>
    <row r="492" spans="1:32" ht="14.25" customHeight="1" x14ac:dyDescent="0.2">
      <c r="A492" s="3"/>
      <c r="B492" s="3"/>
      <c r="C492" s="3"/>
      <c r="D492" s="42"/>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row>
    <row r="493" spans="1:32" ht="14.25" customHeight="1" x14ac:dyDescent="0.2">
      <c r="A493" s="3"/>
      <c r="B493" s="3"/>
      <c r="C493" s="3"/>
      <c r="D493" s="42"/>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row>
    <row r="494" spans="1:32" ht="14.25" customHeight="1" x14ac:dyDescent="0.2">
      <c r="A494" s="3"/>
      <c r="B494" s="3"/>
      <c r="C494" s="3"/>
      <c r="D494" s="42"/>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row>
    <row r="495" spans="1:32" ht="14.25" customHeight="1" x14ac:dyDescent="0.2">
      <c r="A495" s="3"/>
      <c r="B495" s="3"/>
      <c r="C495" s="3"/>
      <c r="D495" s="42"/>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row>
    <row r="496" spans="1:32" ht="14.25" customHeight="1" x14ac:dyDescent="0.2">
      <c r="A496" s="3"/>
      <c r="B496" s="3"/>
      <c r="C496" s="3"/>
      <c r="D496" s="42"/>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row>
    <row r="497" spans="1:32" ht="14.25" customHeight="1" x14ac:dyDescent="0.2">
      <c r="A497" s="3"/>
      <c r="B497" s="3"/>
      <c r="C497" s="3"/>
      <c r="D497" s="42"/>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row>
    <row r="498" spans="1:32" ht="14.25" customHeight="1" x14ac:dyDescent="0.2">
      <c r="A498" s="3"/>
      <c r="B498" s="3"/>
      <c r="C498" s="3"/>
      <c r="D498" s="42"/>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row>
    <row r="499" spans="1:32" ht="14.25" customHeight="1" x14ac:dyDescent="0.2">
      <c r="A499" s="3"/>
      <c r="B499" s="3"/>
      <c r="C499" s="3"/>
      <c r="D499" s="42"/>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row>
    <row r="500" spans="1:32" ht="14.25" customHeight="1" x14ac:dyDescent="0.2">
      <c r="A500" s="3"/>
      <c r="B500" s="3"/>
      <c r="C500" s="3"/>
      <c r="D500" s="42"/>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row>
    <row r="501" spans="1:32" ht="14.25" customHeight="1" x14ac:dyDescent="0.2">
      <c r="A501" s="3"/>
      <c r="B501" s="3"/>
      <c r="C501" s="3"/>
      <c r="D501" s="42"/>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row>
    <row r="502" spans="1:32" ht="14.25" customHeight="1" x14ac:dyDescent="0.2">
      <c r="A502" s="3"/>
      <c r="B502" s="3"/>
      <c r="C502" s="3"/>
      <c r="D502" s="42"/>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row>
    <row r="503" spans="1:32" ht="14.25" customHeight="1" x14ac:dyDescent="0.2">
      <c r="A503" s="3"/>
      <c r="B503" s="3"/>
      <c r="C503" s="3"/>
      <c r="D503" s="42"/>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row>
    <row r="504" spans="1:32" ht="14.25" customHeight="1" x14ac:dyDescent="0.2">
      <c r="A504" s="3"/>
      <c r="B504" s="3"/>
      <c r="C504" s="3"/>
      <c r="D504" s="42"/>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row>
    <row r="505" spans="1:32" ht="14.25" customHeight="1" x14ac:dyDescent="0.2">
      <c r="A505" s="3"/>
      <c r="B505" s="3"/>
      <c r="C505" s="3"/>
      <c r="D505" s="42"/>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row>
    <row r="506" spans="1:32" ht="14.25" customHeight="1" x14ac:dyDescent="0.2">
      <c r="A506" s="3"/>
      <c r="B506" s="3"/>
      <c r="C506" s="3"/>
      <c r="D506" s="42"/>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row>
    <row r="507" spans="1:32" ht="14.25" customHeight="1" x14ac:dyDescent="0.2">
      <c r="A507" s="3"/>
      <c r="B507" s="3"/>
      <c r="C507" s="3"/>
      <c r="D507" s="42"/>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row>
    <row r="508" spans="1:32" ht="14.25" customHeight="1" x14ac:dyDescent="0.2">
      <c r="A508" s="3"/>
      <c r="B508" s="3"/>
      <c r="C508" s="3"/>
      <c r="D508" s="42"/>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row>
    <row r="509" spans="1:32" ht="14.25" customHeight="1" x14ac:dyDescent="0.2">
      <c r="A509" s="3"/>
      <c r="B509" s="3"/>
      <c r="C509" s="3"/>
      <c r="D509" s="42"/>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row>
    <row r="510" spans="1:32" ht="14.25" customHeight="1" x14ac:dyDescent="0.2">
      <c r="A510" s="3"/>
      <c r="B510" s="3"/>
      <c r="C510" s="3"/>
      <c r="D510" s="42"/>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row>
    <row r="511" spans="1:32" ht="14.25" customHeight="1" x14ac:dyDescent="0.2">
      <c r="A511" s="3"/>
      <c r="B511" s="3"/>
      <c r="C511" s="3"/>
      <c r="D511" s="42"/>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row>
    <row r="512" spans="1:32" ht="14.25" customHeight="1" x14ac:dyDescent="0.2">
      <c r="A512" s="3"/>
      <c r="B512" s="3"/>
      <c r="C512" s="3"/>
      <c r="D512" s="42"/>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row>
    <row r="513" spans="1:32" ht="14.25" customHeight="1" x14ac:dyDescent="0.2">
      <c r="A513" s="3"/>
      <c r="B513" s="3"/>
      <c r="C513" s="3"/>
      <c r="D513" s="42"/>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row>
    <row r="514" spans="1:32" ht="14.25" customHeight="1" x14ac:dyDescent="0.2">
      <c r="A514" s="3"/>
      <c r="B514" s="3"/>
      <c r="C514" s="3"/>
      <c r="D514" s="42"/>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row>
    <row r="515" spans="1:32" ht="14.25" customHeight="1" x14ac:dyDescent="0.2">
      <c r="A515" s="3"/>
      <c r="B515" s="3"/>
      <c r="C515" s="3"/>
      <c r="D515" s="42"/>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row>
    <row r="516" spans="1:32" ht="14.25" customHeight="1" x14ac:dyDescent="0.2">
      <c r="A516" s="3"/>
      <c r="B516" s="3"/>
      <c r="C516" s="3"/>
      <c r="D516" s="42"/>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row>
    <row r="517" spans="1:32" ht="14.25" customHeight="1" x14ac:dyDescent="0.2">
      <c r="A517" s="3"/>
      <c r="B517" s="3"/>
      <c r="C517" s="3"/>
      <c r="D517" s="42"/>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row>
    <row r="518" spans="1:32" ht="14.25" customHeight="1" x14ac:dyDescent="0.2">
      <c r="A518" s="3"/>
      <c r="B518" s="3"/>
      <c r="C518" s="3"/>
      <c r="D518" s="42"/>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row>
    <row r="519" spans="1:32" ht="14.25" customHeight="1" x14ac:dyDescent="0.2">
      <c r="A519" s="3"/>
      <c r="B519" s="3"/>
      <c r="C519" s="3"/>
      <c r="D519" s="42"/>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row>
    <row r="520" spans="1:32" ht="14.25" customHeight="1" x14ac:dyDescent="0.2">
      <c r="A520" s="3"/>
      <c r="B520" s="3"/>
      <c r="C520" s="3"/>
      <c r="D520" s="42"/>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row>
    <row r="521" spans="1:32" ht="14.25" customHeight="1" x14ac:dyDescent="0.2">
      <c r="A521" s="3"/>
      <c r="B521" s="3"/>
      <c r="C521" s="3"/>
      <c r="D521" s="42"/>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row>
    <row r="522" spans="1:32" ht="14.25" customHeight="1" x14ac:dyDescent="0.2">
      <c r="A522" s="3"/>
      <c r="B522" s="3"/>
      <c r="C522" s="3"/>
      <c r="D522" s="42"/>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row>
    <row r="523" spans="1:32" ht="14.25" customHeight="1" x14ac:dyDescent="0.2">
      <c r="A523" s="3"/>
      <c r="B523" s="3"/>
      <c r="C523" s="3"/>
      <c r="D523" s="42"/>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row>
    <row r="524" spans="1:32" ht="14.25" customHeight="1" x14ac:dyDescent="0.2">
      <c r="A524" s="3"/>
      <c r="B524" s="3"/>
      <c r="C524" s="3"/>
      <c r="D524" s="42"/>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row>
    <row r="525" spans="1:32" ht="14.25" customHeight="1" x14ac:dyDescent="0.2">
      <c r="A525" s="3"/>
      <c r="B525" s="3"/>
      <c r="C525" s="3"/>
      <c r="D525" s="42"/>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row>
    <row r="526" spans="1:32" ht="14.25" customHeight="1" x14ac:dyDescent="0.2">
      <c r="A526" s="3"/>
      <c r="B526" s="3"/>
      <c r="C526" s="3"/>
      <c r="D526" s="42"/>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row>
    <row r="527" spans="1:32" ht="14.25" customHeight="1" x14ac:dyDescent="0.2">
      <c r="A527" s="3"/>
      <c r="B527" s="3"/>
      <c r="C527" s="3"/>
      <c r="D527" s="42"/>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row>
    <row r="528" spans="1:32" ht="14.25" customHeight="1" x14ac:dyDescent="0.2">
      <c r="A528" s="3"/>
      <c r="B528" s="3"/>
      <c r="C528" s="3"/>
      <c r="D528" s="42"/>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row>
    <row r="529" spans="1:32" ht="14.25" customHeight="1" x14ac:dyDescent="0.2">
      <c r="A529" s="3"/>
      <c r="B529" s="3"/>
      <c r="C529" s="3"/>
      <c r="D529" s="42"/>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row>
    <row r="530" spans="1:32" ht="14.25" customHeight="1" x14ac:dyDescent="0.2">
      <c r="A530" s="3"/>
      <c r="B530" s="3"/>
      <c r="C530" s="3"/>
      <c r="D530" s="42"/>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row>
    <row r="531" spans="1:32" ht="14.25" customHeight="1" x14ac:dyDescent="0.2">
      <c r="A531" s="3"/>
      <c r="B531" s="3"/>
      <c r="C531" s="3"/>
      <c r="D531" s="42"/>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row>
    <row r="532" spans="1:32" ht="14.25" customHeight="1" x14ac:dyDescent="0.2">
      <c r="A532" s="3"/>
      <c r="B532" s="3"/>
      <c r="C532" s="3"/>
      <c r="D532" s="42"/>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row>
    <row r="533" spans="1:32" ht="14.25" customHeight="1" x14ac:dyDescent="0.2">
      <c r="A533" s="3"/>
      <c r="B533" s="3"/>
      <c r="C533" s="3"/>
      <c r="D533" s="42"/>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row>
    <row r="534" spans="1:32" ht="14.25" customHeight="1" x14ac:dyDescent="0.2">
      <c r="A534" s="3"/>
      <c r="B534" s="3"/>
      <c r="C534" s="3"/>
      <c r="D534" s="42"/>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row>
    <row r="535" spans="1:32" ht="14.25" customHeight="1" x14ac:dyDescent="0.2">
      <c r="A535" s="3"/>
      <c r="B535" s="3"/>
      <c r="C535" s="3"/>
      <c r="D535" s="42"/>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row>
    <row r="536" spans="1:32" ht="14.25" customHeight="1" x14ac:dyDescent="0.2">
      <c r="A536" s="3"/>
      <c r="B536" s="3"/>
      <c r="C536" s="3"/>
      <c r="D536" s="42"/>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row>
    <row r="537" spans="1:32" ht="14.25" customHeight="1" x14ac:dyDescent="0.2">
      <c r="A537" s="3"/>
      <c r="B537" s="3"/>
      <c r="C537" s="3"/>
      <c r="D537" s="42"/>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row>
    <row r="538" spans="1:32" ht="14.25" customHeight="1" x14ac:dyDescent="0.2">
      <c r="A538" s="3"/>
      <c r="B538" s="3"/>
      <c r="C538" s="3"/>
      <c r="D538" s="42"/>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row>
    <row r="539" spans="1:32" ht="14.25" customHeight="1" x14ac:dyDescent="0.2">
      <c r="A539" s="3"/>
      <c r="B539" s="3"/>
      <c r="C539" s="3"/>
      <c r="D539" s="42"/>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row>
    <row r="540" spans="1:32" ht="14.25" customHeight="1" x14ac:dyDescent="0.2">
      <c r="A540" s="3"/>
      <c r="B540" s="3"/>
      <c r="C540" s="3"/>
      <c r="D540" s="42"/>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row>
    <row r="541" spans="1:32" ht="14.25" customHeight="1" x14ac:dyDescent="0.2">
      <c r="A541" s="3"/>
      <c r="B541" s="3"/>
      <c r="C541" s="3"/>
      <c r="D541" s="42"/>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row>
    <row r="542" spans="1:32" ht="14.25" customHeight="1" x14ac:dyDescent="0.2">
      <c r="A542" s="3"/>
      <c r="B542" s="3"/>
      <c r="C542" s="3"/>
      <c r="D542" s="42"/>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row>
    <row r="543" spans="1:32" ht="14.25" customHeight="1" x14ac:dyDescent="0.2">
      <c r="A543" s="3"/>
      <c r="B543" s="3"/>
      <c r="C543" s="3"/>
      <c r="D543" s="42"/>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row>
    <row r="544" spans="1:32" ht="14.25" customHeight="1" x14ac:dyDescent="0.2">
      <c r="A544" s="3"/>
      <c r="B544" s="3"/>
      <c r="C544" s="3"/>
      <c r="D544" s="42"/>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row>
    <row r="545" spans="1:32" ht="14.25" customHeight="1" x14ac:dyDescent="0.2">
      <c r="A545" s="3"/>
      <c r="B545" s="3"/>
      <c r="C545" s="3"/>
      <c r="D545" s="42"/>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row>
    <row r="546" spans="1:32" ht="14.25" customHeight="1" x14ac:dyDescent="0.2">
      <c r="A546" s="3"/>
      <c r="B546" s="3"/>
      <c r="C546" s="3"/>
      <c r="D546" s="42"/>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row>
    <row r="547" spans="1:32" ht="14.25" customHeight="1" x14ac:dyDescent="0.2">
      <c r="A547" s="3"/>
      <c r="B547" s="3"/>
      <c r="C547" s="3"/>
      <c r="D547" s="42"/>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row>
    <row r="548" spans="1:32" ht="14.25" customHeight="1" x14ac:dyDescent="0.2">
      <c r="A548" s="3"/>
      <c r="B548" s="3"/>
      <c r="C548" s="3"/>
      <c r="D548" s="42"/>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row>
    <row r="549" spans="1:32" ht="14.25" customHeight="1" x14ac:dyDescent="0.2">
      <c r="A549" s="3"/>
      <c r="B549" s="3"/>
      <c r="C549" s="3"/>
      <c r="D549" s="42"/>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row>
    <row r="550" spans="1:32" ht="14.25" customHeight="1" x14ac:dyDescent="0.2">
      <c r="A550" s="3"/>
      <c r="B550" s="3"/>
      <c r="C550" s="3"/>
      <c r="D550" s="42"/>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row>
    <row r="551" spans="1:32" ht="14.25" customHeight="1" x14ac:dyDescent="0.2">
      <c r="A551" s="3"/>
      <c r="B551" s="3"/>
      <c r="C551" s="3"/>
      <c r="D551" s="42"/>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row>
    <row r="552" spans="1:32" ht="14.25" customHeight="1" x14ac:dyDescent="0.2">
      <c r="A552" s="3"/>
      <c r="B552" s="3"/>
      <c r="C552" s="3"/>
      <c r="D552" s="42"/>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row>
    <row r="553" spans="1:32" ht="14.25" customHeight="1" x14ac:dyDescent="0.2">
      <c r="A553" s="3"/>
      <c r="B553" s="3"/>
      <c r="C553" s="3"/>
      <c r="D553" s="42"/>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row>
    <row r="554" spans="1:32" ht="14.25" customHeight="1" x14ac:dyDescent="0.2">
      <c r="A554" s="3"/>
      <c r="B554" s="3"/>
      <c r="C554" s="3"/>
      <c r="D554" s="42"/>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row>
    <row r="555" spans="1:32" ht="14.25" customHeight="1" x14ac:dyDescent="0.2">
      <c r="A555" s="3"/>
      <c r="B555" s="3"/>
      <c r="C555" s="3"/>
      <c r="D555" s="42"/>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row>
    <row r="556" spans="1:32" ht="14.25" customHeight="1" x14ac:dyDescent="0.2">
      <c r="A556" s="3"/>
      <c r="B556" s="3"/>
      <c r="C556" s="3"/>
      <c r="D556" s="42"/>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row>
    <row r="557" spans="1:32" ht="14.25" customHeight="1" x14ac:dyDescent="0.2">
      <c r="A557" s="3"/>
      <c r="B557" s="3"/>
      <c r="C557" s="3"/>
      <c r="D557" s="42"/>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row>
    <row r="558" spans="1:32" ht="14.25" customHeight="1" x14ac:dyDescent="0.2">
      <c r="A558" s="3"/>
      <c r="B558" s="3"/>
      <c r="C558" s="3"/>
      <c r="D558" s="42"/>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row>
    <row r="559" spans="1:32" ht="14.25" customHeight="1" x14ac:dyDescent="0.2">
      <c r="A559" s="3"/>
      <c r="B559" s="3"/>
      <c r="C559" s="3"/>
      <c r="D559" s="42"/>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row>
    <row r="560" spans="1:32" ht="14.25" customHeight="1" x14ac:dyDescent="0.2">
      <c r="A560" s="3"/>
      <c r="B560" s="3"/>
      <c r="C560" s="3"/>
      <c r="D560" s="42"/>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row>
    <row r="561" spans="1:32" ht="14.25" customHeight="1" x14ac:dyDescent="0.2">
      <c r="A561" s="3"/>
      <c r="B561" s="3"/>
      <c r="C561" s="3"/>
      <c r="D561" s="42"/>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row>
    <row r="562" spans="1:32" ht="14.25" customHeight="1" x14ac:dyDescent="0.2">
      <c r="A562" s="3"/>
      <c r="B562" s="3"/>
      <c r="C562" s="3"/>
      <c r="D562" s="42"/>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row>
    <row r="563" spans="1:32" ht="14.25" customHeight="1" x14ac:dyDescent="0.2">
      <c r="A563" s="3"/>
      <c r="B563" s="3"/>
      <c r="C563" s="3"/>
      <c r="D563" s="42"/>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row>
    <row r="564" spans="1:32" ht="14.25" customHeight="1" x14ac:dyDescent="0.2">
      <c r="A564" s="3"/>
      <c r="B564" s="3"/>
      <c r="C564" s="3"/>
      <c r="D564" s="42"/>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row>
    <row r="565" spans="1:32" ht="14.25" customHeight="1" x14ac:dyDescent="0.2">
      <c r="A565" s="3"/>
      <c r="B565" s="3"/>
      <c r="C565" s="3"/>
      <c r="D565" s="42"/>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row>
    <row r="566" spans="1:32" ht="14.25" customHeight="1" x14ac:dyDescent="0.2">
      <c r="A566" s="3"/>
      <c r="B566" s="3"/>
      <c r="C566" s="3"/>
      <c r="D566" s="42"/>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row>
    <row r="567" spans="1:32" ht="14.25" customHeight="1" x14ac:dyDescent="0.2">
      <c r="A567" s="3"/>
      <c r="B567" s="3"/>
      <c r="C567" s="3"/>
      <c r="D567" s="42"/>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row>
    <row r="568" spans="1:32" ht="14.25" customHeight="1" x14ac:dyDescent="0.2">
      <c r="A568" s="3"/>
      <c r="B568" s="3"/>
      <c r="C568" s="3"/>
      <c r="D568" s="42"/>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row>
    <row r="569" spans="1:32" ht="14.25" customHeight="1" x14ac:dyDescent="0.2">
      <c r="A569" s="3"/>
      <c r="B569" s="3"/>
      <c r="C569" s="3"/>
      <c r="D569" s="42"/>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row>
    <row r="570" spans="1:32" ht="14.25" customHeight="1" x14ac:dyDescent="0.2">
      <c r="A570" s="3"/>
      <c r="B570" s="3"/>
      <c r="C570" s="3"/>
      <c r="D570" s="42"/>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row>
    <row r="571" spans="1:32" ht="14.25" customHeight="1" x14ac:dyDescent="0.2">
      <c r="A571" s="3"/>
      <c r="B571" s="3"/>
      <c r="C571" s="3"/>
      <c r="D571" s="42"/>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row>
    <row r="572" spans="1:32" ht="14.25" customHeight="1" x14ac:dyDescent="0.2">
      <c r="A572" s="3"/>
      <c r="B572" s="3"/>
      <c r="C572" s="3"/>
      <c r="D572" s="42"/>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row>
    <row r="573" spans="1:32" ht="14.25" customHeight="1" x14ac:dyDescent="0.2">
      <c r="A573" s="3"/>
      <c r="B573" s="3"/>
      <c r="C573" s="3"/>
      <c r="D573" s="42"/>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row>
    <row r="574" spans="1:32" ht="14.25" customHeight="1" x14ac:dyDescent="0.2">
      <c r="A574" s="3"/>
      <c r="B574" s="3"/>
      <c r="C574" s="3"/>
      <c r="D574" s="42"/>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row>
    <row r="575" spans="1:32" ht="14.25" customHeight="1" x14ac:dyDescent="0.2">
      <c r="A575" s="3"/>
      <c r="B575" s="3"/>
      <c r="C575" s="3"/>
      <c r="D575" s="42"/>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row>
    <row r="576" spans="1:32" ht="14.25" customHeight="1" x14ac:dyDescent="0.2">
      <c r="A576" s="3"/>
      <c r="B576" s="3"/>
      <c r="C576" s="3"/>
      <c r="D576" s="42"/>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row>
    <row r="577" spans="1:32" ht="14.25" customHeight="1" x14ac:dyDescent="0.2">
      <c r="A577" s="3"/>
      <c r="B577" s="3"/>
      <c r="C577" s="3"/>
      <c r="D577" s="42"/>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row>
    <row r="578" spans="1:32" ht="14.25" customHeight="1" x14ac:dyDescent="0.2">
      <c r="A578" s="3"/>
      <c r="B578" s="3"/>
      <c r="C578" s="3"/>
      <c r="D578" s="42"/>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row>
    <row r="579" spans="1:32" ht="14.25" customHeight="1" x14ac:dyDescent="0.2">
      <c r="A579" s="3"/>
      <c r="B579" s="3"/>
      <c r="C579" s="3"/>
      <c r="D579" s="42"/>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row>
    <row r="580" spans="1:32" ht="14.25" customHeight="1" x14ac:dyDescent="0.2">
      <c r="A580" s="3"/>
      <c r="B580" s="3"/>
      <c r="C580" s="3"/>
      <c r="D580" s="42"/>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row>
    <row r="581" spans="1:32" ht="14.25" customHeight="1" x14ac:dyDescent="0.2">
      <c r="A581" s="3"/>
      <c r="B581" s="3"/>
      <c r="C581" s="3"/>
      <c r="D581" s="42"/>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row>
    <row r="582" spans="1:32" ht="14.25" customHeight="1" x14ac:dyDescent="0.2">
      <c r="A582" s="3"/>
      <c r="B582" s="3"/>
      <c r="C582" s="3"/>
      <c r="D582" s="42"/>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row>
    <row r="583" spans="1:32" ht="14.25" customHeight="1" x14ac:dyDescent="0.2">
      <c r="A583" s="3"/>
      <c r="B583" s="3"/>
      <c r="C583" s="3"/>
      <c r="D583" s="42"/>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row>
    <row r="584" spans="1:32" ht="14.25" customHeight="1" x14ac:dyDescent="0.2">
      <c r="A584" s="3"/>
      <c r="B584" s="3"/>
      <c r="C584" s="3"/>
      <c r="D584" s="42"/>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row>
    <row r="585" spans="1:32" ht="14.25" customHeight="1" x14ac:dyDescent="0.2">
      <c r="A585" s="3"/>
      <c r="B585" s="3"/>
      <c r="C585" s="3"/>
      <c r="D585" s="42"/>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row>
    <row r="586" spans="1:32" ht="14.25" customHeight="1" x14ac:dyDescent="0.2">
      <c r="A586" s="3"/>
      <c r="B586" s="3"/>
      <c r="C586" s="3"/>
      <c r="D586" s="42"/>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row>
    <row r="587" spans="1:32" ht="14.25" customHeight="1" x14ac:dyDescent="0.2">
      <c r="A587" s="3"/>
      <c r="B587" s="3"/>
      <c r="C587" s="3"/>
      <c r="D587" s="42"/>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row>
    <row r="588" spans="1:32" ht="14.25" customHeight="1" x14ac:dyDescent="0.2">
      <c r="A588" s="3"/>
      <c r="B588" s="3"/>
      <c r="C588" s="3"/>
      <c r="D588" s="42"/>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row>
    <row r="589" spans="1:32" ht="14.25" customHeight="1" x14ac:dyDescent="0.2">
      <c r="A589" s="3"/>
      <c r="B589" s="3"/>
      <c r="C589" s="3"/>
      <c r="D589" s="42"/>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row>
    <row r="590" spans="1:32" ht="14.25" customHeight="1" x14ac:dyDescent="0.2">
      <c r="A590" s="3"/>
      <c r="B590" s="3"/>
      <c r="C590" s="3"/>
      <c r="D590" s="42"/>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row>
    <row r="591" spans="1:32" ht="14.25" customHeight="1" x14ac:dyDescent="0.2">
      <c r="A591" s="3"/>
      <c r="B591" s="3"/>
      <c r="C591" s="3"/>
      <c r="D591" s="42"/>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row>
    <row r="592" spans="1:32" ht="14.25" customHeight="1" x14ac:dyDescent="0.2">
      <c r="A592" s="3"/>
      <c r="B592" s="3"/>
      <c r="C592" s="3"/>
      <c r="D592" s="42"/>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row>
    <row r="593" spans="1:32" ht="14.25" customHeight="1" x14ac:dyDescent="0.2">
      <c r="A593" s="3"/>
      <c r="B593" s="3"/>
      <c r="C593" s="3"/>
      <c r="D593" s="42"/>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row>
    <row r="594" spans="1:32" ht="14.25" customHeight="1" x14ac:dyDescent="0.2">
      <c r="A594" s="3"/>
      <c r="B594" s="3"/>
      <c r="C594" s="3"/>
      <c r="D594" s="42"/>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row>
    <row r="595" spans="1:32" ht="14.25" customHeight="1" x14ac:dyDescent="0.2">
      <c r="A595" s="3"/>
      <c r="B595" s="3"/>
      <c r="C595" s="3"/>
      <c r="D595" s="42"/>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row>
    <row r="596" spans="1:32" ht="14.25" customHeight="1" x14ac:dyDescent="0.2">
      <c r="A596" s="3"/>
      <c r="B596" s="3"/>
      <c r="C596" s="3"/>
      <c r="D596" s="42"/>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row>
    <row r="597" spans="1:32" ht="14.25" customHeight="1" x14ac:dyDescent="0.2">
      <c r="A597" s="3"/>
      <c r="B597" s="3"/>
      <c r="C597" s="3"/>
      <c r="D597" s="42"/>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row>
    <row r="598" spans="1:32" ht="14.25" customHeight="1" x14ac:dyDescent="0.2">
      <c r="A598" s="3"/>
      <c r="B598" s="3"/>
      <c r="C598" s="3"/>
      <c r="D598" s="42"/>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row>
    <row r="599" spans="1:32" ht="14.25" customHeight="1" x14ac:dyDescent="0.2">
      <c r="A599" s="3"/>
      <c r="B599" s="3"/>
      <c r="C599" s="3"/>
      <c r="D599" s="42"/>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row>
    <row r="600" spans="1:32" ht="14.25" customHeight="1" x14ac:dyDescent="0.2">
      <c r="A600" s="3"/>
      <c r="B600" s="3"/>
      <c r="C600" s="3"/>
      <c r="D600" s="42"/>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row>
    <row r="601" spans="1:32" ht="14.25" customHeight="1" x14ac:dyDescent="0.2">
      <c r="A601" s="3"/>
      <c r="B601" s="3"/>
      <c r="C601" s="3"/>
      <c r="D601" s="42"/>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row>
    <row r="602" spans="1:32" ht="14.25" customHeight="1" x14ac:dyDescent="0.2">
      <c r="A602" s="3"/>
      <c r="B602" s="3"/>
      <c r="C602" s="3"/>
      <c r="D602" s="42"/>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row>
    <row r="603" spans="1:32" ht="14.25" customHeight="1" x14ac:dyDescent="0.2">
      <c r="A603" s="3"/>
      <c r="B603" s="3"/>
      <c r="C603" s="3"/>
      <c r="D603" s="42"/>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row>
    <row r="604" spans="1:32" ht="14.25" customHeight="1" x14ac:dyDescent="0.2">
      <c r="A604" s="3"/>
      <c r="B604" s="3"/>
      <c r="C604" s="3"/>
      <c r="D604" s="42"/>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row>
    <row r="605" spans="1:32" ht="14.25" customHeight="1" x14ac:dyDescent="0.2">
      <c r="A605" s="3"/>
      <c r="B605" s="3"/>
      <c r="C605" s="3"/>
      <c r="D605" s="42"/>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row>
    <row r="606" spans="1:32" ht="14.25" customHeight="1" x14ac:dyDescent="0.2">
      <c r="A606" s="3"/>
      <c r="B606" s="3"/>
      <c r="C606" s="3"/>
      <c r="D606" s="42"/>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row>
    <row r="607" spans="1:32" ht="14.25" customHeight="1" x14ac:dyDescent="0.2">
      <c r="A607" s="3"/>
      <c r="B607" s="3"/>
      <c r="C607" s="3"/>
      <c r="D607" s="42"/>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row>
    <row r="608" spans="1:32" ht="14.25" customHeight="1" x14ac:dyDescent="0.2">
      <c r="A608" s="3"/>
      <c r="B608" s="3"/>
      <c r="C608" s="3"/>
      <c r="D608" s="42"/>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row>
    <row r="609" spans="1:32" ht="14.25" customHeight="1" x14ac:dyDescent="0.2">
      <c r="A609" s="3"/>
      <c r="B609" s="3"/>
      <c r="C609" s="3"/>
      <c r="D609" s="42"/>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row>
    <row r="610" spans="1:32" ht="14.25" customHeight="1" x14ac:dyDescent="0.2">
      <c r="A610" s="3"/>
      <c r="B610" s="3"/>
      <c r="C610" s="3"/>
      <c r="D610" s="42"/>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row>
    <row r="611" spans="1:32" ht="14.25" customHeight="1" x14ac:dyDescent="0.2">
      <c r="A611" s="3"/>
      <c r="B611" s="3"/>
      <c r="C611" s="3"/>
      <c r="D611" s="42"/>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row>
    <row r="612" spans="1:32" ht="14.25" customHeight="1" x14ac:dyDescent="0.2">
      <c r="A612" s="3"/>
      <c r="B612" s="3"/>
      <c r="C612" s="3"/>
      <c r="D612" s="42"/>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row>
    <row r="613" spans="1:32" ht="14.25" customHeight="1" x14ac:dyDescent="0.2">
      <c r="A613" s="3"/>
      <c r="B613" s="3"/>
      <c r="C613" s="3"/>
      <c r="D613" s="42"/>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row>
    <row r="614" spans="1:32" ht="14.25" customHeight="1" x14ac:dyDescent="0.2">
      <c r="A614" s="3"/>
      <c r="B614" s="3"/>
      <c r="C614" s="3"/>
      <c r="D614" s="42"/>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row>
    <row r="615" spans="1:32" ht="14.25" customHeight="1" x14ac:dyDescent="0.2">
      <c r="A615" s="3"/>
      <c r="B615" s="3"/>
      <c r="C615" s="3"/>
      <c r="D615" s="42"/>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row>
    <row r="616" spans="1:32" ht="14.25" customHeight="1" x14ac:dyDescent="0.2">
      <c r="A616" s="3"/>
      <c r="B616" s="3"/>
      <c r="C616" s="3"/>
      <c r="D616" s="42"/>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row>
    <row r="617" spans="1:32" ht="14.25" customHeight="1" x14ac:dyDescent="0.2">
      <c r="A617" s="3"/>
      <c r="B617" s="3"/>
      <c r="C617" s="3"/>
      <c r="D617" s="42"/>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row>
    <row r="618" spans="1:32" ht="14.25" customHeight="1" x14ac:dyDescent="0.2">
      <c r="A618" s="3"/>
      <c r="B618" s="3"/>
      <c r="C618" s="3"/>
      <c r="D618" s="42"/>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row>
    <row r="619" spans="1:32" ht="14.25" customHeight="1" x14ac:dyDescent="0.2">
      <c r="A619" s="3"/>
      <c r="B619" s="3"/>
      <c r="C619" s="3"/>
      <c r="D619" s="42"/>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row>
    <row r="620" spans="1:32" ht="14.25" customHeight="1" x14ac:dyDescent="0.2">
      <c r="A620" s="3"/>
      <c r="B620" s="3"/>
      <c r="C620" s="3"/>
      <c r="D620" s="42"/>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row>
    <row r="621" spans="1:32" ht="14.25" customHeight="1" x14ac:dyDescent="0.2">
      <c r="A621" s="3"/>
      <c r="B621" s="3"/>
      <c r="C621" s="3"/>
      <c r="D621" s="42"/>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row>
    <row r="622" spans="1:32" ht="14.25" customHeight="1" x14ac:dyDescent="0.2">
      <c r="A622" s="3"/>
      <c r="B622" s="3"/>
      <c r="C622" s="3"/>
      <c r="D622" s="42"/>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row>
    <row r="623" spans="1:32" ht="14.25" customHeight="1" x14ac:dyDescent="0.2">
      <c r="A623" s="3"/>
      <c r="B623" s="3"/>
      <c r="C623" s="3"/>
      <c r="D623" s="42"/>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row>
    <row r="624" spans="1:32" ht="14.25" customHeight="1" x14ac:dyDescent="0.2">
      <c r="A624" s="3"/>
      <c r="B624" s="3"/>
      <c r="C624" s="3"/>
      <c r="D624" s="42"/>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row>
    <row r="625" spans="1:32" ht="14.25" customHeight="1" x14ac:dyDescent="0.2">
      <c r="A625" s="3"/>
      <c r="B625" s="3"/>
      <c r="C625" s="3"/>
      <c r="D625" s="42"/>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row>
    <row r="626" spans="1:32" ht="14.25" customHeight="1" x14ac:dyDescent="0.2">
      <c r="A626" s="3"/>
      <c r="B626" s="3"/>
      <c r="C626" s="3"/>
      <c r="D626" s="42"/>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row>
    <row r="627" spans="1:32" ht="14.25" customHeight="1" x14ac:dyDescent="0.2">
      <c r="A627" s="3"/>
      <c r="B627" s="3"/>
      <c r="C627" s="3"/>
      <c r="D627" s="42"/>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row>
    <row r="628" spans="1:32" ht="14.25" customHeight="1" x14ac:dyDescent="0.2">
      <c r="A628" s="3"/>
      <c r="B628" s="3"/>
      <c r="C628" s="3"/>
      <c r="D628" s="42"/>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row>
    <row r="629" spans="1:32" ht="14.25" customHeight="1" x14ac:dyDescent="0.2">
      <c r="A629" s="3"/>
      <c r="B629" s="3"/>
      <c r="C629" s="3"/>
      <c r="D629" s="42"/>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row>
    <row r="630" spans="1:32" ht="14.25" customHeight="1" x14ac:dyDescent="0.2">
      <c r="A630" s="3"/>
      <c r="B630" s="3"/>
      <c r="C630" s="3"/>
      <c r="D630" s="42"/>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row>
    <row r="631" spans="1:32" ht="14.25" customHeight="1" x14ac:dyDescent="0.2">
      <c r="A631" s="3"/>
      <c r="B631" s="3"/>
      <c r="C631" s="3"/>
      <c r="D631" s="42"/>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row>
    <row r="632" spans="1:32" ht="14.25" customHeight="1" x14ac:dyDescent="0.2">
      <c r="A632" s="3"/>
      <c r="B632" s="3"/>
      <c r="C632" s="3"/>
      <c r="D632" s="42"/>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row>
    <row r="633" spans="1:32" ht="14.25" customHeight="1" x14ac:dyDescent="0.2">
      <c r="A633" s="3"/>
      <c r="B633" s="3"/>
      <c r="C633" s="3"/>
      <c r="D633" s="42"/>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row>
    <row r="634" spans="1:32" ht="14.25" customHeight="1" x14ac:dyDescent="0.2">
      <c r="A634" s="3"/>
      <c r="B634" s="3"/>
      <c r="C634" s="3"/>
      <c r="D634" s="42"/>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row>
    <row r="635" spans="1:32" ht="14.25" customHeight="1" x14ac:dyDescent="0.2">
      <c r="A635" s="3"/>
      <c r="B635" s="3"/>
      <c r="C635" s="3"/>
      <c r="D635" s="42"/>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row>
    <row r="636" spans="1:32" ht="14.25" customHeight="1" x14ac:dyDescent="0.2">
      <c r="A636" s="3"/>
      <c r="B636" s="3"/>
      <c r="C636" s="3"/>
      <c r="D636" s="42"/>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row>
    <row r="637" spans="1:32" ht="14.25" customHeight="1" x14ac:dyDescent="0.2">
      <c r="A637" s="3"/>
      <c r="B637" s="3"/>
      <c r="C637" s="3"/>
      <c r="D637" s="42"/>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row>
    <row r="638" spans="1:32" ht="14.25" customHeight="1" x14ac:dyDescent="0.2">
      <c r="A638" s="3"/>
      <c r="B638" s="3"/>
      <c r="C638" s="3"/>
      <c r="D638" s="42"/>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row>
    <row r="639" spans="1:32" ht="14.25" customHeight="1" x14ac:dyDescent="0.2">
      <c r="A639" s="3"/>
      <c r="B639" s="3"/>
      <c r="C639" s="3"/>
      <c r="D639" s="42"/>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row>
    <row r="640" spans="1:32" ht="14.25" customHeight="1" x14ac:dyDescent="0.2">
      <c r="A640" s="3"/>
      <c r="B640" s="3"/>
      <c r="C640" s="3"/>
      <c r="D640" s="42"/>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row>
    <row r="641" spans="1:32" ht="14.25" customHeight="1" x14ac:dyDescent="0.2">
      <c r="A641" s="3"/>
      <c r="B641" s="3"/>
      <c r="C641" s="3"/>
      <c r="D641" s="42"/>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row>
    <row r="642" spans="1:32" ht="14.25" customHeight="1" x14ac:dyDescent="0.2">
      <c r="A642" s="3"/>
      <c r="B642" s="3"/>
      <c r="C642" s="3"/>
      <c r="D642" s="42"/>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row>
    <row r="643" spans="1:32" ht="14.25" customHeight="1" x14ac:dyDescent="0.2">
      <c r="A643" s="3"/>
      <c r="B643" s="3"/>
      <c r="C643" s="3"/>
      <c r="D643" s="42"/>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row>
    <row r="644" spans="1:32" ht="14.25" customHeight="1" x14ac:dyDescent="0.2">
      <c r="A644" s="3"/>
      <c r="B644" s="3"/>
      <c r="C644" s="3"/>
      <c r="D644" s="42"/>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row>
    <row r="645" spans="1:32" ht="14.25" customHeight="1" x14ac:dyDescent="0.2">
      <c r="A645" s="3"/>
      <c r="B645" s="3"/>
      <c r="C645" s="3"/>
      <c r="D645" s="42"/>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row>
    <row r="646" spans="1:32" ht="14.25" customHeight="1" x14ac:dyDescent="0.2">
      <c r="A646" s="3"/>
      <c r="B646" s="3"/>
      <c r="C646" s="3"/>
      <c r="D646" s="42"/>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row>
    <row r="647" spans="1:32" ht="14.25" customHeight="1" x14ac:dyDescent="0.2">
      <c r="A647" s="3"/>
      <c r="B647" s="3"/>
      <c r="C647" s="3"/>
      <c r="D647" s="42"/>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row>
    <row r="648" spans="1:32" ht="14.25" customHeight="1" x14ac:dyDescent="0.2">
      <c r="A648" s="3"/>
      <c r="B648" s="3"/>
      <c r="C648" s="3"/>
      <c r="D648" s="42"/>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row>
    <row r="649" spans="1:32" ht="14.25" customHeight="1" x14ac:dyDescent="0.2">
      <c r="A649" s="3"/>
      <c r="B649" s="3"/>
      <c r="C649" s="3"/>
      <c r="D649" s="42"/>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row>
    <row r="650" spans="1:32" ht="14.25" customHeight="1" x14ac:dyDescent="0.2">
      <c r="A650" s="3"/>
      <c r="B650" s="3"/>
      <c r="C650" s="3"/>
      <c r="D650" s="42"/>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row>
    <row r="651" spans="1:32" ht="14.25" customHeight="1" x14ac:dyDescent="0.2">
      <c r="A651" s="3"/>
      <c r="B651" s="3"/>
      <c r="C651" s="3"/>
      <c r="D651" s="42"/>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row>
    <row r="652" spans="1:32" ht="14.25" customHeight="1" x14ac:dyDescent="0.2">
      <c r="A652" s="3"/>
      <c r="B652" s="3"/>
      <c r="C652" s="3"/>
      <c r="D652" s="42"/>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row>
    <row r="653" spans="1:32" ht="14.25" customHeight="1" x14ac:dyDescent="0.2">
      <c r="A653" s="3"/>
      <c r="B653" s="3"/>
      <c r="C653" s="3"/>
      <c r="D653" s="42"/>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row>
    <row r="654" spans="1:32" ht="14.25" customHeight="1" x14ac:dyDescent="0.2">
      <c r="A654" s="3"/>
      <c r="B654" s="3"/>
      <c r="C654" s="3"/>
      <c r="D654" s="42"/>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row>
    <row r="655" spans="1:32" ht="14.25" customHeight="1" x14ac:dyDescent="0.2">
      <c r="A655" s="3"/>
      <c r="B655" s="3"/>
      <c r="C655" s="3"/>
      <c r="D655" s="42"/>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row>
    <row r="656" spans="1:32" ht="14.25" customHeight="1" x14ac:dyDescent="0.2">
      <c r="A656" s="3"/>
      <c r="B656" s="3"/>
      <c r="C656" s="3"/>
      <c r="D656" s="42"/>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row>
    <row r="657" spans="1:32" ht="14.25" customHeight="1" x14ac:dyDescent="0.2">
      <c r="A657" s="3"/>
      <c r="B657" s="3"/>
      <c r="C657" s="3"/>
      <c r="D657" s="42"/>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row>
    <row r="658" spans="1:32" ht="14.25" customHeight="1" x14ac:dyDescent="0.2">
      <c r="A658" s="3"/>
      <c r="B658" s="3"/>
      <c r="C658" s="3"/>
      <c r="D658" s="42"/>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row>
    <row r="659" spans="1:32" ht="14.25" customHeight="1" x14ac:dyDescent="0.2">
      <c r="A659" s="3"/>
      <c r="B659" s="3"/>
      <c r="C659" s="3"/>
      <c r="D659" s="42"/>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row>
    <row r="660" spans="1:32" ht="14.25" customHeight="1" x14ac:dyDescent="0.2">
      <c r="A660" s="3"/>
      <c r="B660" s="3"/>
      <c r="C660" s="3"/>
      <c r="D660" s="42"/>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row>
    <row r="661" spans="1:32" ht="14.25" customHeight="1" x14ac:dyDescent="0.2">
      <c r="A661" s="3"/>
      <c r="B661" s="3"/>
      <c r="C661" s="3"/>
      <c r="D661" s="42"/>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row>
    <row r="662" spans="1:32" ht="14.25" customHeight="1" x14ac:dyDescent="0.2">
      <c r="A662" s="3"/>
      <c r="B662" s="3"/>
      <c r="C662" s="3"/>
      <c r="D662" s="42"/>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row>
    <row r="663" spans="1:32" ht="14.25" customHeight="1" x14ac:dyDescent="0.2">
      <c r="A663" s="3"/>
      <c r="B663" s="3"/>
      <c r="C663" s="3"/>
      <c r="D663" s="42"/>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row>
    <row r="664" spans="1:32" ht="14.25" customHeight="1" x14ac:dyDescent="0.2">
      <c r="A664" s="3"/>
      <c r="B664" s="3"/>
      <c r="C664" s="3"/>
      <c r="D664" s="42"/>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row>
    <row r="665" spans="1:32" ht="14.25" customHeight="1" x14ac:dyDescent="0.2">
      <c r="A665" s="3"/>
      <c r="B665" s="3"/>
      <c r="C665" s="3"/>
      <c r="D665" s="42"/>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row>
    <row r="666" spans="1:32" ht="14.25" customHeight="1" x14ac:dyDescent="0.2">
      <c r="A666" s="3"/>
      <c r="B666" s="3"/>
      <c r="C666" s="3"/>
      <c r="D666" s="42"/>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row>
    <row r="667" spans="1:32" ht="14.25" customHeight="1" x14ac:dyDescent="0.2">
      <c r="A667" s="3"/>
      <c r="B667" s="3"/>
      <c r="C667" s="3"/>
      <c r="D667" s="42"/>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row>
    <row r="668" spans="1:32" ht="14.25" customHeight="1" x14ac:dyDescent="0.2">
      <c r="A668" s="3"/>
      <c r="B668" s="3"/>
      <c r="C668" s="3"/>
      <c r="D668" s="42"/>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row>
    <row r="669" spans="1:32" ht="14.25" customHeight="1" x14ac:dyDescent="0.2">
      <c r="A669" s="3"/>
      <c r="B669" s="3"/>
      <c r="C669" s="3"/>
      <c r="D669" s="42"/>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row>
    <row r="670" spans="1:32" ht="14.25" customHeight="1" x14ac:dyDescent="0.2">
      <c r="A670" s="3"/>
      <c r="B670" s="3"/>
      <c r="C670" s="3"/>
      <c r="D670" s="42"/>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row>
    <row r="671" spans="1:32" ht="14.25" customHeight="1" x14ac:dyDescent="0.2">
      <c r="A671" s="3"/>
      <c r="B671" s="3"/>
      <c r="C671" s="3"/>
      <c r="D671" s="42"/>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row>
    <row r="672" spans="1:32" ht="14.25" customHeight="1" x14ac:dyDescent="0.2">
      <c r="A672" s="3"/>
      <c r="B672" s="3"/>
      <c r="C672" s="3"/>
      <c r="D672" s="42"/>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row>
    <row r="673" spans="1:32" ht="14.25" customHeight="1" x14ac:dyDescent="0.2">
      <c r="A673" s="3"/>
      <c r="B673" s="3"/>
      <c r="C673" s="3"/>
      <c r="D673" s="42"/>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row>
    <row r="674" spans="1:32" ht="14.25" customHeight="1" x14ac:dyDescent="0.2">
      <c r="A674" s="3"/>
      <c r="B674" s="3"/>
      <c r="C674" s="3"/>
      <c r="D674" s="42"/>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row>
    <row r="675" spans="1:32" ht="14.25" customHeight="1" x14ac:dyDescent="0.2">
      <c r="A675" s="3"/>
      <c r="B675" s="3"/>
      <c r="C675" s="3"/>
      <c r="D675" s="42"/>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row>
    <row r="676" spans="1:32" ht="14.25" customHeight="1" x14ac:dyDescent="0.2">
      <c r="A676" s="3"/>
      <c r="B676" s="3"/>
      <c r="C676" s="3"/>
      <c r="D676" s="42"/>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row>
    <row r="677" spans="1:32" ht="14.25" customHeight="1" x14ac:dyDescent="0.2">
      <c r="A677" s="3"/>
      <c r="B677" s="3"/>
      <c r="C677" s="3"/>
      <c r="D677" s="42"/>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row>
    <row r="678" spans="1:32" ht="14.25" customHeight="1" x14ac:dyDescent="0.2">
      <c r="A678" s="3"/>
      <c r="B678" s="3"/>
      <c r="C678" s="3"/>
      <c r="D678" s="42"/>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row>
    <row r="679" spans="1:32" ht="14.25" customHeight="1" x14ac:dyDescent="0.2">
      <c r="A679" s="3"/>
      <c r="B679" s="3"/>
      <c r="C679" s="3"/>
      <c r="D679" s="42"/>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row>
    <row r="680" spans="1:32" ht="14.25" customHeight="1" x14ac:dyDescent="0.2">
      <c r="A680" s="3"/>
      <c r="B680" s="3"/>
      <c r="C680" s="3"/>
      <c r="D680" s="42"/>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row>
    <row r="681" spans="1:32" ht="14.25" customHeight="1" x14ac:dyDescent="0.2">
      <c r="A681" s="3"/>
      <c r="B681" s="3"/>
      <c r="C681" s="3"/>
      <c r="D681" s="42"/>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row>
    <row r="682" spans="1:32" ht="14.25" customHeight="1" x14ac:dyDescent="0.2">
      <c r="A682" s="3"/>
      <c r="B682" s="3"/>
      <c r="C682" s="3"/>
      <c r="D682" s="42"/>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row>
    <row r="683" spans="1:32" ht="14.25" customHeight="1" x14ac:dyDescent="0.2">
      <c r="A683" s="3"/>
      <c r="B683" s="3"/>
      <c r="C683" s="3"/>
      <c r="D683" s="42"/>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row>
    <row r="684" spans="1:32" ht="14.25" customHeight="1" x14ac:dyDescent="0.2">
      <c r="A684" s="3"/>
      <c r="B684" s="3"/>
      <c r="C684" s="3"/>
      <c r="D684" s="42"/>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row>
    <row r="685" spans="1:32" ht="14.25" customHeight="1" x14ac:dyDescent="0.2">
      <c r="A685" s="3"/>
      <c r="B685" s="3"/>
      <c r="C685" s="3"/>
      <c r="D685" s="42"/>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row>
    <row r="686" spans="1:32" ht="14.25" customHeight="1" x14ac:dyDescent="0.2">
      <c r="A686" s="3"/>
      <c r="B686" s="3"/>
      <c r="C686" s="3"/>
      <c r="D686" s="42"/>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row>
    <row r="687" spans="1:32" ht="14.25" customHeight="1" x14ac:dyDescent="0.2">
      <c r="A687" s="3"/>
      <c r="B687" s="3"/>
      <c r="C687" s="3"/>
      <c r="D687" s="42"/>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row>
    <row r="688" spans="1:32" ht="14.25" customHeight="1" x14ac:dyDescent="0.2">
      <c r="A688" s="3"/>
      <c r="B688" s="3"/>
      <c r="C688" s="3"/>
      <c r="D688" s="42"/>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row>
    <row r="689" spans="1:32" ht="14.25" customHeight="1" x14ac:dyDescent="0.2">
      <c r="A689" s="3"/>
      <c r="B689" s="3"/>
      <c r="C689" s="3"/>
      <c r="D689" s="42"/>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row>
    <row r="690" spans="1:32" ht="14.25" customHeight="1" x14ac:dyDescent="0.2">
      <c r="A690" s="3"/>
      <c r="B690" s="3"/>
      <c r="C690" s="3"/>
      <c r="D690" s="42"/>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row>
    <row r="691" spans="1:32" ht="14.25" customHeight="1" x14ac:dyDescent="0.2">
      <c r="A691" s="3"/>
      <c r="B691" s="3"/>
      <c r="C691" s="3"/>
      <c r="D691" s="42"/>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row>
    <row r="692" spans="1:32" ht="14.25" customHeight="1" x14ac:dyDescent="0.2">
      <c r="A692" s="3"/>
      <c r="B692" s="3"/>
      <c r="C692" s="3"/>
      <c r="D692" s="42"/>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row>
    <row r="693" spans="1:32" ht="14.25" customHeight="1" x14ac:dyDescent="0.2">
      <c r="A693" s="3"/>
      <c r="B693" s="3"/>
      <c r="C693" s="3"/>
      <c r="D693" s="42"/>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row>
    <row r="694" spans="1:32" ht="14.25" customHeight="1" x14ac:dyDescent="0.2">
      <c r="A694" s="3"/>
      <c r="B694" s="3"/>
      <c r="C694" s="3"/>
      <c r="D694" s="42"/>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row>
    <row r="695" spans="1:32" ht="14.25" customHeight="1" x14ac:dyDescent="0.2">
      <c r="A695" s="3"/>
      <c r="B695" s="3"/>
      <c r="C695" s="3"/>
      <c r="D695" s="42"/>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row>
    <row r="696" spans="1:32" ht="14.25" customHeight="1" x14ac:dyDescent="0.2">
      <c r="A696" s="3"/>
      <c r="B696" s="3"/>
      <c r="C696" s="3"/>
      <c r="D696" s="42"/>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row>
    <row r="697" spans="1:32" ht="14.25" customHeight="1" x14ac:dyDescent="0.2">
      <c r="A697" s="3"/>
      <c r="B697" s="3"/>
      <c r="C697" s="3"/>
      <c r="D697" s="42"/>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row>
    <row r="698" spans="1:32" ht="14.25" customHeight="1" x14ac:dyDescent="0.2">
      <c r="A698" s="3"/>
      <c r="B698" s="3"/>
      <c r="C698" s="3"/>
      <c r="D698" s="42"/>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row>
    <row r="699" spans="1:32" ht="14.25" customHeight="1" x14ac:dyDescent="0.2">
      <c r="A699" s="3"/>
      <c r="B699" s="3"/>
      <c r="C699" s="3"/>
      <c r="D699" s="42"/>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row>
    <row r="700" spans="1:32" ht="14.25" customHeight="1" x14ac:dyDescent="0.2">
      <c r="A700" s="3"/>
      <c r="B700" s="3"/>
      <c r="C700" s="3"/>
      <c r="D700" s="42"/>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row>
    <row r="701" spans="1:32" ht="14.25" customHeight="1" x14ac:dyDescent="0.2">
      <c r="A701" s="3"/>
      <c r="B701" s="3"/>
      <c r="C701" s="3"/>
      <c r="D701" s="42"/>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row>
    <row r="702" spans="1:32" ht="14.25" customHeight="1" x14ac:dyDescent="0.2">
      <c r="A702" s="3"/>
      <c r="B702" s="3"/>
      <c r="C702" s="3"/>
      <c r="D702" s="42"/>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row>
    <row r="703" spans="1:32" ht="14.25" customHeight="1" x14ac:dyDescent="0.2">
      <c r="A703" s="3"/>
      <c r="B703" s="3"/>
      <c r="C703" s="3"/>
      <c r="D703" s="42"/>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row>
    <row r="704" spans="1:32" ht="14.25" customHeight="1" x14ac:dyDescent="0.2">
      <c r="A704" s="3"/>
      <c r="B704" s="3"/>
      <c r="C704" s="3"/>
      <c r="D704" s="42"/>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row>
    <row r="705" spans="1:32" ht="14.25" customHeight="1" x14ac:dyDescent="0.2">
      <c r="A705" s="3"/>
      <c r="B705" s="3"/>
      <c r="C705" s="3"/>
      <c r="D705" s="42"/>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row>
    <row r="706" spans="1:32" ht="14.25" customHeight="1" x14ac:dyDescent="0.2">
      <c r="A706" s="3"/>
      <c r="B706" s="3"/>
      <c r="C706" s="3"/>
      <c r="D706" s="42"/>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row>
    <row r="707" spans="1:32" ht="14.25" customHeight="1" x14ac:dyDescent="0.2">
      <c r="A707" s="3"/>
      <c r="B707" s="3"/>
      <c r="C707" s="3"/>
      <c r="D707" s="42"/>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row>
    <row r="708" spans="1:32" ht="14.25" customHeight="1" x14ac:dyDescent="0.2">
      <c r="A708" s="3"/>
      <c r="B708" s="3"/>
      <c r="C708" s="3"/>
      <c r="D708" s="42"/>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row>
    <row r="709" spans="1:32" ht="14.25" customHeight="1" x14ac:dyDescent="0.2">
      <c r="A709" s="3"/>
      <c r="B709" s="3"/>
      <c r="C709" s="3"/>
      <c r="D709" s="42"/>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row>
    <row r="710" spans="1:32" ht="14.25" customHeight="1" x14ac:dyDescent="0.2">
      <c r="A710" s="3"/>
      <c r="B710" s="3"/>
      <c r="C710" s="3"/>
      <c r="D710" s="42"/>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row>
    <row r="711" spans="1:32" ht="14.25" customHeight="1" x14ac:dyDescent="0.2">
      <c r="A711" s="3"/>
      <c r="B711" s="3"/>
      <c r="C711" s="3"/>
      <c r="D711" s="42"/>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row>
    <row r="712" spans="1:32" ht="14.25" customHeight="1" x14ac:dyDescent="0.2">
      <c r="A712" s="3"/>
      <c r="B712" s="3"/>
      <c r="C712" s="3"/>
      <c r="D712" s="42"/>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row>
    <row r="713" spans="1:32" ht="14.25" customHeight="1" x14ac:dyDescent="0.2">
      <c r="A713" s="3"/>
      <c r="B713" s="3"/>
      <c r="C713" s="3"/>
      <c r="D713" s="42"/>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row>
    <row r="714" spans="1:32" ht="14.25" customHeight="1" x14ac:dyDescent="0.2">
      <c r="A714" s="3"/>
      <c r="B714" s="3"/>
      <c r="C714" s="3"/>
      <c r="D714" s="42"/>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row>
    <row r="715" spans="1:32" ht="14.25" customHeight="1" x14ac:dyDescent="0.2">
      <c r="A715" s="3"/>
      <c r="B715" s="3"/>
      <c r="C715" s="3"/>
      <c r="D715" s="42"/>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row>
    <row r="716" spans="1:32" ht="14.25" customHeight="1" x14ac:dyDescent="0.2">
      <c r="A716" s="3"/>
      <c r="B716" s="3"/>
      <c r="C716" s="3"/>
      <c r="D716" s="42"/>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row>
    <row r="717" spans="1:32" ht="14.25" customHeight="1" x14ac:dyDescent="0.2">
      <c r="A717" s="3"/>
      <c r="B717" s="3"/>
      <c r="C717" s="3"/>
      <c r="D717" s="42"/>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row>
    <row r="718" spans="1:32" ht="14.25" customHeight="1" x14ac:dyDescent="0.2">
      <c r="A718" s="3"/>
      <c r="B718" s="3"/>
      <c r="C718" s="3"/>
      <c r="D718" s="42"/>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row>
    <row r="719" spans="1:32" ht="14.25" customHeight="1" x14ac:dyDescent="0.2">
      <c r="A719" s="3"/>
      <c r="B719" s="3"/>
      <c r="C719" s="3"/>
      <c r="D719" s="42"/>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row>
    <row r="720" spans="1:32" ht="14.25" customHeight="1" x14ac:dyDescent="0.2">
      <c r="A720" s="3"/>
      <c r="B720" s="3"/>
      <c r="C720" s="3"/>
      <c r="D720" s="42"/>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row>
    <row r="721" spans="1:32" ht="14.25" customHeight="1" x14ac:dyDescent="0.2">
      <c r="A721" s="3"/>
      <c r="B721" s="3"/>
      <c r="C721" s="3"/>
      <c r="D721" s="42"/>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row>
    <row r="722" spans="1:32" ht="14.25" customHeight="1" x14ac:dyDescent="0.2">
      <c r="A722" s="3"/>
      <c r="B722" s="3"/>
      <c r="C722" s="3"/>
      <c r="D722" s="42"/>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row>
    <row r="723" spans="1:32" ht="14.25" customHeight="1" x14ac:dyDescent="0.2">
      <c r="A723" s="3"/>
      <c r="B723" s="3"/>
      <c r="C723" s="3"/>
      <c r="D723" s="42"/>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row>
    <row r="724" spans="1:32" ht="14.25" customHeight="1" x14ac:dyDescent="0.2">
      <c r="A724" s="3"/>
      <c r="B724" s="3"/>
      <c r="C724" s="3"/>
      <c r="D724" s="42"/>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row>
    <row r="725" spans="1:32" ht="14.25" customHeight="1" x14ac:dyDescent="0.2">
      <c r="A725" s="3"/>
      <c r="B725" s="3"/>
      <c r="C725" s="3"/>
      <c r="D725" s="42"/>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row>
    <row r="726" spans="1:32" ht="14.25" customHeight="1" x14ac:dyDescent="0.2">
      <c r="A726" s="3"/>
      <c r="B726" s="3"/>
      <c r="C726" s="3"/>
      <c r="D726" s="42"/>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row>
    <row r="727" spans="1:32" ht="14.25" customHeight="1" x14ac:dyDescent="0.2">
      <c r="A727" s="3"/>
      <c r="B727" s="3"/>
      <c r="C727" s="3"/>
      <c r="D727" s="42"/>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row>
    <row r="728" spans="1:32" ht="14.25" customHeight="1" x14ac:dyDescent="0.2">
      <c r="A728" s="3"/>
      <c r="B728" s="3"/>
      <c r="C728" s="3"/>
      <c r="D728" s="42"/>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row>
    <row r="729" spans="1:32" ht="14.25" customHeight="1" x14ac:dyDescent="0.2">
      <c r="A729" s="3"/>
      <c r="B729" s="3"/>
      <c r="C729" s="3"/>
      <c r="D729" s="42"/>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row>
    <row r="730" spans="1:32" ht="14.25" customHeight="1" x14ac:dyDescent="0.2">
      <c r="A730" s="3"/>
      <c r="B730" s="3"/>
      <c r="C730" s="3"/>
      <c r="D730" s="42"/>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row>
    <row r="731" spans="1:32" ht="14.25" customHeight="1" x14ac:dyDescent="0.2">
      <c r="A731" s="3"/>
      <c r="B731" s="3"/>
      <c r="C731" s="3"/>
      <c r="D731" s="42"/>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row>
    <row r="732" spans="1:32" ht="14.25" customHeight="1" x14ac:dyDescent="0.2">
      <c r="A732" s="3"/>
      <c r="B732" s="3"/>
      <c r="C732" s="3"/>
      <c r="D732" s="42"/>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row>
    <row r="733" spans="1:32" ht="14.25" customHeight="1" x14ac:dyDescent="0.2">
      <c r="A733" s="3"/>
      <c r="B733" s="3"/>
      <c r="C733" s="3"/>
      <c r="D733" s="42"/>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row>
    <row r="734" spans="1:32" ht="14.25" customHeight="1" x14ac:dyDescent="0.2">
      <c r="A734" s="3"/>
      <c r="B734" s="3"/>
      <c r="C734" s="3"/>
      <c r="D734" s="42"/>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row>
    <row r="735" spans="1:32" ht="14.25" customHeight="1" x14ac:dyDescent="0.2">
      <c r="A735" s="3"/>
      <c r="B735" s="3"/>
      <c r="C735" s="3"/>
      <c r="D735" s="42"/>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row>
    <row r="736" spans="1:32" ht="14.25" customHeight="1" x14ac:dyDescent="0.2">
      <c r="A736" s="3"/>
      <c r="B736" s="3"/>
      <c r="C736" s="3"/>
      <c r="D736" s="42"/>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row>
    <row r="737" spans="1:32" ht="14.25" customHeight="1" x14ac:dyDescent="0.2">
      <c r="A737" s="3"/>
      <c r="B737" s="3"/>
      <c r="C737" s="3"/>
      <c r="D737" s="42"/>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row>
    <row r="738" spans="1:32" ht="14.25" customHeight="1" x14ac:dyDescent="0.2">
      <c r="A738" s="3"/>
      <c r="B738" s="3"/>
      <c r="C738" s="3"/>
      <c r="D738" s="42"/>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row>
    <row r="739" spans="1:32" ht="14.25" customHeight="1" x14ac:dyDescent="0.2">
      <c r="A739" s="3"/>
      <c r="B739" s="3"/>
      <c r="C739" s="3"/>
      <c r="D739" s="42"/>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row>
    <row r="740" spans="1:32" ht="14.25" customHeight="1" x14ac:dyDescent="0.2">
      <c r="A740" s="3"/>
      <c r="B740" s="3"/>
      <c r="C740" s="3"/>
      <c r="D740" s="42"/>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row>
    <row r="741" spans="1:32" ht="14.25" customHeight="1" x14ac:dyDescent="0.2">
      <c r="A741" s="3"/>
      <c r="B741" s="3"/>
      <c r="C741" s="3"/>
      <c r="D741" s="42"/>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row>
    <row r="742" spans="1:32" ht="14.25" customHeight="1" x14ac:dyDescent="0.2">
      <c r="A742" s="3"/>
      <c r="B742" s="3"/>
      <c r="C742" s="3"/>
      <c r="D742" s="42"/>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row>
    <row r="743" spans="1:32" ht="14.25" customHeight="1" x14ac:dyDescent="0.2">
      <c r="A743" s="3"/>
      <c r="B743" s="3"/>
      <c r="C743" s="3"/>
      <c r="D743" s="42"/>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row>
    <row r="744" spans="1:32" ht="14.25" customHeight="1" x14ac:dyDescent="0.2">
      <c r="A744" s="3"/>
      <c r="B744" s="3"/>
      <c r="C744" s="3"/>
      <c r="D744" s="42"/>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row>
    <row r="745" spans="1:32" ht="14.25" customHeight="1" x14ac:dyDescent="0.2">
      <c r="A745" s="3"/>
      <c r="B745" s="3"/>
      <c r="C745" s="3"/>
      <c r="D745" s="42"/>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row>
    <row r="746" spans="1:32" ht="14.25" customHeight="1" x14ac:dyDescent="0.2">
      <c r="A746" s="3"/>
      <c r="B746" s="3"/>
      <c r="C746" s="3"/>
      <c r="D746" s="42"/>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row>
    <row r="747" spans="1:32" ht="14.25" customHeight="1" x14ac:dyDescent="0.2">
      <c r="A747" s="3"/>
      <c r="B747" s="3"/>
      <c r="C747" s="3"/>
      <c r="D747" s="42"/>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row>
    <row r="748" spans="1:32" ht="14.25" customHeight="1" x14ac:dyDescent="0.2">
      <c r="A748" s="3"/>
      <c r="B748" s="3"/>
      <c r="C748" s="3"/>
      <c r="D748" s="42"/>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row>
    <row r="749" spans="1:32" ht="14.25" customHeight="1" x14ac:dyDescent="0.2">
      <c r="A749" s="3"/>
      <c r="B749" s="3"/>
      <c r="C749" s="3"/>
      <c r="D749" s="42"/>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row>
    <row r="750" spans="1:32" ht="14.25" customHeight="1" x14ac:dyDescent="0.2">
      <c r="A750" s="3"/>
      <c r="B750" s="3"/>
      <c r="C750" s="3"/>
      <c r="D750" s="42"/>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row>
    <row r="751" spans="1:32" ht="14.25" customHeight="1" x14ac:dyDescent="0.2">
      <c r="A751" s="3"/>
      <c r="B751" s="3"/>
      <c r="C751" s="3"/>
      <c r="D751" s="42"/>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row>
    <row r="752" spans="1:32" ht="14.25" customHeight="1" x14ac:dyDescent="0.2">
      <c r="A752" s="3"/>
      <c r="B752" s="3"/>
      <c r="C752" s="3"/>
      <c r="D752" s="42"/>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row>
    <row r="753" spans="1:32" ht="14.25" customHeight="1" x14ac:dyDescent="0.2">
      <c r="A753" s="3"/>
      <c r="B753" s="3"/>
      <c r="C753" s="3"/>
      <c r="D753" s="42"/>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row>
    <row r="754" spans="1:32" ht="14.25" customHeight="1" x14ac:dyDescent="0.2">
      <c r="A754" s="3"/>
      <c r="B754" s="3"/>
      <c r="C754" s="3"/>
      <c r="D754" s="42"/>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row>
    <row r="755" spans="1:32" ht="14.25" customHeight="1" x14ac:dyDescent="0.2">
      <c r="A755" s="3"/>
      <c r="B755" s="3"/>
      <c r="C755" s="3"/>
      <c r="D755" s="42"/>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row>
    <row r="756" spans="1:32" ht="14.25" customHeight="1" x14ac:dyDescent="0.2">
      <c r="A756" s="3"/>
      <c r="B756" s="3"/>
      <c r="C756" s="3"/>
      <c r="D756" s="42"/>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row>
    <row r="757" spans="1:32" ht="14.25" customHeight="1" x14ac:dyDescent="0.2">
      <c r="A757" s="3"/>
      <c r="B757" s="3"/>
      <c r="C757" s="3"/>
      <c r="D757" s="42"/>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row>
    <row r="758" spans="1:32" ht="14.25" customHeight="1" x14ac:dyDescent="0.2">
      <c r="A758" s="3"/>
      <c r="B758" s="3"/>
      <c r="C758" s="3"/>
      <c r="D758" s="42"/>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row>
    <row r="759" spans="1:32" ht="14.25" customHeight="1" x14ac:dyDescent="0.2">
      <c r="A759" s="3"/>
      <c r="B759" s="3"/>
      <c r="C759" s="3"/>
      <c r="D759" s="42"/>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row>
    <row r="760" spans="1:32" ht="14.25" customHeight="1" x14ac:dyDescent="0.2">
      <c r="A760" s="3"/>
      <c r="B760" s="3"/>
      <c r="C760" s="3"/>
      <c r="D760" s="42"/>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row>
    <row r="761" spans="1:32" ht="14.25" customHeight="1" x14ac:dyDescent="0.2">
      <c r="A761" s="3"/>
      <c r="B761" s="3"/>
      <c r="C761" s="3"/>
      <c r="D761" s="42"/>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row>
    <row r="762" spans="1:32" ht="14.25" customHeight="1" x14ac:dyDescent="0.2">
      <c r="A762" s="3"/>
      <c r="B762" s="3"/>
      <c r="C762" s="3"/>
      <c r="D762" s="42"/>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row>
    <row r="763" spans="1:32" ht="14.25" customHeight="1" x14ac:dyDescent="0.2">
      <c r="A763" s="3"/>
      <c r="B763" s="3"/>
      <c r="C763" s="3"/>
      <c r="D763" s="42"/>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row>
    <row r="764" spans="1:32" ht="14.25" customHeight="1" x14ac:dyDescent="0.2">
      <c r="A764" s="3"/>
      <c r="B764" s="3"/>
      <c r="C764" s="3"/>
      <c r="D764" s="42"/>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row>
    <row r="765" spans="1:32" ht="14.25" customHeight="1" x14ac:dyDescent="0.2">
      <c r="A765" s="3"/>
      <c r="B765" s="3"/>
      <c r="C765" s="3"/>
      <c r="D765" s="42"/>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row>
    <row r="766" spans="1:32" ht="14.25" customHeight="1" x14ac:dyDescent="0.2">
      <c r="A766" s="3"/>
      <c r="B766" s="3"/>
      <c r="C766" s="3"/>
      <c r="D766" s="42"/>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row>
    <row r="767" spans="1:32" ht="14.25" customHeight="1" x14ac:dyDescent="0.2">
      <c r="A767" s="3"/>
      <c r="B767" s="3"/>
      <c r="C767" s="3"/>
      <c r="D767" s="42"/>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row>
    <row r="768" spans="1:32" ht="14.25" customHeight="1" x14ac:dyDescent="0.2">
      <c r="A768" s="3"/>
      <c r="B768" s="3"/>
      <c r="C768" s="3"/>
      <c r="D768" s="42"/>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row>
    <row r="769" spans="1:32" ht="14.25" customHeight="1" x14ac:dyDescent="0.2">
      <c r="A769" s="3"/>
      <c r="B769" s="3"/>
      <c r="C769" s="3"/>
      <c r="D769" s="42"/>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row>
    <row r="770" spans="1:32" ht="14.25" customHeight="1" x14ac:dyDescent="0.2">
      <c r="A770" s="3"/>
      <c r="B770" s="3"/>
      <c r="C770" s="3"/>
      <c r="D770" s="42"/>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row>
    <row r="771" spans="1:32" ht="14.25" customHeight="1" x14ac:dyDescent="0.2">
      <c r="A771" s="3"/>
      <c r="B771" s="3"/>
      <c r="C771" s="3"/>
      <c r="D771" s="42"/>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row>
    <row r="772" spans="1:32" ht="14.25" customHeight="1" x14ac:dyDescent="0.2">
      <c r="A772" s="3"/>
      <c r="B772" s="3"/>
      <c r="C772" s="3"/>
      <c r="D772" s="42"/>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row>
    <row r="773" spans="1:32" ht="14.25" customHeight="1" x14ac:dyDescent="0.2">
      <c r="A773" s="3"/>
      <c r="B773" s="3"/>
      <c r="C773" s="3"/>
      <c r="D773" s="42"/>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row>
    <row r="774" spans="1:32" ht="14.25" customHeight="1" x14ac:dyDescent="0.2">
      <c r="A774" s="3"/>
      <c r="B774" s="3"/>
      <c r="C774" s="3"/>
      <c r="D774" s="42"/>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row>
    <row r="775" spans="1:32" ht="14.25" customHeight="1" x14ac:dyDescent="0.2">
      <c r="A775" s="3"/>
      <c r="B775" s="3"/>
      <c r="C775" s="3"/>
      <c r="D775" s="42"/>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row>
    <row r="776" spans="1:32" ht="14.25" customHeight="1" x14ac:dyDescent="0.2">
      <c r="A776" s="3"/>
      <c r="B776" s="3"/>
      <c r="C776" s="3"/>
      <c r="D776" s="42"/>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row>
    <row r="777" spans="1:32" ht="14.25" customHeight="1" x14ac:dyDescent="0.2">
      <c r="A777" s="3"/>
      <c r="B777" s="3"/>
      <c r="C777" s="3"/>
      <c r="D777" s="42"/>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row>
    <row r="778" spans="1:32" ht="14.25" customHeight="1" x14ac:dyDescent="0.2">
      <c r="A778" s="3"/>
      <c r="B778" s="3"/>
      <c r="C778" s="3"/>
      <c r="D778" s="42"/>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row>
    <row r="779" spans="1:32" ht="14.25" customHeight="1" x14ac:dyDescent="0.2">
      <c r="A779" s="3"/>
      <c r="B779" s="3"/>
      <c r="C779" s="3"/>
      <c r="D779" s="42"/>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row>
    <row r="780" spans="1:32" ht="14.25" customHeight="1" x14ac:dyDescent="0.2">
      <c r="A780" s="3"/>
      <c r="B780" s="3"/>
      <c r="C780" s="3"/>
      <c r="D780" s="42"/>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row>
    <row r="781" spans="1:32" ht="14.25" customHeight="1" x14ac:dyDescent="0.2">
      <c r="A781" s="3"/>
      <c r="B781" s="3"/>
      <c r="C781" s="3"/>
      <c r="D781" s="42"/>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row>
    <row r="782" spans="1:32" ht="14.25" customHeight="1" x14ac:dyDescent="0.2">
      <c r="A782" s="3"/>
      <c r="B782" s="3"/>
      <c r="C782" s="3"/>
      <c r="D782" s="42"/>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row>
    <row r="783" spans="1:32" ht="14.25" customHeight="1" x14ac:dyDescent="0.2">
      <c r="A783" s="3"/>
      <c r="B783" s="3"/>
      <c r="C783" s="3"/>
      <c r="D783" s="42"/>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row>
    <row r="784" spans="1:32" ht="14.25" customHeight="1" x14ac:dyDescent="0.2">
      <c r="A784" s="3"/>
      <c r="B784" s="3"/>
      <c r="C784" s="3"/>
      <c r="D784" s="42"/>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row>
    <row r="785" spans="1:32" ht="14.25" customHeight="1" x14ac:dyDescent="0.2">
      <c r="A785" s="3"/>
      <c r="B785" s="3"/>
      <c r="C785" s="3"/>
      <c r="D785" s="42"/>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row>
    <row r="786" spans="1:32" ht="14.25" customHeight="1" x14ac:dyDescent="0.2">
      <c r="A786" s="3"/>
      <c r="B786" s="3"/>
      <c r="C786" s="3"/>
      <c r="D786" s="42"/>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row>
    <row r="787" spans="1:32" ht="14.25" customHeight="1" x14ac:dyDescent="0.2">
      <c r="A787" s="3"/>
      <c r="B787" s="3"/>
      <c r="C787" s="3"/>
      <c r="D787" s="42"/>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row>
    <row r="788" spans="1:32" ht="14.25" customHeight="1" x14ac:dyDescent="0.2">
      <c r="A788" s="3"/>
      <c r="B788" s="3"/>
      <c r="C788" s="3"/>
      <c r="D788" s="42"/>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row>
    <row r="789" spans="1:32" ht="14.25" customHeight="1" x14ac:dyDescent="0.2">
      <c r="A789" s="3"/>
      <c r="B789" s="3"/>
      <c r="C789" s="3"/>
      <c r="D789" s="42"/>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row>
    <row r="790" spans="1:32" ht="14.25" customHeight="1" x14ac:dyDescent="0.2">
      <c r="A790" s="3"/>
      <c r="B790" s="3"/>
      <c r="C790" s="3"/>
      <c r="D790" s="42"/>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row>
    <row r="791" spans="1:32" ht="14.25" customHeight="1" x14ac:dyDescent="0.2">
      <c r="A791" s="3"/>
      <c r="B791" s="3"/>
      <c r="C791" s="3"/>
      <c r="D791" s="42"/>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row>
    <row r="792" spans="1:32" ht="14.25" customHeight="1" x14ac:dyDescent="0.2">
      <c r="A792" s="3"/>
      <c r="B792" s="3"/>
      <c r="C792" s="3"/>
      <c r="D792" s="42"/>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row>
    <row r="793" spans="1:32" ht="14.25" customHeight="1" x14ac:dyDescent="0.2">
      <c r="A793" s="3"/>
      <c r="B793" s="3"/>
      <c r="C793" s="3"/>
      <c r="D793" s="42"/>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row>
    <row r="794" spans="1:32" ht="14.25" customHeight="1" x14ac:dyDescent="0.2">
      <c r="A794" s="3"/>
      <c r="B794" s="3"/>
      <c r="C794" s="3"/>
      <c r="D794" s="42"/>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row>
    <row r="795" spans="1:32" ht="14.25" customHeight="1" x14ac:dyDescent="0.2">
      <c r="A795" s="3"/>
      <c r="B795" s="3"/>
      <c r="C795" s="3"/>
      <c r="D795" s="42"/>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row>
    <row r="796" spans="1:32" ht="14.25" customHeight="1" x14ac:dyDescent="0.2">
      <c r="A796" s="3"/>
      <c r="B796" s="3"/>
      <c r="C796" s="3"/>
      <c r="D796" s="42"/>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row>
    <row r="797" spans="1:32" ht="14.25" customHeight="1" x14ac:dyDescent="0.2">
      <c r="A797" s="3"/>
      <c r="B797" s="3"/>
      <c r="C797" s="3"/>
      <c r="D797" s="42"/>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row>
    <row r="798" spans="1:32" ht="14.25" customHeight="1" x14ac:dyDescent="0.2">
      <c r="A798" s="3"/>
      <c r="B798" s="3"/>
      <c r="C798" s="3"/>
      <c r="D798" s="42"/>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row>
    <row r="799" spans="1:32" ht="14.25" customHeight="1" x14ac:dyDescent="0.2">
      <c r="A799" s="3"/>
      <c r="B799" s="3"/>
      <c r="C799" s="3"/>
      <c r="D799" s="42"/>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row>
    <row r="800" spans="1:32" ht="14.25" customHeight="1" x14ac:dyDescent="0.2">
      <c r="A800" s="3"/>
      <c r="B800" s="3"/>
      <c r="C800" s="3"/>
      <c r="D800" s="42"/>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row>
    <row r="801" spans="1:32" ht="14.25" customHeight="1" x14ac:dyDescent="0.2">
      <c r="A801" s="3"/>
      <c r="B801" s="3"/>
      <c r="C801" s="3"/>
      <c r="D801" s="42"/>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row>
    <row r="802" spans="1:32" ht="14.25" customHeight="1" x14ac:dyDescent="0.2">
      <c r="A802" s="3"/>
      <c r="B802" s="3"/>
      <c r="C802" s="3"/>
      <c r="D802" s="42"/>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row>
    <row r="803" spans="1:32" ht="14.25" customHeight="1" x14ac:dyDescent="0.2">
      <c r="A803" s="3"/>
      <c r="B803" s="3"/>
      <c r="C803" s="3"/>
      <c r="D803" s="42"/>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row>
    <row r="804" spans="1:32" ht="14.25" customHeight="1" x14ac:dyDescent="0.2">
      <c r="A804" s="3"/>
      <c r="B804" s="3"/>
      <c r="C804" s="3"/>
      <c r="D804" s="42"/>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row>
    <row r="805" spans="1:32" ht="14.25" customHeight="1" x14ac:dyDescent="0.2">
      <c r="A805" s="3"/>
      <c r="B805" s="3"/>
      <c r="C805" s="3"/>
      <c r="D805" s="42"/>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row>
    <row r="806" spans="1:32" ht="14.25" customHeight="1" x14ac:dyDescent="0.2">
      <c r="A806" s="3"/>
      <c r="B806" s="3"/>
      <c r="C806" s="3"/>
      <c r="D806" s="42"/>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row>
    <row r="807" spans="1:32" ht="14.25" customHeight="1" x14ac:dyDescent="0.2">
      <c r="A807" s="3"/>
      <c r="B807" s="3"/>
      <c r="C807" s="3"/>
      <c r="D807" s="42"/>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row>
    <row r="808" spans="1:32" ht="14.25" customHeight="1" x14ac:dyDescent="0.2">
      <c r="A808" s="3"/>
      <c r="B808" s="3"/>
      <c r="C808" s="3"/>
      <c r="D808" s="42"/>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row>
    <row r="809" spans="1:32" ht="14.25" customHeight="1" x14ac:dyDescent="0.2">
      <c r="A809" s="3"/>
      <c r="B809" s="3"/>
      <c r="C809" s="3"/>
      <c r="D809" s="42"/>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row>
    <row r="810" spans="1:32" ht="14.25" customHeight="1" x14ac:dyDescent="0.2">
      <c r="A810" s="3"/>
      <c r="B810" s="3"/>
      <c r="C810" s="3"/>
      <c r="D810" s="42"/>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row>
    <row r="811" spans="1:32" ht="14.25" customHeight="1" x14ac:dyDescent="0.2">
      <c r="A811" s="3"/>
      <c r="B811" s="3"/>
      <c r="C811" s="3"/>
      <c r="D811" s="42"/>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row>
    <row r="812" spans="1:32" ht="14.25" customHeight="1" x14ac:dyDescent="0.2">
      <c r="A812" s="3"/>
      <c r="B812" s="3"/>
      <c r="C812" s="3"/>
      <c r="D812" s="42"/>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row>
    <row r="813" spans="1:32" ht="14.25" customHeight="1" x14ac:dyDescent="0.2">
      <c r="A813" s="3"/>
      <c r="B813" s="3"/>
      <c r="C813" s="3"/>
      <c r="D813" s="42"/>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row>
    <row r="814" spans="1:32" ht="14.25" customHeight="1" x14ac:dyDescent="0.2">
      <c r="A814" s="3"/>
      <c r="B814" s="3"/>
      <c r="C814" s="3"/>
      <c r="D814" s="42"/>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row>
    <row r="815" spans="1:32" ht="14.25" customHeight="1" x14ac:dyDescent="0.2">
      <c r="A815" s="3"/>
      <c r="B815" s="3"/>
      <c r="C815" s="3"/>
      <c r="D815" s="42"/>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row>
    <row r="816" spans="1:32" ht="14.25" customHeight="1" x14ac:dyDescent="0.2">
      <c r="A816" s="3"/>
      <c r="B816" s="3"/>
      <c r="C816" s="3"/>
      <c r="D816" s="42"/>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row>
    <row r="817" spans="1:32" ht="14.25" customHeight="1" x14ac:dyDescent="0.2">
      <c r="A817" s="3"/>
      <c r="B817" s="3"/>
      <c r="C817" s="3"/>
      <c r="D817" s="42"/>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row>
    <row r="818" spans="1:32" ht="14.25" customHeight="1" x14ac:dyDescent="0.2">
      <c r="A818" s="3"/>
      <c r="B818" s="3"/>
      <c r="C818" s="3"/>
      <c r="D818" s="42"/>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row>
    <row r="819" spans="1:32" ht="14.25" customHeight="1" x14ac:dyDescent="0.2">
      <c r="A819" s="3"/>
      <c r="B819" s="3"/>
      <c r="C819" s="3"/>
      <c r="D819" s="42"/>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row>
    <row r="820" spans="1:32" ht="14.25" customHeight="1" x14ac:dyDescent="0.2">
      <c r="A820" s="3"/>
      <c r="B820" s="3"/>
      <c r="C820" s="3"/>
      <c r="D820" s="42"/>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row>
    <row r="821" spans="1:32" ht="14.25" customHeight="1" x14ac:dyDescent="0.2">
      <c r="A821" s="3"/>
      <c r="B821" s="3"/>
      <c r="C821" s="3"/>
      <c r="D821" s="42"/>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row>
    <row r="822" spans="1:32" ht="14.25" customHeight="1" x14ac:dyDescent="0.2">
      <c r="A822" s="3"/>
      <c r="B822" s="3"/>
      <c r="C822" s="3"/>
      <c r="D822" s="42"/>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row>
    <row r="823" spans="1:32" ht="14.25" customHeight="1" x14ac:dyDescent="0.2">
      <c r="A823" s="3"/>
      <c r="B823" s="3"/>
      <c r="C823" s="3"/>
      <c r="D823" s="42"/>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row>
    <row r="824" spans="1:32" ht="14.25" customHeight="1" x14ac:dyDescent="0.2">
      <c r="A824" s="3"/>
      <c r="B824" s="3"/>
      <c r="C824" s="3"/>
      <c r="D824" s="42"/>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row>
    <row r="825" spans="1:32" ht="14.25" customHeight="1" x14ac:dyDescent="0.2">
      <c r="A825" s="3"/>
      <c r="B825" s="3"/>
      <c r="C825" s="3"/>
      <c r="D825" s="42"/>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row>
    <row r="826" spans="1:32" ht="14.25" customHeight="1" x14ac:dyDescent="0.2">
      <c r="A826" s="3"/>
      <c r="B826" s="3"/>
      <c r="C826" s="3"/>
      <c r="D826" s="42"/>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row>
    <row r="827" spans="1:32" ht="14.25" customHeight="1" x14ac:dyDescent="0.2">
      <c r="A827" s="3"/>
      <c r="B827" s="3"/>
      <c r="C827" s="3"/>
      <c r="D827" s="42"/>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row>
    <row r="828" spans="1:32" ht="14.25" customHeight="1" x14ac:dyDescent="0.2">
      <c r="A828" s="3"/>
      <c r="B828" s="3"/>
      <c r="C828" s="3"/>
      <c r="D828" s="42"/>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row>
    <row r="829" spans="1:32" ht="14.25" customHeight="1" x14ac:dyDescent="0.2">
      <c r="A829" s="3"/>
      <c r="B829" s="3"/>
      <c r="C829" s="3"/>
      <c r="D829" s="42"/>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row>
    <row r="830" spans="1:32" ht="14.25" customHeight="1" x14ac:dyDescent="0.2">
      <c r="A830" s="3"/>
      <c r="B830" s="3"/>
      <c r="C830" s="3"/>
      <c r="D830" s="42"/>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row>
    <row r="831" spans="1:32" ht="14.25" customHeight="1" x14ac:dyDescent="0.2">
      <c r="A831" s="3"/>
      <c r="B831" s="3"/>
      <c r="C831" s="3"/>
      <c r="D831" s="42"/>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row>
    <row r="832" spans="1:32" ht="14.25" customHeight="1" x14ac:dyDescent="0.2">
      <c r="A832" s="3"/>
      <c r="B832" s="3"/>
      <c r="C832" s="3"/>
      <c r="D832" s="42"/>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row>
    <row r="833" spans="1:32" ht="14.25" customHeight="1" x14ac:dyDescent="0.2">
      <c r="A833" s="3"/>
      <c r="B833" s="3"/>
      <c r="C833" s="3"/>
      <c r="D833" s="42"/>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row>
    <row r="834" spans="1:32" ht="14.25" customHeight="1" x14ac:dyDescent="0.2">
      <c r="A834" s="3"/>
      <c r="B834" s="3"/>
      <c r="C834" s="3"/>
      <c r="D834" s="42"/>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row>
    <row r="835" spans="1:32" ht="14.25" customHeight="1" x14ac:dyDescent="0.2">
      <c r="A835" s="3"/>
      <c r="B835" s="3"/>
      <c r="C835" s="3"/>
      <c r="D835" s="42"/>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row>
    <row r="836" spans="1:32" ht="14.25" customHeight="1" x14ac:dyDescent="0.2">
      <c r="A836" s="3"/>
      <c r="B836" s="3"/>
      <c r="C836" s="3"/>
      <c r="D836" s="42"/>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row>
    <row r="837" spans="1:32" ht="14.25" customHeight="1" x14ac:dyDescent="0.2">
      <c r="A837" s="3"/>
      <c r="B837" s="3"/>
      <c r="C837" s="3"/>
      <c r="D837" s="42"/>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row>
    <row r="838" spans="1:32" ht="14.25" customHeight="1" x14ac:dyDescent="0.2">
      <c r="A838" s="3"/>
      <c r="B838" s="3"/>
      <c r="C838" s="3"/>
      <c r="D838" s="42"/>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row>
    <row r="839" spans="1:32" ht="14.25" customHeight="1" x14ac:dyDescent="0.2">
      <c r="A839" s="3"/>
      <c r="B839" s="3"/>
      <c r="C839" s="3"/>
      <c r="D839" s="42"/>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row>
    <row r="840" spans="1:32" ht="14.25" customHeight="1" x14ac:dyDescent="0.2">
      <c r="A840" s="3"/>
      <c r="B840" s="3"/>
      <c r="C840" s="3"/>
      <c r="D840" s="42"/>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row>
    <row r="841" spans="1:32" ht="14.25" customHeight="1" x14ac:dyDescent="0.2">
      <c r="A841" s="3"/>
      <c r="B841" s="3"/>
      <c r="C841" s="3"/>
      <c r="D841" s="42"/>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row>
    <row r="842" spans="1:32" ht="14.25" customHeight="1" x14ac:dyDescent="0.2">
      <c r="A842" s="3"/>
      <c r="B842" s="3"/>
      <c r="C842" s="3"/>
      <c r="D842" s="42"/>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row>
    <row r="843" spans="1:32" ht="14.25" customHeight="1" x14ac:dyDescent="0.2">
      <c r="A843" s="3"/>
      <c r="B843" s="3"/>
      <c r="C843" s="3"/>
      <c r="D843" s="42"/>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row>
    <row r="844" spans="1:32" ht="14.25" customHeight="1" x14ac:dyDescent="0.2">
      <c r="A844" s="3"/>
      <c r="B844" s="3"/>
      <c r="C844" s="3"/>
      <c r="D844" s="42"/>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row>
    <row r="845" spans="1:32" ht="14.25" customHeight="1" x14ac:dyDescent="0.2">
      <c r="A845" s="3"/>
      <c r="B845" s="3"/>
      <c r="C845" s="3"/>
      <c r="D845" s="42"/>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row>
    <row r="846" spans="1:32" ht="14.25" customHeight="1" x14ac:dyDescent="0.2">
      <c r="A846" s="3"/>
      <c r="B846" s="3"/>
      <c r="C846" s="3"/>
      <c r="D846" s="42"/>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row>
    <row r="847" spans="1:32" ht="14.25" customHeight="1" x14ac:dyDescent="0.2">
      <c r="A847" s="3"/>
      <c r="B847" s="3"/>
      <c r="C847" s="3"/>
      <c r="D847" s="42"/>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row>
    <row r="848" spans="1:32" ht="14.25" customHeight="1" x14ac:dyDescent="0.2">
      <c r="A848" s="3"/>
      <c r="B848" s="3"/>
      <c r="C848" s="3"/>
      <c r="D848" s="42"/>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row>
    <row r="849" spans="1:32" ht="14.25" customHeight="1" x14ac:dyDescent="0.2">
      <c r="A849" s="3"/>
      <c r="B849" s="3"/>
      <c r="C849" s="3"/>
      <c r="D849" s="42"/>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row>
    <row r="850" spans="1:32" ht="14.25" customHeight="1" x14ac:dyDescent="0.2">
      <c r="A850" s="3"/>
      <c r="B850" s="3"/>
      <c r="C850" s="3"/>
      <c r="D850" s="42"/>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row>
    <row r="851" spans="1:32" ht="14.25" customHeight="1" x14ac:dyDescent="0.2">
      <c r="A851" s="3"/>
      <c r="B851" s="3"/>
      <c r="C851" s="3"/>
      <c r="D851" s="42"/>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row>
    <row r="852" spans="1:32" ht="14.25" customHeight="1" x14ac:dyDescent="0.2">
      <c r="A852" s="3"/>
      <c r="B852" s="3"/>
      <c r="C852" s="3"/>
      <c r="D852" s="42"/>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row>
    <row r="853" spans="1:32" ht="14.25" customHeight="1" x14ac:dyDescent="0.2">
      <c r="A853" s="3"/>
      <c r="B853" s="3"/>
      <c r="C853" s="3"/>
      <c r="D853" s="42"/>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row>
    <row r="854" spans="1:32" ht="14.25" customHeight="1" x14ac:dyDescent="0.2">
      <c r="A854" s="3"/>
      <c r="B854" s="3"/>
      <c r="C854" s="3"/>
      <c r="D854" s="42"/>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row>
    <row r="855" spans="1:32" ht="14.25" customHeight="1" x14ac:dyDescent="0.2">
      <c r="A855" s="3"/>
      <c r="B855" s="3"/>
      <c r="C855" s="3"/>
      <c r="D855" s="42"/>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row>
    <row r="856" spans="1:32" ht="14.25" customHeight="1" x14ac:dyDescent="0.2">
      <c r="A856" s="3"/>
      <c r="B856" s="3"/>
      <c r="C856" s="3"/>
      <c r="D856" s="42"/>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row>
    <row r="857" spans="1:32" ht="14.25" customHeight="1" x14ac:dyDescent="0.2">
      <c r="A857" s="3"/>
      <c r="B857" s="3"/>
      <c r="C857" s="3"/>
      <c r="D857" s="42"/>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row>
    <row r="858" spans="1:32" ht="14.25" customHeight="1" x14ac:dyDescent="0.2">
      <c r="A858" s="3"/>
      <c r="B858" s="3"/>
      <c r="C858" s="3"/>
      <c r="D858" s="42"/>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row>
    <row r="859" spans="1:32" ht="14.25" customHeight="1" x14ac:dyDescent="0.2">
      <c r="A859" s="3"/>
      <c r="B859" s="3"/>
      <c r="C859" s="3"/>
      <c r="D859" s="42"/>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row>
    <row r="860" spans="1:32" ht="14.25" customHeight="1" x14ac:dyDescent="0.2">
      <c r="A860" s="3"/>
      <c r="B860" s="3"/>
      <c r="C860" s="3"/>
      <c r="D860" s="42"/>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row>
    <row r="861" spans="1:32" ht="14.25" customHeight="1" x14ac:dyDescent="0.2">
      <c r="A861" s="3"/>
      <c r="B861" s="3"/>
      <c r="C861" s="3"/>
      <c r="D861" s="42"/>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row>
    <row r="862" spans="1:32" ht="14.25" customHeight="1" x14ac:dyDescent="0.2">
      <c r="A862" s="3"/>
      <c r="B862" s="3"/>
      <c r="C862" s="3"/>
      <c r="D862" s="42"/>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row>
    <row r="863" spans="1:32" ht="14.25" customHeight="1" x14ac:dyDescent="0.2">
      <c r="A863" s="3"/>
      <c r="B863" s="3"/>
      <c r="C863" s="3"/>
      <c r="D863" s="42"/>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row>
    <row r="864" spans="1:32" ht="14.25" customHeight="1" x14ac:dyDescent="0.2">
      <c r="A864" s="3"/>
      <c r="B864" s="3"/>
      <c r="C864" s="3"/>
      <c r="D864" s="42"/>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row>
    <row r="865" spans="1:32" ht="14.25" customHeight="1" x14ac:dyDescent="0.2">
      <c r="A865" s="3"/>
      <c r="B865" s="3"/>
      <c r="C865" s="3"/>
      <c r="D865" s="42"/>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row>
    <row r="866" spans="1:32" ht="14.25" customHeight="1" x14ac:dyDescent="0.2">
      <c r="A866" s="3"/>
      <c r="B866" s="3"/>
      <c r="C866" s="3"/>
      <c r="D866" s="42"/>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row>
    <row r="867" spans="1:32" ht="14.25" customHeight="1" x14ac:dyDescent="0.2">
      <c r="A867" s="3"/>
      <c r="B867" s="3"/>
      <c r="C867" s="3"/>
      <c r="D867" s="42"/>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row>
    <row r="868" spans="1:32" ht="14.25" customHeight="1" x14ac:dyDescent="0.2">
      <c r="A868" s="3"/>
      <c r="B868" s="3"/>
      <c r="C868" s="3"/>
      <c r="D868" s="42"/>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row>
    <row r="869" spans="1:32" ht="14.25" customHeight="1" x14ac:dyDescent="0.2">
      <c r="A869" s="3"/>
      <c r="B869" s="3"/>
      <c r="C869" s="3"/>
      <c r="D869" s="42"/>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row>
    <row r="870" spans="1:32" ht="14.25" customHeight="1" x14ac:dyDescent="0.2">
      <c r="A870" s="3"/>
      <c r="B870" s="3"/>
      <c r="C870" s="3"/>
      <c r="D870" s="42"/>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row>
    <row r="871" spans="1:32" ht="14.25" customHeight="1" x14ac:dyDescent="0.2">
      <c r="A871" s="3"/>
      <c r="B871" s="3"/>
      <c r="C871" s="3"/>
      <c r="D871" s="42"/>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row>
    <row r="872" spans="1:32" ht="14.25" customHeight="1" x14ac:dyDescent="0.2">
      <c r="A872" s="3"/>
      <c r="B872" s="3"/>
      <c r="C872" s="3"/>
      <c r="D872" s="42"/>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row>
    <row r="873" spans="1:32" ht="14.25" customHeight="1" x14ac:dyDescent="0.2">
      <c r="A873" s="3"/>
      <c r="B873" s="3"/>
      <c r="C873" s="3"/>
      <c r="D873" s="42"/>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row>
    <row r="874" spans="1:32" ht="14.25" customHeight="1" x14ac:dyDescent="0.2">
      <c r="A874" s="3"/>
      <c r="B874" s="3"/>
      <c r="C874" s="3"/>
      <c r="D874" s="42"/>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row>
    <row r="875" spans="1:32" ht="14.25" customHeight="1" x14ac:dyDescent="0.2">
      <c r="A875" s="3"/>
      <c r="B875" s="3"/>
      <c r="C875" s="3"/>
      <c r="D875" s="42"/>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row>
    <row r="876" spans="1:32" ht="14.25" customHeight="1" x14ac:dyDescent="0.2">
      <c r="A876" s="3"/>
      <c r="B876" s="3"/>
      <c r="C876" s="3"/>
      <c r="D876" s="42"/>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row>
    <row r="877" spans="1:32" ht="14.25" customHeight="1" x14ac:dyDescent="0.2">
      <c r="A877" s="3"/>
      <c r="B877" s="3"/>
      <c r="C877" s="3"/>
      <c r="D877" s="42"/>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row>
    <row r="878" spans="1:32" ht="14.25" customHeight="1" x14ac:dyDescent="0.2">
      <c r="A878" s="3"/>
      <c r="B878" s="3"/>
      <c r="C878" s="3"/>
      <c r="D878" s="42"/>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row>
    <row r="879" spans="1:32" ht="14.25" customHeight="1" x14ac:dyDescent="0.2">
      <c r="A879" s="3"/>
      <c r="B879" s="3"/>
      <c r="C879" s="3"/>
      <c r="D879" s="42"/>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row>
    <row r="880" spans="1:32" ht="14.25" customHeight="1" x14ac:dyDescent="0.2">
      <c r="A880" s="3"/>
      <c r="B880" s="3"/>
      <c r="C880" s="3"/>
      <c r="D880" s="42"/>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row>
    <row r="881" spans="1:32" ht="14.25" customHeight="1" x14ac:dyDescent="0.2">
      <c r="A881" s="3"/>
      <c r="B881" s="3"/>
      <c r="C881" s="3"/>
      <c r="D881" s="42"/>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row>
    <row r="882" spans="1:32" ht="14.25" customHeight="1" x14ac:dyDescent="0.2">
      <c r="A882" s="3"/>
      <c r="B882" s="3"/>
      <c r="C882" s="3"/>
      <c r="D882" s="42"/>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row>
    <row r="883" spans="1:32" ht="14.25" customHeight="1" x14ac:dyDescent="0.2">
      <c r="A883" s="3"/>
      <c r="B883" s="3"/>
      <c r="C883" s="3"/>
      <c r="D883" s="42"/>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row>
    <row r="884" spans="1:32" ht="14.25" customHeight="1" x14ac:dyDescent="0.2">
      <c r="A884" s="3"/>
      <c r="B884" s="3"/>
      <c r="C884" s="3"/>
      <c r="D884" s="42"/>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row>
    <row r="885" spans="1:32" ht="14.25" customHeight="1" x14ac:dyDescent="0.2">
      <c r="A885" s="3"/>
      <c r="B885" s="3"/>
      <c r="C885" s="3"/>
      <c r="D885" s="42"/>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row>
    <row r="886" spans="1:32" ht="14.25" customHeight="1" x14ac:dyDescent="0.2">
      <c r="A886" s="3"/>
      <c r="B886" s="3"/>
      <c r="C886" s="3"/>
      <c r="D886" s="42"/>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row>
    <row r="887" spans="1:32" ht="14.25" customHeight="1" x14ac:dyDescent="0.2">
      <c r="A887" s="3"/>
      <c r="B887" s="3"/>
      <c r="C887" s="3"/>
      <c r="D887" s="42"/>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row>
    <row r="888" spans="1:32" ht="14.25" customHeight="1" x14ac:dyDescent="0.2">
      <c r="A888" s="3"/>
      <c r="B888" s="3"/>
      <c r="C888" s="3"/>
      <c r="D888" s="42"/>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row>
    <row r="889" spans="1:32" ht="14.25" customHeight="1" x14ac:dyDescent="0.2">
      <c r="A889" s="3"/>
      <c r="B889" s="3"/>
      <c r="C889" s="3"/>
      <c r="D889" s="42"/>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row>
    <row r="890" spans="1:32" ht="14.25" customHeight="1" x14ac:dyDescent="0.2">
      <c r="A890" s="3"/>
      <c r="B890" s="3"/>
      <c r="C890" s="3"/>
      <c r="D890" s="42"/>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row>
    <row r="891" spans="1:32" ht="14.25" customHeight="1" x14ac:dyDescent="0.2">
      <c r="A891" s="3"/>
      <c r="B891" s="3"/>
      <c r="C891" s="3"/>
      <c r="D891" s="42"/>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row>
    <row r="892" spans="1:32" ht="14.25" customHeight="1" x14ac:dyDescent="0.2">
      <c r="A892" s="3"/>
      <c r="B892" s="3"/>
      <c r="C892" s="3"/>
      <c r="D892" s="42"/>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row>
    <row r="893" spans="1:32" ht="14.25" customHeight="1" x14ac:dyDescent="0.2">
      <c r="A893" s="3"/>
      <c r="B893" s="3"/>
      <c r="C893" s="3"/>
      <c r="D893" s="42"/>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row>
    <row r="894" spans="1:32" ht="14.25" customHeight="1" x14ac:dyDescent="0.2">
      <c r="A894" s="3"/>
      <c r="B894" s="3"/>
      <c r="C894" s="3"/>
      <c r="D894" s="42"/>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row>
    <row r="895" spans="1:32" ht="14.25" customHeight="1" x14ac:dyDescent="0.2">
      <c r="A895" s="3"/>
      <c r="B895" s="3"/>
      <c r="C895" s="3"/>
      <c r="D895" s="42"/>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row>
    <row r="896" spans="1:32" ht="14.25" customHeight="1" x14ac:dyDescent="0.2">
      <c r="A896" s="3"/>
      <c r="B896" s="3"/>
      <c r="C896" s="3"/>
      <c r="D896" s="42"/>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row>
    <row r="897" spans="1:32" ht="14.25" customHeight="1" x14ac:dyDescent="0.2">
      <c r="A897" s="3"/>
      <c r="B897" s="3"/>
      <c r="C897" s="3"/>
      <c r="D897" s="42"/>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row>
    <row r="898" spans="1:32" ht="14.25" customHeight="1" x14ac:dyDescent="0.2">
      <c r="A898" s="3"/>
      <c r="B898" s="3"/>
      <c r="C898" s="3"/>
      <c r="D898" s="42"/>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row>
    <row r="899" spans="1:32" ht="14.25" customHeight="1" x14ac:dyDescent="0.2">
      <c r="A899" s="3"/>
      <c r="B899" s="3"/>
      <c r="C899" s="3"/>
      <c r="D899" s="42"/>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row>
    <row r="900" spans="1:32" ht="14.25" customHeight="1" x14ac:dyDescent="0.2">
      <c r="A900" s="3"/>
      <c r="B900" s="3"/>
      <c r="C900" s="3"/>
      <c r="D900" s="42"/>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row>
    <row r="901" spans="1:32" ht="14.25" customHeight="1" x14ac:dyDescent="0.2">
      <c r="A901" s="3"/>
      <c r="B901" s="3"/>
      <c r="C901" s="3"/>
      <c r="D901" s="42"/>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row>
    <row r="902" spans="1:32" ht="14.25" customHeight="1" x14ac:dyDescent="0.2">
      <c r="A902" s="3"/>
      <c r="B902" s="3"/>
      <c r="C902" s="3"/>
      <c r="D902" s="42"/>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row>
    <row r="903" spans="1:32" ht="14.25" customHeight="1" x14ac:dyDescent="0.2">
      <c r="A903" s="3"/>
      <c r="B903" s="3"/>
      <c r="C903" s="3"/>
      <c r="D903" s="42"/>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row>
    <row r="904" spans="1:32" ht="14.25" customHeight="1" x14ac:dyDescent="0.2">
      <c r="A904" s="3"/>
      <c r="B904" s="3"/>
      <c r="C904" s="3"/>
      <c r="D904" s="42"/>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row>
    <row r="905" spans="1:32" ht="14.25" customHeight="1" x14ac:dyDescent="0.2">
      <c r="A905" s="3"/>
      <c r="B905" s="3"/>
      <c r="C905" s="3"/>
      <c r="D905" s="42"/>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row>
    <row r="906" spans="1:32" ht="14.25" customHeight="1" x14ac:dyDescent="0.2">
      <c r="A906" s="3"/>
      <c r="B906" s="3"/>
      <c r="C906" s="3"/>
      <c r="D906" s="42"/>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row>
    <row r="907" spans="1:32" ht="14.25" customHeight="1" x14ac:dyDescent="0.2">
      <c r="A907" s="3"/>
      <c r="B907" s="3"/>
      <c r="C907" s="3"/>
      <c r="D907" s="42"/>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row>
    <row r="908" spans="1:32" ht="14.25" customHeight="1" x14ac:dyDescent="0.2">
      <c r="A908" s="3"/>
      <c r="B908" s="3"/>
      <c r="C908" s="3"/>
      <c r="D908" s="42"/>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row>
    <row r="909" spans="1:32" ht="14.25" customHeight="1" x14ac:dyDescent="0.2">
      <c r="A909" s="3"/>
      <c r="B909" s="3"/>
      <c r="C909" s="3"/>
      <c r="D909" s="42"/>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row>
    <row r="910" spans="1:32" ht="14.25" customHeight="1" x14ac:dyDescent="0.2">
      <c r="A910" s="3"/>
      <c r="B910" s="3"/>
      <c r="C910" s="3"/>
      <c r="D910" s="42"/>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row>
    <row r="911" spans="1:32" ht="14.25" customHeight="1" x14ac:dyDescent="0.2">
      <c r="A911" s="3"/>
      <c r="B911" s="3"/>
      <c r="C911" s="3"/>
      <c r="D911" s="42"/>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row>
    <row r="912" spans="1:32" ht="14.25" customHeight="1" x14ac:dyDescent="0.2">
      <c r="A912" s="3"/>
      <c r="B912" s="3"/>
      <c r="C912" s="3"/>
      <c r="D912" s="42"/>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row>
    <row r="913" spans="1:32" ht="14.25" customHeight="1" x14ac:dyDescent="0.2">
      <c r="A913" s="3"/>
      <c r="B913" s="3"/>
      <c r="C913" s="3"/>
      <c r="D913" s="42"/>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row>
    <row r="914" spans="1:32" ht="14.25" customHeight="1" x14ac:dyDescent="0.2">
      <c r="A914" s="3"/>
      <c r="B914" s="3"/>
      <c r="C914" s="3"/>
      <c r="D914" s="42"/>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row>
    <row r="915" spans="1:32" ht="14.25" customHeight="1" x14ac:dyDescent="0.2">
      <c r="A915" s="3"/>
      <c r="B915" s="3"/>
      <c r="C915" s="3"/>
      <c r="D915" s="42"/>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row>
    <row r="916" spans="1:32" ht="14.25" customHeight="1" x14ac:dyDescent="0.2">
      <c r="A916" s="3"/>
      <c r="B916" s="3"/>
      <c r="C916" s="3"/>
      <c r="D916" s="42"/>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row>
    <row r="917" spans="1:32" ht="14.25" customHeight="1" x14ac:dyDescent="0.2">
      <c r="A917" s="3"/>
      <c r="B917" s="3"/>
      <c r="C917" s="3"/>
      <c r="D917" s="42"/>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row>
    <row r="918" spans="1:32" ht="14.25" customHeight="1" x14ac:dyDescent="0.2">
      <c r="A918" s="3"/>
      <c r="B918" s="3"/>
      <c r="C918" s="3"/>
      <c r="D918" s="42"/>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row>
    <row r="919" spans="1:32" ht="14.25" customHeight="1" x14ac:dyDescent="0.2">
      <c r="A919" s="3"/>
      <c r="B919" s="3"/>
      <c r="C919" s="3"/>
      <c r="D919" s="42"/>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row>
    <row r="920" spans="1:32" ht="14.25" customHeight="1" x14ac:dyDescent="0.2">
      <c r="A920" s="3"/>
      <c r="B920" s="3"/>
      <c r="C920" s="3"/>
      <c r="D920" s="42"/>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row>
    <row r="921" spans="1:32" ht="14.25" customHeight="1" x14ac:dyDescent="0.2">
      <c r="A921" s="3"/>
      <c r="B921" s="3"/>
      <c r="C921" s="3"/>
      <c r="D921" s="42"/>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row>
    <row r="922" spans="1:32" ht="14.25" customHeight="1" x14ac:dyDescent="0.2">
      <c r="A922" s="3"/>
      <c r="B922" s="3"/>
      <c r="C922" s="3"/>
      <c r="D922" s="42"/>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row>
    <row r="923" spans="1:32" ht="14.25" customHeight="1" x14ac:dyDescent="0.2">
      <c r="A923" s="3"/>
      <c r="B923" s="3"/>
      <c r="C923" s="3"/>
      <c r="D923" s="42"/>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row>
    <row r="924" spans="1:32" ht="14.25" customHeight="1" x14ac:dyDescent="0.2">
      <c r="A924" s="3"/>
      <c r="B924" s="3"/>
      <c r="C924" s="3"/>
      <c r="D924" s="42"/>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row>
    <row r="925" spans="1:32" ht="14.25" customHeight="1" x14ac:dyDescent="0.2">
      <c r="A925" s="3"/>
      <c r="B925" s="3"/>
      <c r="C925" s="3"/>
      <c r="D925" s="42"/>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row>
    <row r="926" spans="1:32" ht="14.25" customHeight="1" x14ac:dyDescent="0.2">
      <c r="A926" s="3"/>
      <c r="B926" s="3"/>
      <c r="C926" s="3"/>
      <c r="D926" s="42"/>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row>
    <row r="927" spans="1:32" ht="14.25" customHeight="1" x14ac:dyDescent="0.2">
      <c r="A927" s="3"/>
      <c r="B927" s="3"/>
      <c r="C927" s="3"/>
      <c r="D927" s="42"/>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row>
    <row r="928" spans="1:32" ht="14.25" customHeight="1" x14ac:dyDescent="0.2">
      <c r="A928" s="3"/>
      <c r="B928" s="3"/>
      <c r="C928" s="3"/>
      <c r="D928" s="42"/>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row>
    <row r="929" spans="1:32" ht="14.25" customHeight="1" x14ac:dyDescent="0.2">
      <c r="A929" s="3"/>
      <c r="B929" s="3"/>
      <c r="C929" s="3"/>
      <c r="D929" s="42"/>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row>
    <row r="930" spans="1:32" ht="14.25" customHeight="1" x14ac:dyDescent="0.2">
      <c r="A930" s="3"/>
      <c r="B930" s="3"/>
      <c r="C930" s="3"/>
      <c r="D930" s="42"/>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row>
    <row r="931" spans="1:32" ht="14.25" customHeight="1" x14ac:dyDescent="0.2">
      <c r="A931" s="3"/>
      <c r="B931" s="3"/>
      <c r="C931" s="3"/>
      <c r="D931" s="42"/>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row>
    <row r="932" spans="1:32" ht="14.25" customHeight="1" x14ac:dyDescent="0.2">
      <c r="A932" s="3"/>
      <c r="B932" s="3"/>
      <c r="C932" s="3"/>
      <c r="D932" s="42"/>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row>
    <row r="933" spans="1:32" ht="14.25" customHeight="1" x14ac:dyDescent="0.2">
      <c r="A933" s="3"/>
      <c r="B933" s="3"/>
      <c r="C933" s="3"/>
      <c r="D933" s="42"/>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row>
    <row r="934" spans="1:32" ht="14.25" customHeight="1" x14ac:dyDescent="0.2">
      <c r="A934" s="3"/>
      <c r="B934" s="3"/>
      <c r="C934" s="3"/>
      <c r="D934" s="42"/>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row>
    <row r="935" spans="1:32" ht="14.25" customHeight="1" x14ac:dyDescent="0.2">
      <c r="A935" s="3"/>
      <c r="B935" s="3"/>
      <c r="C935" s="3"/>
      <c r="D935" s="42"/>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row>
  </sheetData>
  <protectedRanges>
    <protectedRange algorithmName="SHA-512" hashValue="SCkq1Y9UCwVMarSX5ob1Xteh/pLaXrnWGRTwkQP4I1jkwHe1MDIvvrTDW4HzDAjV6KbuVMYvjPAjzL5fyZGjFg==" saltValue="jxK0Ew+SFn0kLmjbS8v50Q==" spinCount="100000" sqref="I21:K49" name="Rango1"/>
  </protectedRanges>
  <autoFilter ref="G22:G50" xr:uid="{00000000-0001-0000-0000-000000000000}"/>
  <mergeCells count="80">
    <mergeCell ref="AG21:AH22"/>
    <mergeCell ref="A56:B56"/>
    <mergeCell ref="C56:D56"/>
    <mergeCell ref="E56:H56"/>
    <mergeCell ref="I56:J56"/>
    <mergeCell ref="A52:J52"/>
    <mergeCell ref="A53:B53"/>
    <mergeCell ref="C53:D53"/>
    <mergeCell ref="E53:H53"/>
    <mergeCell ref="I53:J53"/>
    <mergeCell ref="A54:B54"/>
    <mergeCell ref="C54:D54"/>
    <mergeCell ref="E54:H54"/>
    <mergeCell ref="I54:J54"/>
    <mergeCell ref="A55:B55"/>
    <mergeCell ref="C55:D55"/>
    <mergeCell ref="A60:B60"/>
    <mergeCell ref="C60:D60"/>
    <mergeCell ref="F60:G60"/>
    <mergeCell ref="I60:J60"/>
    <mergeCell ref="A58:D58"/>
    <mergeCell ref="E58:G58"/>
    <mergeCell ref="H58:J58"/>
    <mergeCell ref="A59:B59"/>
    <mergeCell ref="C59:D59"/>
    <mergeCell ref="F59:G59"/>
    <mergeCell ref="I59:J59"/>
    <mergeCell ref="E55:H55"/>
    <mergeCell ref="I55:J55"/>
    <mergeCell ref="G9:K9"/>
    <mergeCell ref="A1:B3"/>
    <mergeCell ref="D1:H1"/>
    <mergeCell ref="I1:J1"/>
    <mergeCell ref="D2:H2"/>
    <mergeCell ref="I2:J2"/>
    <mergeCell ref="D3:H3"/>
    <mergeCell ref="I3:J3"/>
    <mergeCell ref="G5:K5"/>
    <mergeCell ref="B6:E6"/>
    <mergeCell ref="G6:K6"/>
    <mergeCell ref="B7:E7"/>
    <mergeCell ref="G7:K7"/>
    <mergeCell ref="B16:E16"/>
    <mergeCell ref="H16:K16"/>
    <mergeCell ref="A10:E10"/>
    <mergeCell ref="G10:K10"/>
    <mergeCell ref="B11:E11"/>
    <mergeCell ref="G11:K11"/>
    <mergeCell ref="B12:E12"/>
    <mergeCell ref="G12:K12"/>
    <mergeCell ref="B13:E13"/>
    <mergeCell ref="B14:E14"/>
    <mergeCell ref="G14:K14"/>
    <mergeCell ref="B15:E15"/>
    <mergeCell ref="H15:K15"/>
    <mergeCell ref="A21:A23"/>
    <mergeCell ref="B21:B23"/>
    <mergeCell ref="C21:C23"/>
    <mergeCell ref="D21:D23"/>
    <mergeCell ref="E21:E23"/>
    <mergeCell ref="J22:J23"/>
    <mergeCell ref="K22:K23"/>
    <mergeCell ref="B17:E17"/>
    <mergeCell ref="H17:K17"/>
    <mergeCell ref="B19:K19"/>
    <mergeCell ref="F21:G21"/>
    <mergeCell ref="H21:H23"/>
    <mergeCell ref="I21:K21"/>
    <mergeCell ref="F22:F23"/>
    <mergeCell ref="G22:G23"/>
    <mergeCell ref="I22:I23"/>
    <mergeCell ref="L21:R21"/>
    <mergeCell ref="S21:Y21"/>
    <mergeCell ref="Z21:AF21"/>
    <mergeCell ref="L22:P22"/>
    <mergeCell ref="Q22:R22"/>
    <mergeCell ref="S22:W22"/>
    <mergeCell ref="X22:Y22"/>
    <mergeCell ref="Z22:AD22"/>
    <mergeCell ref="AE22:AF22"/>
  </mergeCells>
  <conditionalFormatting sqref="T24:T36 AD24:AD36 O38:O49 T38:T49 AD38:AD49 O24:O36">
    <cfRule type="containsText" dxfId="5" priority="4" operator="containsText" text="Cumplimiento total">
      <formula>NOT(ISERROR(SEARCH(("Cumplimiento total"),(O24))))</formula>
    </cfRule>
  </conditionalFormatting>
  <conditionalFormatting sqref="T24:T36 AD24:AD36 O38:O49 T38:T49 AD38:AD49 O24:O36">
    <cfRule type="containsText" dxfId="4" priority="5" operator="containsText" text="Sin gestión">
      <formula>NOT(ISERROR(SEARCH(("Sin gestión"),(O24))))</formula>
    </cfRule>
  </conditionalFormatting>
  <conditionalFormatting sqref="T24:T36 AD24:AD36 O38:O49 T38:T49 AD38:AD49 O24:O36">
    <cfRule type="containsText" dxfId="3" priority="6" operator="containsText" text="Avances en la gestión">
      <formula>NOT(ISERROR(SEARCH(("Avances en la gestión"),(O24))))</formula>
    </cfRule>
  </conditionalFormatting>
  <conditionalFormatting sqref="O37:O49 T37:T49 AD37:AD49">
    <cfRule type="containsText" dxfId="2" priority="1" operator="containsText" text="Cumplimiento total">
      <formula>NOT(ISERROR(SEARCH(("Cumplimiento total"),(O37))))</formula>
    </cfRule>
  </conditionalFormatting>
  <conditionalFormatting sqref="O37:O49 T37:T49 AD37:AD49">
    <cfRule type="containsText" dxfId="1" priority="2" operator="containsText" text="Sin gestión">
      <formula>NOT(ISERROR(SEARCH(("Sin gestión"),(O37))))</formula>
    </cfRule>
  </conditionalFormatting>
  <conditionalFormatting sqref="O37:O49 T37:T49 AD37:AD49">
    <cfRule type="containsText" dxfId="0" priority="3" operator="containsText" text="Avances en la gestión">
      <formula>NOT(ISERROR(SEARCH(("Avances en la gestión"),(O37))))</formula>
    </cfRule>
  </conditionalFormatting>
  <dataValidations count="2">
    <dataValidation type="list" allowBlank="1" showErrorMessage="1" sqref="B14" xr:uid="{00000000-0002-0000-0000-000000000000}">
      <formula1>#REF!</formula1>
    </dataValidation>
    <dataValidation type="list" allowBlank="1" showErrorMessage="1" sqref="G6:G7 R24:R49 Y24:Y49 AF24:AF49 B15 G10:G12 H15 H17" xr:uid="{00000000-0002-0000-0000-000001000000}">
      <formula1>#REF!</formula1>
    </dataValidation>
  </dataValidations>
  <hyperlinks>
    <hyperlink ref="B16" r:id="rId1" xr:uid="{00000000-0004-0000-0000-000000000000}"/>
  </hyperlinks>
  <pageMargins left="0.25" right="0.25" top="0.75" bottom="0.75" header="0" footer="0"/>
  <pageSetup paperSize="9" scale="13" orientation="landscape" r:id="rId2"/>
  <headerFooter>
    <oddFooter>&amp;LDE-F-2 V1 xx/09/2017</oddFooter>
  </headerFooter>
  <ignoredErrors>
    <ignoredError sqref="K48:K49" evalError="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PIC 2021</vt:lpstr>
      <vt:lpstr>'PIC 2021'!Área_de_impresión</vt:lpstr>
      <vt:lpstr>Gestión_del_Talento_Humano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MSALGADO</dc:creator>
  <cp:lastModifiedBy>Raúl E. López Jaramillo</cp:lastModifiedBy>
  <dcterms:created xsi:type="dcterms:W3CDTF">2021-03-30T16:21:29Z</dcterms:created>
  <dcterms:modified xsi:type="dcterms:W3CDTF">2021-10-27T15:24:41Z</dcterms:modified>
</cp:coreProperties>
</file>