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455" tabRatio="832"/>
  </bookViews>
  <sheets>
    <sheet name="C1 Riesgos Corrupcion" sheetId="1" r:id="rId1"/>
    <sheet name="C2 Antitramites" sheetId="2" r:id="rId2"/>
    <sheet name="C3 Rendicion Cuentas" sheetId="3" r:id="rId3"/>
    <sheet name="C4. Atencion Ciudadano" sheetId="4" r:id="rId4"/>
    <sheet name="C5 Ley Transparencia" sheetId="5" r:id="rId5"/>
    <sheet name="C6 Plan Etico" sheetId="6" r:id="rId6"/>
    <sheet name="Mapa Riesgos Corrupcion" sheetId="7" r:id="rId7"/>
  </sheets>
  <definedNames>
    <definedName name="_xlnm.Print_Area" localSheetId="1" xml:space="preserve">                  'C2 Antitramites'!$A$1:$H$18</definedName>
    <definedName name="_xlnm.Print_Area" localSheetId="2">'C3 Rendicion Cuentas'!$A$1:$G$26</definedName>
    <definedName name="_xlnm.Print_Area" localSheetId="4">'C5 Ley Transparencia'!$A$1:$G$26</definedName>
    <definedName name="_xlnm.Print_Area" localSheetId="5" xml:space="preserve">                    'C6 Plan Etico'!$A$1:$G$20</definedName>
    <definedName name="_xlnm.Print_Area" localSheetId="6">'Mapa Riesgos Corrupcion'!$A$1:$AB$107</definedName>
    <definedName name="_xlnm.Print_Titles" localSheetId="0">'C1 Riesgos Corrupcion'!$1:$9</definedName>
    <definedName name="_xlnm.Print_Titles" localSheetId="2">'C3 Rendicion Cuentas'!$3:$9</definedName>
    <definedName name="_xlnm.Print_Titles" localSheetId="3">'C4. Atencion Ciudadano'!$3:$9</definedName>
    <definedName name="_xlnm.Print_Titles" localSheetId="4">'C5 Ley Transparencia'!$3:$6</definedName>
    <definedName name="_xlnm.Print_Titles" localSheetId="6">'Mapa Riesgos Corrupcion'!$1:$8</definedName>
  </definedNames>
  <calcPr calcId="124519"/>
</workbook>
</file>

<file path=xl/calcChain.xml><?xml version="1.0" encoding="utf-8"?>
<calcChain xmlns="http://schemas.openxmlformats.org/spreadsheetml/2006/main">
  <c r="U85" i="7"/>
  <c r="U78"/>
  <c r="U71"/>
  <c r="U61"/>
  <c r="U54"/>
  <c r="U47"/>
  <c r="U40"/>
  <c r="U30"/>
  <c r="U23"/>
  <c r="U16"/>
  <c r="U9"/>
  <c r="V9" l="1"/>
  <c r="V40"/>
  <c r="V71"/>
</calcChain>
</file>

<file path=xl/sharedStrings.xml><?xml version="1.0" encoding="utf-8"?>
<sst xmlns="http://schemas.openxmlformats.org/spreadsheetml/2006/main" count="562" uniqueCount="280">
  <si>
    <t>SUBCOMPONENTE</t>
  </si>
  <si>
    <t>ACTIVIDAD</t>
  </si>
  <si>
    <t>RESPONSABLE</t>
  </si>
  <si>
    <t>Política de Administración de Riesgos</t>
  </si>
  <si>
    <t>Construcción Mapa Riesgos Corrupción</t>
  </si>
  <si>
    <t>Consulta y Divulgación</t>
  </si>
  <si>
    <t>Monitoreo y Revisión</t>
  </si>
  <si>
    <t>Seguimiento</t>
  </si>
  <si>
    <t>Fin
dd/mm/aa</t>
  </si>
  <si>
    <t>Inicio
dd/mm/aa</t>
  </si>
  <si>
    <t>FECHA DE REALIZACIÓN</t>
  </si>
  <si>
    <t>Vigencia</t>
  </si>
  <si>
    <t>Fecha de publicación:</t>
  </si>
  <si>
    <t>Monitorear y revisar periodicamente los riesgos de currupción del proceso a  cargo, verificando el cumplimiento del plan de acción para mitigarlos o la identificación de nuevos riesgos de corrupción</t>
  </si>
  <si>
    <t>Realizar seguimiento al mapa de riesgos de corrupción y a la efectividad de los controles</t>
  </si>
  <si>
    <t>Publicar en la página web y en la intranet el seguimiento al mapa de riesgos de corrupción</t>
  </si>
  <si>
    <t xml:space="preserve">Responsables de Proceso </t>
  </si>
  <si>
    <t>Planeación</t>
  </si>
  <si>
    <t>Control Interno</t>
  </si>
  <si>
    <t>Guía Admistración de Riesgos actualizada</t>
  </si>
  <si>
    <t>Actualizar mapa de riesgos de corrupción de acuerdo a la guía de administración de riesgos y someterlo a consideración a nivel interno y externo</t>
  </si>
  <si>
    <t>Acta de reunión que evidencie monitoreo al mapa de riesgos de corrupción</t>
  </si>
  <si>
    <t>Seguimiento a mapa de riesgos de corrupción</t>
  </si>
  <si>
    <t>Seguimiento a mapa de riesgos de corrupción publicado en página web institucional y en intranet</t>
  </si>
  <si>
    <t>Fechas establecidas en la ley:
Hasta el décimo día hábil de los meses de mayo, septiembre y enero</t>
  </si>
  <si>
    <t>Fechas establecidas en la ley:
Los seguimientos se realizarán con corte a 30 de abril, 31 de agosto,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</si>
  <si>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GESTIÓN DEL RIESGO DE CORRUPCIÓN</t>
    </r>
  </si>
  <si>
    <t>Objetivo:</t>
  </si>
  <si>
    <t>Actualizar el mapa de riesgos de corrupción de la Fundación Gilberto Álzate Avendaño y las medidas para controlarlos y evitarlos.</t>
  </si>
  <si>
    <t>Fomentar la cultura del autocontrol en los colaboradores de la Fundación orientada a la gestión del riesgo.</t>
  </si>
  <si>
    <t>Actividades de socialización de la  Política de Administración de Riesgo</t>
  </si>
  <si>
    <t>Actualizar la "Guía de Administración de Riesgos" de la Fundación, teniendo en cuenta la metodología establecida por la Función Pública.</t>
  </si>
  <si>
    <t>Líderes de Proceso 
Planeación</t>
  </si>
  <si>
    <t>Publicar mapa de riesgos de corrupción en la intranet y página web de la entidad.</t>
  </si>
  <si>
    <t>Mapa de riesgos de corrupción publicado</t>
  </si>
  <si>
    <t>META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</si>
  <si>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RACIONALIZACIÓN DE TRÁMITES</t>
    </r>
  </si>
  <si>
    <t>Establecer acciones de racionalización de trámites que permitan facilitar el acceso de los ciudadanos a los servicios ofrecidos por la Fundación.</t>
  </si>
  <si>
    <t>REPONSABLE</t>
  </si>
  <si>
    <t>Identificación de Trámites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</si>
  <si>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RENDICIÓN DE CUENTAS</t>
    </r>
  </si>
  <si>
    <t>Definir acciones que fortalezcan los mecanismos de participación, rendición de cuentas y acceso a la información</t>
  </si>
  <si>
    <t>META O PRODUCTO</t>
  </si>
  <si>
    <t>Información de calidad y en formato comprensible</t>
  </si>
  <si>
    <t>Fortalecer el proceso de Comunicaciones a través de la permanente divulgación de información de la Fundación y de interés para la ciudadanía en general y grupos de interés</t>
  </si>
  <si>
    <t>Subdirección Operativa
Comunicaciones</t>
  </si>
  <si>
    <t>Realizar la identificación y caracterización de usuarios y partes interesadas de la Fundación, para su difusión en la página web.</t>
  </si>
  <si>
    <t>Caraterización de Usuarios</t>
  </si>
  <si>
    <t>Subdirección Operativa
Gerencia de Artes Plásticas y Visuales
Gerencia de Producción
Planeación</t>
  </si>
  <si>
    <t>Diálogo de doble vía con la Ciudadanía y las Organizaciones</t>
  </si>
  <si>
    <t>Participar en las acciones de rendición de cuentas del sector cultura, recreación y deportes y/o de la Alcaldía Mayor de Bogotá, generando y publicando informes de gestión en la pagina web institucional</t>
  </si>
  <si>
    <t>Realizar seguimientos trimestrales a la participación de la ciudadanía en la "urna virtual" ubicada en la página web de la Fundación, para consolidar, registrar y divulgar los aportes realizados.</t>
  </si>
  <si>
    <t>Reportes de seguimientos</t>
  </si>
  <si>
    <t>Gestión Documental
Planeación</t>
  </si>
  <si>
    <t>Identificar actividades misionales y/o de apoyo que refieran grupos de interés.</t>
  </si>
  <si>
    <t>Actas de Reunión</t>
  </si>
  <si>
    <t>Incentivos para motivar la cultura de la Rendición y Petición de Cuentas</t>
  </si>
  <si>
    <t>Realizar capacitación a funcionarios y contratistas sobre el Manual de Rendición de Cuentas.</t>
  </si>
  <si>
    <t>Capacitación</t>
  </si>
  <si>
    <t>Evaluación y Retroalimentación a la Gestión Institucional</t>
  </si>
  <si>
    <t>Subdirección Operativa
Planeación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</si>
  <si>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MEJORAR LA ATENCIÓN AL CIUDADANO</t>
    </r>
  </si>
  <si>
    <t>Determinar acciones que permitan mejorar la atencion al ciudadano con el propósito de mejorar la calidad y accesibilidad a los trámites y servicios de la FUGA.</t>
  </si>
  <si>
    <t>Estructura Administrativa y Direccionamiento Estratégico</t>
  </si>
  <si>
    <t>Presentar los informes  cuatrimestrales de seguimiento a la implementación de la Política de Servicios a la Ciudadanía</t>
  </si>
  <si>
    <t>Informes de seguimiento</t>
  </si>
  <si>
    <t>Fortalecimiento de los canales de atención</t>
  </si>
  <si>
    <t>Página web con información de los servicios actualizada</t>
  </si>
  <si>
    <t>Subdirección Operativa
Gerencia de Artes Plásticas y Visuales
Gerencia de Producción
Bliblioteca
Comunicaciones</t>
  </si>
  <si>
    <t>Adecuar de espacios para personas en condición de discapacidad (rampa para Biblioteca y Librería;  identificación de sitios públicos para personas con discapacidad visual).</t>
  </si>
  <si>
    <t>Espacios adecuados para la accesibilidad de personas en condición de discapacidad</t>
  </si>
  <si>
    <t>Información publicada</t>
  </si>
  <si>
    <t>Gestión Documental &amp; Atención al Ciudadano</t>
  </si>
  <si>
    <t>Talento Humano</t>
  </si>
  <si>
    <t>Realizar sensibilizaciones/capacitaciones para desarrollar y/o fortalecer competencias y habilidades el temas de Servicio al Ciudadano a los funcionarios y contratistas de la Fundación. ( Incluir en el PIC )</t>
  </si>
  <si>
    <t>Socializaciones y/o Capacitaciones realizadas</t>
  </si>
  <si>
    <t>Gestión Documental &amp; Atención al Ciudadano
Recursos Humanos</t>
  </si>
  <si>
    <t>Normativo y procedimental</t>
  </si>
  <si>
    <t>Política implementada</t>
  </si>
  <si>
    <t>Subdirección Administrativa/ Tecnología/ Gestión Humana/ Jurídica</t>
  </si>
  <si>
    <t>Realizar seguimiento al cumplimiento de los términos legales para resolver peticiones conforme al articulo 76 de la Ley 1474 de 2011 y a la Ley 1755 de 2015</t>
  </si>
  <si>
    <t>Sistema de alertas por correo electrónico</t>
  </si>
  <si>
    <t>Subdirección Administrativa
Gestión Documental &amp; Atención al Ciudadano</t>
  </si>
  <si>
    <t>Relacionamiento con el Ciudadano</t>
  </si>
  <si>
    <t>Resultado de la medición de  la satisfacción del usuario</t>
  </si>
  <si>
    <t>Consolidar sugerencias por cada uno de los servicios evaluados en la entidad, con el fin de determinar necesidades, expectativas e intereses  de los usuarios de los servicios de la FUGA</t>
  </si>
  <si>
    <t xml:space="preserve">Informe de satisfacción por servicios </t>
  </si>
  <si>
    <t>Semestral, con corte a 30 de junio y a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</si>
  <si>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LA TRANSPARENCIA 
Y EL ACCESO A LA INFORMACIÓN PÚBLICA</t>
    </r>
  </si>
  <si>
    <t>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disposiciones, teniendo en cuenta la capacidad operativa y presupuestal de la entidad</t>
  </si>
  <si>
    <t>Lineamientos de Transparencia Activa</t>
  </si>
  <si>
    <t>Información publicada en página web</t>
  </si>
  <si>
    <t>Todas las Areas</t>
  </si>
  <si>
    <t>Publicación en portal de datos abiertos</t>
  </si>
  <si>
    <t>Subdirección Administrativa
Tecnología
Planeación</t>
  </si>
  <si>
    <t xml:space="preserve"> </t>
  </si>
  <si>
    <t>Lineamientos de Transparencia Pasiva</t>
  </si>
  <si>
    <t>Realizar seguimiento al cumplimiento de los términos legales para resolver peticiones conforme al articulo 14 de Ley 1437 de 2011, al articulo 76 de la Ley 1474 de 2011 y a la Ley 1755 de 2015</t>
  </si>
  <si>
    <t>Consolidar la información de la atención de quejas, peticiones, reclamos y sugerencias y elaborar informes mensuales</t>
  </si>
  <si>
    <t>Informes PQRS</t>
  </si>
  <si>
    <t>Elaboración de Instrumentode de Gestión de la Información</t>
  </si>
  <si>
    <t>Actualizar el inventario de Activos de la información de tipo "software, hardware y servicios"</t>
  </si>
  <si>
    <t xml:space="preserve"> Inventario Activos de la información de tipo "software, hardware y servicios"</t>
  </si>
  <si>
    <t>Subdirección Administrativa
Tecnología</t>
  </si>
  <si>
    <t>Actualizar el Esquema de publicación de acuerdo a los articulo 42 del Decreto 103 de 2015</t>
  </si>
  <si>
    <t>Esquema de publicación actualizado en página web institucional</t>
  </si>
  <si>
    <t>Subdirección Operativa
Comunicaciones
con apoyo de Tecnología</t>
  </si>
  <si>
    <t>Expedir acto administrativo sobre información pública, clasificada y reservada</t>
  </si>
  <si>
    <t>Acto administrativo</t>
  </si>
  <si>
    <t>Jefe Oficina Asesora Jurídica</t>
  </si>
  <si>
    <t>Actualizar y publicar en página web el Programa de Gestión Documental</t>
  </si>
  <si>
    <t>Programa de Gestión Documental actualizado en página web</t>
  </si>
  <si>
    <t>Criterio Diferencial de Accesibilidad</t>
  </si>
  <si>
    <t>Subdirección Administrativa
Tecnología
Subdirección Operativa
Comunicaciones</t>
  </si>
  <si>
    <t>Monitoreo y Acceso a la Información Pública</t>
  </si>
  <si>
    <t>Monitorear de manera trimestral el Plan de Acción de la Ley transparencia.</t>
  </si>
  <si>
    <t>Monitoreos trimestrales al Plan de Acción Ley de Transparencia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</si>
  <si>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ADICIONAL - PLAN DE ACCIÓN ÉTICA</t>
    </r>
  </si>
  <si>
    <t>Fomentar comportamientos deseables en los Funcionarios y Contratistas de la entidad con el fin de fortalecer la cultura ética, la transparencia, la probidad y la lucha contra la corrupción.</t>
  </si>
  <si>
    <t>Fomento de comportamientos deseables</t>
  </si>
  <si>
    <t>Realizar acciones asociadas a la apropiación de los valores institucionales, a través de actividades lúdicas.</t>
  </si>
  <si>
    <t>Actividades lúdicas realizadas</t>
  </si>
  <si>
    <t>Gestores Éticos</t>
  </si>
  <si>
    <t>Fortalecimiento de la Cultura Ética</t>
  </si>
  <si>
    <t>Solicitar a la Subdirección Operativa la designación de funcionarios y/o contratistas para formar parte del grupo Gestores de Ética</t>
  </si>
  <si>
    <t>Oficio de designación</t>
  </si>
  <si>
    <t>Subdirección Administrativa</t>
  </si>
  <si>
    <t>Incluir en el boletin interno un espacio para el fortalecimiento de la cultura ética, a través de la promoción de los valores.</t>
  </si>
  <si>
    <t>Boletin interno que incluya temas de gestión ética</t>
  </si>
  <si>
    <t>Comunicaciones</t>
  </si>
  <si>
    <t>Fortalecimiento de Probidad, Transparencia y la Lucha contra la Corrupción</t>
  </si>
  <si>
    <t>Diseñar y entregar una pieza comunicativa referente al Código de ética, probidad y Transparencia a los funcionarios y contratistas de la Fundación</t>
  </si>
  <si>
    <t>Pieza comunicativa entregada</t>
  </si>
  <si>
    <t>Gestores Éticos
Comunicaciones</t>
  </si>
  <si>
    <t>Proceso:</t>
  </si>
  <si>
    <t>Control, Evaluación y Mejora</t>
  </si>
  <si>
    <t>Código:</t>
  </si>
  <si>
    <t>CEM-FT-194</t>
  </si>
  <si>
    <t>Documento:</t>
  </si>
  <si>
    <t>Formato Mapa de riesgo de corrupción</t>
  </si>
  <si>
    <t>Versión:</t>
  </si>
  <si>
    <t>01 de marzo de 2016</t>
  </si>
  <si>
    <t>Páginas:</t>
  </si>
  <si>
    <t>1 de 2</t>
  </si>
  <si>
    <t>VIGENCIA 2017</t>
  </si>
  <si>
    <t>IDENTIFICACIÓN DEL RIESGO</t>
  </si>
  <si>
    <t>ANÁLISIS DEL RIESGO</t>
  </si>
  <si>
    <t>VALORACIÓN DEL RIESGO</t>
  </si>
  <si>
    <t>ADMINISTRACION DEL RIESGO</t>
  </si>
  <si>
    <t>(1) TIPO DE PROCESO</t>
  </si>
  <si>
    <t>(2) PROCESO</t>
  </si>
  <si>
    <t>(3) OBJETIVO</t>
  </si>
  <si>
    <t>(4) CAUSAS</t>
  </si>
  <si>
    <t>(5) RIESGO
DE CORRUPCIÓN</t>
  </si>
  <si>
    <t>(6) EFECTO (Consecuencia)</t>
  </si>
  <si>
    <t>(7) EVALUACIÓN DEL RIESGO (riesgo inherente)</t>
  </si>
  <si>
    <t>(8) VALORACIÓN DE CONTROLES</t>
  </si>
  <si>
    <t>(9) VALORACIÓN RIESGO RESIDUAL</t>
  </si>
  <si>
    <t>(10) ACCIONES</t>
  </si>
  <si>
    <t>(11) RESPONSABLES</t>
  </si>
  <si>
    <t>(12) CRONOGRAMA</t>
  </si>
  <si>
    <t>(13) INDICADOR</t>
  </si>
  <si>
    <t>(7.1)
PROBABILIDAD</t>
  </si>
  <si>
    <t>(7,2) PREGUNTAS PARA DETERMINAR IMPACTO</t>
  </si>
  <si>
    <t xml:space="preserve">(7,3) IMPACTO </t>
  </si>
  <si>
    <t>(7,4) ZONA DE RIESGO</t>
  </si>
  <si>
    <t>(8,1) CONTROL ACTUAL</t>
  </si>
  <si>
    <t>(8,2) CRITERIOS PARA LA EVALUACIÓN DE CONTROLES</t>
  </si>
  <si>
    <t>(8,3) PUNTAJE EVALUACIÓN CONTROLES</t>
  </si>
  <si>
    <t xml:space="preserve"> ZONA DEL RIESGO RESIDUAL</t>
  </si>
  <si>
    <t>MEDIDA DE RESPUESTA AL RIESGO</t>
  </si>
  <si>
    <t>Si el riesgo se materializa podría?</t>
  </si>
  <si>
    <t xml:space="preserve">SI </t>
  </si>
  <si>
    <t>NO</t>
  </si>
  <si>
    <t>Totalde respuestas afirmativas</t>
  </si>
  <si>
    <t>Descripción</t>
  </si>
  <si>
    <t>P</t>
  </si>
  <si>
    <t>D</t>
  </si>
  <si>
    <t>C</t>
  </si>
  <si>
    <t>Criterio de medición</t>
  </si>
  <si>
    <t>Total Control</t>
  </si>
  <si>
    <t>Ponderación
(Si hay mas de 1 control)</t>
  </si>
  <si>
    <t>Apoyo</t>
  </si>
  <si>
    <t>Gestión Contractual</t>
  </si>
  <si>
    <t>Planear y ejecutar eficazmente la contratación de la entidad de manera que sirva de insumo a los procesos que desarrolla la FUGA</t>
  </si>
  <si>
    <t xml:space="preserve">
* Uso indebido del poder 
* Falta de integridad del funcionario
* Existencia de intereses personales
* Utilización de la jerarquía y de la autoridad para desviar u omitir los procedimientos al interior de la entidad
* Debilidad en los procesos de planeación
* Debilidad de los sistemas de control y supervisión
</t>
  </si>
  <si>
    <t>Tráfico de influencias para la adjudicación de contratos</t>
  </si>
  <si>
    <t xml:space="preserve">Afectación de los principios rectores de la contratación: selección objetiva, transparencia, economía, igualdad de oportunidades, publicidad, eficacia, eficiencia, responsabilidad
Malversación o dilapidación de los recursos públicos
Afectación del servicio
 </t>
  </si>
  <si>
    <t>1. Afectar al grupo de funcionarios del proceso?</t>
  </si>
  <si>
    <t>x</t>
  </si>
  <si>
    <t>Moderada (20)</t>
  </si>
  <si>
    <t>Comité de contratación</t>
  </si>
  <si>
    <t>1. Existen manuales, instructivos o procedimientos para el manejo del control?</t>
  </si>
  <si>
    <t>Baja (5)</t>
  </si>
  <si>
    <t>ELIMINAR</t>
  </si>
  <si>
    <t>Cumplir con lo establecido en el Manual de Contratación y hacer seguimiento al Plan Anual de Adquisiciones.</t>
  </si>
  <si>
    <t>Directora General, Ordenadores del Gasto, Asesor Jurídico, Asesor Planeación</t>
  </si>
  <si>
    <t>30 de septiembre de 2016</t>
  </si>
  <si>
    <t>No. Cómites de Contratación Realizados / No. Comités de Contratación programados
No. Reuniones seguimiento Plan Anual de Adquisiciones realizadas / No. Reuniones seguimiento Plan Anual de Adquisiciones programados</t>
  </si>
  <si>
    <t>2. Afectar el cumplimiento de metas y objetivos de la dependencia?</t>
  </si>
  <si>
    <t>2. Está definido el responsable de la ejecución del control y del seguimiento?</t>
  </si>
  <si>
    <t>3. El control es automático?</t>
  </si>
  <si>
    <t>4. El control es manual?</t>
  </si>
  <si>
    <t>3. Afectar el cumplimiento de la misión de la entidad?</t>
  </si>
  <si>
    <t>5. La frecuencia de ejecución del control y de seguimiento es adecuada?</t>
  </si>
  <si>
    <t>4. Afectar el cumplimiento de la misión del sector al que pertenece la entidad?</t>
  </si>
  <si>
    <t>6. Se cuenta con evidencias de la ejecución y seguimiento del control?</t>
  </si>
  <si>
    <t>7. El control es efectivo?</t>
  </si>
  <si>
    <t>Plan Anual de Adquisiciones</t>
  </si>
  <si>
    <t>5. Generar pérdida de confianza de la entidad, afectando su reputación?</t>
  </si>
  <si>
    <t>6. Generar pérdida de recursos económicos?</t>
  </si>
  <si>
    <t>7. Afectar la generación de los productos o la prestación de los servicios?</t>
  </si>
  <si>
    <t>Manual de contratación y procedimientos del proceso contractual</t>
  </si>
  <si>
    <t>8. Da lugar a detrimento de la calidad de vida de la comunidad por pérdida del bien o servicio o recursos públicos?</t>
  </si>
  <si>
    <t>9. Generar pérdida de información de la entidad?</t>
  </si>
  <si>
    <t>10. Generar intervención de los órganos de control, de la Fiscalía u otro ente?</t>
  </si>
  <si>
    <t>Comité evaluador en los procesos contractuales</t>
  </si>
  <si>
    <t>11. Dar lugar a procesos sancionatorios?</t>
  </si>
  <si>
    <t>12. Dar lugar a procesos disciplinarios?</t>
  </si>
  <si>
    <t>13. Dar lugar a procesos fiscales?</t>
  </si>
  <si>
    <t>14. Dar lugar a procesos penales?</t>
  </si>
  <si>
    <t>15. Generar pérdida de credibilidad del sector?</t>
  </si>
  <si>
    <t>16. Ocasionar lesiones físicas o pérdidas de vidas humanas?</t>
  </si>
  <si>
    <t>17. Afectar la imagen regional?</t>
  </si>
  <si>
    <t>18. Afectar la imagen nacional?</t>
  </si>
  <si>
    <t xml:space="preserve">* Ausencia de transparencia en el control y supervisión de contratos
* Ausencia de transparencia en el proceso precontractual
* Falta de integridad
*Debilidad en los controles de precontractuales y de supervisión
* Marcado  interes partucular en la adjudicación de un contrato, en la evaluación de las propuestas, en la selección de un proponente o cambio injustificado durante la etapa precontractual
*Ausencia de sansociones ejemplarizantes y de mecanismos efectivos para realizar denuncias
*Debilidad en los controles para detectar enriquecimientos ilícitos
</t>
  </si>
  <si>
    <t>Solicitud y pago de "coimas"
(Solicitud de sobornos o extorsión para hacer caso omiso de incumplimientos contractuales o para favorecer a un particular en  un proceso contractual)</t>
  </si>
  <si>
    <t xml:space="preserve">*Afectación de los principios rectores de la contratación: selección objetiva, transparencia, economía, igualdad de oportunidades, publicidad, eficacia, eficiencia, responsabilidad
* Afectación de los procesos contractuales
* Detrimento patrimonial
* Captación indebida de recursos
* Procesos sancionatorios, disciplinarios, fiscales
* Pérdida de imagen institucional
* Calidad deficiente en los bienes o servicios contratados
</t>
  </si>
  <si>
    <t>Baja (10)</t>
  </si>
  <si>
    <t>Bajo (5)</t>
  </si>
  <si>
    <t xml:space="preserve">* Realizar acciones pedagogicas en los Conversatorios de Contratación con los funcionarios y contratistas </t>
  </si>
  <si>
    <t xml:space="preserve">Asesor Jurídico Funcionarios y Contratistas </t>
  </si>
  <si>
    <t xml:space="preserve">septiembre </t>
  </si>
  <si>
    <t>No. Acciones pedagógicas realizadas en el marco de los Conversatorios de Contratación / No. Acciones pedagógicas programadas</t>
  </si>
  <si>
    <t>Invitación a veedurias ciudadanas a ejercer control social sobre el proceso contractual</t>
  </si>
  <si>
    <t>Informe de supervisión o interventoria</t>
  </si>
  <si>
    <t>* Uso indebido del poder
* Indebida planeación de la contratación (identificación inadecuada de necesidades)
* Ausencia de una debida diligencia en la negociación y adquisición de un bien o servicio 
* Ausencia del seguimiento al Plan Anual de Adquisiciones
*Debilidad en la elaboración de estudios previos con reglas que no son claras y objetivas
* Intereses particulares</t>
  </si>
  <si>
    <t>Adquisiciones a la ligera 
(Adquisición de un bien o servicio sin la debida diligencia por parte de la entidad)</t>
  </si>
  <si>
    <t xml:space="preserve">* Afectación de los principios rectores de la contratación: selección objetiva, transparencia, economía, igualdad de oportunidades, publicidad, eficacia, eficiencia, responsabilidad
* Gestión antieconómica e ineficaz de los recursos públicos
* Baja calidad, subutilización o impertinencia del bien o servicio contratado
</t>
  </si>
  <si>
    <t xml:space="preserve">* Revisión de necesidades de contratación en el marco del Plan Anual de Adquisiciones.
</t>
  </si>
  <si>
    <t>Comité de Contratación</t>
  </si>
  <si>
    <t>Septiembre</t>
  </si>
  <si>
    <t>Seguimientos realizados al Plan Anual de Adquisiciones.</t>
  </si>
  <si>
    <t xml:space="preserve"> x</t>
  </si>
  <si>
    <t>APROBÓ:</t>
  </si>
  <si>
    <t>FECHA :</t>
  </si>
  <si>
    <t>Enero 31 de 2017</t>
  </si>
  <si>
    <t>Mapa de riesgos de corrupción atualizado</t>
  </si>
  <si>
    <t xml:space="preserve">Identificar y actualizar trámites, servicios  y/o procedimientos administrativos con que cuente la Fundación y publicarlos en la Web.     </t>
  </si>
  <si>
    <t>Documento de identificación y actualización de trámites, servicios  y/o procedimientos administrativos.</t>
  </si>
  <si>
    <t xml:space="preserve">Planeación
Subdirección Operativa
Subdirección Administrativa </t>
  </si>
  <si>
    <t>Documentación del proceso actualizada.</t>
  </si>
  <si>
    <t xml:space="preserve">Subdirección Operativa
Comunicaciones
Subdirección Administrativa
Planeación
</t>
  </si>
  <si>
    <t>Dinamizar la página web e intranet con información de la entidad actualizada.</t>
  </si>
  <si>
    <t>Informes de gestión publicados en la página web.</t>
  </si>
  <si>
    <t>Medir la apropiación sobre el Manual de Rendición de Cuentas entre los funcionarios y contratistas de la Fundación.</t>
  </si>
  <si>
    <t>Aplicación de la evaluación</t>
  </si>
  <si>
    <t xml:space="preserve">Planeación 
Comunicaciones
</t>
  </si>
  <si>
    <t>Evaluar el cumplimiento de la estrategia de Rendición de Cuentas de la entidad.</t>
  </si>
  <si>
    <t>Consolidación de los comentarios de la ciudadania frente a la rendición de cuentas de la entidad</t>
  </si>
  <si>
    <t>Socializar el informe consolidado de comentarios de la ciudadania en relación con la Rendición de Cuentas.</t>
  </si>
  <si>
    <t>Informe socializado</t>
  </si>
  <si>
    <t>Defensor del Ciudadano (Subdirectora Administrativa)</t>
  </si>
  <si>
    <t>Continuar con la actualización de manera permanente de la información de los servicios que presta la entidad (portafolio - oferta cultural) en la página web.</t>
  </si>
  <si>
    <t xml:space="preserve">
Subdirección Administrativa</t>
  </si>
  <si>
    <t>Continuar con disposición en lugares visibles a la ciuidadanía de información sobre :
* Medios de atención con los que cuenta la entidad para recepción de peticiones, quejas, sugerencias, reclamos y denuncias de actos de corrupción.
* Tiempos de respuesta a solicitudes de información.
* Horarios y puntos de atención
* Dependencia, nombre y cargo del Defensor del Ciudadano.
* Uso adecuado de las instalaciones.
* Carta de trato digno</t>
  </si>
  <si>
    <t>Aprobar y diseñar la politica de protección de datos personales (habeas data).</t>
  </si>
  <si>
    <t>Continuar con la aplicación de encuestas de satisfacción a los usuarios de los servicios que presta la entidad</t>
  </si>
  <si>
    <t>Mantener actualizada la información mínima requerida en página web que trata la Ley 1712 de 2014 - Transparencia</t>
  </si>
  <si>
    <t>Publicar la información identificada por la entidad como dato abierto.</t>
  </si>
  <si>
    <t>Revisar e implementar el estudio  de identifificación de acciones, análisis y costos para dar cumplimiento Capitulo II Decreto 103 de 2015 " Accesibilidad y Datos" en lo referenta a:
- Formato alternativo (formatos comprensibles que permitan visualización y consulta a grupos étnicos y culturales del país y a personas en condición de discapacidad)
- Accesibilidad a medios electrónicos para población en situación de discapacidad</t>
  </si>
  <si>
    <t>Documento de estudio "Accesibilidad y Datos" revisado e implementado</t>
  </si>
  <si>
    <t>Fecha de aprobación del formato:</t>
  </si>
  <si>
    <t>MÓNICA MARÍA RAMÍREZ HARTMAN
DIRECTORA GENERAL</t>
  </si>
  <si>
    <t>SONIA CÓRDOBA ALVARADO
ASESORA DE PLANEACIÓN</t>
  </si>
  <si>
    <t>ELABORÓ:</t>
  </si>
  <si>
    <t>REVISÓ:</t>
  </si>
  <si>
    <t>JENNY PEÑA DURAN
PROFESIONAL PLANEACIÓN</t>
  </si>
  <si>
    <t>MARGARITA DÍAZ / MARÍA CECILIA QUIASÚA / JENNY PEÑA DURÁN
SUBDIRECTORA OPERATIVA / SUBDIRECTORA ADMINISTRATIVA / PROFESIONAL PLANEACIÓN</t>
  </si>
  <si>
    <t>PILAR ÁVILA / JENNY PEÑA DURÁN
JEFE OFICINA ASESORA JURÍDICA / PROFESIONAL PLANEACIÓN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</si>
</sst>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Arial"/>
      <family val="2"/>
    </font>
    <font>
      <sz val="12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FEB2"/>
        <bgColor indexed="64"/>
      </patternFill>
    </fill>
    <fill>
      <patternFill patternType="solid">
        <fgColor rgb="FFB2F5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/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14" fontId="0" fillId="0" borderId="1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0" borderId="14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justify"/>
    </xf>
    <xf numFmtId="0" fontId="11" fillId="0" borderId="2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justify"/>
    </xf>
    <xf numFmtId="0" fontId="8" fillId="4" borderId="0" xfId="0" applyFont="1" applyFill="1" applyAlignment="1">
      <alignment horizontal="center" vertical="justify"/>
    </xf>
    <xf numFmtId="0" fontId="14" fillId="0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4" borderId="0" xfId="0" applyFill="1"/>
    <xf numFmtId="0" fontId="16" fillId="4" borderId="0" xfId="0" applyFont="1" applyFill="1"/>
    <xf numFmtId="0" fontId="17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23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mruColors>
      <color rgb="FF0000FF"/>
      <color rgb="FFFF33CC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57150</xdr:rowOff>
    </xdr:from>
    <xdr:to>
      <xdr:col>1</xdr:col>
      <xdr:colOff>28574</xdr:colOff>
      <xdr:row>0</xdr:row>
      <xdr:rowOff>866652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57150"/>
          <a:ext cx="1447799" cy="809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176894</xdr:colOff>
      <xdr:row>0</xdr:row>
      <xdr:rowOff>74838</xdr:rowOff>
    </xdr:from>
    <xdr:to>
      <xdr:col>1</xdr:col>
      <xdr:colOff>1358496</xdr:colOff>
      <xdr:row>0</xdr:row>
      <xdr:rowOff>836839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94" y="74838"/>
          <a:ext cx="1762627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1</xdr:col>
      <xdr:colOff>28575</xdr:colOff>
      <xdr:row>0</xdr:row>
      <xdr:rowOff>808070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57150"/>
          <a:ext cx="14096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1</xdr:col>
      <xdr:colOff>238125</xdr:colOff>
      <xdr:row>0</xdr:row>
      <xdr:rowOff>827120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76200"/>
          <a:ext cx="14858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85725</xdr:rowOff>
    </xdr:from>
    <xdr:to>
      <xdr:col>1</xdr:col>
      <xdr:colOff>133350</xdr:colOff>
      <xdr:row>0</xdr:row>
      <xdr:rowOff>790004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85725"/>
          <a:ext cx="1495426" cy="7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1</xdr:col>
      <xdr:colOff>200025</xdr:colOff>
      <xdr:row>0</xdr:row>
      <xdr:rowOff>789020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38100"/>
          <a:ext cx="1400174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60476</xdr:colOff>
      <xdr:row>0</xdr:row>
      <xdr:rowOff>78618</xdr:rowOff>
    </xdr:from>
    <xdr:to>
      <xdr:col>2</xdr:col>
      <xdr:colOff>639536</xdr:colOff>
      <xdr:row>3</xdr:row>
      <xdr:rowOff>0</xdr:rowOff>
    </xdr:to>
    <xdr:pic>
      <xdr:nvPicPr>
        <xdr:cNvPr id="2" name="1 Imagen" descr="Logo FUGA ALCALDIA-0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976" y="78618"/>
          <a:ext cx="2184703" cy="941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BreakPreview" zoomScaleSheetLayoutView="100" workbookViewId="0">
      <selection activeCell="D11" sqref="D11"/>
    </sheetView>
  </sheetViews>
  <sheetFormatPr baseColWidth="10" defaultRowHeight="15"/>
  <cols>
    <col min="1" max="1" width="25.28515625" customWidth="1"/>
    <col min="2" max="2" width="4.85546875" customWidth="1"/>
    <col min="3" max="3" width="36.28515625" customWidth="1"/>
    <col min="4" max="4" width="30.42578125" customWidth="1"/>
    <col min="5" max="5" width="25.7109375" customWidth="1"/>
    <col min="6" max="6" width="15.5703125" customWidth="1"/>
    <col min="7" max="7" width="16" customWidth="1"/>
    <col min="9" max="9" width="11.42578125" customWidth="1"/>
  </cols>
  <sheetData>
    <row r="1" spans="1:7" ht="71.25" customHeight="1">
      <c r="A1" s="68" t="s">
        <v>26</v>
      </c>
      <c r="B1" s="68"/>
      <c r="C1" s="68"/>
      <c r="D1" s="68"/>
      <c r="E1" s="68"/>
      <c r="F1" s="68"/>
      <c r="G1" s="68"/>
    </row>
    <row r="2" spans="1:7" s="9" customFormat="1" ht="4.5" customHeight="1"/>
    <row r="3" spans="1:7">
      <c r="A3" s="7" t="s">
        <v>11</v>
      </c>
      <c r="B3" s="62">
        <v>2017</v>
      </c>
      <c r="C3" s="63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5.25" customHeight="1">
      <c r="A6" s="8" t="s">
        <v>27</v>
      </c>
      <c r="B6" s="66" t="s">
        <v>28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 ht="27.75" customHeight="1">
      <c r="A8" s="72" t="s">
        <v>0</v>
      </c>
      <c r="B8" s="74" t="s">
        <v>1</v>
      </c>
      <c r="C8" s="75"/>
      <c r="D8" s="72" t="s">
        <v>35</v>
      </c>
      <c r="E8" s="72" t="s">
        <v>2</v>
      </c>
      <c r="F8" s="70" t="s">
        <v>10</v>
      </c>
      <c r="G8" s="71"/>
    </row>
    <row r="9" spans="1:7" ht="30.75" customHeight="1">
      <c r="A9" s="73"/>
      <c r="B9" s="76"/>
      <c r="C9" s="77"/>
      <c r="D9" s="73"/>
      <c r="E9" s="73"/>
      <c r="F9" s="1" t="s">
        <v>9</v>
      </c>
      <c r="G9" s="1" t="s">
        <v>8</v>
      </c>
    </row>
    <row r="10" spans="1:7" ht="65.25" customHeight="1">
      <c r="A10" s="11" t="s">
        <v>3</v>
      </c>
      <c r="B10" s="4">
        <v>1</v>
      </c>
      <c r="C10" s="5" t="s">
        <v>29</v>
      </c>
      <c r="D10" s="11" t="s">
        <v>30</v>
      </c>
      <c r="E10" s="11" t="s">
        <v>17</v>
      </c>
      <c r="F10" s="6">
        <v>42767</v>
      </c>
      <c r="G10" s="6">
        <v>42916</v>
      </c>
    </row>
    <row r="11" spans="1:7" ht="87.75" customHeight="1">
      <c r="A11" s="69" t="s">
        <v>4</v>
      </c>
      <c r="B11" s="4">
        <v>1</v>
      </c>
      <c r="C11" s="5" t="s">
        <v>31</v>
      </c>
      <c r="D11" s="2" t="s">
        <v>19</v>
      </c>
      <c r="E11" s="4" t="s">
        <v>17</v>
      </c>
      <c r="F11" s="6">
        <v>42767</v>
      </c>
      <c r="G11" s="6">
        <v>42794</v>
      </c>
    </row>
    <row r="12" spans="1:7" ht="83.25" customHeight="1">
      <c r="A12" s="69"/>
      <c r="B12" s="4">
        <v>2</v>
      </c>
      <c r="C12" s="5" t="s">
        <v>20</v>
      </c>
      <c r="D12" s="2" t="s">
        <v>247</v>
      </c>
      <c r="E12" s="11" t="s">
        <v>32</v>
      </c>
      <c r="F12" s="6">
        <v>42795</v>
      </c>
      <c r="G12" s="6">
        <v>42824</v>
      </c>
    </row>
    <row r="13" spans="1:7" ht="64.5" customHeight="1">
      <c r="A13" s="11" t="s">
        <v>5</v>
      </c>
      <c r="B13" s="4">
        <v>1</v>
      </c>
      <c r="C13" s="5" t="s">
        <v>33</v>
      </c>
      <c r="D13" s="11" t="s">
        <v>34</v>
      </c>
      <c r="E13" s="4" t="s">
        <v>17</v>
      </c>
      <c r="F13" s="6">
        <v>42824</v>
      </c>
      <c r="G13" s="6">
        <v>42835</v>
      </c>
    </row>
    <row r="14" spans="1:7" ht="115.5" customHeight="1">
      <c r="A14" s="11" t="s">
        <v>6</v>
      </c>
      <c r="B14" s="4">
        <v>1</v>
      </c>
      <c r="C14" s="5" t="s">
        <v>13</v>
      </c>
      <c r="D14" s="3" t="s">
        <v>21</v>
      </c>
      <c r="E14" s="2" t="s">
        <v>16</v>
      </c>
      <c r="F14" s="6">
        <v>42840</v>
      </c>
      <c r="G14" s="6">
        <v>43100</v>
      </c>
    </row>
    <row r="15" spans="1:7" ht="100.5" customHeight="1">
      <c r="A15" s="69" t="s">
        <v>7</v>
      </c>
      <c r="B15" s="4">
        <v>1</v>
      </c>
      <c r="C15" s="5" t="s">
        <v>14</v>
      </c>
      <c r="D15" s="3" t="s">
        <v>22</v>
      </c>
      <c r="E15" s="4" t="s">
        <v>18</v>
      </c>
      <c r="F15" s="78" t="s">
        <v>25</v>
      </c>
      <c r="G15" s="79"/>
    </row>
    <row r="16" spans="1:7" ht="109.5" customHeight="1">
      <c r="A16" s="69"/>
      <c r="B16" s="4">
        <v>2</v>
      </c>
      <c r="C16" s="5" t="s">
        <v>15</v>
      </c>
      <c r="D16" s="3" t="s">
        <v>23</v>
      </c>
      <c r="E16" s="4" t="s">
        <v>18</v>
      </c>
      <c r="F16" s="78" t="s">
        <v>24</v>
      </c>
      <c r="G16" s="79"/>
    </row>
    <row r="17" spans="1:7">
      <c r="A17" s="61"/>
      <c r="B17" s="61"/>
      <c r="C17" s="61"/>
      <c r="D17" s="61"/>
      <c r="E17" s="61"/>
      <c r="F17" s="61"/>
      <c r="G17" s="61"/>
    </row>
    <row r="18" spans="1:7" ht="15" customHeight="1">
      <c r="A18" s="80" t="s">
        <v>244</v>
      </c>
      <c r="B18" s="81"/>
      <c r="C18" s="84" t="s">
        <v>273</v>
      </c>
      <c r="D18" s="85"/>
      <c r="E18" s="86"/>
      <c r="F18" s="90"/>
      <c r="G18" s="91"/>
    </row>
    <row r="19" spans="1:7" ht="15" customHeight="1">
      <c r="A19" s="82"/>
      <c r="B19" s="83"/>
      <c r="C19" s="87"/>
      <c r="D19" s="88"/>
      <c r="E19" s="89"/>
      <c r="F19" s="92"/>
      <c r="G19" s="93"/>
    </row>
    <row r="20" spans="1:7" ht="15" customHeight="1">
      <c r="A20" s="80" t="s">
        <v>276</v>
      </c>
      <c r="B20" s="81"/>
      <c r="C20" s="84" t="s">
        <v>274</v>
      </c>
      <c r="D20" s="85"/>
      <c r="E20" s="86"/>
      <c r="F20" s="90"/>
      <c r="G20" s="91"/>
    </row>
    <row r="21" spans="1:7" ht="15" customHeight="1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275</v>
      </c>
      <c r="B22" s="81"/>
      <c r="C22" s="84" t="s">
        <v>277</v>
      </c>
      <c r="D22" s="85"/>
      <c r="E22" s="86"/>
      <c r="F22" s="90"/>
      <c r="G22" s="91"/>
    </row>
    <row r="23" spans="1:7" ht="15" customHeight="1">
      <c r="A23" s="82"/>
      <c r="B23" s="83"/>
      <c r="C23" s="87"/>
      <c r="D23" s="88"/>
      <c r="E23" s="89"/>
      <c r="F23" s="92"/>
      <c r="G23" s="93"/>
    </row>
  </sheetData>
  <mergeCells count="23">
    <mergeCell ref="A22:B23"/>
    <mergeCell ref="C22:E23"/>
    <mergeCell ref="F18:G19"/>
    <mergeCell ref="F20:G21"/>
    <mergeCell ref="F22:G23"/>
    <mergeCell ref="A18:B19"/>
    <mergeCell ref="C18:E19"/>
    <mergeCell ref="A20:B21"/>
    <mergeCell ref="C20:E21"/>
    <mergeCell ref="A17:G17"/>
    <mergeCell ref="B3:C3"/>
    <mergeCell ref="B4:C4"/>
    <mergeCell ref="B6:G6"/>
    <mergeCell ref="A1:G1"/>
    <mergeCell ref="A15:A16"/>
    <mergeCell ref="F8:G8"/>
    <mergeCell ref="A8:A9"/>
    <mergeCell ref="B8:C9"/>
    <mergeCell ref="D8:D9"/>
    <mergeCell ref="E8:E9"/>
    <mergeCell ref="A11:A12"/>
    <mergeCell ref="F15:G15"/>
    <mergeCell ref="F16:G16"/>
  </mergeCells>
  <printOptions horizontalCentered="1" verticalCentered="1"/>
  <pageMargins left="0" right="0" top="0" bottom="0" header="0" footer="0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G9" sqref="G9:G39"/>
    </sheetView>
  </sheetViews>
  <sheetFormatPr baseColWidth="10" defaultRowHeight="15"/>
  <cols>
    <col min="1" max="1" width="5.42578125" customWidth="1"/>
    <col min="2" max="2" width="20.7109375" customWidth="1"/>
    <col min="3" max="3" width="5.28515625" customWidth="1"/>
    <col min="4" max="4" width="30.140625" customWidth="1"/>
    <col min="5" max="5" width="27" customWidth="1"/>
    <col min="6" max="6" width="35.5703125" customWidth="1"/>
    <col min="7" max="8" width="15.7109375" customWidth="1"/>
  </cols>
  <sheetData>
    <row r="1" spans="1:8" ht="71.25" customHeight="1">
      <c r="A1" s="68" t="s">
        <v>36</v>
      </c>
      <c r="B1" s="68"/>
      <c r="C1" s="68"/>
      <c r="D1" s="68"/>
      <c r="E1" s="68"/>
      <c r="F1" s="68"/>
      <c r="G1" s="68"/>
      <c r="H1" s="68"/>
    </row>
    <row r="2" spans="1:8">
      <c r="A2" s="9"/>
      <c r="B2" s="9"/>
      <c r="C2" s="9"/>
      <c r="D2" s="9"/>
      <c r="E2" s="9"/>
      <c r="F2" s="9"/>
      <c r="G2" s="9"/>
      <c r="H2" s="9"/>
    </row>
    <row r="3" spans="1:8">
      <c r="A3" s="97" t="s">
        <v>11</v>
      </c>
      <c r="B3" s="98"/>
      <c r="C3" s="14"/>
      <c r="D3" s="62">
        <v>2017</v>
      </c>
      <c r="E3" s="63"/>
      <c r="F3" s="9"/>
      <c r="G3" s="9"/>
      <c r="H3" s="9"/>
    </row>
    <row r="4" spans="1:8" ht="5.0999999999999996" customHeight="1">
      <c r="A4" s="15"/>
      <c r="B4" s="15"/>
      <c r="C4" s="15"/>
      <c r="D4" s="9"/>
      <c r="E4" s="9"/>
      <c r="F4" s="9"/>
      <c r="G4" s="9"/>
      <c r="H4" s="9"/>
    </row>
    <row r="5" spans="1:8">
      <c r="A5" s="97" t="s">
        <v>12</v>
      </c>
      <c r="B5" s="98"/>
      <c r="C5" s="14"/>
      <c r="D5" s="64">
        <v>42766</v>
      </c>
      <c r="E5" s="65"/>
      <c r="F5" s="9"/>
      <c r="G5" s="9"/>
      <c r="H5" s="9"/>
    </row>
    <row r="6" spans="1:8" ht="5.0999999999999996" customHeight="1">
      <c r="A6" s="15"/>
      <c r="B6" s="15"/>
      <c r="C6" s="15"/>
      <c r="D6" s="9"/>
      <c r="E6" s="9"/>
      <c r="F6" s="9"/>
      <c r="G6" s="9"/>
      <c r="H6" s="9"/>
    </row>
    <row r="7" spans="1:8">
      <c r="A7" s="97" t="s">
        <v>27</v>
      </c>
      <c r="B7" s="98"/>
      <c r="C7" s="14"/>
      <c r="D7" s="99" t="s">
        <v>37</v>
      </c>
      <c r="E7" s="99"/>
      <c r="F7" s="99"/>
      <c r="G7" s="99"/>
      <c r="H7" s="65"/>
    </row>
    <row r="8" spans="1:8" ht="5.0999999999999996" customHeight="1">
      <c r="A8" s="16"/>
      <c r="B8" s="16"/>
      <c r="C8" s="16"/>
      <c r="D8" s="17"/>
      <c r="E8" s="17"/>
      <c r="F8" s="17"/>
      <c r="G8" s="9"/>
      <c r="H8" s="9"/>
    </row>
    <row r="9" spans="1:8" ht="15" customHeight="1">
      <c r="A9" s="100" t="s">
        <v>0</v>
      </c>
      <c r="B9" s="101"/>
      <c r="C9" s="100" t="s">
        <v>1</v>
      </c>
      <c r="D9" s="101"/>
      <c r="E9" s="104" t="s">
        <v>35</v>
      </c>
      <c r="F9" s="104" t="s">
        <v>38</v>
      </c>
      <c r="G9" s="105" t="s">
        <v>10</v>
      </c>
      <c r="H9" s="105"/>
    </row>
    <row r="10" spans="1:8" ht="33.75" customHeight="1">
      <c r="A10" s="102"/>
      <c r="B10" s="103"/>
      <c r="C10" s="102"/>
      <c r="D10" s="103"/>
      <c r="E10" s="104"/>
      <c r="F10" s="104"/>
      <c r="G10" s="18" t="s">
        <v>9</v>
      </c>
      <c r="H10" s="18" t="s">
        <v>8</v>
      </c>
    </row>
    <row r="11" spans="1:8" ht="75">
      <c r="A11" s="95" t="s">
        <v>39</v>
      </c>
      <c r="B11" s="96"/>
      <c r="C11" s="19">
        <v>1</v>
      </c>
      <c r="D11" s="58" t="s">
        <v>248</v>
      </c>
      <c r="E11" s="58" t="s">
        <v>249</v>
      </c>
      <c r="F11" s="19" t="s">
        <v>250</v>
      </c>
      <c r="G11" s="20">
        <v>42767</v>
      </c>
      <c r="H11" s="20">
        <v>42855</v>
      </c>
    </row>
    <row r="12" spans="1:8">
      <c r="A12" s="94"/>
      <c r="B12" s="94"/>
      <c r="C12" s="94"/>
      <c r="D12" s="94"/>
      <c r="E12" s="94"/>
      <c r="F12" s="94"/>
      <c r="G12" s="94"/>
      <c r="H12" s="94"/>
    </row>
    <row r="13" spans="1:8">
      <c r="B13" s="80" t="s">
        <v>244</v>
      </c>
      <c r="C13" s="81"/>
      <c r="D13" s="84" t="s">
        <v>273</v>
      </c>
      <c r="E13" s="85"/>
      <c r="F13" s="86"/>
      <c r="G13" s="90"/>
      <c r="H13" s="91"/>
    </row>
    <row r="14" spans="1:8">
      <c r="B14" s="82"/>
      <c r="C14" s="83"/>
      <c r="D14" s="87"/>
      <c r="E14" s="88"/>
      <c r="F14" s="89"/>
      <c r="G14" s="92"/>
      <c r="H14" s="93"/>
    </row>
    <row r="15" spans="1:8">
      <c r="B15" s="80" t="s">
        <v>276</v>
      </c>
      <c r="C15" s="81"/>
      <c r="D15" s="84" t="s">
        <v>274</v>
      </c>
      <c r="E15" s="85"/>
      <c r="F15" s="86"/>
      <c r="G15" s="90"/>
      <c r="H15" s="91"/>
    </row>
    <row r="16" spans="1:8">
      <c r="B16" s="82"/>
      <c r="C16" s="83"/>
      <c r="D16" s="87"/>
      <c r="E16" s="88"/>
      <c r="F16" s="89"/>
      <c r="G16" s="92"/>
      <c r="H16" s="93"/>
    </row>
    <row r="17" spans="2:8">
      <c r="B17" s="80" t="s">
        <v>275</v>
      </c>
      <c r="C17" s="81"/>
      <c r="D17" s="84" t="s">
        <v>278</v>
      </c>
      <c r="E17" s="85"/>
      <c r="F17" s="86"/>
      <c r="G17" s="90"/>
      <c r="H17" s="91"/>
    </row>
    <row r="18" spans="2:8">
      <c r="B18" s="82"/>
      <c r="C18" s="83"/>
      <c r="D18" s="87"/>
      <c r="E18" s="88"/>
      <c r="F18" s="89"/>
      <c r="G18" s="92"/>
      <c r="H18" s="93"/>
    </row>
  </sheetData>
  <mergeCells count="23">
    <mergeCell ref="B17:C18"/>
    <mergeCell ref="D17:F18"/>
    <mergeCell ref="G17:H18"/>
    <mergeCell ref="B13:C14"/>
    <mergeCell ref="D13:F14"/>
    <mergeCell ref="G13:H14"/>
    <mergeCell ref="B15:C16"/>
    <mergeCell ref="D15:F16"/>
    <mergeCell ref="G15:H16"/>
    <mergeCell ref="A12:H12"/>
    <mergeCell ref="A11:B11"/>
    <mergeCell ref="A1:H1"/>
    <mergeCell ref="A3:B3"/>
    <mergeCell ref="D3:E3"/>
    <mergeCell ref="A5:B5"/>
    <mergeCell ref="D5:E5"/>
    <mergeCell ref="A7:B7"/>
    <mergeCell ref="D7:H7"/>
    <mergeCell ref="A9:B10"/>
    <mergeCell ref="C9:D10"/>
    <mergeCell ref="E9:E10"/>
    <mergeCell ref="F9:F10"/>
    <mergeCell ref="G9:H9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G9" sqref="G9:G39"/>
    </sheetView>
  </sheetViews>
  <sheetFormatPr baseColWidth="10" defaultRowHeight="15"/>
  <cols>
    <col min="1" max="1" width="21.85546875" customWidth="1"/>
    <col min="2" max="2" width="5" customWidth="1"/>
    <col min="3" max="3" width="53.28515625" customWidth="1"/>
    <col min="4" max="4" width="21.7109375" customWidth="1"/>
    <col min="5" max="5" width="19.42578125" customWidth="1"/>
    <col min="6" max="7" width="11.42578125" customWidth="1"/>
  </cols>
  <sheetData>
    <row r="1" spans="1:7" ht="71.25" customHeight="1">
      <c r="A1" s="68" t="s">
        <v>40</v>
      </c>
      <c r="B1" s="68"/>
      <c r="C1" s="68"/>
      <c r="D1" s="68"/>
      <c r="E1" s="68"/>
      <c r="F1" s="68"/>
      <c r="G1" s="68"/>
    </row>
    <row r="2" spans="1:7" ht="6.75" customHeight="1">
      <c r="A2" s="110"/>
      <c r="B2" s="110"/>
      <c r="C2" s="110"/>
      <c r="D2" s="110"/>
      <c r="E2" s="110"/>
      <c r="F2" s="110"/>
      <c r="G2" s="110"/>
    </row>
    <row r="3" spans="1:7">
      <c r="A3" s="7" t="s">
        <v>11</v>
      </c>
      <c r="B3" s="111">
        <v>2017</v>
      </c>
      <c r="C3" s="111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5.25" customHeight="1">
      <c r="A5" s="9"/>
      <c r="B5" s="9"/>
      <c r="C5" s="9"/>
      <c r="D5" s="9"/>
      <c r="E5" s="9"/>
      <c r="F5" s="9"/>
      <c r="G5" s="9"/>
    </row>
    <row r="6" spans="1:7">
      <c r="A6" s="7" t="s">
        <v>27</v>
      </c>
      <c r="B6" s="111" t="s">
        <v>41</v>
      </c>
      <c r="C6" s="111"/>
      <c r="D6" s="111"/>
      <c r="E6" s="111"/>
      <c r="F6" s="111"/>
      <c r="G6" s="111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107" t="s">
        <v>43</v>
      </c>
      <c r="B10" s="112">
        <v>1</v>
      </c>
      <c r="C10" s="107" t="s">
        <v>44</v>
      </c>
      <c r="D10" s="22" t="s">
        <v>251</v>
      </c>
      <c r="E10" s="59" t="s">
        <v>45</v>
      </c>
      <c r="F10" s="6">
        <v>42767</v>
      </c>
      <c r="G10" s="23">
        <v>42855</v>
      </c>
    </row>
    <row r="11" spans="1:7" ht="105">
      <c r="A11" s="108"/>
      <c r="B11" s="113"/>
      <c r="C11" s="109"/>
      <c r="D11" s="22" t="s">
        <v>253</v>
      </c>
      <c r="E11" s="60" t="s">
        <v>252</v>
      </c>
      <c r="F11" s="6">
        <v>42795</v>
      </c>
      <c r="G11" s="23">
        <v>43099</v>
      </c>
    </row>
    <row r="12" spans="1:7" ht="114" customHeight="1">
      <c r="A12" s="109"/>
      <c r="B12" s="4">
        <v>2</v>
      </c>
      <c r="C12" s="5" t="s">
        <v>46</v>
      </c>
      <c r="D12" s="12" t="s">
        <v>47</v>
      </c>
      <c r="E12" s="12" t="s">
        <v>48</v>
      </c>
      <c r="F12" s="6">
        <v>42826</v>
      </c>
      <c r="G12" s="6">
        <v>42946</v>
      </c>
    </row>
    <row r="13" spans="1:7" ht="72" customHeight="1">
      <c r="A13" s="107" t="s">
        <v>49</v>
      </c>
      <c r="B13" s="4">
        <v>1</v>
      </c>
      <c r="C13" s="5" t="s">
        <v>50</v>
      </c>
      <c r="D13" s="12" t="s">
        <v>254</v>
      </c>
      <c r="E13" s="12" t="s">
        <v>17</v>
      </c>
      <c r="F13" s="6">
        <v>42855</v>
      </c>
      <c r="G13" s="23">
        <v>43100</v>
      </c>
    </row>
    <row r="14" spans="1:7" ht="81.75" customHeight="1">
      <c r="A14" s="108"/>
      <c r="B14" s="4">
        <v>2</v>
      </c>
      <c r="C14" s="5" t="s">
        <v>51</v>
      </c>
      <c r="D14" s="12" t="s">
        <v>52</v>
      </c>
      <c r="E14" s="12" t="s">
        <v>53</v>
      </c>
      <c r="F14" s="6">
        <v>42826</v>
      </c>
      <c r="G14" s="6">
        <v>43100</v>
      </c>
    </row>
    <row r="15" spans="1:7" ht="105">
      <c r="A15" s="108"/>
      <c r="B15" s="4">
        <v>3</v>
      </c>
      <c r="C15" s="5" t="s">
        <v>54</v>
      </c>
      <c r="D15" s="12" t="s">
        <v>55</v>
      </c>
      <c r="E15" s="12" t="s">
        <v>48</v>
      </c>
      <c r="F15" s="6">
        <v>42767</v>
      </c>
      <c r="G15" s="6">
        <v>42825</v>
      </c>
    </row>
    <row r="16" spans="1:7" ht="65.25" customHeight="1">
      <c r="A16" s="107" t="s">
        <v>56</v>
      </c>
      <c r="B16" s="4">
        <v>1</v>
      </c>
      <c r="C16" s="5" t="s">
        <v>57</v>
      </c>
      <c r="D16" s="4" t="s">
        <v>58</v>
      </c>
      <c r="E16" s="12" t="s">
        <v>17</v>
      </c>
      <c r="F16" s="6">
        <v>42856</v>
      </c>
      <c r="G16" s="6">
        <v>42977</v>
      </c>
    </row>
    <row r="17" spans="1:7" ht="84" customHeight="1">
      <c r="A17" s="108"/>
      <c r="B17" s="4">
        <v>2</v>
      </c>
      <c r="C17" s="5" t="s">
        <v>255</v>
      </c>
      <c r="D17" s="12" t="s">
        <v>256</v>
      </c>
      <c r="E17" s="12" t="s">
        <v>257</v>
      </c>
      <c r="F17" s="6">
        <v>42856</v>
      </c>
      <c r="G17" s="6">
        <v>42977</v>
      </c>
    </row>
    <row r="18" spans="1:7" ht="75">
      <c r="A18" s="107" t="s">
        <v>59</v>
      </c>
      <c r="B18" s="4">
        <v>1</v>
      </c>
      <c r="C18" s="5" t="s">
        <v>258</v>
      </c>
      <c r="D18" s="57" t="s">
        <v>259</v>
      </c>
      <c r="E18" s="4" t="s">
        <v>17</v>
      </c>
      <c r="F18" s="6">
        <v>42826</v>
      </c>
      <c r="G18" s="6">
        <v>43100</v>
      </c>
    </row>
    <row r="19" spans="1:7" ht="54.75" customHeight="1">
      <c r="A19" s="109"/>
      <c r="B19" s="4">
        <v>2</v>
      </c>
      <c r="C19" s="5" t="s">
        <v>260</v>
      </c>
      <c r="D19" s="12" t="s">
        <v>261</v>
      </c>
      <c r="E19" s="12" t="s">
        <v>60</v>
      </c>
      <c r="F19" s="6">
        <v>42826</v>
      </c>
      <c r="G19" s="6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 ht="15" customHeight="1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 ht="15" customHeight="1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 ht="15" customHeight="1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6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8:A9"/>
    <mergeCell ref="B8:C9"/>
    <mergeCell ref="D8:D9"/>
    <mergeCell ref="E8:E9"/>
    <mergeCell ref="F8:G8"/>
    <mergeCell ref="A1:G1"/>
    <mergeCell ref="A2:G2"/>
    <mergeCell ref="B3:C3"/>
    <mergeCell ref="B4:C4"/>
    <mergeCell ref="B6:G6"/>
    <mergeCell ref="A20:G20"/>
    <mergeCell ref="A10:A12"/>
    <mergeCell ref="A13:A15"/>
    <mergeCell ref="A16:A17"/>
    <mergeCell ref="A18:A19"/>
    <mergeCell ref="C10:C11"/>
    <mergeCell ref="B10:B11"/>
  </mergeCells>
  <printOptions horizontalCentered="1"/>
  <pageMargins left="0.27559055118110237" right="0.23622047244094491" top="0.31496062992125984" bottom="0.35433070866141736" header="0.31496062992125984" footer="0.31496062992125984"/>
  <pageSetup scale="8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G9" sqref="G9:G39"/>
    </sheetView>
  </sheetViews>
  <sheetFormatPr baseColWidth="10" defaultRowHeight="15"/>
  <cols>
    <col min="1" max="1" width="20.42578125" customWidth="1"/>
    <col min="2" max="2" width="5" customWidth="1"/>
    <col min="3" max="3" width="44.5703125" customWidth="1"/>
    <col min="4" max="4" width="26.7109375" customWidth="1"/>
    <col min="5" max="5" width="26.5703125" customWidth="1"/>
    <col min="6" max="6" width="15.42578125" customWidth="1"/>
    <col min="7" max="7" width="16.5703125" customWidth="1"/>
  </cols>
  <sheetData>
    <row r="1" spans="1:7" ht="71.25" customHeight="1">
      <c r="A1" s="68" t="s">
        <v>61</v>
      </c>
      <c r="B1" s="68"/>
      <c r="C1" s="68"/>
      <c r="D1" s="68"/>
      <c r="E1" s="68"/>
      <c r="F1" s="68"/>
      <c r="G1" s="68"/>
    </row>
    <row r="2" spans="1:7" ht="8.25" customHeight="1">
      <c r="A2" s="9"/>
      <c r="B2" s="9"/>
      <c r="C2" s="9"/>
      <c r="D2" s="9"/>
      <c r="E2" s="9"/>
      <c r="F2" s="9"/>
      <c r="G2" s="9"/>
    </row>
    <row r="3" spans="1:7">
      <c r="A3" s="7" t="s">
        <v>11</v>
      </c>
      <c r="B3" s="115">
        <v>2017</v>
      </c>
      <c r="C3" s="115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3" customHeight="1">
      <c r="A6" s="8" t="s">
        <v>27</v>
      </c>
      <c r="B6" s="116" t="s">
        <v>62</v>
      </c>
      <c r="C6" s="116"/>
      <c r="D6" s="116"/>
      <c r="E6" s="116"/>
      <c r="F6" s="116"/>
      <c r="G6" s="116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24" t="s">
        <v>63</v>
      </c>
      <c r="B10" s="4">
        <v>1</v>
      </c>
      <c r="C10" s="5" t="s">
        <v>64</v>
      </c>
      <c r="D10" s="12" t="s">
        <v>65</v>
      </c>
      <c r="E10" s="57" t="s">
        <v>262</v>
      </c>
      <c r="F10" s="6">
        <v>42826</v>
      </c>
      <c r="G10" s="6">
        <v>43100</v>
      </c>
    </row>
    <row r="11" spans="1:7" ht="100.5" customHeight="1">
      <c r="A11" s="107" t="s">
        <v>66</v>
      </c>
      <c r="B11" s="4">
        <v>1</v>
      </c>
      <c r="C11" s="5" t="s">
        <v>263</v>
      </c>
      <c r="D11" s="12" t="s">
        <v>67</v>
      </c>
      <c r="E11" s="12" t="s">
        <v>68</v>
      </c>
      <c r="F11" s="6">
        <v>42767</v>
      </c>
      <c r="G11" s="6">
        <v>43100</v>
      </c>
    </row>
    <row r="12" spans="1:7" ht="86.25" customHeight="1">
      <c r="A12" s="108"/>
      <c r="B12" s="4">
        <v>2</v>
      </c>
      <c r="C12" s="25" t="s">
        <v>69</v>
      </c>
      <c r="D12" s="12" t="s">
        <v>70</v>
      </c>
      <c r="E12" s="12" t="s">
        <v>264</v>
      </c>
      <c r="F12" s="6">
        <v>42767</v>
      </c>
      <c r="G12" s="6">
        <v>43100</v>
      </c>
    </row>
    <row r="13" spans="1:7" ht="198.75" customHeight="1">
      <c r="A13" s="108"/>
      <c r="B13" s="4">
        <v>3</v>
      </c>
      <c r="C13" s="5" t="s">
        <v>265</v>
      </c>
      <c r="D13" s="4" t="s">
        <v>71</v>
      </c>
      <c r="E13" s="12" t="s">
        <v>72</v>
      </c>
      <c r="F13" s="6">
        <v>42767</v>
      </c>
      <c r="G13" s="6">
        <v>43100</v>
      </c>
    </row>
    <row r="14" spans="1:7" ht="93" customHeight="1">
      <c r="A14" s="24" t="s">
        <v>73</v>
      </c>
      <c r="B14" s="4">
        <v>1</v>
      </c>
      <c r="C14" s="5" t="s">
        <v>74</v>
      </c>
      <c r="D14" s="12" t="s">
        <v>75</v>
      </c>
      <c r="E14" s="26" t="s">
        <v>76</v>
      </c>
      <c r="F14" s="6">
        <v>42795</v>
      </c>
      <c r="G14" s="6">
        <v>43100</v>
      </c>
    </row>
    <row r="15" spans="1:7" ht="73.5" customHeight="1">
      <c r="A15" s="107" t="s">
        <v>77</v>
      </c>
      <c r="B15" s="4">
        <v>1</v>
      </c>
      <c r="C15" s="5" t="s">
        <v>266</v>
      </c>
      <c r="D15" s="12" t="s">
        <v>78</v>
      </c>
      <c r="E15" s="26" t="s">
        <v>79</v>
      </c>
      <c r="F15" s="6">
        <v>42767</v>
      </c>
      <c r="G15" s="6">
        <v>42916</v>
      </c>
    </row>
    <row r="16" spans="1:7" ht="81" customHeight="1">
      <c r="A16" s="109"/>
      <c r="B16" s="4">
        <v>2</v>
      </c>
      <c r="C16" s="5" t="s">
        <v>80</v>
      </c>
      <c r="D16" s="27" t="s">
        <v>81</v>
      </c>
      <c r="E16" s="26" t="s">
        <v>82</v>
      </c>
      <c r="F16" s="6">
        <v>42767</v>
      </c>
      <c r="G16" s="6">
        <v>43100</v>
      </c>
    </row>
    <row r="17" spans="1:7" ht="102" customHeight="1">
      <c r="A17" s="107" t="s">
        <v>83</v>
      </c>
      <c r="B17" s="4">
        <v>1</v>
      </c>
      <c r="C17" s="5" t="s">
        <v>267</v>
      </c>
      <c r="D17" s="12" t="s">
        <v>84</v>
      </c>
      <c r="E17" s="12" t="s">
        <v>68</v>
      </c>
      <c r="F17" s="6">
        <v>42767</v>
      </c>
      <c r="G17" s="6">
        <v>43100</v>
      </c>
    </row>
    <row r="18" spans="1:7" ht="85.5" customHeight="1">
      <c r="A18" s="109"/>
      <c r="B18" s="4">
        <v>2</v>
      </c>
      <c r="C18" s="5" t="s">
        <v>85</v>
      </c>
      <c r="D18" s="12" t="s">
        <v>86</v>
      </c>
      <c r="E18" s="4" t="s">
        <v>17</v>
      </c>
      <c r="F18" s="78" t="s">
        <v>87</v>
      </c>
      <c r="G18" s="114"/>
    </row>
    <row r="19" spans="1:7">
      <c r="A19" s="106"/>
      <c r="B19" s="106"/>
      <c r="C19" s="106"/>
      <c r="D19" s="106"/>
      <c r="E19" s="106"/>
      <c r="F19" s="106"/>
      <c r="G19" s="106"/>
    </row>
    <row r="20" spans="1:7" ht="15" customHeight="1">
      <c r="A20" s="80" t="s">
        <v>244</v>
      </c>
      <c r="B20" s="81"/>
      <c r="C20" s="84" t="s">
        <v>273</v>
      </c>
      <c r="D20" s="85"/>
      <c r="E20" s="86"/>
      <c r="F20" s="90"/>
      <c r="G20" s="91"/>
    </row>
    <row r="21" spans="1:7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276</v>
      </c>
      <c r="B22" s="81"/>
      <c r="C22" s="84" t="s">
        <v>274</v>
      </c>
      <c r="D22" s="85"/>
      <c r="E22" s="86"/>
      <c r="F22" s="90"/>
      <c r="G22" s="91"/>
    </row>
    <row r="23" spans="1:7">
      <c r="A23" s="82"/>
      <c r="B23" s="83"/>
      <c r="C23" s="87"/>
      <c r="D23" s="88"/>
      <c r="E23" s="89"/>
      <c r="F23" s="92"/>
      <c r="G23" s="93"/>
    </row>
    <row r="24" spans="1:7" ht="15" customHeight="1">
      <c r="A24" s="80" t="s">
        <v>275</v>
      </c>
      <c r="B24" s="81"/>
      <c r="C24" s="84" t="s">
        <v>278</v>
      </c>
      <c r="D24" s="85"/>
      <c r="E24" s="86"/>
      <c r="F24" s="90"/>
      <c r="G24" s="91"/>
    </row>
    <row r="25" spans="1:7">
      <c r="A25" s="82"/>
      <c r="B25" s="83"/>
      <c r="C25" s="87"/>
      <c r="D25" s="88"/>
      <c r="E25" s="89"/>
      <c r="F25" s="92"/>
      <c r="G25" s="93"/>
    </row>
  </sheetData>
  <mergeCells count="23">
    <mergeCell ref="A24:B25"/>
    <mergeCell ref="C24:E25"/>
    <mergeCell ref="F24:G25"/>
    <mergeCell ref="A20:B21"/>
    <mergeCell ref="C20:E21"/>
    <mergeCell ref="F20:G21"/>
    <mergeCell ref="A22:B23"/>
    <mergeCell ref="C22:E23"/>
    <mergeCell ref="F22:G23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9:G19"/>
    <mergeCell ref="A11:A13"/>
    <mergeCell ref="A15:A16"/>
    <mergeCell ref="A17:A18"/>
    <mergeCell ref="F18:G18"/>
  </mergeCells>
  <printOptions horizontalCentered="1"/>
  <pageMargins left="0.27559055118110237" right="0.23622047244094491" top="0.35433070866141736" bottom="0.35433070866141736" header="0.31496062992125984" footer="0.31496062992125984"/>
  <pageSetup scale="77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workbookViewId="0">
      <selection activeCell="G9" sqref="G9:G39"/>
    </sheetView>
  </sheetViews>
  <sheetFormatPr baseColWidth="10" defaultRowHeight="15"/>
  <cols>
    <col min="1" max="1" width="23.28515625" customWidth="1"/>
    <col min="2" max="2" width="5" customWidth="1"/>
    <col min="3" max="3" width="41.7109375" customWidth="1"/>
    <col min="4" max="4" width="25.5703125" customWidth="1"/>
    <col min="5" max="5" width="25.42578125" customWidth="1"/>
    <col min="6" max="7" width="11.85546875" customWidth="1"/>
    <col min="8" max="8" width="5.42578125" customWidth="1"/>
  </cols>
  <sheetData>
    <row r="1" spans="1:11" ht="80.25" customHeight="1">
      <c r="A1" s="68" t="s">
        <v>88</v>
      </c>
      <c r="B1" s="68"/>
      <c r="C1" s="68"/>
      <c r="D1" s="68"/>
      <c r="E1" s="68"/>
      <c r="F1" s="68"/>
      <c r="G1" s="68"/>
    </row>
    <row r="2" spans="1:11" ht="12.75" customHeight="1">
      <c r="A2" s="9"/>
      <c r="B2" s="9"/>
      <c r="C2" s="9"/>
      <c r="D2" s="9"/>
      <c r="E2" s="9"/>
      <c r="F2" s="9"/>
      <c r="G2" s="9"/>
    </row>
    <row r="3" spans="1:11">
      <c r="A3" s="7" t="s">
        <v>11</v>
      </c>
      <c r="B3" s="62">
        <v>2017</v>
      </c>
      <c r="C3" s="63"/>
      <c r="D3" s="9"/>
      <c r="E3" s="9"/>
      <c r="F3" s="28"/>
      <c r="G3" s="9"/>
    </row>
    <row r="4" spans="1:11">
      <c r="A4" s="7" t="s">
        <v>12</v>
      </c>
      <c r="B4" s="64">
        <v>42766</v>
      </c>
      <c r="C4" s="65"/>
      <c r="D4" s="9"/>
      <c r="E4" s="9"/>
      <c r="F4" s="28"/>
      <c r="G4" s="9"/>
    </row>
    <row r="5" spans="1:11" ht="6" customHeight="1">
      <c r="A5" s="9"/>
      <c r="B5" s="10"/>
      <c r="C5" s="10"/>
      <c r="D5" s="9"/>
      <c r="E5" s="9"/>
      <c r="F5" s="9"/>
      <c r="G5" s="9"/>
    </row>
    <row r="6" spans="1:11" ht="67.5" customHeight="1">
      <c r="A6" s="8" t="s">
        <v>27</v>
      </c>
      <c r="B6" s="117" t="s">
        <v>89</v>
      </c>
      <c r="C6" s="117"/>
      <c r="D6" s="117"/>
      <c r="E6" s="117"/>
      <c r="F6" s="117"/>
      <c r="G6" s="117"/>
    </row>
    <row r="7" spans="1:11" ht="6.75" customHeight="1">
      <c r="A7" s="9"/>
      <c r="B7" s="9"/>
      <c r="C7" s="9"/>
      <c r="D7" s="9"/>
      <c r="E7" s="9"/>
      <c r="F7" s="9"/>
      <c r="G7" s="9"/>
    </row>
    <row r="8" spans="1:11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11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11" ht="71.25" customHeight="1">
      <c r="A10" s="107" t="s">
        <v>90</v>
      </c>
      <c r="B10" s="4">
        <v>1</v>
      </c>
      <c r="C10" s="5" t="s">
        <v>268</v>
      </c>
      <c r="D10" s="12" t="s">
        <v>91</v>
      </c>
      <c r="E10" s="12" t="s">
        <v>92</v>
      </c>
      <c r="F10" s="6">
        <v>42767</v>
      </c>
      <c r="G10" s="6">
        <v>43100</v>
      </c>
    </row>
    <row r="11" spans="1:11" ht="62.25" customHeight="1">
      <c r="A11" s="108"/>
      <c r="B11" s="4">
        <v>2</v>
      </c>
      <c r="C11" s="5" t="s">
        <v>269</v>
      </c>
      <c r="D11" s="12" t="s">
        <v>93</v>
      </c>
      <c r="E11" s="12" t="s">
        <v>94</v>
      </c>
      <c r="F11" s="29">
        <v>42795</v>
      </c>
      <c r="G11" s="29">
        <v>42947</v>
      </c>
      <c r="K11" t="s">
        <v>95</v>
      </c>
    </row>
    <row r="12" spans="1:11" ht="86.25" customHeight="1">
      <c r="A12" s="107" t="s">
        <v>96</v>
      </c>
      <c r="B12" s="4">
        <v>1</v>
      </c>
      <c r="C12" s="5" t="s">
        <v>97</v>
      </c>
      <c r="D12" s="27" t="s">
        <v>81</v>
      </c>
      <c r="E12" s="12" t="s">
        <v>82</v>
      </c>
      <c r="F12" s="6">
        <v>42767</v>
      </c>
      <c r="G12" s="6">
        <v>43100</v>
      </c>
    </row>
    <row r="13" spans="1:11" ht="71.25" customHeight="1">
      <c r="A13" s="108"/>
      <c r="B13" s="4">
        <v>2</v>
      </c>
      <c r="C13" s="5" t="s">
        <v>98</v>
      </c>
      <c r="D13" s="12" t="s">
        <v>99</v>
      </c>
      <c r="E13" s="12" t="s">
        <v>82</v>
      </c>
      <c r="F13" s="6">
        <v>42767</v>
      </c>
      <c r="G13" s="6">
        <v>43100</v>
      </c>
    </row>
    <row r="14" spans="1:11" ht="73.5" customHeight="1">
      <c r="A14" s="30" t="s">
        <v>100</v>
      </c>
      <c r="B14" s="4">
        <v>1</v>
      </c>
      <c r="C14" s="5" t="s">
        <v>101</v>
      </c>
      <c r="D14" s="12" t="s">
        <v>102</v>
      </c>
      <c r="E14" s="12" t="s">
        <v>103</v>
      </c>
      <c r="F14" s="6">
        <v>42795</v>
      </c>
      <c r="G14" s="6">
        <v>42855</v>
      </c>
    </row>
    <row r="15" spans="1:11" ht="88.5" customHeight="1">
      <c r="A15" s="108"/>
      <c r="B15" s="4">
        <v>2</v>
      </c>
      <c r="C15" s="31" t="s">
        <v>104</v>
      </c>
      <c r="D15" s="12" t="s">
        <v>105</v>
      </c>
      <c r="E15" s="12" t="s">
        <v>106</v>
      </c>
      <c r="F15" s="6">
        <v>42795</v>
      </c>
      <c r="G15" s="6">
        <v>42855</v>
      </c>
    </row>
    <row r="16" spans="1:11" ht="57.75" customHeight="1">
      <c r="A16" s="108"/>
      <c r="B16" s="4">
        <v>3</v>
      </c>
      <c r="C16" s="31" t="s">
        <v>107</v>
      </c>
      <c r="D16" s="12" t="s">
        <v>108</v>
      </c>
      <c r="E16" s="12" t="s">
        <v>109</v>
      </c>
      <c r="F16" s="29">
        <v>42767</v>
      </c>
      <c r="G16" s="29">
        <v>42824</v>
      </c>
    </row>
    <row r="17" spans="1:7" ht="72" customHeight="1">
      <c r="A17" s="109"/>
      <c r="B17" s="4">
        <v>4</v>
      </c>
      <c r="C17" s="5" t="s">
        <v>110</v>
      </c>
      <c r="D17" s="12" t="s">
        <v>111</v>
      </c>
      <c r="E17" s="12" t="s">
        <v>82</v>
      </c>
      <c r="F17" s="29">
        <v>42767</v>
      </c>
      <c r="G17" s="6">
        <v>42916</v>
      </c>
    </row>
    <row r="18" spans="1:7" ht="183" customHeight="1">
      <c r="A18" s="24" t="s">
        <v>112</v>
      </c>
      <c r="B18" s="4">
        <v>1</v>
      </c>
      <c r="C18" s="5" t="s">
        <v>270</v>
      </c>
      <c r="D18" s="12" t="s">
        <v>271</v>
      </c>
      <c r="E18" s="12" t="s">
        <v>113</v>
      </c>
      <c r="F18" s="29">
        <v>42795</v>
      </c>
      <c r="G18" s="33">
        <v>43100</v>
      </c>
    </row>
    <row r="19" spans="1:7" ht="65.25" customHeight="1">
      <c r="A19" s="12" t="s">
        <v>114</v>
      </c>
      <c r="B19" s="4">
        <v>1</v>
      </c>
      <c r="C19" s="5" t="s">
        <v>115</v>
      </c>
      <c r="D19" s="12" t="s">
        <v>116</v>
      </c>
      <c r="E19" s="12" t="s">
        <v>17</v>
      </c>
      <c r="F19" s="32">
        <v>42826</v>
      </c>
      <c r="G19" s="33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2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20:G20"/>
    <mergeCell ref="A15:A17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0:A11"/>
    <mergeCell ref="A12:A13"/>
  </mergeCells>
  <printOptions horizontalCentered="1"/>
  <pageMargins left="0.35433070866141736" right="0.35433070866141736" top="0.43307086614173229" bottom="0.35433070866141736" header="0.31496062992125984" footer="0.31496062992125984"/>
  <pageSetup scale="81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opLeftCell="A13" workbookViewId="0">
      <selection activeCell="G9" sqref="G9:G39"/>
    </sheetView>
  </sheetViews>
  <sheetFormatPr baseColWidth="10" defaultRowHeight="15"/>
  <cols>
    <col min="1" max="1" width="19.7109375" customWidth="1"/>
    <col min="2" max="2" width="5" customWidth="1"/>
    <col min="3" max="3" width="38.28515625" customWidth="1"/>
    <col min="4" max="5" width="23.28515625" customWidth="1"/>
    <col min="6" max="7" width="12.85546875" customWidth="1"/>
  </cols>
  <sheetData>
    <row r="1" spans="1:7" ht="71.25" customHeight="1">
      <c r="A1" s="68" t="s">
        <v>117</v>
      </c>
      <c r="B1" s="68"/>
      <c r="C1" s="68"/>
      <c r="D1" s="68"/>
      <c r="E1" s="68"/>
      <c r="F1" s="68"/>
      <c r="G1" s="68"/>
    </row>
    <row r="2" spans="1:7" ht="9" customHeight="1">
      <c r="A2" s="9"/>
      <c r="B2" s="9"/>
      <c r="C2" s="9"/>
      <c r="D2" s="9"/>
      <c r="E2" s="9"/>
      <c r="F2" s="9"/>
      <c r="G2" s="9"/>
    </row>
    <row r="3" spans="1:7">
      <c r="A3" s="34" t="s">
        <v>11</v>
      </c>
      <c r="B3" s="62">
        <v>2017</v>
      </c>
      <c r="C3" s="63"/>
      <c r="D3" s="9"/>
      <c r="E3" s="9"/>
      <c r="F3" s="9"/>
      <c r="G3" s="9"/>
    </row>
    <row r="4" spans="1:7">
      <c r="A4" s="34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2.25" customHeight="1">
      <c r="A6" s="35" t="s">
        <v>27</v>
      </c>
      <c r="B6" s="118" t="s">
        <v>118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119" t="s">
        <v>0</v>
      </c>
      <c r="B8" s="119" t="s">
        <v>1</v>
      </c>
      <c r="C8" s="119"/>
      <c r="D8" s="119" t="s">
        <v>42</v>
      </c>
      <c r="E8" s="119" t="s">
        <v>2</v>
      </c>
      <c r="F8" s="119" t="s">
        <v>10</v>
      </c>
      <c r="G8" s="119"/>
    </row>
    <row r="9" spans="1:7" ht="30">
      <c r="A9" s="119"/>
      <c r="B9" s="119"/>
      <c r="C9" s="119"/>
      <c r="D9" s="119"/>
      <c r="E9" s="119"/>
      <c r="F9" s="21" t="s">
        <v>9</v>
      </c>
      <c r="G9" s="21" t="s">
        <v>8</v>
      </c>
    </row>
    <row r="10" spans="1:7" ht="74.25" customHeight="1">
      <c r="A10" s="24" t="s">
        <v>119</v>
      </c>
      <c r="B10" s="4">
        <v>1</v>
      </c>
      <c r="C10" s="5" t="s">
        <v>120</v>
      </c>
      <c r="D10" s="12" t="s">
        <v>121</v>
      </c>
      <c r="E10" s="13" t="s">
        <v>122</v>
      </c>
      <c r="F10" s="6">
        <v>42795</v>
      </c>
      <c r="G10" s="6">
        <v>43100</v>
      </c>
    </row>
    <row r="11" spans="1:7" ht="67.5" customHeight="1">
      <c r="A11" s="107" t="s">
        <v>123</v>
      </c>
      <c r="B11" s="4">
        <v>1</v>
      </c>
      <c r="C11" s="5" t="s">
        <v>124</v>
      </c>
      <c r="D11" s="13" t="s">
        <v>125</v>
      </c>
      <c r="E11" s="36" t="s">
        <v>126</v>
      </c>
      <c r="F11" s="6">
        <v>42767</v>
      </c>
      <c r="G11" s="6">
        <v>42794</v>
      </c>
    </row>
    <row r="12" spans="1:7" ht="57.75" customHeight="1">
      <c r="A12" s="108"/>
      <c r="B12" s="4">
        <v>2</v>
      </c>
      <c r="C12" s="5" t="s">
        <v>127</v>
      </c>
      <c r="D12" s="37" t="s">
        <v>128</v>
      </c>
      <c r="E12" s="4" t="s">
        <v>129</v>
      </c>
      <c r="F12" s="6">
        <v>42795</v>
      </c>
      <c r="G12" s="6">
        <v>43100</v>
      </c>
    </row>
    <row r="13" spans="1:7" ht="87.75" customHeight="1">
      <c r="A13" s="12" t="s">
        <v>130</v>
      </c>
      <c r="B13" s="4">
        <v>1</v>
      </c>
      <c r="C13" s="5" t="s">
        <v>131</v>
      </c>
      <c r="D13" s="37" t="s">
        <v>132</v>
      </c>
      <c r="E13" s="12" t="s">
        <v>133</v>
      </c>
      <c r="F13" s="6">
        <v>42916</v>
      </c>
      <c r="G13" s="6">
        <v>42977</v>
      </c>
    </row>
    <row r="14" spans="1:7">
      <c r="A14" s="106"/>
      <c r="B14" s="106"/>
      <c r="C14" s="106"/>
      <c r="D14" s="106"/>
      <c r="E14" s="106"/>
      <c r="F14" s="106"/>
      <c r="G14" s="106"/>
    </row>
    <row r="15" spans="1:7">
      <c r="A15" s="80" t="s">
        <v>244</v>
      </c>
      <c r="B15" s="81"/>
      <c r="C15" s="84" t="s">
        <v>273</v>
      </c>
      <c r="D15" s="85"/>
      <c r="E15" s="86"/>
      <c r="F15" s="90"/>
      <c r="G15" s="91"/>
    </row>
    <row r="16" spans="1:7">
      <c r="A16" s="82"/>
      <c r="B16" s="83"/>
      <c r="C16" s="87"/>
      <c r="D16" s="88"/>
      <c r="E16" s="89"/>
      <c r="F16" s="92"/>
      <c r="G16" s="93"/>
    </row>
    <row r="17" spans="1:7">
      <c r="A17" s="80" t="s">
        <v>276</v>
      </c>
      <c r="B17" s="81"/>
      <c r="C17" s="84" t="s">
        <v>274</v>
      </c>
      <c r="D17" s="85"/>
      <c r="E17" s="86"/>
      <c r="F17" s="90"/>
      <c r="G17" s="91"/>
    </row>
    <row r="18" spans="1:7">
      <c r="A18" s="82"/>
      <c r="B18" s="83"/>
      <c r="C18" s="87"/>
      <c r="D18" s="88"/>
      <c r="E18" s="89"/>
      <c r="F18" s="92"/>
      <c r="G18" s="93"/>
    </row>
    <row r="19" spans="1:7">
      <c r="A19" s="80" t="s">
        <v>275</v>
      </c>
      <c r="B19" s="81"/>
      <c r="C19" s="84" t="s">
        <v>278</v>
      </c>
      <c r="D19" s="85"/>
      <c r="E19" s="86"/>
      <c r="F19" s="90"/>
      <c r="G19" s="91"/>
    </row>
    <row r="20" spans="1:7">
      <c r="A20" s="82"/>
      <c r="B20" s="83"/>
      <c r="C20" s="87"/>
      <c r="D20" s="88"/>
      <c r="E20" s="89"/>
      <c r="F20" s="92"/>
      <c r="G20" s="93"/>
    </row>
  </sheetData>
  <mergeCells count="20">
    <mergeCell ref="A19:B20"/>
    <mergeCell ref="C19:E20"/>
    <mergeCell ref="F19:G20"/>
    <mergeCell ref="A15:B16"/>
    <mergeCell ref="C15:E16"/>
    <mergeCell ref="F15:G16"/>
    <mergeCell ref="A17:B18"/>
    <mergeCell ref="C17:E18"/>
    <mergeCell ref="F17:G18"/>
    <mergeCell ref="A14:G14"/>
    <mergeCell ref="A11:A12"/>
    <mergeCell ref="A1:G1"/>
    <mergeCell ref="B3:C3"/>
    <mergeCell ref="B4:C4"/>
    <mergeCell ref="B6:G6"/>
    <mergeCell ref="A8:A9"/>
    <mergeCell ref="B8:C9"/>
    <mergeCell ref="D8:D9"/>
    <mergeCell ref="E8:E9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7"/>
  <sheetViews>
    <sheetView zoomScale="70" zoomScaleNormal="70" workbookViewId="0">
      <selection activeCell="C9" sqref="C9:C39"/>
    </sheetView>
  </sheetViews>
  <sheetFormatPr baseColWidth="10" defaultColWidth="11.42578125" defaultRowHeight="15.75"/>
  <cols>
    <col min="1" max="1" width="20" style="54" customWidth="1"/>
    <col min="2" max="2" width="24" style="54" customWidth="1"/>
    <col min="3" max="3" width="25" style="54" customWidth="1"/>
    <col min="4" max="6" width="25.28515625" style="54" customWidth="1"/>
    <col min="7" max="7" width="17.42578125" style="40" customWidth="1"/>
    <col min="8" max="8" width="52" style="40" customWidth="1"/>
    <col min="9" max="9" width="5" style="40" customWidth="1"/>
    <col min="10" max="10" width="6.140625" style="40" customWidth="1"/>
    <col min="11" max="11" width="13.140625" style="40" customWidth="1"/>
    <col min="12" max="12" width="15.7109375" style="40" customWidth="1"/>
    <col min="13" max="13" width="14.42578125" style="40" customWidth="1"/>
    <col min="14" max="14" width="26.140625" style="40" customWidth="1"/>
    <col min="15" max="17" width="3.28515625" style="40" customWidth="1"/>
    <col min="18" max="18" width="50.7109375" style="40" customWidth="1"/>
    <col min="19" max="19" width="5" style="40" customWidth="1"/>
    <col min="20" max="20" width="5.42578125" style="40" customWidth="1"/>
    <col min="21" max="21" width="9.28515625" style="40" customWidth="1"/>
    <col min="22" max="22" width="17.140625" style="40" customWidth="1"/>
    <col min="23" max="23" width="14.42578125" style="40" customWidth="1"/>
    <col min="24" max="24" width="14.7109375" style="40" customWidth="1"/>
    <col min="25" max="25" width="29" style="40" customWidth="1"/>
    <col min="26" max="26" width="22.28515625" style="40" customWidth="1"/>
    <col min="27" max="27" width="16" style="40" customWidth="1"/>
    <col min="28" max="28" width="24" style="40" customWidth="1"/>
    <col min="29" max="16384" width="11.42578125" style="40"/>
  </cols>
  <sheetData>
    <row r="1" spans="1:29" ht="27" customHeight="1">
      <c r="A1" s="173"/>
      <c r="B1" s="174"/>
      <c r="C1" s="175"/>
      <c r="D1" s="182" t="s">
        <v>134</v>
      </c>
      <c r="E1" s="182"/>
      <c r="F1" s="182"/>
      <c r="G1" s="183" t="s">
        <v>135</v>
      </c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  <c r="AA1" s="38" t="s">
        <v>136</v>
      </c>
      <c r="AB1" s="39" t="s">
        <v>137</v>
      </c>
    </row>
    <row r="2" spans="1:29" ht="27" customHeight="1">
      <c r="A2" s="176"/>
      <c r="B2" s="177"/>
      <c r="C2" s="178"/>
      <c r="D2" s="182" t="s">
        <v>138</v>
      </c>
      <c r="E2" s="182"/>
      <c r="F2" s="182"/>
      <c r="G2" s="183" t="s">
        <v>139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5"/>
      <c r="AA2" s="41" t="s">
        <v>140</v>
      </c>
      <c r="AB2" s="42">
        <v>1</v>
      </c>
    </row>
    <row r="3" spans="1:29" ht="27" customHeight="1">
      <c r="A3" s="179"/>
      <c r="B3" s="180"/>
      <c r="C3" s="181"/>
      <c r="D3" s="182" t="s">
        <v>272</v>
      </c>
      <c r="E3" s="182"/>
      <c r="F3" s="182"/>
      <c r="G3" s="183" t="s">
        <v>141</v>
      </c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5"/>
      <c r="AA3" s="38" t="s">
        <v>142</v>
      </c>
      <c r="AB3" s="39" t="s">
        <v>143</v>
      </c>
    </row>
    <row r="4" spans="1:29" ht="19.5" customHeight="1">
      <c r="A4" s="186" t="s">
        <v>144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7"/>
    </row>
    <row r="5" spans="1:29" ht="30.75" customHeight="1">
      <c r="A5" s="188" t="s">
        <v>145</v>
      </c>
      <c r="B5" s="189"/>
      <c r="C5" s="189"/>
      <c r="D5" s="189"/>
      <c r="E5" s="189"/>
      <c r="F5" s="189"/>
      <c r="G5" s="190" t="s">
        <v>146</v>
      </c>
      <c r="H5" s="191"/>
      <c r="I5" s="191"/>
      <c r="J5" s="191"/>
      <c r="K5" s="191"/>
      <c r="L5" s="191"/>
      <c r="M5" s="192"/>
      <c r="N5" s="150" t="s">
        <v>147</v>
      </c>
      <c r="O5" s="151"/>
      <c r="P5" s="151"/>
      <c r="Q5" s="151"/>
      <c r="R5" s="151"/>
      <c r="S5" s="151"/>
      <c r="T5" s="151"/>
      <c r="U5" s="151"/>
      <c r="V5" s="151"/>
      <c r="W5" s="151"/>
      <c r="X5" s="152"/>
      <c r="Y5" s="153" t="s">
        <v>148</v>
      </c>
      <c r="Z5" s="153"/>
      <c r="AA5" s="153"/>
      <c r="AB5" s="153"/>
    </row>
    <row r="6" spans="1:29" ht="45.75" customHeight="1">
      <c r="A6" s="154" t="s">
        <v>149</v>
      </c>
      <c r="B6" s="154" t="s">
        <v>150</v>
      </c>
      <c r="C6" s="154" t="s">
        <v>151</v>
      </c>
      <c r="D6" s="154" t="s">
        <v>152</v>
      </c>
      <c r="E6" s="154" t="s">
        <v>153</v>
      </c>
      <c r="F6" s="154" t="s">
        <v>154</v>
      </c>
      <c r="G6" s="160" t="s">
        <v>155</v>
      </c>
      <c r="H6" s="161"/>
      <c r="I6" s="161"/>
      <c r="J6" s="161"/>
      <c r="K6" s="161"/>
      <c r="L6" s="161"/>
      <c r="M6" s="162"/>
      <c r="N6" s="160" t="s">
        <v>156</v>
      </c>
      <c r="O6" s="161"/>
      <c r="P6" s="161"/>
      <c r="Q6" s="161"/>
      <c r="R6" s="161"/>
      <c r="S6" s="161"/>
      <c r="T6" s="161"/>
      <c r="U6" s="161"/>
      <c r="V6" s="161"/>
      <c r="W6" s="160" t="s">
        <v>157</v>
      </c>
      <c r="X6" s="162"/>
      <c r="Y6" s="154" t="s">
        <v>158</v>
      </c>
      <c r="Z6" s="154" t="s">
        <v>159</v>
      </c>
      <c r="AA6" s="154" t="s">
        <v>160</v>
      </c>
      <c r="AB6" s="154" t="s">
        <v>161</v>
      </c>
    </row>
    <row r="7" spans="1:29" s="44" customFormat="1" ht="55.5" customHeight="1">
      <c r="A7" s="155"/>
      <c r="B7" s="155"/>
      <c r="C7" s="155"/>
      <c r="D7" s="155"/>
      <c r="E7" s="155"/>
      <c r="F7" s="155"/>
      <c r="G7" s="154" t="s">
        <v>162</v>
      </c>
      <c r="H7" s="157" t="s">
        <v>163</v>
      </c>
      <c r="I7" s="158"/>
      <c r="J7" s="158"/>
      <c r="K7" s="159"/>
      <c r="L7" s="154" t="s">
        <v>164</v>
      </c>
      <c r="M7" s="154" t="s">
        <v>165</v>
      </c>
      <c r="N7" s="160" t="s">
        <v>166</v>
      </c>
      <c r="O7" s="161"/>
      <c r="P7" s="161"/>
      <c r="Q7" s="162"/>
      <c r="R7" s="163" t="s">
        <v>167</v>
      </c>
      <c r="S7" s="164"/>
      <c r="T7" s="164"/>
      <c r="U7" s="165"/>
      <c r="V7" s="43" t="s">
        <v>168</v>
      </c>
      <c r="W7" s="154" t="s">
        <v>169</v>
      </c>
      <c r="X7" s="154" t="s">
        <v>170</v>
      </c>
      <c r="Y7" s="155"/>
      <c r="Z7" s="155"/>
      <c r="AA7" s="155"/>
      <c r="AB7" s="155"/>
    </row>
    <row r="8" spans="1:29" s="44" customFormat="1" ht="47.25" customHeight="1">
      <c r="A8" s="156"/>
      <c r="B8" s="156"/>
      <c r="C8" s="156"/>
      <c r="D8" s="156"/>
      <c r="E8" s="156"/>
      <c r="F8" s="156"/>
      <c r="G8" s="156"/>
      <c r="H8" s="45" t="s">
        <v>171</v>
      </c>
      <c r="I8" s="45" t="s">
        <v>172</v>
      </c>
      <c r="J8" s="45" t="s">
        <v>173</v>
      </c>
      <c r="K8" s="46" t="s">
        <v>174</v>
      </c>
      <c r="L8" s="156"/>
      <c r="M8" s="156"/>
      <c r="N8" s="45" t="s">
        <v>175</v>
      </c>
      <c r="O8" s="45" t="s">
        <v>176</v>
      </c>
      <c r="P8" s="45" t="s">
        <v>177</v>
      </c>
      <c r="Q8" s="45" t="s">
        <v>178</v>
      </c>
      <c r="R8" s="45" t="s">
        <v>179</v>
      </c>
      <c r="S8" s="45" t="s">
        <v>172</v>
      </c>
      <c r="T8" s="45" t="s">
        <v>173</v>
      </c>
      <c r="U8" s="47" t="s">
        <v>180</v>
      </c>
      <c r="V8" s="43" t="s">
        <v>181</v>
      </c>
      <c r="W8" s="156"/>
      <c r="X8" s="156"/>
      <c r="Y8" s="156"/>
      <c r="Z8" s="156"/>
      <c r="AA8" s="156"/>
      <c r="AB8" s="156"/>
    </row>
    <row r="9" spans="1:29" s="51" customFormat="1" ht="45.75" customHeight="1">
      <c r="A9" s="132" t="s">
        <v>182</v>
      </c>
      <c r="B9" s="132" t="s">
        <v>183</v>
      </c>
      <c r="C9" s="132" t="s">
        <v>184</v>
      </c>
      <c r="D9" s="132" t="s">
        <v>185</v>
      </c>
      <c r="E9" s="132" t="s">
        <v>186</v>
      </c>
      <c r="F9" s="132" t="s">
        <v>187</v>
      </c>
      <c r="G9" s="132">
        <v>1</v>
      </c>
      <c r="H9" s="48" t="s">
        <v>188</v>
      </c>
      <c r="I9" s="49" t="s">
        <v>189</v>
      </c>
      <c r="J9" s="49"/>
      <c r="K9" s="132">
        <v>17</v>
      </c>
      <c r="L9" s="132">
        <v>20</v>
      </c>
      <c r="M9" s="147" t="s">
        <v>190</v>
      </c>
      <c r="N9" s="132" t="s">
        <v>191</v>
      </c>
      <c r="O9" s="132" t="s">
        <v>189</v>
      </c>
      <c r="P9" s="132"/>
      <c r="Q9" s="132"/>
      <c r="R9" s="48" t="s">
        <v>192</v>
      </c>
      <c r="S9" s="49">
        <v>15</v>
      </c>
      <c r="T9" s="49"/>
      <c r="U9" s="128">
        <f>S9+S10+S11+S12+S13+S14+S15</f>
        <v>70</v>
      </c>
      <c r="V9" s="133">
        <f>(U9+U16+U23+U30)/4</f>
        <v>73.75</v>
      </c>
      <c r="W9" s="141" t="s">
        <v>193</v>
      </c>
      <c r="X9" s="132" t="s">
        <v>194</v>
      </c>
      <c r="Y9" s="132" t="s">
        <v>195</v>
      </c>
      <c r="Z9" s="132" t="s">
        <v>196</v>
      </c>
      <c r="AA9" s="132" t="s">
        <v>197</v>
      </c>
      <c r="AB9" s="132" t="s">
        <v>198</v>
      </c>
      <c r="AC9" s="50"/>
    </row>
    <row r="10" spans="1:29" s="51" customFormat="1" ht="42.75" customHeight="1">
      <c r="A10" s="133"/>
      <c r="B10" s="133"/>
      <c r="C10" s="133"/>
      <c r="D10" s="133"/>
      <c r="E10" s="133"/>
      <c r="F10" s="133"/>
      <c r="G10" s="133"/>
      <c r="H10" s="129" t="s">
        <v>199</v>
      </c>
      <c r="I10" s="132" t="s">
        <v>189</v>
      </c>
      <c r="J10" s="132"/>
      <c r="K10" s="133"/>
      <c r="L10" s="133"/>
      <c r="M10" s="148"/>
      <c r="N10" s="133"/>
      <c r="O10" s="133"/>
      <c r="P10" s="133"/>
      <c r="Q10" s="133"/>
      <c r="R10" s="48" t="s">
        <v>200</v>
      </c>
      <c r="S10" s="49">
        <v>5</v>
      </c>
      <c r="T10" s="49"/>
      <c r="U10" s="128"/>
      <c r="V10" s="133"/>
      <c r="W10" s="142"/>
      <c r="X10" s="133"/>
      <c r="Y10" s="133"/>
      <c r="Z10" s="133"/>
      <c r="AA10" s="133"/>
      <c r="AB10" s="133"/>
      <c r="AC10" s="50"/>
    </row>
    <row r="11" spans="1:29" s="51" customFormat="1" ht="17.25" customHeight="1">
      <c r="A11" s="133"/>
      <c r="B11" s="133"/>
      <c r="C11" s="133"/>
      <c r="D11" s="133"/>
      <c r="E11" s="133"/>
      <c r="F11" s="133"/>
      <c r="G11" s="133"/>
      <c r="H11" s="130"/>
      <c r="I11" s="133"/>
      <c r="J11" s="133"/>
      <c r="K11" s="133"/>
      <c r="L11" s="133"/>
      <c r="M11" s="148"/>
      <c r="N11" s="133"/>
      <c r="O11" s="133"/>
      <c r="P11" s="133"/>
      <c r="Q11" s="133"/>
      <c r="R11" s="48" t="s">
        <v>201</v>
      </c>
      <c r="S11" s="49"/>
      <c r="T11" s="49">
        <v>0</v>
      </c>
      <c r="U11" s="128"/>
      <c r="V11" s="133"/>
      <c r="W11" s="142"/>
      <c r="X11" s="133"/>
      <c r="Y11" s="133"/>
      <c r="Z11" s="133"/>
      <c r="AA11" s="133"/>
      <c r="AB11" s="133"/>
      <c r="AC11" s="50"/>
    </row>
    <row r="12" spans="1:29" s="51" customFormat="1" ht="28.5" customHeight="1">
      <c r="A12" s="133"/>
      <c r="B12" s="133"/>
      <c r="C12" s="133"/>
      <c r="D12" s="133"/>
      <c r="E12" s="133"/>
      <c r="F12" s="133"/>
      <c r="G12" s="133"/>
      <c r="H12" s="131"/>
      <c r="I12" s="134"/>
      <c r="J12" s="134"/>
      <c r="K12" s="133"/>
      <c r="L12" s="133"/>
      <c r="M12" s="148"/>
      <c r="N12" s="133"/>
      <c r="O12" s="133"/>
      <c r="P12" s="133"/>
      <c r="Q12" s="133"/>
      <c r="R12" s="48" t="s">
        <v>202</v>
      </c>
      <c r="S12" s="49">
        <v>10</v>
      </c>
      <c r="T12" s="49"/>
      <c r="U12" s="128"/>
      <c r="V12" s="133"/>
      <c r="W12" s="142"/>
      <c r="X12" s="133"/>
      <c r="Y12" s="133"/>
      <c r="Z12" s="133"/>
      <c r="AA12" s="133"/>
      <c r="AB12" s="133"/>
      <c r="AC12" s="50"/>
    </row>
    <row r="13" spans="1:29" s="51" customFormat="1" ht="41.25" customHeight="1">
      <c r="A13" s="133"/>
      <c r="B13" s="133"/>
      <c r="C13" s="133"/>
      <c r="D13" s="133"/>
      <c r="E13" s="133"/>
      <c r="F13" s="133"/>
      <c r="G13" s="133"/>
      <c r="H13" s="48" t="s">
        <v>203</v>
      </c>
      <c r="I13" s="49" t="s">
        <v>189</v>
      </c>
      <c r="J13" s="49"/>
      <c r="K13" s="133"/>
      <c r="L13" s="133"/>
      <c r="M13" s="148"/>
      <c r="N13" s="133"/>
      <c r="O13" s="133"/>
      <c r="P13" s="133"/>
      <c r="Q13" s="133"/>
      <c r="R13" s="48" t="s">
        <v>204</v>
      </c>
      <c r="S13" s="49">
        <v>10</v>
      </c>
      <c r="T13" s="49"/>
      <c r="U13" s="128"/>
      <c r="V13" s="133"/>
      <c r="W13" s="142"/>
      <c r="X13" s="133"/>
      <c r="Y13" s="133"/>
      <c r="Z13" s="133"/>
      <c r="AA13" s="133"/>
      <c r="AB13" s="133"/>
      <c r="AC13" s="50"/>
    </row>
    <row r="14" spans="1:29" s="51" customFormat="1" ht="39" customHeight="1">
      <c r="A14" s="133"/>
      <c r="B14" s="133"/>
      <c r="C14" s="133"/>
      <c r="D14" s="133"/>
      <c r="E14" s="133"/>
      <c r="F14" s="133"/>
      <c r="G14" s="133"/>
      <c r="H14" s="129" t="s">
        <v>205</v>
      </c>
      <c r="I14" s="132" t="s">
        <v>189</v>
      </c>
      <c r="J14" s="132"/>
      <c r="K14" s="133"/>
      <c r="L14" s="133"/>
      <c r="M14" s="148"/>
      <c r="N14" s="133"/>
      <c r="O14" s="133"/>
      <c r="P14" s="133"/>
      <c r="Q14" s="133"/>
      <c r="R14" s="48" t="s">
        <v>206</v>
      </c>
      <c r="S14" s="49">
        <v>10</v>
      </c>
      <c r="T14" s="49"/>
      <c r="U14" s="128"/>
      <c r="V14" s="133"/>
      <c r="W14" s="142"/>
      <c r="X14" s="133"/>
      <c r="Y14" s="133"/>
      <c r="Z14" s="133"/>
      <c r="AA14" s="133"/>
      <c r="AB14" s="133"/>
      <c r="AC14" s="50"/>
    </row>
    <row r="15" spans="1:29" s="51" customFormat="1" ht="23.25" customHeight="1">
      <c r="A15" s="133"/>
      <c r="B15" s="133"/>
      <c r="C15" s="133"/>
      <c r="D15" s="133"/>
      <c r="E15" s="133"/>
      <c r="F15" s="133"/>
      <c r="G15" s="133"/>
      <c r="H15" s="130"/>
      <c r="I15" s="133"/>
      <c r="J15" s="133"/>
      <c r="K15" s="133"/>
      <c r="L15" s="133"/>
      <c r="M15" s="148"/>
      <c r="N15" s="134"/>
      <c r="O15" s="134"/>
      <c r="P15" s="134"/>
      <c r="Q15" s="134"/>
      <c r="R15" s="48" t="s">
        <v>207</v>
      </c>
      <c r="S15" s="49">
        <v>20</v>
      </c>
      <c r="T15" s="49"/>
      <c r="U15" s="128"/>
      <c r="V15" s="133"/>
      <c r="W15" s="142"/>
      <c r="X15" s="133"/>
      <c r="Y15" s="133"/>
      <c r="Z15" s="133"/>
      <c r="AA15" s="133"/>
      <c r="AB15" s="133"/>
      <c r="AC15" s="50"/>
    </row>
    <row r="16" spans="1:29" s="51" customFormat="1" ht="36" customHeight="1">
      <c r="A16" s="133"/>
      <c r="B16" s="133"/>
      <c r="C16" s="133"/>
      <c r="D16" s="133"/>
      <c r="E16" s="133"/>
      <c r="F16" s="133"/>
      <c r="G16" s="133"/>
      <c r="H16" s="131"/>
      <c r="I16" s="134"/>
      <c r="J16" s="134"/>
      <c r="K16" s="133"/>
      <c r="L16" s="133"/>
      <c r="M16" s="148"/>
      <c r="N16" s="132" t="s">
        <v>208</v>
      </c>
      <c r="O16" s="132" t="s">
        <v>189</v>
      </c>
      <c r="P16" s="132"/>
      <c r="Q16" s="132"/>
      <c r="R16" s="48" t="s">
        <v>192</v>
      </c>
      <c r="S16" s="49">
        <v>10</v>
      </c>
      <c r="T16" s="49"/>
      <c r="U16" s="128">
        <f>S16+S17+S18+S19+S20+S21+S22</f>
        <v>55</v>
      </c>
      <c r="V16" s="133"/>
      <c r="W16" s="142"/>
      <c r="X16" s="133"/>
      <c r="Y16" s="133"/>
      <c r="Z16" s="133"/>
      <c r="AA16" s="133"/>
      <c r="AB16" s="133"/>
      <c r="AC16" s="50"/>
    </row>
    <row r="17" spans="1:29" s="51" customFormat="1" ht="33.75" customHeight="1">
      <c r="A17" s="133"/>
      <c r="B17" s="133"/>
      <c r="C17" s="133"/>
      <c r="D17" s="133"/>
      <c r="E17" s="133"/>
      <c r="F17" s="133"/>
      <c r="G17" s="133"/>
      <c r="H17" s="129" t="s">
        <v>209</v>
      </c>
      <c r="I17" s="132" t="s">
        <v>189</v>
      </c>
      <c r="J17" s="132"/>
      <c r="K17" s="133"/>
      <c r="L17" s="133"/>
      <c r="M17" s="148"/>
      <c r="N17" s="133"/>
      <c r="O17" s="133"/>
      <c r="P17" s="133"/>
      <c r="Q17" s="133"/>
      <c r="R17" s="48" t="s">
        <v>200</v>
      </c>
      <c r="S17" s="49">
        <v>5</v>
      </c>
      <c r="T17" s="49"/>
      <c r="U17" s="128"/>
      <c r="V17" s="133"/>
      <c r="W17" s="142"/>
      <c r="X17" s="133"/>
      <c r="Y17" s="133"/>
      <c r="Z17" s="133"/>
      <c r="AA17" s="133"/>
      <c r="AB17" s="133"/>
      <c r="AC17" s="50"/>
    </row>
    <row r="18" spans="1:29" s="51" customFormat="1" ht="24" customHeight="1">
      <c r="A18" s="133"/>
      <c r="B18" s="133"/>
      <c r="C18" s="133"/>
      <c r="D18" s="133"/>
      <c r="E18" s="133"/>
      <c r="F18" s="133"/>
      <c r="G18" s="133"/>
      <c r="H18" s="130"/>
      <c r="I18" s="133"/>
      <c r="J18" s="133"/>
      <c r="K18" s="133"/>
      <c r="L18" s="133"/>
      <c r="M18" s="148"/>
      <c r="N18" s="133"/>
      <c r="O18" s="133"/>
      <c r="P18" s="133"/>
      <c r="Q18" s="133"/>
      <c r="R18" s="48" t="s">
        <v>201</v>
      </c>
      <c r="S18" s="49"/>
      <c r="T18" s="49">
        <v>0</v>
      </c>
      <c r="U18" s="128"/>
      <c r="V18" s="133"/>
      <c r="W18" s="142"/>
      <c r="X18" s="133"/>
      <c r="Y18" s="133"/>
      <c r="Z18" s="133"/>
      <c r="AA18" s="133"/>
      <c r="AB18" s="133"/>
      <c r="AC18" s="50"/>
    </row>
    <row r="19" spans="1:29" s="51" customFormat="1" ht="24" customHeight="1">
      <c r="A19" s="133"/>
      <c r="B19" s="133"/>
      <c r="C19" s="133"/>
      <c r="D19" s="133"/>
      <c r="E19" s="133"/>
      <c r="F19" s="133"/>
      <c r="G19" s="133"/>
      <c r="H19" s="131"/>
      <c r="I19" s="134"/>
      <c r="J19" s="134"/>
      <c r="K19" s="133"/>
      <c r="L19" s="133"/>
      <c r="M19" s="148"/>
      <c r="N19" s="133"/>
      <c r="O19" s="133"/>
      <c r="P19" s="133"/>
      <c r="Q19" s="133"/>
      <c r="R19" s="48" t="s">
        <v>202</v>
      </c>
      <c r="S19" s="49">
        <v>10</v>
      </c>
      <c r="T19" s="49"/>
      <c r="U19" s="128"/>
      <c r="V19" s="133"/>
      <c r="W19" s="142"/>
      <c r="X19" s="133"/>
      <c r="Y19" s="133"/>
      <c r="Z19" s="133"/>
      <c r="AA19" s="133"/>
      <c r="AB19" s="133"/>
      <c r="AC19" s="50"/>
    </row>
    <row r="20" spans="1:29" s="51" customFormat="1" ht="42.75" customHeight="1">
      <c r="A20" s="133"/>
      <c r="B20" s="133"/>
      <c r="C20" s="133"/>
      <c r="D20" s="133"/>
      <c r="E20" s="133"/>
      <c r="F20" s="133"/>
      <c r="G20" s="133"/>
      <c r="H20" s="48" t="s">
        <v>210</v>
      </c>
      <c r="I20" s="49" t="s">
        <v>189</v>
      </c>
      <c r="J20" s="49"/>
      <c r="K20" s="133"/>
      <c r="L20" s="133"/>
      <c r="M20" s="148"/>
      <c r="N20" s="133"/>
      <c r="O20" s="133"/>
      <c r="P20" s="133"/>
      <c r="Q20" s="133"/>
      <c r="R20" s="48" t="s">
        <v>204</v>
      </c>
      <c r="S20" s="49">
        <v>10</v>
      </c>
      <c r="T20" s="49"/>
      <c r="U20" s="128"/>
      <c r="V20" s="133"/>
      <c r="W20" s="142"/>
      <c r="X20" s="133"/>
      <c r="Y20" s="133"/>
      <c r="Z20" s="133"/>
      <c r="AA20" s="133"/>
      <c r="AB20" s="133"/>
      <c r="AC20" s="50"/>
    </row>
    <row r="21" spans="1:29" s="51" customFormat="1" ht="41.25" customHeight="1">
      <c r="A21" s="133"/>
      <c r="B21" s="133"/>
      <c r="C21" s="133"/>
      <c r="D21" s="133"/>
      <c r="E21" s="133"/>
      <c r="F21" s="133"/>
      <c r="G21" s="133"/>
      <c r="H21" s="129" t="s">
        <v>211</v>
      </c>
      <c r="I21" s="132" t="s">
        <v>189</v>
      </c>
      <c r="J21" s="132"/>
      <c r="K21" s="133"/>
      <c r="L21" s="133"/>
      <c r="M21" s="148"/>
      <c r="N21" s="133"/>
      <c r="O21" s="133"/>
      <c r="P21" s="133"/>
      <c r="Q21" s="133"/>
      <c r="R21" s="48" t="s">
        <v>206</v>
      </c>
      <c r="S21" s="49">
        <v>10</v>
      </c>
      <c r="T21" s="49"/>
      <c r="U21" s="128"/>
      <c r="V21" s="133"/>
      <c r="W21" s="142"/>
      <c r="X21" s="133"/>
      <c r="Y21" s="133"/>
      <c r="Z21" s="133"/>
      <c r="AA21" s="133"/>
      <c r="AB21" s="133"/>
      <c r="AC21" s="50"/>
    </row>
    <row r="22" spans="1:29" s="51" customFormat="1" ht="24" customHeight="1">
      <c r="A22" s="133"/>
      <c r="B22" s="133"/>
      <c r="C22" s="133"/>
      <c r="D22" s="133"/>
      <c r="E22" s="133"/>
      <c r="F22" s="133"/>
      <c r="G22" s="133"/>
      <c r="H22" s="130"/>
      <c r="I22" s="133"/>
      <c r="J22" s="133"/>
      <c r="K22" s="133"/>
      <c r="L22" s="133"/>
      <c r="M22" s="148"/>
      <c r="N22" s="134"/>
      <c r="O22" s="134"/>
      <c r="P22" s="134"/>
      <c r="Q22" s="134"/>
      <c r="R22" s="48" t="s">
        <v>207</v>
      </c>
      <c r="S22" s="49">
        <v>10</v>
      </c>
      <c r="T22" s="49"/>
      <c r="U22" s="128"/>
      <c r="V22" s="133"/>
      <c r="W22" s="142"/>
      <c r="X22" s="133"/>
      <c r="Y22" s="133"/>
      <c r="Z22" s="133"/>
      <c r="AA22" s="133"/>
      <c r="AB22" s="133"/>
      <c r="AC22" s="50"/>
    </row>
    <row r="23" spans="1:29" s="51" customFormat="1" ht="36" customHeight="1">
      <c r="A23" s="133"/>
      <c r="B23" s="133"/>
      <c r="C23" s="133"/>
      <c r="D23" s="133"/>
      <c r="E23" s="133"/>
      <c r="F23" s="133"/>
      <c r="G23" s="133"/>
      <c r="H23" s="131"/>
      <c r="I23" s="134"/>
      <c r="J23" s="134"/>
      <c r="K23" s="133"/>
      <c r="L23" s="133"/>
      <c r="M23" s="148"/>
      <c r="N23" s="132" t="s">
        <v>212</v>
      </c>
      <c r="O23" s="132" t="s">
        <v>189</v>
      </c>
      <c r="P23" s="132"/>
      <c r="Q23" s="132"/>
      <c r="R23" s="48" t="s">
        <v>192</v>
      </c>
      <c r="S23" s="49">
        <v>15</v>
      </c>
      <c r="T23" s="49"/>
      <c r="U23" s="128">
        <f>S23+S24+S25+S26+S27+S28+S29</f>
        <v>85</v>
      </c>
      <c r="V23" s="133"/>
      <c r="W23" s="142"/>
      <c r="X23" s="133"/>
      <c r="Y23" s="133"/>
      <c r="Z23" s="133"/>
      <c r="AA23" s="133"/>
      <c r="AB23" s="133"/>
      <c r="AC23" s="50"/>
    </row>
    <row r="24" spans="1:29" s="51" customFormat="1" ht="44.25" customHeight="1">
      <c r="A24" s="133"/>
      <c r="B24" s="133"/>
      <c r="C24" s="133"/>
      <c r="D24" s="133"/>
      <c r="E24" s="133"/>
      <c r="F24" s="133"/>
      <c r="G24" s="133"/>
      <c r="H24" s="129" t="s">
        <v>213</v>
      </c>
      <c r="I24" s="132" t="s">
        <v>189</v>
      </c>
      <c r="J24" s="132"/>
      <c r="K24" s="133"/>
      <c r="L24" s="133"/>
      <c r="M24" s="148"/>
      <c r="N24" s="133"/>
      <c r="O24" s="133"/>
      <c r="P24" s="133"/>
      <c r="Q24" s="133"/>
      <c r="R24" s="48" t="s">
        <v>200</v>
      </c>
      <c r="S24" s="49">
        <v>5</v>
      </c>
      <c r="T24" s="49"/>
      <c r="U24" s="128"/>
      <c r="V24" s="133"/>
      <c r="W24" s="142"/>
      <c r="X24" s="133"/>
      <c r="Y24" s="133"/>
      <c r="Z24" s="133"/>
      <c r="AA24" s="133"/>
      <c r="AB24" s="133"/>
      <c r="AC24" s="50"/>
    </row>
    <row r="25" spans="1:29" s="51" customFormat="1" ht="23.25" customHeight="1">
      <c r="A25" s="133"/>
      <c r="B25" s="133"/>
      <c r="C25" s="133"/>
      <c r="D25" s="133"/>
      <c r="E25" s="133"/>
      <c r="F25" s="133"/>
      <c r="G25" s="133"/>
      <c r="H25" s="130"/>
      <c r="I25" s="133"/>
      <c r="J25" s="133"/>
      <c r="K25" s="133"/>
      <c r="L25" s="133"/>
      <c r="M25" s="148"/>
      <c r="N25" s="133"/>
      <c r="O25" s="133"/>
      <c r="P25" s="133"/>
      <c r="Q25" s="133"/>
      <c r="R25" s="48" t="s">
        <v>201</v>
      </c>
      <c r="S25" s="49"/>
      <c r="T25" s="49">
        <v>0</v>
      </c>
      <c r="U25" s="128"/>
      <c r="V25" s="133"/>
      <c r="W25" s="142"/>
      <c r="X25" s="133"/>
      <c r="Y25" s="133"/>
      <c r="Z25" s="133"/>
      <c r="AA25" s="133"/>
      <c r="AB25" s="133"/>
      <c r="AC25" s="50"/>
    </row>
    <row r="26" spans="1:29" s="51" customFormat="1" ht="20.25" customHeight="1">
      <c r="A26" s="133"/>
      <c r="B26" s="133"/>
      <c r="C26" s="133"/>
      <c r="D26" s="133"/>
      <c r="E26" s="133"/>
      <c r="F26" s="133"/>
      <c r="G26" s="133"/>
      <c r="H26" s="130"/>
      <c r="I26" s="133"/>
      <c r="J26" s="133"/>
      <c r="K26" s="133"/>
      <c r="L26" s="133"/>
      <c r="M26" s="148"/>
      <c r="N26" s="133"/>
      <c r="O26" s="133"/>
      <c r="P26" s="133"/>
      <c r="Q26" s="133"/>
      <c r="R26" s="48" t="s">
        <v>202</v>
      </c>
      <c r="S26" s="49">
        <v>10</v>
      </c>
      <c r="T26" s="49"/>
      <c r="U26" s="128"/>
      <c r="V26" s="133"/>
      <c r="W26" s="142"/>
      <c r="X26" s="133"/>
      <c r="Y26" s="133"/>
      <c r="Z26" s="133"/>
      <c r="AA26" s="133"/>
      <c r="AB26" s="133"/>
      <c r="AC26" s="50"/>
    </row>
    <row r="27" spans="1:29" s="51" customFormat="1" ht="39" customHeight="1">
      <c r="A27" s="133"/>
      <c r="B27" s="133"/>
      <c r="C27" s="133"/>
      <c r="D27" s="133"/>
      <c r="E27" s="133"/>
      <c r="F27" s="133"/>
      <c r="G27" s="133"/>
      <c r="H27" s="131"/>
      <c r="I27" s="134"/>
      <c r="J27" s="134"/>
      <c r="K27" s="133"/>
      <c r="L27" s="133"/>
      <c r="M27" s="148"/>
      <c r="N27" s="133"/>
      <c r="O27" s="133"/>
      <c r="P27" s="133"/>
      <c r="Q27" s="133"/>
      <c r="R27" s="48" t="s">
        <v>204</v>
      </c>
      <c r="S27" s="49">
        <v>15</v>
      </c>
      <c r="T27" s="49"/>
      <c r="U27" s="128"/>
      <c r="V27" s="133"/>
      <c r="W27" s="142"/>
      <c r="X27" s="133"/>
      <c r="Y27" s="133"/>
      <c r="Z27" s="133"/>
      <c r="AA27" s="133"/>
      <c r="AB27" s="133"/>
      <c r="AC27" s="50"/>
    </row>
    <row r="28" spans="1:29" s="51" customFormat="1" ht="38.25" customHeight="1">
      <c r="A28" s="133"/>
      <c r="B28" s="133"/>
      <c r="C28" s="133"/>
      <c r="D28" s="133"/>
      <c r="E28" s="133"/>
      <c r="F28" s="133"/>
      <c r="G28" s="133"/>
      <c r="H28" s="48" t="s">
        <v>214</v>
      </c>
      <c r="I28" s="49" t="s">
        <v>189</v>
      </c>
      <c r="J28" s="49"/>
      <c r="K28" s="133"/>
      <c r="L28" s="133"/>
      <c r="M28" s="148"/>
      <c r="N28" s="133"/>
      <c r="O28" s="133"/>
      <c r="P28" s="133"/>
      <c r="Q28" s="133"/>
      <c r="R28" s="48" t="s">
        <v>206</v>
      </c>
      <c r="S28" s="49">
        <v>10</v>
      </c>
      <c r="T28" s="49"/>
      <c r="U28" s="128"/>
      <c r="V28" s="133"/>
      <c r="W28" s="142"/>
      <c r="X28" s="133"/>
      <c r="Y28" s="133"/>
      <c r="Z28" s="133"/>
      <c r="AA28" s="133"/>
      <c r="AB28" s="133"/>
      <c r="AC28" s="50"/>
    </row>
    <row r="29" spans="1:29" s="51" customFormat="1" ht="22.5" customHeight="1">
      <c r="A29" s="133"/>
      <c r="B29" s="133"/>
      <c r="C29" s="133"/>
      <c r="D29" s="133"/>
      <c r="E29" s="133"/>
      <c r="F29" s="133"/>
      <c r="G29" s="133"/>
      <c r="H29" s="129" t="s">
        <v>215</v>
      </c>
      <c r="I29" s="132" t="s">
        <v>189</v>
      </c>
      <c r="J29" s="132"/>
      <c r="K29" s="133"/>
      <c r="L29" s="133"/>
      <c r="M29" s="148"/>
      <c r="N29" s="133"/>
      <c r="O29" s="134"/>
      <c r="P29" s="134"/>
      <c r="Q29" s="134"/>
      <c r="R29" s="48" t="s">
        <v>207</v>
      </c>
      <c r="S29" s="49">
        <v>30</v>
      </c>
      <c r="T29" s="49"/>
      <c r="U29" s="128"/>
      <c r="V29" s="133"/>
      <c r="W29" s="142"/>
      <c r="X29" s="133"/>
      <c r="Y29" s="133"/>
      <c r="Z29" s="133"/>
      <c r="AA29" s="133"/>
      <c r="AB29" s="133"/>
      <c r="AC29" s="50"/>
    </row>
    <row r="30" spans="1:29" s="51" customFormat="1" ht="39" customHeight="1">
      <c r="A30" s="133"/>
      <c r="B30" s="133"/>
      <c r="C30" s="133"/>
      <c r="D30" s="133"/>
      <c r="E30" s="133"/>
      <c r="F30" s="133"/>
      <c r="G30" s="133"/>
      <c r="H30" s="130"/>
      <c r="I30" s="133"/>
      <c r="J30" s="133"/>
      <c r="K30" s="133"/>
      <c r="L30" s="133"/>
      <c r="M30" s="148"/>
      <c r="N30" s="132" t="s">
        <v>216</v>
      </c>
      <c r="O30" s="132" t="s">
        <v>189</v>
      </c>
      <c r="P30" s="132"/>
      <c r="Q30" s="132"/>
      <c r="R30" s="48" t="s">
        <v>192</v>
      </c>
      <c r="S30" s="49">
        <v>15</v>
      </c>
      <c r="T30" s="49"/>
      <c r="U30" s="128">
        <f>S30+S31+S32+S33+S34+S35+S36</f>
        <v>85</v>
      </c>
      <c r="V30" s="133"/>
      <c r="W30" s="142"/>
      <c r="X30" s="133"/>
      <c r="Y30" s="133"/>
      <c r="Z30" s="133"/>
      <c r="AA30" s="133"/>
      <c r="AB30" s="133"/>
      <c r="AC30" s="50"/>
    </row>
    <row r="31" spans="1:29" s="51" customFormat="1" ht="42.75" customHeight="1">
      <c r="A31" s="133"/>
      <c r="B31" s="133"/>
      <c r="C31" s="133"/>
      <c r="D31" s="133"/>
      <c r="E31" s="133"/>
      <c r="F31" s="133"/>
      <c r="G31" s="133"/>
      <c r="H31" s="131"/>
      <c r="I31" s="134"/>
      <c r="J31" s="134"/>
      <c r="K31" s="133"/>
      <c r="L31" s="133"/>
      <c r="M31" s="148"/>
      <c r="N31" s="133"/>
      <c r="O31" s="133"/>
      <c r="P31" s="133"/>
      <c r="Q31" s="133"/>
      <c r="R31" s="48" t="s">
        <v>200</v>
      </c>
      <c r="S31" s="49">
        <v>5</v>
      </c>
      <c r="T31" s="49"/>
      <c r="U31" s="128"/>
      <c r="V31" s="133"/>
      <c r="W31" s="142"/>
      <c r="X31" s="133"/>
      <c r="Y31" s="133"/>
      <c r="Z31" s="133"/>
      <c r="AA31" s="133"/>
      <c r="AB31" s="133"/>
      <c r="AC31" s="50"/>
    </row>
    <row r="32" spans="1:29" s="51" customFormat="1" ht="24" customHeight="1">
      <c r="A32" s="133"/>
      <c r="B32" s="133"/>
      <c r="C32" s="133"/>
      <c r="D32" s="133"/>
      <c r="E32" s="133"/>
      <c r="F32" s="133"/>
      <c r="G32" s="133"/>
      <c r="H32" s="48" t="s">
        <v>217</v>
      </c>
      <c r="I32" s="49" t="s">
        <v>189</v>
      </c>
      <c r="J32" s="49"/>
      <c r="K32" s="133"/>
      <c r="L32" s="133"/>
      <c r="M32" s="148"/>
      <c r="N32" s="133"/>
      <c r="O32" s="133"/>
      <c r="P32" s="133"/>
      <c r="Q32" s="133"/>
      <c r="R32" s="48" t="s">
        <v>201</v>
      </c>
      <c r="S32" s="49"/>
      <c r="T32" s="49">
        <v>0</v>
      </c>
      <c r="U32" s="128"/>
      <c r="V32" s="133"/>
      <c r="W32" s="142"/>
      <c r="X32" s="133"/>
      <c r="Y32" s="133"/>
      <c r="Z32" s="133"/>
      <c r="AA32" s="133"/>
      <c r="AB32" s="133"/>
      <c r="AC32" s="50"/>
    </row>
    <row r="33" spans="1:29" s="51" customFormat="1" ht="22.5" customHeight="1">
      <c r="A33" s="133"/>
      <c r="B33" s="133"/>
      <c r="C33" s="133"/>
      <c r="D33" s="133"/>
      <c r="E33" s="133"/>
      <c r="F33" s="133"/>
      <c r="G33" s="133"/>
      <c r="H33" s="48" t="s">
        <v>218</v>
      </c>
      <c r="I33" s="49" t="s">
        <v>189</v>
      </c>
      <c r="J33" s="49"/>
      <c r="K33" s="133"/>
      <c r="L33" s="133"/>
      <c r="M33" s="148"/>
      <c r="N33" s="133"/>
      <c r="O33" s="133"/>
      <c r="P33" s="133"/>
      <c r="Q33" s="133"/>
      <c r="R33" s="48" t="s">
        <v>202</v>
      </c>
      <c r="S33" s="49">
        <v>10</v>
      </c>
      <c r="T33" s="49"/>
      <c r="U33" s="128"/>
      <c r="V33" s="133"/>
      <c r="W33" s="142"/>
      <c r="X33" s="133"/>
      <c r="Y33" s="133"/>
      <c r="Z33" s="133"/>
      <c r="AA33" s="133"/>
      <c r="AB33" s="133"/>
      <c r="AC33" s="50"/>
    </row>
    <row r="34" spans="1:29" s="51" customFormat="1" ht="39.75" customHeight="1">
      <c r="A34" s="133"/>
      <c r="B34" s="133"/>
      <c r="C34" s="133"/>
      <c r="D34" s="133"/>
      <c r="E34" s="133"/>
      <c r="F34" s="133"/>
      <c r="G34" s="133"/>
      <c r="H34" s="48" t="s">
        <v>219</v>
      </c>
      <c r="I34" s="49" t="s">
        <v>189</v>
      </c>
      <c r="J34" s="49"/>
      <c r="K34" s="133"/>
      <c r="L34" s="133"/>
      <c r="M34" s="148"/>
      <c r="N34" s="133"/>
      <c r="O34" s="133"/>
      <c r="P34" s="133"/>
      <c r="Q34" s="133"/>
      <c r="R34" s="48" t="s">
        <v>204</v>
      </c>
      <c r="S34" s="49">
        <v>15</v>
      </c>
      <c r="T34" s="49"/>
      <c r="U34" s="128"/>
      <c r="V34" s="133"/>
      <c r="W34" s="142"/>
      <c r="X34" s="133"/>
      <c r="Y34" s="133"/>
      <c r="Z34" s="133"/>
      <c r="AA34" s="133"/>
      <c r="AB34" s="133"/>
      <c r="AC34" s="50"/>
    </row>
    <row r="35" spans="1:29" s="51" customFormat="1" ht="39" customHeight="1">
      <c r="A35" s="133"/>
      <c r="B35" s="133"/>
      <c r="C35" s="133"/>
      <c r="D35" s="133"/>
      <c r="E35" s="133"/>
      <c r="F35" s="133"/>
      <c r="G35" s="133"/>
      <c r="H35" s="48" t="s">
        <v>220</v>
      </c>
      <c r="I35" s="49" t="s">
        <v>189</v>
      </c>
      <c r="J35" s="49"/>
      <c r="K35" s="133"/>
      <c r="L35" s="133"/>
      <c r="M35" s="148"/>
      <c r="N35" s="133"/>
      <c r="O35" s="133"/>
      <c r="P35" s="133"/>
      <c r="Q35" s="133"/>
      <c r="R35" s="48" t="s">
        <v>206</v>
      </c>
      <c r="S35" s="49">
        <v>10</v>
      </c>
      <c r="T35" s="49"/>
      <c r="U35" s="128"/>
      <c r="V35" s="133"/>
      <c r="W35" s="142"/>
      <c r="X35" s="133"/>
      <c r="Y35" s="133"/>
      <c r="Z35" s="133"/>
      <c r="AA35" s="133"/>
      <c r="AB35" s="133"/>
      <c r="AC35" s="50"/>
    </row>
    <row r="36" spans="1:29" s="51" customFormat="1" ht="36.75" customHeight="1">
      <c r="A36" s="133"/>
      <c r="B36" s="133"/>
      <c r="C36" s="133"/>
      <c r="D36" s="133"/>
      <c r="E36" s="133"/>
      <c r="F36" s="133"/>
      <c r="G36" s="133"/>
      <c r="H36" s="48" t="s">
        <v>221</v>
      </c>
      <c r="I36" s="49" t="s">
        <v>189</v>
      </c>
      <c r="J36" s="49"/>
      <c r="K36" s="133"/>
      <c r="L36" s="133"/>
      <c r="M36" s="148"/>
      <c r="N36" s="133"/>
      <c r="O36" s="134"/>
      <c r="P36" s="134"/>
      <c r="Q36" s="134"/>
      <c r="R36" s="48" t="s">
        <v>207</v>
      </c>
      <c r="S36" s="49">
        <v>30</v>
      </c>
      <c r="T36" s="49"/>
      <c r="U36" s="128"/>
      <c r="V36" s="133"/>
      <c r="W36" s="142"/>
      <c r="X36" s="133"/>
      <c r="Y36" s="133"/>
      <c r="Z36" s="133"/>
      <c r="AA36" s="133"/>
      <c r="AB36" s="133"/>
      <c r="AC36" s="50"/>
    </row>
    <row r="37" spans="1:29" s="51" customFormat="1" ht="38.25" customHeight="1">
      <c r="A37" s="133"/>
      <c r="B37" s="133"/>
      <c r="C37" s="133"/>
      <c r="D37" s="133"/>
      <c r="E37" s="133"/>
      <c r="F37" s="133"/>
      <c r="G37" s="133"/>
      <c r="H37" s="48" t="s">
        <v>222</v>
      </c>
      <c r="I37" s="49"/>
      <c r="J37" s="49" t="s">
        <v>189</v>
      </c>
      <c r="K37" s="133"/>
      <c r="L37" s="133"/>
      <c r="M37" s="148"/>
      <c r="N37" s="144"/>
      <c r="O37" s="145"/>
      <c r="P37" s="145"/>
      <c r="Q37" s="145"/>
      <c r="R37" s="145"/>
      <c r="S37" s="145"/>
      <c r="T37" s="145"/>
      <c r="U37" s="146"/>
      <c r="V37" s="133"/>
      <c r="W37" s="142"/>
      <c r="X37" s="133"/>
      <c r="Y37" s="133"/>
      <c r="Z37" s="133"/>
      <c r="AA37" s="133"/>
      <c r="AB37" s="133"/>
      <c r="AC37" s="50"/>
    </row>
    <row r="38" spans="1:29" s="51" customFormat="1" ht="18">
      <c r="A38" s="133"/>
      <c r="B38" s="133"/>
      <c r="C38" s="133"/>
      <c r="D38" s="133"/>
      <c r="E38" s="133"/>
      <c r="F38" s="133"/>
      <c r="G38" s="133"/>
      <c r="H38" s="48" t="s">
        <v>223</v>
      </c>
      <c r="I38" s="49" t="s">
        <v>189</v>
      </c>
      <c r="J38" s="49"/>
      <c r="K38" s="133"/>
      <c r="L38" s="133"/>
      <c r="M38" s="148"/>
      <c r="N38" s="135"/>
      <c r="O38" s="136"/>
      <c r="P38" s="136"/>
      <c r="Q38" s="136"/>
      <c r="R38" s="136"/>
      <c r="S38" s="136"/>
      <c r="T38" s="136"/>
      <c r="U38" s="137"/>
      <c r="V38" s="133"/>
      <c r="W38" s="142"/>
      <c r="X38" s="133"/>
      <c r="Y38" s="133"/>
      <c r="Z38" s="133"/>
      <c r="AA38" s="133"/>
      <c r="AB38" s="133"/>
      <c r="AC38" s="50"/>
    </row>
    <row r="39" spans="1:29" s="51" customFormat="1" ht="18">
      <c r="A39" s="134"/>
      <c r="B39" s="134"/>
      <c r="C39" s="134"/>
      <c r="D39" s="134"/>
      <c r="E39" s="134"/>
      <c r="F39" s="134"/>
      <c r="G39" s="134"/>
      <c r="H39" s="48" t="s">
        <v>224</v>
      </c>
      <c r="I39" s="49" t="s">
        <v>189</v>
      </c>
      <c r="J39" s="49"/>
      <c r="K39" s="134"/>
      <c r="L39" s="134"/>
      <c r="M39" s="149"/>
      <c r="N39" s="138"/>
      <c r="O39" s="139"/>
      <c r="P39" s="139"/>
      <c r="Q39" s="139"/>
      <c r="R39" s="139"/>
      <c r="S39" s="139"/>
      <c r="T39" s="139"/>
      <c r="U39" s="140"/>
      <c r="V39" s="134"/>
      <c r="W39" s="143"/>
      <c r="X39" s="134"/>
      <c r="Y39" s="134"/>
      <c r="Z39" s="134"/>
      <c r="AA39" s="134"/>
      <c r="AB39" s="134"/>
      <c r="AC39" s="50"/>
    </row>
    <row r="40" spans="1:29" s="51" customFormat="1" ht="42.75" customHeight="1">
      <c r="A40" s="132" t="s">
        <v>182</v>
      </c>
      <c r="B40" s="132" t="s">
        <v>183</v>
      </c>
      <c r="C40" s="132" t="s">
        <v>184</v>
      </c>
      <c r="D40" s="132" t="s">
        <v>225</v>
      </c>
      <c r="E40" s="132" t="s">
        <v>226</v>
      </c>
      <c r="F40" s="132" t="s">
        <v>227</v>
      </c>
      <c r="G40" s="132">
        <v>1</v>
      </c>
      <c r="H40" s="48" t="s">
        <v>188</v>
      </c>
      <c r="I40" s="49" t="s">
        <v>189</v>
      </c>
      <c r="J40" s="49"/>
      <c r="K40" s="132">
        <v>17</v>
      </c>
      <c r="L40" s="132">
        <v>10</v>
      </c>
      <c r="M40" s="141" t="s">
        <v>228</v>
      </c>
      <c r="N40" s="132" t="s">
        <v>212</v>
      </c>
      <c r="O40" s="132" t="s">
        <v>189</v>
      </c>
      <c r="P40" s="132"/>
      <c r="Q40" s="132"/>
      <c r="R40" s="48" t="s">
        <v>192</v>
      </c>
      <c r="S40" s="49">
        <v>15</v>
      </c>
      <c r="T40" s="49"/>
      <c r="U40" s="128">
        <f>S40+S41+S42+S43+S44+S45+S46</f>
        <v>85</v>
      </c>
      <c r="V40" s="133">
        <f>(U40+U47+U54+U61)/4</f>
        <v>85</v>
      </c>
      <c r="W40" s="141" t="s">
        <v>229</v>
      </c>
      <c r="X40" s="132" t="s">
        <v>194</v>
      </c>
      <c r="Y40" s="132" t="s">
        <v>230</v>
      </c>
      <c r="Z40" s="132" t="s">
        <v>231</v>
      </c>
      <c r="AA40" s="132" t="s">
        <v>232</v>
      </c>
      <c r="AB40" s="132" t="s">
        <v>233</v>
      </c>
    </row>
    <row r="41" spans="1:29" s="51" customFormat="1" ht="39" customHeight="1">
      <c r="A41" s="133"/>
      <c r="B41" s="133"/>
      <c r="C41" s="133"/>
      <c r="D41" s="133"/>
      <c r="E41" s="133"/>
      <c r="F41" s="133"/>
      <c r="G41" s="133"/>
      <c r="H41" s="129" t="s">
        <v>199</v>
      </c>
      <c r="I41" s="132" t="s">
        <v>189</v>
      </c>
      <c r="J41" s="132"/>
      <c r="K41" s="133"/>
      <c r="L41" s="133"/>
      <c r="M41" s="142"/>
      <c r="N41" s="133"/>
      <c r="O41" s="133"/>
      <c r="P41" s="133"/>
      <c r="Q41" s="133"/>
      <c r="R41" s="48" t="s">
        <v>200</v>
      </c>
      <c r="S41" s="49">
        <v>5</v>
      </c>
      <c r="T41" s="49"/>
      <c r="U41" s="128"/>
      <c r="V41" s="133"/>
      <c r="W41" s="142"/>
      <c r="X41" s="133"/>
      <c r="Y41" s="133"/>
      <c r="Z41" s="133"/>
      <c r="AA41" s="133"/>
      <c r="AB41" s="133"/>
    </row>
    <row r="42" spans="1:29" s="51" customFormat="1" ht="21" customHeight="1">
      <c r="A42" s="133"/>
      <c r="B42" s="133"/>
      <c r="C42" s="133"/>
      <c r="D42" s="133"/>
      <c r="E42" s="133"/>
      <c r="F42" s="133"/>
      <c r="G42" s="133"/>
      <c r="H42" s="130"/>
      <c r="I42" s="133"/>
      <c r="J42" s="133"/>
      <c r="K42" s="133"/>
      <c r="L42" s="133"/>
      <c r="M42" s="142"/>
      <c r="N42" s="133"/>
      <c r="O42" s="133"/>
      <c r="P42" s="133"/>
      <c r="Q42" s="133"/>
      <c r="R42" s="48" t="s">
        <v>201</v>
      </c>
      <c r="S42" s="49"/>
      <c r="T42" s="49">
        <v>0</v>
      </c>
      <c r="U42" s="128"/>
      <c r="V42" s="133"/>
      <c r="W42" s="142"/>
      <c r="X42" s="133"/>
      <c r="Y42" s="133"/>
      <c r="Z42" s="133"/>
      <c r="AA42" s="133"/>
      <c r="AB42" s="133"/>
    </row>
    <row r="43" spans="1:29" s="51" customFormat="1" ht="19.5" customHeight="1">
      <c r="A43" s="133"/>
      <c r="B43" s="133"/>
      <c r="C43" s="133"/>
      <c r="D43" s="133"/>
      <c r="E43" s="133"/>
      <c r="F43" s="133"/>
      <c r="G43" s="133"/>
      <c r="H43" s="131"/>
      <c r="I43" s="134"/>
      <c r="J43" s="134"/>
      <c r="K43" s="133"/>
      <c r="L43" s="133"/>
      <c r="M43" s="142"/>
      <c r="N43" s="133"/>
      <c r="O43" s="133"/>
      <c r="P43" s="133"/>
      <c r="Q43" s="133"/>
      <c r="R43" s="48" t="s">
        <v>202</v>
      </c>
      <c r="S43" s="49">
        <v>10</v>
      </c>
      <c r="T43" s="49"/>
      <c r="U43" s="128"/>
      <c r="V43" s="133"/>
      <c r="W43" s="142"/>
      <c r="X43" s="133"/>
      <c r="Y43" s="133"/>
      <c r="Z43" s="133"/>
      <c r="AA43" s="133"/>
      <c r="AB43" s="133"/>
    </row>
    <row r="44" spans="1:29" s="51" customFormat="1" ht="39" customHeight="1">
      <c r="A44" s="133"/>
      <c r="B44" s="133"/>
      <c r="C44" s="133"/>
      <c r="D44" s="133"/>
      <c r="E44" s="133"/>
      <c r="F44" s="133"/>
      <c r="G44" s="133"/>
      <c r="H44" s="48" t="s">
        <v>203</v>
      </c>
      <c r="I44" s="49" t="s">
        <v>189</v>
      </c>
      <c r="J44" s="49"/>
      <c r="K44" s="133"/>
      <c r="L44" s="133"/>
      <c r="M44" s="142"/>
      <c r="N44" s="133"/>
      <c r="O44" s="133"/>
      <c r="P44" s="133"/>
      <c r="Q44" s="133"/>
      <c r="R44" s="48" t="s">
        <v>204</v>
      </c>
      <c r="S44" s="49">
        <v>15</v>
      </c>
      <c r="T44" s="49"/>
      <c r="U44" s="128"/>
      <c r="V44" s="133"/>
      <c r="W44" s="142"/>
      <c r="X44" s="133"/>
      <c r="Y44" s="133"/>
      <c r="Z44" s="133"/>
      <c r="AA44" s="133"/>
      <c r="AB44" s="133"/>
    </row>
    <row r="45" spans="1:29" s="51" customFormat="1" ht="40.5" customHeight="1">
      <c r="A45" s="133"/>
      <c r="B45" s="133"/>
      <c r="C45" s="133"/>
      <c r="D45" s="133"/>
      <c r="E45" s="133"/>
      <c r="F45" s="133"/>
      <c r="G45" s="133"/>
      <c r="H45" s="129" t="s">
        <v>205</v>
      </c>
      <c r="I45" s="132" t="s">
        <v>189</v>
      </c>
      <c r="J45" s="132"/>
      <c r="K45" s="133"/>
      <c r="L45" s="133"/>
      <c r="M45" s="142"/>
      <c r="N45" s="133"/>
      <c r="O45" s="133"/>
      <c r="P45" s="133"/>
      <c r="Q45" s="133"/>
      <c r="R45" s="48" t="s">
        <v>206</v>
      </c>
      <c r="S45" s="49">
        <v>10</v>
      </c>
      <c r="T45" s="49"/>
      <c r="U45" s="128"/>
      <c r="V45" s="133"/>
      <c r="W45" s="142"/>
      <c r="X45" s="133"/>
      <c r="Y45" s="133"/>
      <c r="Z45" s="133"/>
      <c r="AA45" s="133"/>
      <c r="AB45" s="133"/>
    </row>
    <row r="46" spans="1:29" s="51" customFormat="1" ht="21" customHeight="1">
      <c r="A46" s="133"/>
      <c r="B46" s="133"/>
      <c r="C46" s="133"/>
      <c r="D46" s="133"/>
      <c r="E46" s="133"/>
      <c r="F46" s="133"/>
      <c r="G46" s="133"/>
      <c r="H46" s="130"/>
      <c r="I46" s="133"/>
      <c r="J46" s="133"/>
      <c r="K46" s="133"/>
      <c r="L46" s="133"/>
      <c r="M46" s="142"/>
      <c r="N46" s="134"/>
      <c r="O46" s="134"/>
      <c r="P46" s="134"/>
      <c r="Q46" s="134"/>
      <c r="R46" s="48" t="s">
        <v>207</v>
      </c>
      <c r="S46" s="49">
        <v>30</v>
      </c>
      <c r="T46" s="49"/>
      <c r="U46" s="128"/>
      <c r="V46" s="133"/>
      <c r="W46" s="142"/>
      <c r="X46" s="133"/>
      <c r="Y46" s="133"/>
      <c r="Z46" s="133"/>
      <c r="AA46" s="133"/>
      <c r="AB46" s="133"/>
    </row>
    <row r="47" spans="1:29" s="51" customFormat="1" ht="39.75" customHeight="1">
      <c r="A47" s="133"/>
      <c r="B47" s="133"/>
      <c r="C47" s="133"/>
      <c r="D47" s="133"/>
      <c r="E47" s="133"/>
      <c r="F47" s="133"/>
      <c r="G47" s="133"/>
      <c r="H47" s="131"/>
      <c r="I47" s="134"/>
      <c r="J47" s="134"/>
      <c r="K47" s="133"/>
      <c r="L47" s="133"/>
      <c r="M47" s="142"/>
      <c r="N47" s="132" t="s">
        <v>216</v>
      </c>
      <c r="O47" s="132" t="s">
        <v>189</v>
      </c>
      <c r="P47" s="132"/>
      <c r="Q47" s="132"/>
      <c r="R47" s="48" t="s">
        <v>192</v>
      </c>
      <c r="S47" s="49">
        <v>15</v>
      </c>
      <c r="T47" s="49"/>
      <c r="U47" s="128">
        <f>S47+S48+S49+S50+S51+S52+S53</f>
        <v>85</v>
      </c>
      <c r="V47" s="133"/>
      <c r="W47" s="142"/>
      <c r="X47" s="133"/>
      <c r="Y47" s="133"/>
      <c r="Z47" s="133"/>
      <c r="AA47" s="133"/>
      <c r="AB47" s="133"/>
    </row>
    <row r="48" spans="1:29" s="51" customFormat="1" ht="39" customHeight="1">
      <c r="A48" s="133"/>
      <c r="B48" s="133"/>
      <c r="C48" s="133"/>
      <c r="D48" s="133"/>
      <c r="E48" s="133"/>
      <c r="F48" s="133"/>
      <c r="G48" s="133"/>
      <c r="H48" s="129" t="s">
        <v>209</v>
      </c>
      <c r="I48" s="132" t="s">
        <v>189</v>
      </c>
      <c r="J48" s="132"/>
      <c r="K48" s="133"/>
      <c r="L48" s="133"/>
      <c r="M48" s="142"/>
      <c r="N48" s="133"/>
      <c r="O48" s="133"/>
      <c r="P48" s="133"/>
      <c r="Q48" s="133"/>
      <c r="R48" s="48" t="s">
        <v>200</v>
      </c>
      <c r="S48" s="49">
        <v>5</v>
      </c>
      <c r="T48" s="49"/>
      <c r="U48" s="128"/>
      <c r="V48" s="133"/>
      <c r="W48" s="142"/>
      <c r="X48" s="133"/>
      <c r="Y48" s="133"/>
      <c r="Z48" s="133"/>
      <c r="AA48" s="133"/>
      <c r="AB48" s="133"/>
    </row>
    <row r="49" spans="1:28" s="51" customFormat="1" ht="18">
      <c r="A49" s="133"/>
      <c r="B49" s="133"/>
      <c r="C49" s="133"/>
      <c r="D49" s="133"/>
      <c r="E49" s="133"/>
      <c r="F49" s="133"/>
      <c r="G49" s="133"/>
      <c r="H49" s="130"/>
      <c r="I49" s="133"/>
      <c r="J49" s="133"/>
      <c r="K49" s="133"/>
      <c r="L49" s="133"/>
      <c r="M49" s="142"/>
      <c r="N49" s="133"/>
      <c r="O49" s="133"/>
      <c r="P49" s="133"/>
      <c r="Q49" s="133"/>
      <c r="R49" s="48" t="s">
        <v>201</v>
      </c>
      <c r="S49" s="49"/>
      <c r="T49" s="49">
        <v>0</v>
      </c>
      <c r="U49" s="128"/>
      <c r="V49" s="133"/>
      <c r="W49" s="142"/>
      <c r="X49" s="133"/>
      <c r="Y49" s="133"/>
      <c r="Z49" s="133"/>
      <c r="AA49" s="133"/>
      <c r="AB49" s="133"/>
    </row>
    <row r="50" spans="1:28" s="51" customFormat="1" ht="18">
      <c r="A50" s="133"/>
      <c r="B50" s="133"/>
      <c r="C50" s="133"/>
      <c r="D50" s="133"/>
      <c r="E50" s="133"/>
      <c r="F50" s="133"/>
      <c r="G50" s="133"/>
      <c r="H50" s="131"/>
      <c r="I50" s="134"/>
      <c r="J50" s="134"/>
      <c r="K50" s="133"/>
      <c r="L50" s="133"/>
      <c r="M50" s="142"/>
      <c r="N50" s="133"/>
      <c r="O50" s="133"/>
      <c r="P50" s="133"/>
      <c r="Q50" s="133"/>
      <c r="R50" s="48" t="s">
        <v>202</v>
      </c>
      <c r="S50" s="49">
        <v>10</v>
      </c>
      <c r="T50" s="49"/>
      <c r="U50" s="128"/>
      <c r="V50" s="133"/>
      <c r="W50" s="142"/>
      <c r="X50" s="133"/>
      <c r="Y50" s="133"/>
      <c r="Z50" s="133"/>
      <c r="AA50" s="133"/>
      <c r="AB50" s="133"/>
    </row>
    <row r="51" spans="1:28" s="51" customFormat="1" ht="36">
      <c r="A51" s="133"/>
      <c r="B51" s="133"/>
      <c r="C51" s="133"/>
      <c r="D51" s="133"/>
      <c r="E51" s="133"/>
      <c r="F51" s="133"/>
      <c r="G51" s="133"/>
      <c r="H51" s="48" t="s">
        <v>210</v>
      </c>
      <c r="I51" s="49" t="s">
        <v>189</v>
      </c>
      <c r="J51" s="49"/>
      <c r="K51" s="133"/>
      <c r="L51" s="133"/>
      <c r="M51" s="142"/>
      <c r="N51" s="133"/>
      <c r="O51" s="133"/>
      <c r="P51" s="133"/>
      <c r="Q51" s="133"/>
      <c r="R51" s="48" t="s">
        <v>204</v>
      </c>
      <c r="S51" s="49">
        <v>15</v>
      </c>
      <c r="T51" s="49"/>
      <c r="U51" s="128"/>
      <c r="V51" s="133"/>
      <c r="W51" s="142"/>
      <c r="X51" s="133"/>
      <c r="Y51" s="133"/>
      <c r="Z51" s="133"/>
      <c r="AA51" s="133"/>
      <c r="AB51" s="133"/>
    </row>
    <row r="52" spans="1:28" s="51" customFormat="1" ht="36">
      <c r="A52" s="133"/>
      <c r="B52" s="133"/>
      <c r="C52" s="133"/>
      <c r="D52" s="133"/>
      <c r="E52" s="133"/>
      <c r="F52" s="133"/>
      <c r="G52" s="133"/>
      <c r="H52" s="129" t="s">
        <v>211</v>
      </c>
      <c r="I52" s="132" t="s">
        <v>189</v>
      </c>
      <c r="J52" s="132"/>
      <c r="K52" s="133"/>
      <c r="L52" s="133"/>
      <c r="M52" s="142"/>
      <c r="N52" s="133"/>
      <c r="O52" s="133"/>
      <c r="P52" s="133"/>
      <c r="Q52" s="133"/>
      <c r="R52" s="48" t="s">
        <v>206</v>
      </c>
      <c r="S52" s="49">
        <v>10</v>
      </c>
      <c r="T52" s="49"/>
      <c r="U52" s="128"/>
      <c r="V52" s="133"/>
      <c r="W52" s="142"/>
      <c r="X52" s="133"/>
      <c r="Y52" s="133"/>
      <c r="Z52" s="133"/>
      <c r="AA52" s="133"/>
      <c r="AB52" s="133"/>
    </row>
    <row r="53" spans="1:28" s="51" customFormat="1" ht="18">
      <c r="A53" s="133"/>
      <c r="B53" s="133"/>
      <c r="C53" s="133"/>
      <c r="D53" s="133"/>
      <c r="E53" s="133"/>
      <c r="F53" s="133"/>
      <c r="G53" s="133"/>
      <c r="H53" s="130"/>
      <c r="I53" s="133"/>
      <c r="J53" s="133"/>
      <c r="K53" s="133"/>
      <c r="L53" s="133"/>
      <c r="M53" s="142"/>
      <c r="N53" s="134"/>
      <c r="O53" s="134"/>
      <c r="P53" s="134"/>
      <c r="Q53" s="134"/>
      <c r="R53" s="48" t="s">
        <v>207</v>
      </c>
      <c r="S53" s="49">
        <v>30</v>
      </c>
      <c r="T53" s="49"/>
      <c r="U53" s="128"/>
      <c r="V53" s="133"/>
      <c r="W53" s="142"/>
      <c r="X53" s="133"/>
      <c r="Y53" s="133"/>
      <c r="Z53" s="133"/>
      <c r="AA53" s="133"/>
      <c r="AB53" s="133"/>
    </row>
    <row r="54" spans="1:28" s="51" customFormat="1" ht="54">
      <c r="A54" s="133"/>
      <c r="B54" s="133"/>
      <c r="C54" s="133"/>
      <c r="D54" s="133"/>
      <c r="E54" s="133"/>
      <c r="F54" s="133"/>
      <c r="G54" s="133"/>
      <c r="H54" s="131"/>
      <c r="I54" s="134"/>
      <c r="J54" s="134"/>
      <c r="K54" s="133"/>
      <c r="L54" s="133"/>
      <c r="M54" s="142"/>
      <c r="N54" s="132" t="s">
        <v>234</v>
      </c>
      <c r="O54" s="132" t="s">
        <v>189</v>
      </c>
      <c r="P54" s="132"/>
      <c r="Q54" s="132"/>
      <c r="R54" s="48" t="s">
        <v>192</v>
      </c>
      <c r="S54" s="49">
        <v>15</v>
      </c>
      <c r="T54" s="49"/>
      <c r="U54" s="128">
        <f>S54+S55+S56+S57+S58+S59+S60</f>
        <v>85</v>
      </c>
      <c r="V54" s="133"/>
      <c r="W54" s="142"/>
      <c r="X54" s="133"/>
      <c r="Y54" s="133"/>
      <c r="Z54" s="133"/>
      <c r="AA54" s="133"/>
      <c r="AB54" s="133"/>
    </row>
    <row r="55" spans="1:28" s="51" customFormat="1" ht="36">
      <c r="A55" s="133"/>
      <c r="B55" s="133"/>
      <c r="C55" s="133"/>
      <c r="D55" s="133"/>
      <c r="E55" s="133"/>
      <c r="F55" s="133"/>
      <c r="G55" s="133"/>
      <c r="H55" s="129" t="s">
        <v>213</v>
      </c>
      <c r="I55" s="132" t="s">
        <v>189</v>
      </c>
      <c r="J55" s="132"/>
      <c r="K55" s="133"/>
      <c r="L55" s="133"/>
      <c r="M55" s="142"/>
      <c r="N55" s="133"/>
      <c r="O55" s="133"/>
      <c r="P55" s="133"/>
      <c r="Q55" s="133"/>
      <c r="R55" s="48" t="s">
        <v>200</v>
      </c>
      <c r="S55" s="49">
        <v>5</v>
      </c>
      <c r="T55" s="49"/>
      <c r="U55" s="128"/>
      <c r="V55" s="133"/>
      <c r="W55" s="142"/>
      <c r="X55" s="133"/>
      <c r="Y55" s="133"/>
      <c r="Z55" s="133"/>
      <c r="AA55" s="133"/>
      <c r="AB55" s="133"/>
    </row>
    <row r="56" spans="1:28" s="51" customFormat="1" ht="18">
      <c r="A56" s="133"/>
      <c r="B56" s="133"/>
      <c r="C56" s="133"/>
      <c r="D56" s="133"/>
      <c r="E56" s="133"/>
      <c r="F56" s="133"/>
      <c r="G56" s="133"/>
      <c r="H56" s="130"/>
      <c r="I56" s="133"/>
      <c r="J56" s="133"/>
      <c r="K56" s="133"/>
      <c r="L56" s="133"/>
      <c r="M56" s="142"/>
      <c r="N56" s="133"/>
      <c r="O56" s="133"/>
      <c r="P56" s="133"/>
      <c r="Q56" s="133"/>
      <c r="R56" s="48" t="s">
        <v>201</v>
      </c>
      <c r="S56" s="49"/>
      <c r="T56" s="49">
        <v>0</v>
      </c>
      <c r="U56" s="128"/>
      <c r="V56" s="133"/>
      <c r="W56" s="142"/>
      <c r="X56" s="133"/>
      <c r="Y56" s="133"/>
      <c r="Z56" s="133"/>
      <c r="AA56" s="133"/>
      <c r="AB56" s="133"/>
    </row>
    <row r="57" spans="1:28" s="51" customFormat="1" ht="18">
      <c r="A57" s="133"/>
      <c r="B57" s="133"/>
      <c r="C57" s="133"/>
      <c r="D57" s="133"/>
      <c r="E57" s="133"/>
      <c r="F57" s="133"/>
      <c r="G57" s="133"/>
      <c r="H57" s="130"/>
      <c r="I57" s="133"/>
      <c r="J57" s="133"/>
      <c r="K57" s="133"/>
      <c r="L57" s="133"/>
      <c r="M57" s="142"/>
      <c r="N57" s="133"/>
      <c r="O57" s="133"/>
      <c r="P57" s="133"/>
      <c r="Q57" s="133"/>
      <c r="R57" s="48" t="s">
        <v>202</v>
      </c>
      <c r="S57" s="49">
        <v>10</v>
      </c>
      <c r="T57" s="49"/>
      <c r="U57" s="128"/>
      <c r="V57" s="133"/>
      <c r="W57" s="142"/>
      <c r="X57" s="133"/>
      <c r="Y57" s="133"/>
      <c r="Z57" s="133"/>
      <c r="AA57" s="133"/>
      <c r="AB57" s="133"/>
    </row>
    <row r="58" spans="1:28" s="51" customFormat="1" ht="36">
      <c r="A58" s="133"/>
      <c r="B58" s="133"/>
      <c r="C58" s="133"/>
      <c r="D58" s="133"/>
      <c r="E58" s="133"/>
      <c r="F58" s="133"/>
      <c r="G58" s="133"/>
      <c r="H58" s="131"/>
      <c r="I58" s="134"/>
      <c r="J58" s="134"/>
      <c r="K58" s="133"/>
      <c r="L58" s="133"/>
      <c r="M58" s="142"/>
      <c r="N58" s="133"/>
      <c r="O58" s="133"/>
      <c r="P58" s="133"/>
      <c r="Q58" s="133"/>
      <c r="R58" s="48" t="s">
        <v>204</v>
      </c>
      <c r="S58" s="49">
        <v>15</v>
      </c>
      <c r="T58" s="49"/>
      <c r="U58" s="128"/>
      <c r="V58" s="133"/>
      <c r="W58" s="142"/>
      <c r="X58" s="133"/>
      <c r="Y58" s="133"/>
      <c r="Z58" s="133"/>
      <c r="AA58" s="133"/>
      <c r="AB58" s="133"/>
    </row>
    <row r="59" spans="1:28" s="51" customFormat="1" ht="36">
      <c r="A59" s="133"/>
      <c r="B59" s="133"/>
      <c r="C59" s="133"/>
      <c r="D59" s="133"/>
      <c r="E59" s="133"/>
      <c r="F59" s="133"/>
      <c r="G59" s="133"/>
      <c r="H59" s="48" t="s">
        <v>214</v>
      </c>
      <c r="I59" s="49" t="s">
        <v>189</v>
      </c>
      <c r="J59" s="49"/>
      <c r="K59" s="133"/>
      <c r="L59" s="133"/>
      <c r="M59" s="142"/>
      <c r="N59" s="133"/>
      <c r="O59" s="133"/>
      <c r="P59" s="133"/>
      <c r="Q59" s="133"/>
      <c r="R59" s="48" t="s">
        <v>206</v>
      </c>
      <c r="S59" s="49">
        <v>10</v>
      </c>
      <c r="T59" s="49"/>
      <c r="U59" s="128"/>
      <c r="V59" s="133"/>
      <c r="W59" s="142"/>
      <c r="X59" s="133"/>
      <c r="Y59" s="133"/>
      <c r="Z59" s="133"/>
      <c r="AA59" s="133"/>
      <c r="AB59" s="133"/>
    </row>
    <row r="60" spans="1:28" s="51" customFormat="1" ht="18">
      <c r="A60" s="133"/>
      <c r="B60" s="133"/>
      <c r="C60" s="133"/>
      <c r="D60" s="133"/>
      <c r="E60" s="133"/>
      <c r="F60" s="133"/>
      <c r="G60" s="133"/>
      <c r="H60" s="129" t="s">
        <v>215</v>
      </c>
      <c r="I60" s="132" t="s">
        <v>189</v>
      </c>
      <c r="J60" s="132"/>
      <c r="K60" s="133"/>
      <c r="L60" s="133"/>
      <c r="M60" s="142"/>
      <c r="N60" s="133"/>
      <c r="O60" s="134"/>
      <c r="P60" s="134"/>
      <c r="Q60" s="134"/>
      <c r="R60" s="48" t="s">
        <v>207</v>
      </c>
      <c r="S60" s="49">
        <v>30</v>
      </c>
      <c r="T60" s="49"/>
      <c r="U60" s="128"/>
      <c r="V60" s="133"/>
      <c r="W60" s="142"/>
      <c r="X60" s="133"/>
      <c r="Y60" s="133"/>
      <c r="Z60" s="133"/>
      <c r="AA60" s="133"/>
      <c r="AB60" s="133"/>
    </row>
    <row r="61" spans="1:28" s="51" customFormat="1" ht="54">
      <c r="A61" s="133"/>
      <c r="B61" s="133"/>
      <c r="C61" s="133"/>
      <c r="D61" s="133"/>
      <c r="E61" s="133"/>
      <c r="F61" s="133"/>
      <c r="G61" s="133"/>
      <c r="H61" s="130"/>
      <c r="I61" s="133"/>
      <c r="J61" s="133"/>
      <c r="K61" s="133"/>
      <c r="L61" s="133"/>
      <c r="M61" s="142"/>
      <c r="N61" s="132" t="s">
        <v>235</v>
      </c>
      <c r="O61" s="132" t="s">
        <v>189</v>
      </c>
      <c r="P61" s="132"/>
      <c r="Q61" s="132"/>
      <c r="R61" s="48" t="s">
        <v>192</v>
      </c>
      <c r="S61" s="49">
        <v>15</v>
      </c>
      <c r="T61" s="49"/>
      <c r="U61" s="128">
        <f>S61+S62+S63+S64+S65+S66+S67</f>
        <v>85</v>
      </c>
      <c r="V61" s="133"/>
      <c r="W61" s="142"/>
      <c r="X61" s="133"/>
      <c r="Y61" s="133"/>
      <c r="Z61" s="133"/>
      <c r="AA61" s="133"/>
      <c r="AB61" s="133"/>
    </row>
    <row r="62" spans="1:28" s="51" customFormat="1" ht="36">
      <c r="A62" s="133"/>
      <c r="B62" s="133"/>
      <c r="C62" s="133"/>
      <c r="D62" s="133"/>
      <c r="E62" s="133"/>
      <c r="F62" s="133"/>
      <c r="G62" s="133"/>
      <c r="H62" s="131"/>
      <c r="I62" s="134"/>
      <c r="J62" s="134"/>
      <c r="K62" s="133"/>
      <c r="L62" s="133"/>
      <c r="M62" s="142"/>
      <c r="N62" s="133"/>
      <c r="O62" s="133"/>
      <c r="P62" s="133"/>
      <c r="Q62" s="133"/>
      <c r="R62" s="48" t="s">
        <v>200</v>
      </c>
      <c r="S62" s="49">
        <v>5</v>
      </c>
      <c r="T62" s="49"/>
      <c r="U62" s="128"/>
      <c r="V62" s="133"/>
      <c r="W62" s="142"/>
      <c r="X62" s="133"/>
      <c r="Y62" s="133"/>
      <c r="Z62" s="133"/>
      <c r="AA62" s="133"/>
      <c r="AB62" s="133"/>
    </row>
    <row r="63" spans="1:28" s="51" customFormat="1" ht="18">
      <c r="A63" s="133"/>
      <c r="B63" s="133"/>
      <c r="C63" s="133"/>
      <c r="D63" s="133"/>
      <c r="E63" s="133"/>
      <c r="F63" s="133"/>
      <c r="G63" s="133"/>
      <c r="H63" s="48" t="s">
        <v>217</v>
      </c>
      <c r="I63" s="49" t="s">
        <v>189</v>
      </c>
      <c r="J63" s="49"/>
      <c r="K63" s="133"/>
      <c r="L63" s="133"/>
      <c r="M63" s="142"/>
      <c r="N63" s="133"/>
      <c r="O63" s="133"/>
      <c r="P63" s="133"/>
      <c r="Q63" s="133"/>
      <c r="R63" s="48" t="s">
        <v>201</v>
      </c>
      <c r="S63" s="49"/>
      <c r="T63" s="49">
        <v>0</v>
      </c>
      <c r="U63" s="128"/>
      <c r="V63" s="133"/>
      <c r="W63" s="142"/>
      <c r="X63" s="133"/>
      <c r="Y63" s="133"/>
      <c r="Z63" s="133"/>
      <c r="AA63" s="133"/>
      <c r="AB63" s="133"/>
    </row>
    <row r="64" spans="1:28" s="51" customFormat="1" ht="18">
      <c r="A64" s="133"/>
      <c r="B64" s="133"/>
      <c r="C64" s="133"/>
      <c r="D64" s="133"/>
      <c r="E64" s="133"/>
      <c r="F64" s="133"/>
      <c r="G64" s="133"/>
      <c r="H64" s="48" t="s">
        <v>218</v>
      </c>
      <c r="I64" s="49" t="s">
        <v>189</v>
      </c>
      <c r="J64" s="49"/>
      <c r="K64" s="133"/>
      <c r="L64" s="133"/>
      <c r="M64" s="142"/>
      <c r="N64" s="133"/>
      <c r="O64" s="133"/>
      <c r="P64" s="133"/>
      <c r="Q64" s="133"/>
      <c r="R64" s="48" t="s">
        <v>202</v>
      </c>
      <c r="S64" s="49">
        <v>10</v>
      </c>
      <c r="T64" s="49"/>
      <c r="U64" s="128"/>
      <c r="V64" s="133"/>
      <c r="W64" s="142"/>
      <c r="X64" s="133"/>
      <c r="Y64" s="133"/>
      <c r="Z64" s="133"/>
      <c r="AA64" s="133"/>
      <c r="AB64" s="133"/>
    </row>
    <row r="65" spans="1:28" s="51" customFormat="1" ht="36">
      <c r="A65" s="133"/>
      <c r="B65" s="133"/>
      <c r="C65" s="133"/>
      <c r="D65" s="133"/>
      <c r="E65" s="133"/>
      <c r="F65" s="133"/>
      <c r="G65" s="133"/>
      <c r="H65" s="48" t="s">
        <v>219</v>
      </c>
      <c r="I65" s="49" t="s">
        <v>189</v>
      </c>
      <c r="J65" s="49"/>
      <c r="K65" s="133"/>
      <c r="L65" s="133"/>
      <c r="M65" s="142"/>
      <c r="N65" s="133"/>
      <c r="O65" s="133"/>
      <c r="P65" s="133"/>
      <c r="Q65" s="133"/>
      <c r="R65" s="48" t="s">
        <v>204</v>
      </c>
      <c r="S65" s="49">
        <v>15</v>
      </c>
      <c r="T65" s="49"/>
      <c r="U65" s="128"/>
      <c r="V65" s="133"/>
      <c r="W65" s="142"/>
      <c r="X65" s="133"/>
      <c r="Y65" s="133"/>
      <c r="Z65" s="133"/>
      <c r="AA65" s="133"/>
      <c r="AB65" s="133"/>
    </row>
    <row r="66" spans="1:28" s="51" customFormat="1" ht="36">
      <c r="A66" s="133"/>
      <c r="B66" s="133"/>
      <c r="C66" s="133"/>
      <c r="D66" s="133"/>
      <c r="E66" s="133"/>
      <c r="F66" s="133"/>
      <c r="G66" s="133"/>
      <c r="H66" s="48" t="s">
        <v>220</v>
      </c>
      <c r="I66" s="49" t="s">
        <v>189</v>
      </c>
      <c r="J66" s="49"/>
      <c r="K66" s="133"/>
      <c r="L66" s="133"/>
      <c r="M66" s="142"/>
      <c r="N66" s="133"/>
      <c r="O66" s="133"/>
      <c r="P66" s="133"/>
      <c r="Q66" s="133"/>
      <c r="R66" s="48" t="s">
        <v>206</v>
      </c>
      <c r="S66" s="49">
        <v>10</v>
      </c>
      <c r="T66" s="49"/>
      <c r="U66" s="128"/>
      <c r="V66" s="133"/>
      <c r="W66" s="142"/>
      <c r="X66" s="133"/>
      <c r="Y66" s="133"/>
      <c r="Z66" s="133"/>
      <c r="AA66" s="133"/>
      <c r="AB66" s="133"/>
    </row>
    <row r="67" spans="1:28" s="51" customFormat="1" ht="36">
      <c r="A67" s="133"/>
      <c r="B67" s="133"/>
      <c r="C67" s="133"/>
      <c r="D67" s="133"/>
      <c r="E67" s="133"/>
      <c r="F67" s="133"/>
      <c r="G67" s="133"/>
      <c r="H67" s="48" t="s">
        <v>221</v>
      </c>
      <c r="I67" s="49" t="s">
        <v>189</v>
      </c>
      <c r="J67" s="49"/>
      <c r="K67" s="133"/>
      <c r="L67" s="133"/>
      <c r="M67" s="142"/>
      <c r="N67" s="133"/>
      <c r="O67" s="134"/>
      <c r="P67" s="134"/>
      <c r="Q67" s="134"/>
      <c r="R67" s="48" t="s">
        <v>207</v>
      </c>
      <c r="S67" s="49">
        <v>30</v>
      </c>
      <c r="T67" s="49"/>
      <c r="U67" s="128"/>
      <c r="V67" s="133"/>
      <c r="W67" s="142"/>
      <c r="X67" s="133"/>
      <c r="Y67" s="133"/>
      <c r="Z67" s="133"/>
      <c r="AA67" s="133"/>
      <c r="AB67" s="133"/>
    </row>
    <row r="68" spans="1:28" s="51" customFormat="1" ht="36">
      <c r="A68" s="133"/>
      <c r="B68" s="133"/>
      <c r="C68" s="133"/>
      <c r="D68" s="133"/>
      <c r="E68" s="133"/>
      <c r="F68" s="133"/>
      <c r="G68" s="133"/>
      <c r="H68" s="48" t="s">
        <v>222</v>
      </c>
      <c r="I68" s="49"/>
      <c r="J68" s="49" t="s">
        <v>189</v>
      </c>
      <c r="K68" s="133"/>
      <c r="L68" s="133"/>
      <c r="M68" s="142"/>
      <c r="N68" s="144"/>
      <c r="O68" s="145"/>
      <c r="P68" s="145"/>
      <c r="Q68" s="145"/>
      <c r="R68" s="145"/>
      <c r="S68" s="145"/>
      <c r="T68" s="145"/>
      <c r="U68" s="146"/>
      <c r="V68" s="133"/>
      <c r="W68" s="142"/>
      <c r="X68" s="133"/>
      <c r="Y68" s="133"/>
      <c r="Z68" s="133"/>
      <c r="AA68" s="133"/>
      <c r="AB68" s="133"/>
    </row>
    <row r="69" spans="1:28" s="51" customFormat="1" ht="18">
      <c r="A69" s="133"/>
      <c r="B69" s="133"/>
      <c r="C69" s="133"/>
      <c r="D69" s="133"/>
      <c r="E69" s="133"/>
      <c r="F69" s="133"/>
      <c r="G69" s="133"/>
      <c r="H69" s="48" t="s">
        <v>223</v>
      </c>
      <c r="I69" s="49" t="s">
        <v>189</v>
      </c>
      <c r="J69" s="49"/>
      <c r="K69" s="133"/>
      <c r="L69" s="133"/>
      <c r="M69" s="142"/>
      <c r="N69" s="135"/>
      <c r="O69" s="136"/>
      <c r="P69" s="136"/>
      <c r="Q69" s="136"/>
      <c r="R69" s="136"/>
      <c r="S69" s="136"/>
      <c r="T69" s="136"/>
      <c r="U69" s="137"/>
      <c r="V69" s="133"/>
      <c r="W69" s="142"/>
      <c r="X69" s="133"/>
      <c r="Y69" s="133"/>
      <c r="Z69" s="133"/>
      <c r="AA69" s="133"/>
      <c r="AB69" s="133"/>
    </row>
    <row r="70" spans="1:28" s="51" customFormat="1" ht="18">
      <c r="A70" s="134"/>
      <c r="B70" s="134"/>
      <c r="C70" s="134"/>
      <c r="D70" s="134"/>
      <c r="E70" s="134"/>
      <c r="F70" s="134"/>
      <c r="G70" s="134"/>
      <c r="H70" s="48" t="s">
        <v>224</v>
      </c>
      <c r="I70" s="49" t="s">
        <v>189</v>
      </c>
      <c r="J70" s="49"/>
      <c r="K70" s="134"/>
      <c r="L70" s="134"/>
      <c r="M70" s="143"/>
      <c r="N70" s="138"/>
      <c r="O70" s="139"/>
      <c r="P70" s="139"/>
      <c r="Q70" s="139"/>
      <c r="R70" s="139"/>
      <c r="S70" s="139"/>
      <c r="T70" s="139"/>
      <c r="U70" s="140"/>
      <c r="V70" s="134"/>
      <c r="W70" s="143"/>
      <c r="X70" s="134"/>
      <c r="Y70" s="134"/>
      <c r="Z70" s="134"/>
      <c r="AA70" s="134"/>
      <c r="AB70" s="134"/>
    </row>
    <row r="71" spans="1:28" s="51" customFormat="1" ht="54">
      <c r="A71" s="132" t="s">
        <v>182</v>
      </c>
      <c r="B71" s="132" t="s">
        <v>183</v>
      </c>
      <c r="C71" s="132" t="s">
        <v>184</v>
      </c>
      <c r="D71" s="132" t="s">
        <v>236</v>
      </c>
      <c r="E71" s="132" t="s">
        <v>237</v>
      </c>
      <c r="F71" s="132" t="s">
        <v>238</v>
      </c>
      <c r="G71" s="132">
        <v>1</v>
      </c>
      <c r="H71" s="48" t="s">
        <v>188</v>
      </c>
      <c r="I71" s="49" t="s">
        <v>189</v>
      </c>
      <c r="J71" s="49"/>
      <c r="K71" s="132">
        <v>17</v>
      </c>
      <c r="L71" s="132">
        <v>10</v>
      </c>
      <c r="M71" s="141" t="s">
        <v>228</v>
      </c>
      <c r="N71" s="132" t="s">
        <v>212</v>
      </c>
      <c r="O71" s="132" t="s">
        <v>189</v>
      </c>
      <c r="P71" s="132"/>
      <c r="Q71" s="132"/>
      <c r="R71" s="48" t="s">
        <v>192</v>
      </c>
      <c r="S71" s="49">
        <v>15</v>
      </c>
      <c r="T71" s="49"/>
      <c r="U71" s="128">
        <f>S71+S72+S73+S74+S75+S76+S77</f>
        <v>85</v>
      </c>
      <c r="V71" s="133">
        <f>(U71+U78+U85)/3</f>
        <v>85</v>
      </c>
      <c r="W71" s="141" t="s">
        <v>229</v>
      </c>
      <c r="X71" s="132" t="s">
        <v>194</v>
      </c>
      <c r="Y71" s="132" t="s">
        <v>239</v>
      </c>
      <c r="Z71" s="132" t="s">
        <v>240</v>
      </c>
      <c r="AA71" s="132" t="s">
        <v>241</v>
      </c>
      <c r="AB71" s="132" t="s">
        <v>242</v>
      </c>
    </row>
    <row r="72" spans="1:28" s="51" customFormat="1" ht="36">
      <c r="A72" s="133"/>
      <c r="B72" s="133"/>
      <c r="C72" s="133"/>
      <c r="D72" s="133"/>
      <c r="E72" s="133"/>
      <c r="F72" s="133"/>
      <c r="G72" s="133"/>
      <c r="H72" s="129" t="s">
        <v>199</v>
      </c>
      <c r="I72" s="132" t="s">
        <v>189</v>
      </c>
      <c r="J72" s="132"/>
      <c r="K72" s="133"/>
      <c r="L72" s="133"/>
      <c r="M72" s="142"/>
      <c r="N72" s="133"/>
      <c r="O72" s="133"/>
      <c r="P72" s="133"/>
      <c r="Q72" s="133"/>
      <c r="R72" s="48" t="s">
        <v>200</v>
      </c>
      <c r="S72" s="49">
        <v>5</v>
      </c>
      <c r="T72" s="49"/>
      <c r="U72" s="128"/>
      <c r="V72" s="133"/>
      <c r="W72" s="142"/>
      <c r="X72" s="133"/>
      <c r="Y72" s="133"/>
      <c r="Z72" s="133"/>
      <c r="AA72" s="133"/>
      <c r="AB72" s="133"/>
    </row>
    <row r="73" spans="1:28" s="51" customFormat="1" ht="18">
      <c r="A73" s="133"/>
      <c r="B73" s="133"/>
      <c r="C73" s="133"/>
      <c r="D73" s="133"/>
      <c r="E73" s="133"/>
      <c r="F73" s="133"/>
      <c r="G73" s="133"/>
      <c r="H73" s="130"/>
      <c r="I73" s="133"/>
      <c r="J73" s="133"/>
      <c r="K73" s="133"/>
      <c r="L73" s="133"/>
      <c r="M73" s="142"/>
      <c r="N73" s="133"/>
      <c r="O73" s="133"/>
      <c r="P73" s="133"/>
      <c r="Q73" s="133"/>
      <c r="R73" s="48" t="s">
        <v>201</v>
      </c>
      <c r="S73" s="49"/>
      <c r="T73" s="49">
        <v>0</v>
      </c>
      <c r="U73" s="128"/>
      <c r="V73" s="133"/>
      <c r="W73" s="142"/>
      <c r="X73" s="133"/>
      <c r="Y73" s="133"/>
      <c r="Z73" s="133"/>
      <c r="AA73" s="133"/>
      <c r="AB73" s="133"/>
    </row>
    <row r="74" spans="1:28" s="51" customFormat="1" ht="18">
      <c r="A74" s="133"/>
      <c r="B74" s="133"/>
      <c r="C74" s="133"/>
      <c r="D74" s="133"/>
      <c r="E74" s="133"/>
      <c r="F74" s="133"/>
      <c r="G74" s="133"/>
      <c r="H74" s="131"/>
      <c r="I74" s="134"/>
      <c r="J74" s="134"/>
      <c r="K74" s="133"/>
      <c r="L74" s="133"/>
      <c r="M74" s="142"/>
      <c r="N74" s="133"/>
      <c r="O74" s="133"/>
      <c r="P74" s="133"/>
      <c r="Q74" s="133"/>
      <c r="R74" s="48" t="s">
        <v>202</v>
      </c>
      <c r="S74" s="49">
        <v>10</v>
      </c>
      <c r="T74" s="49"/>
      <c r="U74" s="128"/>
      <c r="V74" s="133"/>
      <c r="W74" s="142"/>
      <c r="X74" s="133"/>
      <c r="Y74" s="133"/>
      <c r="Z74" s="133"/>
      <c r="AA74" s="133"/>
      <c r="AB74" s="133"/>
    </row>
    <row r="75" spans="1:28" s="51" customFormat="1" ht="36">
      <c r="A75" s="133"/>
      <c r="B75" s="133"/>
      <c r="C75" s="133"/>
      <c r="D75" s="133"/>
      <c r="E75" s="133"/>
      <c r="F75" s="133"/>
      <c r="G75" s="133"/>
      <c r="H75" s="48" t="s">
        <v>203</v>
      </c>
      <c r="I75" s="49" t="s">
        <v>189</v>
      </c>
      <c r="J75" s="49"/>
      <c r="K75" s="133"/>
      <c r="L75" s="133"/>
      <c r="M75" s="142"/>
      <c r="N75" s="133"/>
      <c r="O75" s="133"/>
      <c r="P75" s="133"/>
      <c r="Q75" s="133"/>
      <c r="R75" s="48" t="s">
        <v>204</v>
      </c>
      <c r="S75" s="49">
        <v>15</v>
      </c>
      <c r="T75" s="49"/>
      <c r="U75" s="128"/>
      <c r="V75" s="133"/>
      <c r="W75" s="142"/>
      <c r="X75" s="133"/>
      <c r="Y75" s="133"/>
      <c r="Z75" s="133"/>
      <c r="AA75" s="133"/>
      <c r="AB75" s="133"/>
    </row>
    <row r="76" spans="1:28" s="51" customFormat="1" ht="36">
      <c r="A76" s="133"/>
      <c r="B76" s="133"/>
      <c r="C76" s="133"/>
      <c r="D76" s="133"/>
      <c r="E76" s="133"/>
      <c r="F76" s="133"/>
      <c r="G76" s="133"/>
      <c r="H76" s="129" t="s">
        <v>205</v>
      </c>
      <c r="I76" s="132"/>
      <c r="J76" s="132" t="s">
        <v>189</v>
      </c>
      <c r="K76" s="133"/>
      <c r="L76" s="133"/>
      <c r="M76" s="142"/>
      <c r="N76" s="133"/>
      <c r="O76" s="133"/>
      <c r="P76" s="133"/>
      <c r="Q76" s="133"/>
      <c r="R76" s="48" t="s">
        <v>206</v>
      </c>
      <c r="S76" s="49">
        <v>10</v>
      </c>
      <c r="T76" s="49"/>
      <c r="U76" s="128"/>
      <c r="V76" s="133"/>
      <c r="W76" s="142"/>
      <c r="X76" s="133"/>
      <c r="Y76" s="133"/>
      <c r="Z76" s="133"/>
      <c r="AA76" s="133"/>
      <c r="AB76" s="133"/>
    </row>
    <row r="77" spans="1:28" s="51" customFormat="1" ht="18">
      <c r="A77" s="133"/>
      <c r="B77" s="133"/>
      <c r="C77" s="133"/>
      <c r="D77" s="133"/>
      <c r="E77" s="133"/>
      <c r="F77" s="133"/>
      <c r="G77" s="133"/>
      <c r="H77" s="130"/>
      <c r="I77" s="133"/>
      <c r="J77" s="133"/>
      <c r="K77" s="133"/>
      <c r="L77" s="133"/>
      <c r="M77" s="142"/>
      <c r="N77" s="134"/>
      <c r="O77" s="134"/>
      <c r="P77" s="134"/>
      <c r="Q77" s="134"/>
      <c r="R77" s="48" t="s">
        <v>207</v>
      </c>
      <c r="S77" s="49">
        <v>30</v>
      </c>
      <c r="T77" s="49"/>
      <c r="U77" s="128"/>
      <c r="V77" s="133"/>
      <c r="W77" s="142"/>
      <c r="X77" s="133"/>
      <c r="Y77" s="133"/>
      <c r="Z77" s="133"/>
      <c r="AA77" s="133"/>
      <c r="AB77" s="133"/>
    </row>
    <row r="78" spans="1:28" s="51" customFormat="1" ht="54">
      <c r="A78" s="133"/>
      <c r="B78" s="133"/>
      <c r="C78" s="133"/>
      <c r="D78" s="133"/>
      <c r="E78" s="133"/>
      <c r="F78" s="133"/>
      <c r="G78" s="133"/>
      <c r="H78" s="131"/>
      <c r="I78" s="134"/>
      <c r="J78" s="134"/>
      <c r="K78" s="133"/>
      <c r="L78" s="133"/>
      <c r="M78" s="142"/>
      <c r="N78" s="132" t="s">
        <v>208</v>
      </c>
      <c r="O78" s="132" t="s">
        <v>189</v>
      </c>
      <c r="P78" s="132"/>
      <c r="Q78" s="132"/>
      <c r="R78" s="48" t="s">
        <v>192</v>
      </c>
      <c r="S78" s="49">
        <v>15</v>
      </c>
      <c r="T78" s="49"/>
      <c r="U78" s="128">
        <f>S78+S79+S80+S81+S82+S83+S84</f>
        <v>85</v>
      </c>
      <c r="V78" s="133"/>
      <c r="W78" s="142"/>
      <c r="X78" s="133"/>
      <c r="Y78" s="133"/>
      <c r="Z78" s="133"/>
      <c r="AA78" s="133"/>
      <c r="AB78" s="133"/>
    </row>
    <row r="79" spans="1:28" s="51" customFormat="1" ht="36">
      <c r="A79" s="133"/>
      <c r="B79" s="133"/>
      <c r="C79" s="133"/>
      <c r="D79" s="133"/>
      <c r="E79" s="133"/>
      <c r="F79" s="133"/>
      <c r="G79" s="133"/>
      <c r="H79" s="129" t="s">
        <v>209</v>
      </c>
      <c r="I79" s="132" t="s">
        <v>189</v>
      </c>
      <c r="J79" s="132"/>
      <c r="K79" s="133"/>
      <c r="L79" s="133"/>
      <c r="M79" s="142"/>
      <c r="N79" s="133"/>
      <c r="O79" s="133"/>
      <c r="P79" s="133"/>
      <c r="Q79" s="133"/>
      <c r="R79" s="48" t="s">
        <v>200</v>
      </c>
      <c r="S79" s="49">
        <v>5</v>
      </c>
      <c r="T79" s="49"/>
      <c r="U79" s="128"/>
      <c r="V79" s="133"/>
      <c r="W79" s="142"/>
      <c r="X79" s="133"/>
      <c r="Y79" s="133"/>
      <c r="Z79" s="133"/>
      <c r="AA79" s="133"/>
      <c r="AB79" s="133"/>
    </row>
    <row r="80" spans="1:28" s="51" customFormat="1" ht="18">
      <c r="A80" s="133"/>
      <c r="B80" s="133"/>
      <c r="C80" s="133"/>
      <c r="D80" s="133"/>
      <c r="E80" s="133"/>
      <c r="F80" s="133"/>
      <c r="G80" s="133"/>
      <c r="H80" s="130"/>
      <c r="I80" s="133"/>
      <c r="J80" s="133"/>
      <c r="K80" s="133"/>
      <c r="L80" s="133"/>
      <c r="M80" s="142"/>
      <c r="N80" s="133"/>
      <c r="O80" s="133"/>
      <c r="P80" s="133"/>
      <c r="Q80" s="133"/>
      <c r="R80" s="48" t="s">
        <v>201</v>
      </c>
      <c r="S80" s="49"/>
      <c r="T80" s="49">
        <v>0</v>
      </c>
      <c r="U80" s="128"/>
      <c r="V80" s="133"/>
      <c r="W80" s="142"/>
      <c r="X80" s="133"/>
      <c r="Y80" s="133"/>
      <c r="Z80" s="133"/>
      <c r="AA80" s="133"/>
      <c r="AB80" s="133"/>
    </row>
    <row r="81" spans="1:28" s="51" customFormat="1" ht="18">
      <c r="A81" s="133"/>
      <c r="B81" s="133"/>
      <c r="C81" s="133"/>
      <c r="D81" s="133"/>
      <c r="E81" s="133"/>
      <c r="F81" s="133"/>
      <c r="G81" s="133"/>
      <c r="H81" s="131"/>
      <c r="I81" s="134"/>
      <c r="J81" s="134"/>
      <c r="K81" s="133"/>
      <c r="L81" s="133"/>
      <c r="M81" s="142"/>
      <c r="N81" s="133"/>
      <c r="O81" s="133"/>
      <c r="P81" s="133"/>
      <c r="Q81" s="133"/>
      <c r="R81" s="48" t="s">
        <v>202</v>
      </c>
      <c r="S81" s="49">
        <v>10</v>
      </c>
      <c r="T81" s="49"/>
      <c r="U81" s="128"/>
      <c r="V81" s="133"/>
      <c r="W81" s="142"/>
      <c r="X81" s="133"/>
      <c r="Y81" s="133"/>
      <c r="Z81" s="133"/>
      <c r="AA81" s="133"/>
      <c r="AB81" s="133"/>
    </row>
    <row r="82" spans="1:28" s="51" customFormat="1" ht="36">
      <c r="A82" s="133"/>
      <c r="B82" s="133"/>
      <c r="C82" s="133"/>
      <c r="D82" s="133"/>
      <c r="E82" s="133"/>
      <c r="F82" s="133"/>
      <c r="G82" s="133"/>
      <c r="H82" s="48" t="s">
        <v>210</v>
      </c>
      <c r="I82" s="49" t="s">
        <v>189</v>
      </c>
      <c r="J82" s="49"/>
      <c r="K82" s="133"/>
      <c r="L82" s="133"/>
      <c r="M82" s="142"/>
      <c r="N82" s="133"/>
      <c r="O82" s="133"/>
      <c r="P82" s="133"/>
      <c r="Q82" s="133"/>
      <c r="R82" s="48" t="s">
        <v>204</v>
      </c>
      <c r="S82" s="49">
        <v>15</v>
      </c>
      <c r="T82" s="49"/>
      <c r="U82" s="128"/>
      <c r="V82" s="133"/>
      <c r="W82" s="142"/>
      <c r="X82" s="133"/>
      <c r="Y82" s="133"/>
      <c r="Z82" s="133"/>
      <c r="AA82" s="133"/>
      <c r="AB82" s="133"/>
    </row>
    <row r="83" spans="1:28" s="51" customFormat="1" ht="36">
      <c r="A83" s="133"/>
      <c r="B83" s="133"/>
      <c r="C83" s="133"/>
      <c r="D83" s="133"/>
      <c r="E83" s="133"/>
      <c r="F83" s="133"/>
      <c r="G83" s="133"/>
      <c r="H83" s="129" t="s">
        <v>211</v>
      </c>
      <c r="I83" s="132" t="s">
        <v>189</v>
      </c>
      <c r="J83" s="132"/>
      <c r="K83" s="133"/>
      <c r="L83" s="133"/>
      <c r="M83" s="142"/>
      <c r="N83" s="133"/>
      <c r="O83" s="133"/>
      <c r="P83" s="133"/>
      <c r="Q83" s="133"/>
      <c r="R83" s="48" t="s">
        <v>206</v>
      </c>
      <c r="S83" s="49">
        <v>10</v>
      </c>
      <c r="T83" s="49"/>
      <c r="U83" s="128"/>
      <c r="V83" s="133"/>
      <c r="W83" s="142"/>
      <c r="X83" s="133"/>
      <c r="Y83" s="133"/>
      <c r="Z83" s="133"/>
      <c r="AA83" s="133"/>
      <c r="AB83" s="133"/>
    </row>
    <row r="84" spans="1:28" s="51" customFormat="1" ht="18">
      <c r="A84" s="133"/>
      <c r="B84" s="133"/>
      <c r="C84" s="133"/>
      <c r="D84" s="133"/>
      <c r="E84" s="133"/>
      <c r="F84" s="133"/>
      <c r="G84" s="133"/>
      <c r="H84" s="130"/>
      <c r="I84" s="133"/>
      <c r="J84" s="133"/>
      <c r="K84" s="133"/>
      <c r="L84" s="133"/>
      <c r="M84" s="142"/>
      <c r="N84" s="134"/>
      <c r="O84" s="134"/>
      <c r="P84" s="134"/>
      <c r="Q84" s="134"/>
      <c r="R84" s="48" t="s">
        <v>207</v>
      </c>
      <c r="S84" s="49">
        <v>30</v>
      </c>
      <c r="T84" s="49"/>
      <c r="U84" s="128"/>
      <c r="V84" s="133"/>
      <c r="W84" s="142"/>
      <c r="X84" s="133"/>
      <c r="Y84" s="133"/>
      <c r="Z84" s="133"/>
      <c r="AA84" s="133"/>
      <c r="AB84" s="133"/>
    </row>
    <row r="85" spans="1:28" s="51" customFormat="1" ht="54">
      <c r="A85" s="133"/>
      <c r="B85" s="133"/>
      <c r="C85" s="133"/>
      <c r="D85" s="133"/>
      <c r="E85" s="133"/>
      <c r="F85" s="133"/>
      <c r="G85" s="133"/>
      <c r="H85" s="131"/>
      <c r="I85" s="134"/>
      <c r="J85" s="134"/>
      <c r="K85" s="133"/>
      <c r="L85" s="133"/>
      <c r="M85" s="142"/>
      <c r="N85" s="128" t="s">
        <v>191</v>
      </c>
      <c r="O85" s="128" t="s">
        <v>189</v>
      </c>
      <c r="P85" s="128"/>
      <c r="Q85" s="128"/>
      <c r="R85" s="52" t="s">
        <v>192</v>
      </c>
      <c r="S85" s="53">
        <v>15</v>
      </c>
      <c r="T85" s="53"/>
      <c r="U85" s="128">
        <f>S85+S86+S87+S88+S89+S90+S91</f>
        <v>85</v>
      </c>
      <c r="V85" s="133"/>
      <c r="W85" s="142"/>
      <c r="X85" s="133"/>
      <c r="Y85" s="133"/>
      <c r="Z85" s="133"/>
      <c r="AA85" s="133"/>
      <c r="AB85" s="133"/>
    </row>
    <row r="86" spans="1:28" s="51" customFormat="1" ht="36">
      <c r="A86" s="133"/>
      <c r="B86" s="133"/>
      <c r="C86" s="133"/>
      <c r="D86" s="133"/>
      <c r="E86" s="133"/>
      <c r="F86" s="133"/>
      <c r="G86" s="133"/>
      <c r="H86" s="129" t="s">
        <v>213</v>
      </c>
      <c r="I86" s="132" t="s">
        <v>189</v>
      </c>
      <c r="J86" s="132"/>
      <c r="K86" s="133"/>
      <c r="L86" s="133"/>
      <c r="M86" s="142"/>
      <c r="N86" s="128"/>
      <c r="O86" s="128"/>
      <c r="P86" s="128"/>
      <c r="Q86" s="128"/>
      <c r="R86" s="52" t="s">
        <v>200</v>
      </c>
      <c r="S86" s="53">
        <v>5</v>
      </c>
      <c r="T86" s="53"/>
      <c r="U86" s="128"/>
      <c r="V86" s="133"/>
      <c r="W86" s="142"/>
      <c r="X86" s="133"/>
      <c r="Y86" s="133"/>
      <c r="Z86" s="133"/>
      <c r="AA86" s="133"/>
      <c r="AB86" s="133"/>
    </row>
    <row r="87" spans="1:28" s="51" customFormat="1" ht="18">
      <c r="A87" s="133"/>
      <c r="B87" s="133"/>
      <c r="C87" s="133"/>
      <c r="D87" s="133"/>
      <c r="E87" s="133"/>
      <c r="F87" s="133"/>
      <c r="G87" s="133"/>
      <c r="H87" s="130"/>
      <c r="I87" s="133"/>
      <c r="J87" s="133"/>
      <c r="K87" s="133"/>
      <c r="L87" s="133"/>
      <c r="M87" s="142"/>
      <c r="N87" s="128"/>
      <c r="O87" s="128"/>
      <c r="P87" s="128"/>
      <c r="Q87" s="128"/>
      <c r="R87" s="52" t="s">
        <v>201</v>
      </c>
      <c r="S87" s="53"/>
      <c r="T87" s="53">
        <v>0</v>
      </c>
      <c r="U87" s="128"/>
      <c r="V87" s="133"/>
      <c r="W87" s="142"/>
      <c r="X87" s="133"/>
      <c r="Y87" s="133"/>
      <c r="Z87" s="133"/>
      <c r="AA87" s="133"/>
      <c r="AB87" s="133"/>
    </row>
    <row r="88" spans="1:28" s="51" customFormat="1" ht="18">
      <c r="A88" s="133"/>
      <c r="B88" s="133"/>
      <c r="C88" s="133"/>
      <c r="D88" s="133"/>
      <c r="E88" s="133"/>
      <c r="F88" s="133"/>
      <c r="G88" s="133"/>
      <c r="H88" s="130"/>
      <c r="I88" s="133"/>
      <c r="J88" s="133"/>
      <c r="K88" s="133"/>
      <c r="L88" s="133"/>
      <c r="M88" s="142"/>
      <c r="N88" s="128"/>
      <c r="O88" s="128"/>
      <c r="P88" s="128"/>
      <c r="Q88" s="128"/>
      <c r="R88" s="52" t="s">
        <v>202</v>
      </c>
      <c r="S88" s="53">
        <v>10</v>
      </c>
      <c r="T88" s="53"/>
      <c r="U88" s="128"/>
      <c r="V88" s="133"/>
      <c r="W88" s="142"/>
      <c r="X88" s="133"/>
      <c r="Y88" s="133"/>
      <c r="Z88" s="133"/>
      <c r="AA88" s="133"/>
      <c r="AB88" s="133"/>
    </row>
    <row r="89" spans="1:28" s="51" customFormat="1" ht="36">
      <c r="A89" s="133"/>
      <c r="B89" s="133"/>
      <c r="C89" s="133"/>
      <c r="D89" s="133"/>
      <c r="E89" s="133"/>
      <c r="F89" s="133"/>
      <c r="G89" s="133"/>
      <c r="H89" s="131"/>
      <c r="I89" s="134"/>
      <c r="J89" s="134"/>
      <c r="K89" s="133"/>
      <c r="L89" s="133"/>
      <c r="M89" s="142"/>
      <c r="N89" s="128"/>
      <c r="O89" s="128"/>
      <c r="P89" s="128"/>
      <c r="Q89" s="128"/>
      <c r="R89" s="52" t="s">
        <v>204</v>
      </c>
      <c r="S89" s="53">
        <v>15</v>
      </c>
      <c r="T89" s="53"/>
      <c r="U89" s="128"/>
      <c r="V89" s="133"/>
      <c r="W89" s="142"/>
      <c r="X89" s="133"/>
      <c r="Y89" s="133"/>
      <c r="Z89" s="133"/>
      <c r="AA89" s="133"/>
      <c r="AB89" s="133"/>
    </row>
    <row r="90" spans="1:28" s="51" customFormat="1" ht="36">
      <c r="A90" s="133"/>
      <c r="B90" s="133"/>
      <c r="C90" s="133"/>
      <c r="D90" s="133"/>
      <c r="E90" s="133"/>
      <c r="F90" s="133"/>
      <c r="G90" s="133"/>
      <c r="H90" s="48" t="s">
        <v>214</v>
      </c>
      <c r="I90" s="49" t="s">
        <v>189</v>
      </c>
      <c r="J90" s="49"/>
      <c r="K90" s="133"/>
      <c r="L90" s="133"/>
      <c r="M90" s="142"/>
      <c r="N90" s="128"/>
      <c r="O90" s="128"/>
      <c r="P90" s="128"/>
      <c r="Q90" s="128"/>
      <c r="R90" s="52" t="s">
        <v>206</v>
      </c>
      <c r="S90" s="53">
        <v>10</v>
      </c>
      <c r="T90" s="53"/>
      <c r="U90" s="128"/>
      <c r="V90" s="133"/>
      <c r="W90" s="142"/>
      <c r="X90" s="133"/>
      <c r="Y90" s="133"/>
      <c r="Z90" s="133"/>
      <c r="AA90" s="133"/>
      <c r="AB90" s="133"/>
    </row>
    <row r="91" spans="1:28" s="51" customFormat="1" ht="18">
      <c r="A91" s="133"/>
      <c r="B91" s="133"/>
      <c r="C91" s="133"/>
      <c r="D91" s="133"/>
      <c r="E91" s="133"/>
      <c r="F91" s="133"/>
      <c r="G91" s="133"/>
      <c r="H91" s="129" t="s">
        <v>215</v>
      </c>
      <c r="I91" s="132" t="s">
        <v>189</v>
      </c>
      <c r="J91" s="132"/>
      <c r="K91" s="133"/>
      <c r="L91" s="133"/>
      <c r="M91" s="142"/>
      <c r="N91" s="128"/>
      <c r="O91" s="128"/>
      <c r="P91" s="128"/>
      <c r="Q91" s="128"/>
      <c r="R91" s="52" t="s">
        <v>207</v>
      </c>
      <c r="S91" s="53">
        <v>30</v>
      </c>
      <c r="T91" s="53"/>
      <c r="U91" s="128"/>
      <c r="V91" s="133"/>
      <c r="W91" s="142"/>
      <c r="X91" s="133"/>
      <c r="Y91" s="133"/>
      <c r="Z91" s="133"/>
      <c r="AA91" s="133"/>
      <c r="AB91" s="133"/>
    </row>
    <row r="92" spans="1:28" s="51" customFormat="1" ht="15">
      <c r="A92" s="133"/>
      <c r="B92" s="133"/>
      <c r="C92" s="133"/>
      <c r="D92" s="133"/>
      <c r="E92" s="133"/>
      <c r="F92" s="133"/>
      <c r="G92" s="133"/>
      <c r="H92" s="131"/>
      <c r="I92" s="134"/>
      <c r="J92" s="134"/>
      <c r="K92" s="133"/>
      <c r="L92" s="133"/>
      <c r="M92" s="142"/>
      <c r="N92" s="135"/>
      <c r="O92" s="136"/>
      <c r="P92" s="136"/>
      <c r="Q92" s="136"/>
      <c r="R92" s="136"/>
      <c r="S92" s="136"/>
      <c r="T92" s="136"/>
      <c r="U92" s="137"/>
      <c r="V92" s="133"/>
      <c r="W92" s="142"/>
      <c r="X92" s="133"/>
      <c r="Y92" s="133"/>
      <c r="Z92" s="133"/>
      <c r="AA92" s="133"/>
      <c r="AB92" s="133"/>
    </row>
    <row r="93" spans="1:28" s="51" customFormat="1" ht="18">
      <c r="A93" s="133"/>
      <c r="B93" s="133"/>
      <c r="C93" s="133"/>
      <c r="D93" s="133"/>
      <c r="E93" s="133"/>
      <c r="F93" s="133"/>
      <c r="G93" s="133"/>
      <c r="H93" s="48" t="s">
        <v>217</v>
      </c>
      <c r="I93" s="49" t="s">
        <v>189</v>
      </c>
      <c r="J93" s="49"/>
      <c r="K93" s="133"/>
      <c r="L93" s="133"/>
      <c r="M93" s="142"/>
      <c r="N93" s="135"/>
      <c r="O93" s="136"/>
      <c r="P93" s="136"/>
      <c r="Q93" s="136"/>
      <c r="R93" s="136"/>
      <c r="S93" s="136"/>
      <c r="T93" s="136"/>
      <c r="U93" s="137"/>
      <c r="V93" s="133"/>
      <c r="W93" s="142"/>
      <c r="X93" s="133"/>
      <c r="Y93" s="133"/>
      <c r="Z93" s="133"/>
      <c r="AA93" s="133"/>
      <c r="AB93" s="133"/>
    </row>
    <row r="94" spans="1:28" s="51" customFormat="1" ht="18">
      <c r="A94" s="133"/>
      <c r="B94" s="133"/>
      <c r="C94" s="133"/>
      <c r="D94" s="133"/>
      <c r="E94" s="133"/>
      <c r="F94" s="133"/>
      <c r="G94" s="133"/>
      <c r="H94" s="48" t="s">
        <v>218</v>
      </c>
      <c r="I94" s="49" t="s">
        <v>189</v>
      </c>
      <c r="J94" s="49"/>
      <c r="K94" s="133"/>
      <c r="L94" s="133"/>
      <c r="M94" s="142"/>
      <c r="N94" s="135"/>
      <c r="O94" s="136"/>
      <c r="P94" s="136"/>
      <c r="Q94" s="136"/>
      <c r="R94" s="136"/>
      <c r="S94" s="136"/>
      <c r="T94" s="136"/>
      <c r="U94" s="137"/>
      <c r="V94" s="133"/>
      <c r="W94" s="142"/>
      <c r="X94" s="133"/>
      <c r="Y94" s="133"/>
      <c r="Z94" s="133"/>
      <c r="AA94" s="133"/>
      <c r="AB94" s="133"/>
    </row>
    <row r="95" spans="1:28" s="51" customFormat="1" ht="18">
      <c r="A95" s="133"/>
      <c r="B95" s="133"/>
      <c r="C95" s="133"/>
      <c r="D95" s="133"/>
      <c r="E95" s="133"/>
      <c r="F95" s="133"/>
      <c r="G95" s="133"/>
      <c r="H95" s="48" t="s">
        <v>219</v>
      </c>
      <c r="I95" s="49" t="s">
        <v>189</v>
      </c>
      <c r="J95" s="49"/>
      <c r="K95" s="133"/>
      <c r="L95" s="133"/>
      <c r="M95" s="142"/>
      <c r="N95" s="135"/>
      <c r="O95" s="136"/>
      <c r="P95" s="136"/>
      <c r="Q95" s="136"/>
      <c r="R95" s="136"/>
      <c r="S95" s="136"/>
      <c r="T95" s="136"/>
      <c r="U95" s="137"/>
      <c r="V95" s="133"/>
      <c r="W95" s="142"/>
      <c r="X95" s="133"/>
      <c r="Y95" s="133"/>
      <c r="Z95" s="133"/>
      <c r="AA95" s="133"/>
      <c r="AB95" s="133"/>
    </row>
    <row r="96" spans="1:28" s="51" customFormat="1" ht="18">
      <c r="A96" s="133"/>
      <c r="B96" s="133"/>
      <c r="C96" s="133"/>
      <c r="D96" s="133"/>
      <c r="E96" s="133"/>
      <c r="F96" s="133"/>
      <c r="G96" s="133"/>
      <c r="H96" s="48" t="s">
        <v>220</v>
      </c>
      <c r="I96" s="49" t="s">
        <v>189</v>
      </c>
      <c r="J96" s="49"/>
      <c r="K96" s="133"/>
      <c r="L96" s="133"/>
      <c r="M96" s="142"/>
      <c r="N96" s="135"/>
      <c r="O96" s="136"/>
      <c r="P96" s="136"/>
      <c r="Q96" s="136"/>
      <c r="R96" s="136"/>
      <c r="S96" s="136"/>
      <c r="T96" s="136"/>
      <c r="U96" s="137"/>
      <c r="V96" s="133"/>
      <c r="W96" s="142"/>
      <c r="X96" s="133"/>
      <c r="Y96" s="133"/>
      <c r="Z96" s="133"/>
      <c r="AA96" s="133"/>
      <c r="AB96" s="133"/>
    </row>
    <row r="97" spans="1:28" s="51" customFormat="1" ht="36">
      <c r="A97" s="133"/>
      <c r="B97" s="133"/>
      <c r="C97" s="133"/>
      <c r="D97" s="133"/>
      <c r="E97" s="133"/>
      <c r="F97" s="133"/>
      <c r="G97" s="133"/>
      <c r="H97" s="48" t="s">
        <v>221</v>
      </c>
      <c r="I97" s="49" t="s">
        <v>189</v>
      </c>
      <c r="J97" s="49"/>
      <c r="K97" s="133"/>
      <c r="L97" s="133"/>
      <c r="M97" s="142"/>
      <c r="N97" s="135"/>
      <c r="O97" s="136"/>
      <c r="P97" s="136"/>
      <c r="Q97" s="136"/>
      <c r="R97" s="136"/>
      <c r="S97" s="136"/>
      <c r="T97" s="136"/>
      <c r="U97" s="137"/>
      <c r="V97" s="133"/>
      <c r="W97" s="142"/>
      <c r="X97" s="133"/>
      <c r="Y97" s="133"/>
      <c r="Z97" s="133"/>
      <c r="AA97" s="133"/>
      <c r="AB97" s="133"/>
    </row>
    <row r="98" spans="1:28" s="51" customFormat="1" ht="36">
      <c r="A98" s="133"/>
      <c r="B98" s="133"/>
      <c r="C98" s="133"/>
      <c r="D98" s="133"/>
      <c r="E98" s="133"/>
      <c r="F98" s="133"/>
      <c r="G98" s="133"/>
      <c r="H98" s="48" t="s">
        <v>222</v>
      </c>
      <c r="I98" s="49"/>
      <c r="J98" s="49" t="s">
        <v>189</v>
      </c>
      <c r="K98" s="133"/>
      <c r="L98" s="133"/>
      <c r="M98" s="142"/>
      <c r="N98" s="135"/>
      <c r="O98" s="136"/>
      <c r="P98" s="136"/>
      <c r="Q98" s="136"/>
      <c r="R98" s="136"/>
      <c r="S98" s="136"/>
      <c r="T98" s="136"/>
      <c r="U98" s="137"/>
      <c r="V98" s="133"/>
      <c r="W98" s="142"/>
      <c r="X98" s="133"/>
      <c r="Y98" s="133"/>
      <c r="Z98" s="133"/>
      <c r="AA98" s="133"/>
      <c r="AB98" s="133"/>
    </row>
    <row r="99" spans="1:28" s="51" customFormat="1" ht="18">
      <c r="A99" s="133"/>
      <c r="B99" s="133"/>
      <c r="C99" s="133"/>
      <c r="D99" s="133"/>
      <c r="E99" s="133"/>
      <c r="F99" s="133"/>
      <c r="G99" s="133"/>
      <c r="H99" s="48" t="s">
        <v>223</v>
      </c>
      <c r="I99" s="49" t="s">
        <v>243</v>
      </c>
      <c r="J99" s="49"/>
      <c r="K99" s="133"/>
      <c r="L99" s="133"/>
      <c r="M99" s="142"/>
      <c r="N99" s="135"/>
      <c r="O99" s="136"/>
      <c r="P99" s="136"/>
      <c r="Q99" s="136"/>
      <c r="R99" s="136"/>
      <c r="S99" s="136"/>
      <c r="T99" s="136"/>
      <c r="U99" s="137"/>
      <c r="V99" s="133"/>
      <c r="W99" s="142"/>
      <c r="X99" s="133"/>
      <c r="Y99" s="133"/>
      <c r="Z99" s="133"/>
      <c r="AA99" s="133"/>
      <c r="AB99" s="133"/>
    </row>
    <row r="100" spans="1:28" s="51" customFormat="1" ht="18">
      <c r="A100" s="134"/>
      <c r="B100" s="134"/>
      <c r="C100" s="134"/>
      <c r="D100" s="134"/>
      <c r="E100" s="134"/>
      <c r="F100" s="134"/>
      <c r="G100" s="134"/>
      <c r="H100" s="48" t="s">
        <v>224</v>
      </c>
      <c r="I100" s="49" t="s">
        <v>189</v>
      </c>
      <c r="J100" s="49"/>
      <c r="K100" s="134"/>
      <c r="L100" s="134"/>
      <c r="M100" s="143"/>
      <c r="N100" s="138"/>
      <c r="O100" s="139"/>
      <c r="P100" s="139"/>
      <c r="Q100" s="139"/>
      <c r="R100" s="139"/>
      <c r="S100" s="139"/>
      <c r="T100" s="139"/>
      <c r="U100" s="140"/>
      <c r="V100" s="134"/>
      <c r="W100" s="143"/>
      <c r="X100" s="134"/>
      <c r="Y100" s="134"/>
      <c r="Z100" s="134"/>
      <c r="AA100" s="134"/>
      <c r="AB100" s="134"/>
    </row>
    <row r="101" spans="1:28" s="51" customFormat="1" ht="18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</row>
    <row r="102" spans="1:28">
      <c r="B102" s="55"/>
      <c r="C102" s="121" t="s">
        <v>244</v>
      </c>
      <c r="D102" s="122"/>
      <c r="E102" s="166" t="s">
        <v>273</v>
      </c>
      <c r="F102" s="167"/>
      <c r="G102" s="168"/>
      <c r="H102" s="172"/>
      <c r="M102" s="56" t="s">
        <v>245</v>
      </c>
      <c r="N102" s="125" t="s">
        <v>246</v>
      </c>
      <c r="O102" s="126"/>
      <c r="P102" s="126"/>
      <c r="Q102" s="127"/>
    </row>
    <row r="103" spans="1:28">
      <c r="C103" s="123"/>
      <c r="D103" s="124"/>
      <c r="E103" s="169"/>
      <c r="F103" s="170"/>
      <c r="G103" s="171"/>
      <c r="H103" s="172"/>
    </row>
    <row r="104" spans="1:28">
      <c r="C104" s="121" t="s">
        <v>276</v>
      </c>
      <c r="D104" s="122"/>
      <c r="E104" s="166" t="s">
        <v>274</v>
      </c>
      <c r="F104" s="167"/>
      <c r="G104" s="168"/>
      <c r="H104" s="172"/>
    </row>
    <row r="105" spans="1:28">
      <c r="C105" s="123"/>
      <c r="D105" s="124"/>
      <c r="E105" s="169"/>
      <c r="F105" s="170"/>
      <c r="G105" s="171"/>
      <c r="H105" s="172"/>
    </row>
    <row r="106" spans="1:28">
      <c r="C106" s="121" t="s">
        <v>275</v>
      </c>
      <c r="D106" s="122"/>
      <c r="E106" s="166" t="s">
        <v>279</v>
      </c>
      <c r="F106" s="167"/>
      <c r="G106" s="168"/>
      <c r="H106" s="172"/>
    </row>
    <row r="107" spans="1:28">
      <c r="C107" s="123"/>
      <c r="D107" s="124"/>
      <c r="E107" s="169"/>
      <c r="F107" s="170"/>
      <c r="G107" s="171"/>
      <c r="H107" s="172"/>
    </row>
  </sheetData>
  <mergeCells count="207">
    <mergeCell ref="C104:D105"/>
    <mergeCell ref="C106:D107"/>
    <mergeCell ref="E102:G103"/>
    <mergeCell ref="E104:G105"/>
    <mergeCell ref="E106:G107"/>
    <mergeCell ref="H102:H103"/>
    <mergeCell ref="H104:H105"/>
    <mergeCell ref="H106:H107"/>
    <mergeCell ref="A1:C3"/>
    <mergeCell ref="D1:F1"/>
    <mergeCell ref="G1:Z1"/>
    <mergeCell ref="D2:F2"/>
    <mergeCell ref="G2:Z2"/>
    <mergeCell ref="D3:F3"/>
    <mergeCell ref="G3:Z3"/>
    <mergeCell ref="F6:F8"/>
    <mergeCell ref="G6:M6"/>
    <mergeCell ref="N6:V6"/>
    <mergeCell ref="W6:X6"/>
    <mergeCell ref="Y6:Y8"/>
    <mergeCell ref="Z6:Z8"/>
    <mergeCell ref="A4:AB4"/>
    <mergeCell ref="A5:F5"/>
    <mergeCell ref="G5:M5"/>
    <mergeCell ref="N5:X5"/>
    <mergeCell ref="Y5:AB5"/>
    <mergeCell ref="A6:A8"/>
    <mergeCell ref="B6:B8"/>
    <mergeCell ref="C6:C8"/>
    <mergeCell ref="D6:D8"/>
    <mergeCell ref="E6:E8"/>
    <mergeCell ref="AA6:AA8"/>
    <mergeCell ref="AB6:AB8"/>
    <mergeCell ref="G7:G8"/>
    <mergeCell ref="H7:K7"/>
    <mergeCell ref="L7:L8"/>
    <mergeCell ref="M7:M8"/>
    <mergeCell ref="N7:Q7"/>
    <mergeCell ref="R7:U7"/>
    <mergeCell ref="W7:W8"/>
    <mergeCell ref="X7:X8"/>
    <mergeCell ref="AB9:AB39"/>
    <mergeCell ref="H10:H12"/>
    <mergeCell ref="I10:I12"/>
    <mergeCell ref="J10:J12"/>
    <mergeCell ref="H14:H16"/>
    <mergeCell ref="I14:I16"/>
    <mergeCell ref="J14:J16"/>
    <mergeCell ref="P9:P15"/>
    <mergeCell ref="Q9:Q15"/>
    <mergeCell ref="U9:U15"/>
    <mergeCell ref="V9:V39"/>
    <mergeCell ref="W9:W39"/>
    <mergeCell ref="X9:X39"/>
    <mergeCell ref="P16:P22"/>
    <mergeCell ref="Q16:Q22"/>
    <mergeCell ref="U16:U22"/>
    <mergeCell ref="P23:P29"/>
    <mergeCell ref="K9:K39"/>
    <mergeCell ref="L9:L39"/>
    <mergeCell ref="M9:M39"/>
    <mergeCell ref="N9:N15"/>
    <mergeCell ref="O9:O15"/>
    <mergeCell ref="N16:N22"/>
    <mergeCell ref="O16:O22"/>
    <mergeCell ref="Y9:Y39"/>
    <mergeCell ref="Z9:Z39"/>
    <mergeCell ref="AA9:AA39"/>
    <mergeCell ref="H17:H19"/>
    <mergeCell ref="I17:I19"/>
    <mergeCell ref="Q23:Q29"/>
    <mergeCell ref="U23:U29"/>
    <mergeCell ref="H24:H27"/>
    <mergeCell ref="I24:I27"/>
    <mergeCell ref="J24:J27"/>
    <mergeCell ref="H29:H31"/>
    <mergeCell ref="I29:I31"/>
    <mergeCell ref="J29:J31"/>
    <mergeCell ref="N30:N36"/>
    <mergeCell ref="O30:O36"/>
    <mergeCell ref="P30:P36"/>
    <mergeCell ref="Q30:Q36"/>
    <mergeCell ref="U30:U36"/>
    <mergeCell ref="N37:U39"/>
    <mergeCell ref="O54:O60"/>
    <mergeCell ref="J17:J19"/>
    <mergeCell ref="H21:H23"/>
    <mergeCell ref="I21:I23"/>
    <mergeCell ref="J21:J23"/>
    <mergeCell ref="A40:A70"/>
    <mergeCell ref="B40:B70"/>
    <mergeCell ref="C40:C70"/>
    <mergeCell ref="D40:D70"/>
    <mergeCell ref="E40:E70"/>
    <mergeCell ref="F40:F70"/>
    <mergeCell ref="G9:G39"/>
    <mergeCell ref="A9:A39"/>
    <mergeCell ref="B9:B39"/>
    <mergeCell ref="C9:C39"/>
    <mergeCell ref="D9:D39"/>
    <mergeCell ref="E9:E39"/>
    <mergeCell ref="F9:F39"/>
    <mergeCell ref="N23:N29"/>
    <mergeCell ref="O23:O29"/>
    <mergeCell ref="AB40:AB70"/>
    <mergeCell ref="H41:H43"/>
    <mergeCell ref="I41:I43"/>
    <mergeCell ref="J41:J43"/>
    <mergeCell ref="H45:H47"/>
    <mergeCell ref="I45:I47"/>
    <mergeCell ref="J45:J47"/>
    <mergeCell ref="P40:P46"/>
    <mergeCell ref="Q40:Q46"/>
    <mergeCell ref="U40:U46"/>
    <mergeCell ref="V40:V70"/>
    <mergeCell ref="W40:W70"/>
    <mergeCell ref="X40:X70"/>
    <mergeCell ref="P47:P53"/>
    <mergeCell ref="Q47:Q53"/>
    <mergeCell ref="U47:U53"/>
    <mergeCell ref="P54:P60"/>
    <mergeCell ref="K40:K70"/>
    <mergeCell ref="L40:L70"/>
    <mergeCell ref="M40:M70"/>
    <mergeCell ref="N40:N46"/>
    <mergeCell ref="O40:O46"/>
    <mergeCell ref="N47:N53"/>
    <mergeCell ref="O47:O53"/>
    <mergeCell ref="Y40:Y70"/>
    <mergeCell ref="Z40:Z70"/>
    <mergeCell ref="AA40:AA70"/>
    <mergeCell ref="H48:H50"/>
    <mergeCell ref="I48:I50"/>
    <mergeCell ref="Q54:Q60"/>
    <mergeCell ref="U54:U60"/>
    <mergeCell ref="H55:H58"/>
    <mergeCell ref="I55:I58"/>
    <mergeCell ref="J55:J58"/>
    <mergeCell ref="H60:H62"/>
    <mergeCell ref="I60:I62"/>
    <mergeCell ref="J60:J62"/>
    <mergeCell ref="N61:N67"/>
    <mergeCell ref="O61:O67"/>
    <mergeCell ref="P61:P67"/>
    <mergeCell ref="Q61:Q67"/>
    <mergeCell ref="U61:U67"/>
    <mergeCell ref="N68:U70"/>
    <mergeCell ref="J48:J50"/>
    <mergeCell ref="H52:H54"/>
    <mergeCell ref="I52:I54"/>
    <mergeCell ref="J52:J54"/>
    <mergeCell ref="N54:N60"/>
    <mergeCell ref="A71:A100"/>
    <mergeCell ref="B71:B100"/>
    <mergeCell ref="C71:C100"/>
    <mergeCell ref="D71:D100"/>
    <mergeCell ref="E71:E100"/>
    <mergeCell ref="F71:F100"/>
    <mergeCell ref="G40:G70"/>
    <mergeCell ref="J79:J81"/>
    <mergeCell ref="H83:H85"/>
    <mergeCell ref="I83:I85"/>
    <mergeCell ref="J83:J85"/>
    <mergeCell ref="Y71:Y100"/>
    <mergeCell ref="Z71:Z100"/>
    <mergeCell ref="AA71:AA100"/>
    <mergeCell ref="H72:H74"/>
    <mergeCell ref="I72:I74"/>
    <mergeCell ref="J72:J74"/>
    <mergeCell ref="H76:H78"/>
    <mergeCell ref="I76:I78"/>
    <mergeCell ref="J76:J78"/>
    <mergeCell ref="P71:P77"/>
    <mergeCell ref="Q71:Q77"/>
    <mergeCell ref="U71:U77"/>
    <mergeCell ref="V71:V100"/>
    <mergeCell ref="W71:W100"/>
    <mergeCell ref="X71:X100"/>
    <mergeCell ref="P78:P84"/>
    <mergeCell ref="Q78:Q84"/>
    <mergeCell ref="U78:U84"/>
    <mergeCell ref="H79:H81"/>
    <mergeCell ref="I79:I81"/>
    <mergeCell ref="A101:AB101"/>
    <mergeCell ref="C102:D103"/>
    <mergeCell ref="N102:Q102"/>
    <mergeCell ref="Q85:Q91"/>
    <mergeCell ref="U85:U91"/>
    <mergeCell ref="H86:H89"/>
    <mergeCell ref="I86:I89"/>
    <mergeCell ref="J86:J89"/>
    <mergeCell ref="H91:H92"/>
    <mergeCell ref="I91:I92"/>
    <mergeCell ref="J91:J92"/>
    <mergeCell ref="N92:U100"/>
    <mergeCell ref="AB71:AB100"/>
    <mergeCell ref="P85:P91"/>
    <mergeCell ref="G71:G100"/>
    <mergeCell ref="K71:K100"/>
    <mergeCell ref="L71:L100"/>
    <mergeCell ref="M71:M100"/>
    <mergeCell ref="N71:N77"/>
    <mergeCell ref="O71:O77"/>
    <mergeCell ref="N78:N84"/>
    <mergeCell ref="O78:O84"/>
    <mergeCell ref="N85:N91"/>
    <mergeCell ref="O85:O91"/>
  </mergeCells>
  <conditionalFormatting sqref="M102:M116">
    <cfRule type="containsText" dxfId="1" priority="2" stopIfTrue="1" operator="containsText" text="BAJA">
      <formula>NOT(ISERROR(SEARCH("BAJA",M102)))</formula>
    </cfRule>
  </conditionalFormatting>
  <conditionalFormatting sqref="M102">
    <cfRule type="containsText" dxfId="0" priority="1" operator="containsText" text="MEDIA">
      <formula>NOT(ISERROR(SEARCH("MEDIA",M102)))</formula>
    </cfRule>
  </conditionalFormatting>
  <pageMargins left="0.27559055118110237" right="0.19685039370078741" top="0.27559055118110237" bottom="0.51181102362204722" header="0.31496062992125984" footer="0.31496062992125984"/>
  <pageSetup paperSize="2519" scale="3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C1 Riesgos Corrupcion</vt:lpstr>
      <vt:lpstr>C2 Antitramites</vt:lpstr>
      <vt:lpstr>C3 Rendicion Cuentas</vt:lpstr>
      <vt:lpstr>C4. Atencion Ciudadano</vt:lpstr>
      <vt:lpstr>C5 Ley Transparencia</vt:lpstr>
      <vt:lpstr>C6 Plan Etico</vt:lpstr>
      <vt:lpstr>Mapa Riesgos Corrupcion</vt:lpstr>
      <vt:lpstr>'C3 Rendicion Cuentas'!Área_de_impresión</vt:lpstr>
      <vt:lpstr>'C5 Ley Transparencia'!Área_de_impresión</vt:lpstr>
      <vt:lpstr>'Mapa Riesgos Corrupcion'!Área_de_impresión</vt:lpstr>
      <vt:lpstr>'C1 Riesgos Corrupcion'!Títulos_a_imprimir</vt:lpstr>
      <vt:lpstr>'C3 Rendicion Cuentas'!Títulos_a_imprimir</vt:lpstr>
      <vt:lpstr>'C4. Atencion Ciudadano'!Títulos_a_imprimir</vt:lpstr>
      <vt:lpstr>'C5 Ley Transparencia'!Títulos_a_imprimir</vt:lpstr>
      <vt:lpstr>'Mapa Riesgos Corrupcion'!Títulos_a_imprimir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npineda</dc:creator>
  <cp:lastModifiedBy>sig</cp:lastModifiedBy>
  <cp:lastPrinted>2017-01-31T19:34:33Z</cp:lastPrinted>
  <dcterms:created xsi:type="dcterms:W3CDTF">2016-01-21T14:11:36Z</dcterms:created>
  <dcterms:modified xsi:type="dcterms:W3CDTF">2017-01-31T19:45:18Z</dcterms:modified>
</cp:coreProperties>
</file>