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cumentos\planeacion\Mis documentos\2018\COMITÉ DIRECTIVO\"/>
    </mc:Choice>
  </mc:AlternateContent>
  <bookViews>
    <workbookView xWindow="0" yWindow="0" windowWidth="15330" windowHeight="5760" tabRatio="832" activeTab="4"/>
  </bookViews>
  <sheets>
    <sheet name="C1 Riesgos Corrupcion" sheetId="8" r:id="rId1"/>
    <sheet name="C2 Antitramites" sheetId="9" r:id="rId2"/>
    <sheet name="C3 Rendicion Cuentas" sheetId="10" r:id="rId3"/>
    <sheet name="C4. Atencion Ciudadano" sheetId="4" r:id="rId4"/>
    <sheet name="C5 Ley Transparencia" sheetId="5" r:id="rId5"/>
    <sheet name="C6  Iniciat. Adicionales" sheetId="6" state="hidden" r:id="rId6"/>
    <sheet name="C6  Iniciativas Adicionales 2" sheetId="11" r:id="rId7"/>
    <sheet name="Mapa Riesgos Corrupcion" sheetId="7" r:id="rId8"/>
  </sheets>
  <definedNames>
    <definedName name="_xlnm.Print_Area" localSheetId="0">'C1 Riesgos Corrupcion'!$A$1:$H$35</definedName>
    <definedName name="_xlnm.Print_Area" localSheetId="1">'C2 Antitramites'!$A$1:$J$11</definedName>
    <definedName name="_xlnm.Print_Area" localSheetId="2">'C3 Rendicion Cuentas'!$A$1:$H$37</definedName>
    <definedName name="_xlnm.Print_Area" localSheetId="3">'C4. Atencion Ciudadano'!$A$1:$H$34</definedName>
    <definedName name="_xlnm.Print_Area" localSheetId="4">'C5 Ley Transparencia'!$A$1:$H$33</definedName>
    <definedName name="_xlnm.Print_Area" localSheetId="5">'C6  Iniciat. Adicionales'!$A$1:$H$24</definedName>
    <definedName name="_xlnm.Print_Area" localSheetId="6">'C6  Iniciativas Adicionales 2'!$A$1:$H$34</definedName>
    <definedName name="_xlnm.Print_Area" localSheetId="7">'Mapa Riesgos Corrupcion'!$A$1:$AB$107</definedName>
    <definedName name="_xlnm.Print_Titles" localSheetId="0">'C1 Riesgos Corrupcion'!$1:$10</definedName>
    <definedName name="_xlnm.Print_Titles" localSheetId="2">'C3 Rendicion Cuentas'!$3:$10</definedName>
    <definedName name="_xlnm.Print_Titles" localSheetId="3">'C4. Atencion Ciudadano'!$3:$10</definedName>
    <definedName name="_xlnm.Print_Titles" localSheetId="4">'C5 Ley Transparencia'!$3:$7</definedName>
    <definedName name="_xlnm.Print_Titles" localSheetId="6">'C6  Iniciativas Adicionales 2'!$1:$7</definedName>
    <definedName name="_xlnm.Print_Titles" localSheetId="7">'Mapa Riesgos Corrupcion'!$1:$8</definedName>
  </definedNames>
  <calcPr calcId="152511"/>
</workbook>
</file>

<file path=xl/calcChain.xml><?xml version="1.0" encoding="utf-8"?>
<calcChain xmlns="http://schemas.openxmlformats.org/spreadsheetml/2006/main">
  <c r="B5" i="10" l="1"/>
  <c r="B5" i="9"/>
  <c r="H15" i="11" l="1"/>
  <c r="G15" i="11"/>
  <c r="H12" i="11"/>
  <c r="H13" i="11" s="1"/>
  <c r="G12" i="11"/>
  <c r="G13" i="11" s="1"/>
  <c r="U85" i="7" l="1"/>
  <c r="U78" i="7"/>
  <c r="U71" i="7"/>
  <c r="U61" i="7"/>
  <c r="U54" i="7"/>
  <c r="U47" i="7"/>
  <c r="U40" i="7"/>
  <c r="U30" i="7"/>
  <c r="U23" i="7"/>
  <c r="U16" i="7"/>
  <c r="U9" i="7"/>
  <c r="V9" i="7" l="1"/>
  <c r="V40" i="7"/>
  <c r="V71" i="7"/>
</calcChain>
</file>

<file path=xl/comments1.xml><?xml version="1.0" encoding="utf-8"?>
<comments xmlns="http://schemas.openxmlformats.org/spreadsheetml/2006/main">
  <authors>
    <author>Angelica Hernandez</author>
  </authors>
  <commentList>
    <comment ref="A26" authorId="0" shapeId="0">
      <text>
        <r>
          <rPr>
            <b/>
            <sz val="9"/>
            <color indexed="81"/>
            <rFont val="Tahoma"/>
            <family val="2"/>
          </rPr>
          <t>Angelica Hernandez:</t>
        </r>
        <r>
          <rPr>
            <sz val="9"/>
            <color indexed="81"/>
            <rFont val="Tahoma"/>
            <family val="2"/>
          </rPr>
          <t xml:space="preserve">
Sugiero que le control de cambios incluya la justificación de las modificaciones y especifique los cambios</t>
        </r>
      </text>
    </comment>
  </commentList>
</comments>
</file>

<file path=xl/comments2.xml><?xml version="1.0" encoding="utf-8"?>
<comments xmlns="http://schemas.openxmlformats.org/spreadsheetml/2006/main">
  <authors>
    <author>Angelica Hernandez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Angelica Hernandez:</t>
        </r>
        <r>
          <rPr>
            <sz val="9"/>
            <color indexed="81"/>
            <rFont val="Tahoma"/>
            <family val="2"/>
          </rPr>
          <t xml:space="preserve">
Es importante resaltar que en la versión 1 la primera actividad "Actualizar el equipo de Gestores Éticos" se venció en febrero.  </t>
        </r>
      </text>
    </comment>
  </commentList>
</comments>
</file>

<file path=xl/sharedStrings.xml><?xml version="1.0" encoding="utf-8"?>
<sst xmlns="http://schemas.openxmlformats.org/spreadsheetml/2006/main" count="899" uniqueCount="457">
  <si>
    <t>SUBCOMPONENTE</t>
  </si>
  <si>
    <t>ACTIVIDAD</t>
  </si>
  <si>
    <t>RESPONSABLE</t>
  </si>
  <si>
    <t>Fin
dd/mm/aa</t>
  </si>
  <si>
    <t>Inicio
dd/mm/aa</t>
  </si>
  <si>
    <t>FECHA DE REALIZACIÓN</t>
  </si>
  <si>
    <t>Vigencia</t>
  </si>
  <si>
    <t>Objetivo:</t>
  </si>
  <si>
    <t>Determinar acciones que permitan mejorar la atencion al ciudadano con el propósito de mejorar la calidad y accesibilidad a los trámites y servicios de la FUGA.</t>
  </si>
  <si>
    <t>Gestión Documental &amp; Atención al Ciudadano</t>
  </si>
  <si>
    <t>Gestión Documental &amp; Atención al Ciudadano
Recursos Humanos</t>
  </si>
  <si>
    <t>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disposiciones, teniendo en cuenta la capacidad operativa y presupuestal de la entidad</t>
  </si>
  <si>
    <t xml:space="preserve"> </t>
  </si>
  <si>
    <t>Realizar seguimiento al cumplimiento de los términos legales para resolver peticiones conforme al articulo 14 de Ley 1437 de 2011, al articulo 76 de la Ley 1474 de 2011 y a la Ley 1755 de 2015</t>
  </si>
  <si>
    <t>Fomentar comportamientos deseables en los Funcionarios y Contratistas de la entidad con el fin de fortalecer la cultura ética, la transparencia, la probidad y la lucha contra la corrupción.</t>
  </si>
  <si>
    <t>Proceso:</t>
  </si>
  <si>
    <t>Control, Evaluación y Mejora</t>
  </si>
  <si>
    <t>Código:</t>
  </si>
  <si>
    <t>CEM-FT-194</t>
  </si>
  <si>
    <t>Documento:</t>
  </si>
  <si>
    <t>Formato Mapa de riesgo de corrupción</t>
  </si>
  <si>
    <t>Versión:</t>
  </si>
  <si>
    <t>01 de marzo de 2016</t>
  </si>
  <si>
    <t>Páginas:</t>
  </si>
  <si>
    <t>1 de 2</t>
  </si>
  <si>
    <t>IDENTIFICACIÓN DEL RIESGO</t>
  </si>
  <si>
    <t>ANÁLISIS DEL RIESGO</t>
  </si>
  <si>
    <t>VALORACIÓN DEL RIESGO</t>
  </si>
  <si>
    <t>ADMINISTRACION DEL RIESGO</t>
  </si>
  <si>
    <t>(1) TIPO DE PROCESO</t>
  </si>
  <si>
    <t>(2) PROCESO</t>
  </si>
  <si>
    <t>(3) OBJETIVO</t>
  </si>
  <si>
    <t>(4) CAUSAS</t>
  </si>
  <si>
    <t>(5) RIESGO
DE CORRUPCIÓN</t>
  </si>
  <si>
    <t>(6) EFECTO (Consecuencia)</t>
  </si>
  <si>
    <t>(7) EVALUACIÓN DEL RIESGO (riesgo inherente)</t>
  </si>
  <si>
    <t>(8) VALORACIÓN DE CONTROLES</t>
  </si>
  <si>
    <t>(9) VALORACIÓN RIESGO RESIDUAL</t>
  </si>
  <si>
    <t>(10) ACCIONES</t>
  </si>
  <si>
    <t>(11) RESPONSABLES</t>
  </si>
  <si>
    <t>(12) CRONOGRAMA</t>
  </si>
  <si>
    <t>(13) INDICADOR</t>
  </si>
  <si>
    <t>(7.1)
PROBABILIDAD</t>
  </si>
  <si>
    <t>(7,2) PREGUNTAS PARA DETERMINAR IMPACTO</t>
  </si>
  <si>
    <t xml:space="preserve">(7,3) IMPACTO </t>
  </si>
  <si>
    <t>(7,4) ZONA DE RIESGO</t>
  </si>
  <si>
    <t>(8,1) CONTROL ACTUAL</t>
  </si>
  <si>
    <t>(8,2) CRITERIOS PARA LA EVALUACIÓN DE CONTROLES</t>
  </si>
  <si>
    <t>(8,3) PUNTAJE EVALUACIÓN CONTROLES</t>
  </si>
  <si>
    <t xml:space="preserve"> ZONA DEL RIESGO RESIDUAL</t>
  </si>
  <si>
    <t>MEDIDA DE RESPUESTA AL RIESGO</t>
  </si>
  <si>
    <t>Si el riesgo se materializa podría?</t>
  </si>
  <si>
    <t xml:space="preserve">SI </t>
  </si>
  <si>
    <t>NO</t>
  </si>
  <si>
    <t>Totalde respuestas afirmativas</t>
  </si>
  <si>
    <t>Descripción</t>
  </si>
  <si>
    <t>P</t>
  </si>
  <si>
    <t>D</t>
  </si>
  <si>
    <t>C</t>
  </si>
  <si>
    <t>Criterio de medición</t>
  </si>
  <si>
    <t>Total Control</t>
  </si>
  <si>
    <t>Ponderación
(Si hay mas de 1 control)</t>
  </si>
  <si>
    <t>Apoyo</t>
  </si>
  <si>
    <t>Gestión Contractual</t>
  </si>
  <si>
    <t>Planear y ejecutar eficazmente la contratación de la entidad de manera que sirva de insumo a los procesos que desarrolla la FUGA</t>
  </si>
  <si>
    <t xml:space="preserve">
* Uso indebido del poder 
* Falta de integridad del funcionario
* Existencia de intereses personales
* Utilización de la jerarquía y de la autoridad para desviar u omitir los procedimientos al interior de la entidad
* Debilidad en los procesos de planeación
* Debilidad de los sistemas de control y supervisión
</t>
  </si>
  <si>
    <t>Tráfico de influencias para la adjudicación de contratos</t>
  </si>
  <si>
    <t xml:space="preserve">Afectación de los principios rectores de la contratación: selección objetiva, transparencia, economía, igualdad de oportunidades, publicidad, eficacia, eficiencia, responsabilidad
Malversación o dilapidación de los recursos públicos
Afectación del servicio
 </t>
  </si>
  <si>
    <t>1. Afectar al grupo de funcionarios del proceso?</t>
  </si>
  <si>
    <t>x</t>
  </si>
  <si>
    <t>Moderada (20)</t>
  </si>
  <si>
    <t>Comité de contratación</t>
  </si>
  <si>
    <t>1. Existen manuales, instructivos o procedimientos para el manejo del control?</t>
  </si>
  <si>
    <t>Baja (5)</t>
  </si>
  <si>
    <t>ELIMINAR</t>
  </si>
  <si>
    <t>Cumplir con lo establecido en el Manual de Contratación y hacer seguimiento al Plan Anual de Adquisiciones.</t>
  </si>
  <si>
    <t>Directora General, Ordenadores del Gasto, Asesor Jurídico, Asesor Planeación</t>
  </si>
  <si>
    <t>30 de septiembre de 2016</t>
  </si>
  <si>
    <t>No. Cómites de Contratación Realizados / No. Comités de Contratación programados
No. Reuniones seguimiento Plan Anual de Adquisiciones realizadas / No. Reuniones seguimiento Plan Anual de Adquisiciones programados</t>
  </si>
  <si>
    <t>2. Afectar el cumplimiento de metas y objetivos de la dependencia?</t>
  </si>
  <si>
    <t>2. Está definido el responsable de la ejecución del control y del seguimiento?</t>
  </si>
  <si>
    <t>3. El control es automático?</t>
  </si>
  <si>
    <t>4. El control es manual?</t>
  </si>
  <si>
    <t>3. Afectar el cumplimiento de la misión de la entidad?</t>
  </si>
  <si>
    <t>5. La frecuencia de ejecución del control y de seguimiento es adecuada?</t>
  </si>
  <si>
    <t>4. Afectar el cumplimiento de la misión del sector al que pertenece la entidad?</t>
  </si>
  <si>
    <t>6. Se cuenta con evidencias de la ejecución y seguimiento del control?</t>
  </si>
  <si>
    <t>7. El control es efectivo?</t>
  </si>
  <si>
    <t>Plan Anual de Adquisiciones</t>
  </si>
  <si>
    <t>5. Generar pérdida de confianza de la entidad, afectando su reputación?</t>
  </si>
  <si>
    <t>6. Generar pérdida de recursos económicos?</t>
  </si>
  <si>
    <t>7. Afectar la generación de los productos o la prestación de los servicios?</t>
  </si>
  <si>
    <t>Manual de contratación y procedimientos del proceso contractual</t>
  </si>
  <si>
    <t>8. Da lugar a detrimento de la calidad de vida de la comunidad por pérdida del bien o servicio o recursos públicos?</t>
  </si>
  <si>
    <t>9. Generar pérdida de información de la entidad?</t>
  </si>
  <si>
    <t>10. Generar intervención de los órganos de control, de la Fiscalía u otro ente?</t>
  </si>
  <si>
    <t>Comité evaluador en los procesos contractuales</t>
  </si>
  <si>
    <t>11. Dar lugar a procesos sancionatorios?</t>
  </si>
  <si>
    <t>12. Dar lugar a procesos disciplinarios?</t>
  </si>
  <si>
    <t>13. Dar lugar a procesos fiscales?</t>
  </si>
  <si>
    <t>14. Dar lugar a procesos penales?</t>
  </si>
  <si>
    <t>15. Generar pérdida de credibilidad del sector?</t>
  </si>
  <si>
    <t>16. Ocasionar lesiones físicas o pérdidas de vidas humanas?</t>
  </si>
  <si>
    <t>17. Afectar la imagen regional?</t>
  </si>
  <si>
    <t>18. Afectar la imagen nacional?</t>
  </si>
  <si>
    <t xml:space="preserve">* Ausencia de transparencia en el control y supervisión de contratos
* Ausencia de transparencia en el proceso precontractual
* Falta de integridad
*Debilidad en los controles de precontractuales y de supervisión
* Marcado  interes partucular en la adjudicación de un contrato, en la evaluación de las propuestas, en la selección de un proponente o cambio injustificado durante la etapa precontractual
*Ausencia de sansociones ejemplarizantes y de mecanismos efectivos para realizar denuncias
*Debilidad en los controles para detectar enriquecimientos ilícitos
</t>
  </si>
  <si>
    <t>Solicitud y pago de "coimas"
(Solicitud de sobornos o extorsión para hacer caso omiso de incumplimientos contractuales o para favorecer a un particular en  un proceso contractual)</t>
  </si>
  <si>
    <t xml:space="preserve">*Afectación de los principios rectores de la contratación: selección objetiva, transparencia, economía, igualdad de oportunidades, publicidad, eficacia, eficiencia, responsabilidad
* Afectación de los procesos contractuales
* Detrimento patrimonial
* Captación indebida de recursos
* Procesos sancionatorios, disciplinarios, fiscales
* Pérdida de imagen institucional
* Calidad deficiente en los bienes o servicios contratados
</t>
  </si>
  <si>
    <t>Baja (10)</t>
  </si>
  <si>
    <t>Bajo (5)</t>
  </si>
  <si>
    <t xml:space="preserve">* Realizar acciones pedagogicas en los Conversatorios de Contratación con los funcionarios y contratistas </t>
  </si>
  <si>
    <t xml:space="preserve">Asesor Jurídico Funcionarios y Contratistas </t>
  </si>
  <si>
    <t xml:space="preserve">septiembre </t>
  </si>
  <si>
    <t>No. Acciones pedagógicas realizadas en el marco de los Conversatorios de Contratación / No. Acciones pedagógicas programadas</t>
  </si>
  <si>
    <t>Invitación a veedurias ciudadanas a ejercer control social sobre el proceso contractual</t>
  </si>
  <si>
    <t>Informe de supervisión o interventoria</t>
  </si>
  <si>
    <t>* Uso indebido del poder
* Indebida planeación de la contratación (identificación inadecuada de necesidades)
* Ausencia de una debida diligencia en la negociación y adquisición de un bien o servicio 
* Ausencia del seguimiento al Plan Anual de Adquisiciones
*Debilidad en la elaboración de estudios previos con reglas que no son claras y objetivas
* Intereses particulares</t>
  </si>
  <si>
    <t>Adquisiciones a la ligera 
(Adquisición de un bien o servicio sin la debida diligencia por parte de la entidad)</t>
  </si>
  <si>
    <t xml:space="preserve">* Afectación de los principios rectores de la contratación: selección objetiva, transparencia, economía, igualdad de oportunidades, publicidad, eficacia, eficiencia, responsabilidad
* Gestión antieconómica e ineficaz de los recursos públicos
* Baja calidad, subutilización o impertinencia del bien o servicio contratado
</t>
  </si>
  <si>
    <t xml:space="preserve">* Revisión de necesidades de contratación en el marco del Plan Anual de Adquisiciones.
</t>
  </si>
  <si>
    <t>Comité de Contratación</t>
  </si>
  <si>
    <t>Septiembre</t>
  </si>
  <si>
    <t>Seguimientos realizados al Plan Anual de Adquisiciones.</t>
  </si>
  <si>
    <t xml:space="preserve"> x</t>
  </si>
  <si>
    <t>APROBÓ:</t>
  </si>
  <si>
    <t>FECHA :</t>
  </si>
  <si>
    <t>Enero 31 de 2017</t>
  </si>
  <si>
    <t>Fecha de aprobación del formato:</t>
  </si>
  <si>
    <t>MÓNICA MARÍA RAMÍREZ HARTMAN
DIRECTORA GENERAL</t>
  </si>
  <si>
    <t>SONIA CÓRDOBA ALVARADO
ASESORA DE PLANEACIÓN</t>
  </si>
  <si>
    <t>ELABORÓ:</t>
  </si>
  <si>
    <t>REVISÓ:</t>
  </si>
  <si>
    <t>PILAR ÁVILA / JENNY PEÑA DURÁN
JEFE OFICINA ASESORA JURÍDICA / PROFESIONAL PLANEACIÓN</t>
  </si>
  <si>
    <t>1.1</t>
  </si>
  <si>
    <t>1.2</t>
  </si>
  <si>
    <t>2.1</t>
  </si>
  <si>
    <t>3.1</t>
  </si>
  <si>
    <t>Oficina Asesora de Planeación</t>
  </si>
  <si>
    <t>3.2</t>
  </si>
  <si>
    <t>4.1</t>
  </si>
  <si>
    <t>5.1</t>
  </si>
  <si>
    <t>5.2</t>
  </si>
  <si>
    <t>Ajustar y adoptar el Còdigo de integridad del Departamento Administrativo de la Funciòn Pùblica</t>
  </si>
  <si>
    <t>Socializar el Còdigo de integridad</t>
  </si>
  <si>
    <t>Subdirección para la Gestiòn del Centro
Subdirecciòn Artística y Cultural
Oficina Asesora de Planeación</t>
  </si>
  <si>
    <t xml:space="preserve">Revisar, actualizar e inscribir los Trámites y/o OPA's en el editor SUIT y realizar la respectiva publicación en la página web. </t>
  </si>
  <si>
    <t>Subdirección de Gestión Corporativa</t>
  </si>
  <si>
    <t>Continuar con disposición en lugares visibles a la ciuidadanía de información sobre :
* Medios de atención con los que cuenta la entidad para recepción de peticiones, quejas, sugerencias, reclamos y denuncias de actos de corrupción.
* Tiempos de respuesta a solicitudes de información.
* Horarios y puntos de atención
* Dependencia, nombre y cargo del Defensor del Ciudadano.
* Uso adecuado de las instalaciones
* Carta de trato digno</t>
  </si>
  <si>
    <t>Actualizar y socializar la política de tratamiento de datos personales.</t>
  </si>
  <si>
    <t>Oficina Asesora Jurídica
Subdirección de Gestión Corporativa 
Oficina Asesora de Planeación</t>
  </si>
  <si>
    <t>Subdirección de Gestión Corporativa
Gestión Documental &amp; Atención al Ciudadano</t>
  </si>
  <si>
    <t>Elaborar informes de la aplicación de las encuestas de satisfacción con el fin de determinar necesidades, expectativas e intereses  de los usuarios de los servicios de la FUGA</t>
  </si>
  <si>
    <t>Mantener actualizado en la página web el calendario de eventos.</t>
  </si>
  <si>
    <t>Comunicaciones</t>
  </si>
  <si>
    <t>Monitorear de manera cuatrimestral la Matriz de Cumplimiento y Sostenibilidad de la Ley transparencia.</t>
  </si>
  <si>
    <t>Realizar un video para niños con información de la entidad.</t>
  </si>
  <si>
    <t>Publicar en la página web un enlace en la que la ciudadanía pueda consultar los procesos y procedimientos de la entidad.</t>
  </si>
  <si>
    <t>Oficina Asesora de Planeación
Gestión Documental
Oficina Asesora Jurídica
Tecnología</t>
  </si>
  <si>
    <t>Comunicaciones 
Todas las Areas</t>
  </si>
  <si>
    <t>Información publicada en las 2 carteleras institucionales</t>
  </si>
  <si>
    <t>2 Socializaciones y/o Capacitaciones realizadas (listas de asistencia)</t>
  </si>
  <si>
    <t>1 Carta de trato digno actualizada y socializada</t>
  </si>
  <si>
    <t>1 Política actualizada y socializada</t>
  </si>
  <si>
    <t>Actualizar y socializar la carta de trato digno al usuario conforme lo establece la Ley 1437 de 2011- Código de Procedimiento Administrativo y de lo Contencioso Administrativo.</t>
  </si>
  <si>
    <t xml:space="preserve">Realizar la identificación y caracterización de usuarios y partes interesadas de la Fundación, para su difusión en la página web. </t>
  </si>
  <si>
    <t>1 Acto administrativo actualizado</t>
  </si>
  <si>
    <t>1 Còdigo de integridad formalizado</t>
  </si>
  <si>
    <t>Recolectar por medio de encuestas informaciòn que retroalimenten la implementación del Código de Integridad.</t>
  </si>
  <si>
    <t>1 informes de Encuestas aplicadas</t>
  </si>
  <si>
    <t>1 Video publicado</t>
  </si>
  <si>
    <t>1 Enlace publicado</t>
  </si>
  <si>
    <t>1.3</t>
  </si>
  <si>
    <t>4.2</t>
  </si>
  <si>
    <t>4.3</t>
  </si>
  <si>
    <t>1. Lineamientos de Transparencia Activa</t>
  </si>
  <si>
    <t>1.4</t>
  </si>
  <si>
    <t>1.5</t>
  </si>
  <si>
    <t>3. Elaboración de Instrumentos de Gestión de la Información</t>
  </si>
  <si>
    <t>4.Criterio Diferencial de Accesibilidad</t>
  </si>
  <si>
    <t>5.Monitoreo y Acceso a la Información Pública</t>
  </si>
  <si>
    <t>1. Otras Iniciativas</t>
  </si>
  <si>
    <t>Subdirección de Gestión Corporativa
Talento Humano</t>
  </si>
  <si>
    <t xml:space="preserve">Actualizar el equipo de Gestores Éticos </t>
  </si>
  <si>
    <t>31/4/2018</t>
  </si>
  <si>
    <t xml:space="preserve">Comunicaciones
</t>
  </si>
  <si>
    <t>31/062018</t>
  </si>
  <si>
    <t xml:space="preserve">Realizar sensibilizaciones y/o capacitaciones para desarrollar y/o fortalecer competencias y habilidades en temas de Servicio al Ciudadano a los servidores públicos de la Fundación. </t>
  </si>
  <si>
    <t>Realizar seguimientos mensuales al cumplimiento de los términos legales para resolver peticiones conforme al articulo 76 de la Ley 1474 de 2011 y a la Ley 1755 de 2015</t>
  </si>
  <si>
    <t>Oficina Asesora de Planeación
Atenciòn al Ciudadano</t>
  </si>
  <si>
    <t>VIGENCIA 2018</t>
  </si>
  <si>
    <t># enlaces publicados /
# enlaces a publicar</t>
  </si>
  <si>
    <t># editores  actualizados /
# editores a actualizar</t>
  </si>
  <si>
    <t># documentos elaborado /
# documentos a elaborar</t>
  </si>
  <si>
    <t># videos elaborados /
# videos a elaborar</t>
  </si>
  <si>
    <t>Subdirección de Gestión Corporativa
Sistemas</t>
  </si>
  <si>
    <t>FIRMA</t>
  </si>
  <si>
    <t>RESPONSABILIDAD FRENTE AL COMPONENTE DEL PAAC</t>
  </si>
  <si>
    <t>CONTROL DEL  DOCUMENTO</t>
  </si>
  <si>
    <t xml:space="preserve">FECHA </t>
  </si>
  <si>
    <t>REPRESENTANTE DE LA ALTA DIRECCION</t>
  </si>
  <si>
    <t>MÓNICA MARÍA RAMÍREZ HARTMAN</t>
  </si>
  <si>
    <t>DIRECTORA GENERAL</t>
  </si>
  <si>
    <t>SONIA CÓRDOBA ALVARADO</t>
  </si>
  <si>
    <t>JEFE OFICINA ASESORA DE PLANEACIÓN</t>
  </si>
  <si>
    <t>RESPONSABLE DEL PLAN ANTICORRPCIÓN Y ATENCIÓN AL CIUDADANO</t>
  </si>
  <si>
    <t xml:space="preserve">
SUBDIRECCION DE GESTION CORPORATIVA</t>
  </si>
  <si>
    <t>MARIA CECILIA QUIASUA RINCON</t>
  </si>
  <si>
    <t>LIDER COMPONENTE 4</t>
  </si>
  <si>
    <t>MECANISMOS PARA MEJORAR LA ATENCION AL CIUDADANO</t>
  </si>
  <si>
    <t>COORDINADORA COMPONENTE 4</t>
  </si>
  <si>
    <t>LIDER COMPONENTE 5</t>
  </si>
  <si>
    <t>MECANISMOS PARA LA TRANSPARENCIA</t>
  </si>
  <si>
    <t>SUBDIRECCION DE GESTION CORPORATIVA</t>
  </si>
  <si>
    <t>COORDINADORA COMPONENTE 5</t>
  </si>
  <si>
    <t>LIDER COMPONENTE 6</t>
  </si>
  <si>
    <t>INICIATIVAS ADICIONALES</t>
  </si>
  <si>
    <t>COORDINA COMPONENTE 6</t>
  </si>
  <si>
    <t>2. Lineamientos de Transparencia Pasiva</t>
  </si>
  <si>
    <t>1. Estructura Administrativa y Direccionamiento Estratégico</t>
  </si>
  <si>
    <t>2. Fortalecimiento de los canales de atención</t>
  </si>
  <si>
    <t>3. Talento Humano</t>
  </si>
  <si>
    <t>4. Normativo y procedimental</t>
  </si>
  <si>
    <t>5. Relacionamiento con el Ciudadano</t>
  </si>
  <si>
    <t>META</t>
  </si>
  <si>
    <t xml:space="preserve">INDICADOR </t>
  </si>
  <si>
    <t xml:space="preserve">META </t>
  </si>
  <si>
    <t>Fecha de Aprobación:</t>
  </si>
  <si>
    <t xml:space="preserve">Mantener actualizada la información mínima requerida en página web que trata la Ley 1712 de 2014 - Transparencia  </t>
  </si>
  <si>
    <t>11  meses (Calendario actualizado)</t>
  </si>
  <si>
    <t># calendarios actualizados /
11  calendarios a actualizar</t>
  </si>
  <si>
    <t>3.3</t>
  </si>
  <si>
    <t>1.1.</t>
  </si>
  <si>
    <t>Informe elaborado</t>
  </si>
  <si>
    <t>Presentar informes de seguimiento a la implementación de la Política de Servicios a la Ciudadanía</t>
  </si>
  <si>
    <t>2  Informes de seguimiento por parte del Defensor del ciudadano</t>
  </si>
  <si>
    <t>No. Informes elaborados /
2 Informes a presentar</t>
  </si>
  <si>
    <t>5.3</t>
  </si>
  <si>
    <t># Carteleras actualizadas /
# 2 Carteleras a actualizar</t>
  </si>
  <si>
    <t xml:space="preserve"> Documento de caracterización de usuarios</t>
  </si>
  <si>
    <t>1 documento de Caraterización de Usuarios elaborado y divulgado en la paigna web de la entidad</t>
  </si>
  <si>
    <t xml:space="preserve"> Acto administrativo actualizado</t>
  </si>
  <si>
    <t xml:space="preserve"> Còdigo de integridad formalizado</t>
  </si>
  <si>
    <t xml:space="preserve">
2 Actividades lúdicas realizadas</t>
  </si>
  <si>
    <t>SUIT y página web actualizada 1 vez 
2 editores actualizados</t>
  </si>
  <si>
    <t># Socializaciones y/o Capacitaciones realizadas /
# 2 Socializaciones y/o capacitaciones a realizar</t>
  </si>
  <si>
    <t>Politica actualizada y socializada</t>
  </si>
  <si>
    <t>Carta de trato digno actualizada y socializada</t>
  </si>
  <si>
    <t>12 informes de seguimiento
(1 mensual)</t>
  </si>
  <si>
    <t># Informes elaborados /
# 12  informes a elaborar</t>
  </si>
  <si>
    <t>01/01//2018</t>
  </si>
  <si>
    <t>Ajustar los formatos de las encuestas de satisfacción a los usuarios de los servicios que presta la entidad</t>
  </si>
  <si>
    <t>Encuestas de satisfacción ajustadas</t>
  </si>
  <si>
    <t xml:space="preserve"># encuestas ajustadas /
# 4 encuestas a ajustar </t>
  </si>
  <si>
    <t>5.4</t>
  </si>
  <si>
    <t>Aplicar encuestas de satisfacción a los usuarios de los servicios que presta la entidad</t>
  </si>
  <si>
    <t>Encuestas de satisfacción aplicadas de acuerdo a la Guía para la medición de satisfacción de usuarios</t>
  </si>
  <si>
    <t xml:space="preserve"># encuestas aplicadas /
# encuestas a aplicar (según guía) </t>
  </si>
  <si>
    <t>1 informe  que incluya necesidades, expectativas e intereses  de los usuarios de la FUGA y acciones aprobadas por el Comité Directivo</t>
  </si>
  <si>
    <t>Página web actualizada</t>
  </si>
  <si>
    <t>1 seguimiento semanal</t>
  </si>
  <si>
    <t># de seguimientos realizados /
 # 44 seguimientos a realizar</t>
  </si>
  <si>
    <t>Actualizar y socializar el Registro de Activos de Información</t>
  </si>
  <si>
    <t>Registro de Activos de Información actualizado y socializado</t>
  </si>
  <si>
    <t>Documento actualizado y socializado</t>
  </si>
  <si>
    <t># Matrices con monitoreo /
#  3 Matrices a monitorear</t>
  </si>
  <si>
    <t>Actualizar y socializar el Esquema de publicación de instrumentos de gestión de la información</t>
  </si>
  <si>
    <t>Actualizar y socializar  el ïndice de Información Clasificada y Reservada.</t>
  </si>
  <si>
    <t>Esquema de publicación actualizado y socializado</t>
  </si>
  <si>
    <t>Indice de Información Clasificada y Reservada actualizado y socializado</t>
  </si>
  <si>
    <t xml:space="preserve"> Esquema de publicación actualizado y socializado</t>
  </si>
  <si>
    <t>3 Monitoreos realizados a la matriz de Ley de Transparencia</t>
  </si>
  <si>
    <t>Capacitar a usuario para medios de accesibilidad</t>
  </si>
  <si>
    <t>1 capacitación de usuario para medios de accesibilidad</t>
  </si>
  <si>
    <t># Capacitaciones realizada /
# 1 capacitación programada</t>
  </si>
  <si>
    <t>3 Boletines internos (Socializaciòn del còdigo periòdicas)</t>
  </si>
  <si>
    <t># boletines internos socializados /
3 boletines internos a socializar</t>
  </si>
  <si>
    <t># actividades  lúdicas realizadas /
2 actividades lúdicas a realizar</t>
  </si>
  <si>
    <t>No. de  Publicaciones realizadas / No. de publicaciones programadas</t>
  </si>
  <si>
    <t>Oficina de Control Interno</t>
  </si>
  <si>
    <t>No. de  Publicaciones realizadas / 2  publicaciones programadas</t>
  </si>
  <si>
    <t>3 Publicaciones  en página web e intranet de los seguimientos realizados a los Mapas de riesgos de corrupción  (URL  y Pantallazo)</t>
  </si>
  <si>
    <t>No. de seguimientos realizadas / dos (2) seguimientos programados</t>
  </si>
  <si>
    <t>5. Seguimiento</t>
  </si>
  <si>
    <t>Líderes de Proceso con el apoyo de planeación</t>
  </si>
  <si>
    <t>No. de  monitoreos realizados / 2 monitoreros programados</t>
  </si>
  <si>
    <t>4. Monitoreo y Revisión</t>
  </si>
  <si>
    <t>Oficina Asesora de Planeación
Líderes de Proceso</t>
  </si>
  <si>
    <t>No. de socializaciones realizadas/No. de socializaciones programadas</t>
  </si>
  <si>
    <t xml:space="preserve">1 Mapa de riesgos de corrupciòn socializados  en ( 1 comité directivo y 6 grupos primarios) (listas de asistencia)
</t>
  </si>
  <si>
    <t>Socializar los Mapas de riesgos de corrupciòn al interior de los procesos</t>
  </si>
  <si>
    <t xml:space="preserve">Mapa de riesgos de corrupción publicado </t>
  </si>
  <si>
    <t>Mapa de riesgos de corrupción publicado en la intranet y pàgina web (URL  y Pantallazo)</t>
  </si>
  <si>
    <t>Publicar Mapa de riesgos de corrupción en la intranet y página web.</t>
  </si>
  <si>
    <t>3. Consulta y divulgación</t>
  </si>
  <si>
    <t>Documento consoldado y aprobado</t>
  </si>
  <si>
    <t xml:space="preserve">1 mapa de riesgos  consolidado y aprobado en comité directivo </t>
  </si>
  <si>
    <t>Consolidar y aprobar el Mapa de riesgo de corrupción de la FUGA .</t>
  </si>
  <si>
    <t>2.2</t>
  </si>
  <si>
    <t>Líderes de Proceso /
Oficina Asesora de Planeación</t>
  </si>
  <si>
    <t>Número de mesas de trabajo realizadas para elaborar, revisar y/o actualizar mapas de riesgos de corrupción/Número de mesas de trabajo programadas para elaborar, revisar y/o actualizar mapas de riesgos de corrupción</t>
  </si>
  <si>
    <t>12 actas de mesa de trabajo relativas a Mapas de riesgos de corrupción por proceso  para elaborar, revisar y/o actualizar los Mapas de riesgos de corrupción.</t>
  </si>
  <si>
    <t>Realizar 1  mesa de trabajo con cada uno de los 12  procesos para elaborar, revisar y/o actualizar los Mapas de riesgos de corrupción.</t>
  </si>
  <si>
    <t>2. Construcción Mapa Riesgos Corrupción</t>
  </si>
  <si>
    <t>Socializaciones realizadas/socializaciones programadas</t>
  </si>
  <si>
    <t xml:space="preserve">7 socializaciones realizadas ( 1 comité directivo y 6 grupos primarios) (listas de asistencia)
</t>
  </si>
  <si>
    <t>Socializar la Polìtica de administraciòn del riesgo y la Guìa de administraciòn de riesgos.</t>
  </si>
  <si>
    <t xml:space="preserve">Documentos actualizados </t>
  </si>
  <si>
    <t>2 documentos actualizados   conforme los lineamientos DAFP.</t>
  </si>
  <si>
    <t>Actualizar  la Polìtica de administraciòn del riesgo y la Guìa de administraciòn de riesgos.</t>
  </si>
  <si>
    <t>1. Política de Administración de Riesgos</t>
  </si>
  <si>
    <t>Identificar, analizar y controlar los posibles hechos generadores de corrupción, tanto internos como externos</t>
  </si>
  <si>
    <t>SUDIRECCION ARTISTICA Y CULTURAL</t>
  </si>
  <si>
    <t>GINA PATRICIA AGUDELO  OLARTE</t>
  </si>
  <si>
    <t>SUBDIRECCION PARA LA GESTION DEL CENTRO DE BOGOTA</t>
  </si>
  <si>
    <t xml:space="preserve">MARGARITA MARIA DIAZ CASAS </t>
  </si>
  <si>
    <t xml:space="preserve">No se incluyen actividades en el componente Racionalización de trámites dado que los tramites-Servicios y otros procedimientos administrativos de la FUGA se encuentran preinscritos en el DAFP </t>
  </si>
  <si>
    <t>INDICADOR</t>
  </si>
  <si>
    <t>Establecer acciones de racionalización de trámites que permitan facilitar el acceso de los ciudadanos a los servicios ofrecidos por la Fundación.</t>
  </si>
  <si>
    <t>RENDICIÓN DE CUENTAS</t>
  </si>
  <si>
    <t>CONTRATISTA  COMUNICACIONES</t>
  </si>
  <si>
    <t>COORDINADORA COMPONENTE 3</t>
  </si>
  <si>
    <t xml:space="preserve">JULIANA RAMIREZ  </t>
  </si>
  <si>
    <t>LIDER COMPONENTE 3 - RENDICION DE CUENTAS</t>
  </si>
  <si>
    <t>Oficina Asesora de Planeacion Areas Misionales  Comunicaciones</t>
  </si>
  <si>
    <t>No. de socializaciones realizadas/No. de Socializaciones programadas</t>
  </si>
  <si>
    <t>Resultados socializados en comité directivo y grupos primarios</t>
  </si>
  <si>
    <t>Socializar los resultados de la estrategia general de Rendición de Cuentas.</t>
  </si>
  <si>
    <t>No. de evaluciones realizadas/No. de encuestas relizadas</t>
  </si>
  <si>
    <t>1 Evaluación 
de rendición de cuentas
ACPM en caso de aplicar</t>
  </si>
  <si>
    <t>Autoevaluar la Estrategia General de Rendición de Cuentas para identificar los logros y limitaciones y  generar  ACPM en caso de aplicar</t>
  </si>
  <si>
    <t>Oficina Asesora de Planeación
Comunicaciones</t>
  </si>
  <si>
    <t xml:space="preserve">No. de encuestas aplicadas/ No.de asistentes a la audiencia *50% </t>
  </si>
  <si>
    <t>50% asistentes Encuestas aplicadas</t>
  </si>
  <si>
    <t>Aplicar encuesta de evaluación a los participantes de la Audiencia pública de rendición de cuentas de la FUGA.</t>
  </si>
  <si>
    <t>4. Evaluación y Retroalimentación a la Gestión Institucional</t>
  </si>
  <si>
    <t>Talento humano 
Oficina Asesora de Planeacion</t>
  </si>
  <si>
    <t>No. de socializaciones realizadas/ 7 Socializaciones programadas</t>
  </si>
  <si>
    <t>Realizar campaña de cultura para el entendimiento y participaciòn en la rendición de cuentas a los servidores pùblicos de la FUGA</t>
  </si>
  <si>
    <t>No. de respuestas ´publicadas/No. de preguntas realizadas en la audiencia pública</t>
  </si>
  <si>
    <t>Publicar en la página web ell 100% de preguntas  realizadas en la Audiencia Pùblica con su respuesta</t>
  </si>
  <si>
    <t>Publicar en la pàgina web - línk de transparencia - las respuestas a las preguntas realizadas en la Audiencia Pùblica.</t>
  </si>
  <si>
    <t>3. Incentivos para motivar la cultura de la Rendición y Petición de Cuentas</t>
  </si>
  <si>
    <t>Oficina Asesora de Planeacion
Areas Misionales  Comunicaciones</t>
  </si>
  <si>
    <t>estrategias implementadas/estrategias aprobadas en comité directivo</t>
  </si>
  <si>
    <t>2.5</t>
  </si>
  <si>
    <t>Documento aprobado y publicado</t>
  </si>
  <si>
    <t>2.4</t>
  </si>
  <si>
    <t>No. de audiencias realizadas/No. de audiencias programadas</t>
  </si>
  <si>
    <t>2 Audiencias públicas realizadas (1 institucional y 1 integrada al  Sector Cultura, Recreación y Deporte)</t>
  </si>
  <si>
    <t>Realizar 2 Audiencias públicas de rendición de cuentas</t>
  </si>
  <si>
    <t>2.3</t>
  </si>
  <si>
    <t>Oficina Asesora de Planeacion
Subdirección Corporativa
Areas Misionales
Oficina Asesora Jurídica  Comunicaciones</t>
  </si>
  <si>
    <t>No. de actividades ejecutados/No. de actividades  ejecutadas</t>
  </si>
  <si>
    <t>Ejecutar el 100% de las acciones planificadas en el Plan de Particiapción Ciudadana</t>
  </si>
  <si>
    <t>Ejecutar el Plan de Particpación cuidadana</t>
  </si>
  <si>
    <t>Documento elaborado, aprobado y publicado</t>
  </si>
  <si>
    <t>Documento Plan Institucional de Participación Ciudadana elaborado conforme los lineamientos de la Ley 1757 de 2015, aprobado en comité directivo y publicado en la página web</t>
  </si>
  <si>
    <t>Elaborar el Plan Institucional de Participación Ciudadana</t>
  </si>
  <si>
    <t>Formular estrategia de participación ciudadana</t>
  </si>
  <si>
    <t>2. Diálogo de doble vía con la Ciudadanía y las Organizaciones</t>
  </si>
  <si>
    <t>Video clip publicado</t>
  </si>
  <si>
    <t>1 Videoclip de Rendición de Cuentas publicados</t>
  </si>
  <si>
    <t>Elaborar y publicar 1 videoclip de Rendición de cuentas  en página web y redes sociales</t>
  </si>
  <si>
    <t>1. Información de calidad y en lenguaje comprensible</t>
  </si>
  <si>
    <t>Definir acciones que generen un  proceso transversal permanente de interacción entre la FUGA, los  ciudadanos y los actores interesados en la gestión de la entidad  y
sus resultados</t>
  </si>
  <si>
    <t>Fecha de Publicación:</t>
  </si>
  <si>
    <t>Fecha de Publicación</t>
  </si>
  <si>
    <r>
      <t xml:space="preserve">PLAN ANTICORRUPCIÓN Y DE ATENCIÓN AL CIUDADANO
</t>
    </r>
    <r>
      <rPr>
        <b/>
        <sz val="10"/>
        <color rgb="FF0000FF"/>
        <rFont val="Arial"/>
        <family val="2"/>
      </rPr>
      <t>FUNDACIÓN GILBERTO ALZATE AVENDAÑO</t>
    </r>
    <r>
      <rPr>
        <b/>
        <sz val="10"/>
        <color theme="1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COMPONENTE 2 - RACIONALIZACIÓN DE TRÁMITES</t>
    </r>
  </si>
  <si>
    <r>
      <t xml:space="preserve">PROYECTO PLAN ANTICORRUPCIÓN Y DE ATENCIÓN AL CIUDADANO
</t>
    </r>
    <r>
      <rPr>
        <b/>
        <sz val="10"/>
        <color rgb="FF0000FF"/>
        <rFont val="Arial"/>
        <family val="2"/>
      </rPr>
      <t>FUNDACIÓN GILBERTO ALZATE AVENDAÑO</t>
    </r>
    <r>
      <rPr>
        <b/>
        <sz val="10"/>
        <color theme="1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COMPONENTE 3 - RENDICIÓN DE CUENTAS</t>
    </r>
  </si>
  <si>
    <r>
      <t xml:space="preserve">PLAN ANTICORRUPCIÓN Y DE ATENCIÓN AL CIUDADANO
</t>
    </r>
    <r>
      <rPr>
        <b/>
        <sz val="10"/>
        <color rgb="FF0000FF"/>
        <rFont val="Arial"/>
        <family val="2"/>
      </rPr>
      <t>FUNDACIÓN GILBERTO ALZATE AVENDAÑO</t>
    </r>
    <r>
      <rPr>
        <b/>
        <sz val="10"/>
        <color theme="1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COMPONENTE 5- MECANISMOS PARA LA TRANSPARENCIA 
Y EL ACCESO A LA INFORMACIÓN PÚBLICA</t>
    </r>
  </si>
  <si>
    <r>
      <t xml:space="preserve">  PLAN ANTICORRUPCIÓN Y DE ATENCIÓN AL CIUDADANO
</t>
    </r>
    <r>
      <rPr>
        <b/>
        <sz val="10"/>
        <color rgb="FF0000FF"/>
        <rFont val="Arial"/>
        <family val="2"/>
      </rPr>
      <t>FUNDACIÓN GILBERTO ALZATE AVENDAÑO</t>
    </r>
    <r>
      <rPr>
        <b/>
        <sz val="10"/>
        <color theme="1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COMPONENTE 6- INICIATIVAS ADICIONALES</t>
    </r>
  </si>
  <si>
    <t>1. Alistamiento</t>
  </si>
  <si>
    <t>3. Diagnóstico</t>
  </si>
  <si>
    <t>4. Implementación</t>
  </si>
  <si>
    <t>5. Seguimiento y Evaluación</t>
  </si>
  <si>
    <t>Subdirección de Gestión Corporativa
Talento Humano
Oficina Asesora Jurídica</t>
  </si>
  <si>
    <t>2. Armonización y/o actualización</t>
  </si>
  <si>
    <t>Realizar concurso de conocimiento de los nuevos valores del Código de Integridad</t>
  </si>
  <si>
    <t xml:space="preserve">Realizar actividad "Dilemas éticos" </t>
  </si>
  <si>
    <t>Un (1) Código de Integridad adoptado mediante acto administrativo</t>
  </si>
  <si>
    <t>Un (1) acto administrativo con el equipo de gestores de integridad actualizado (SI / NO)</t>
  </si>
  <si>
    <t>Un (1) acto administrativo con el equipo de gestores de integridad actualizado</t>
  </si>
  <si>
    <t>Talento humano
Gestores de integridad</t>
  </si>
  <si>
    <t>Un (1) documento con el análisis de los resultados del diagnóstico</t>
  </si>
  <si>
    <t>Talento humano
Gestores de integridad
Oficina Asesora de Planeación</t>
  </si>
  <si>
    <t>Actualizar y adoptar el Código de Integridad mediante acto administrativo.</t>
  </si>
  <si>
    <t>Un (1) Código de Integridad adoptado mediante acto administrativo (SI / NO)</t>
  </si>
  <si>
    <t>Un (1) documento con el análisis de los resultados del seguimiento</t>
  </si>
  <si>
    <t>Recolectar por medio de encuestas informaciòn que retroalimenten la implementación del Código de Integridad</t>
  </si>
  <si>
    <r>
      <t xml:space="preserve">Realizar diagnóstico aplicando la herramienta </t>
    </r>
    <r>
      <rPr>
        <i/>
        <sz val="10"/>
        <rFont val="Arial"/>
        <family val="2"/>
      </rPr>
      <t xml:space="preserve">Autodiagnóstico de gestión Código de integridad </t>
    </r>
    <r>
      <rPr>
        <sz val="10"/>
        <rFont val="Arial"/>
        <family val="2"/>
      </rPr>
      <t>del DAFP y analizar los resultados</t>
    </r>
  </si>
  <si>
    <r>
      <t xml:space="preserve">Realizar seguimiento utilizando la herramienta </t>
    </r>
    <r>
      <rPr>
        <i/>
        <sz val="10"/>
        <rFont val="Arial"/>
        <family val="2"/>
      </rPr>
      <t xml:space="preserve">Autodiagnóstico de gestión Código de integridad </t>
    </r>
    <r>
      <rPr>
        <sz val="10"/>
        <rFont val="Arial"/>
        <family val="2"/>
      </rPr>
      <t>del DAFP y analizar los resultados</t>
    </r>
  </si>
  <si>
    <t>Un (1) informe con el resultado y análisis de la aplicación de las encuestas</t>
  </si>
  <si>
    <t>Revisar y armonizar los valores del código de ética y los principios de acción de la FUGA vigentes con los valores del Código de integridad propuesto por el DAFP</t>
  </si>
  <si>
    <t>Valores del código de ética y principios de acción vigentes de la FUGA revisados y armonizados con los valores del Código de integridad propuesto por el DAFP</t>
  </si>
  <si>
    <t xml:space="preserve">Actualizar acto administrativo con el equipo de gestores de integridad </t>
  </si>
  <si>
    <t>Postular nuevos Gestores de Integridad</t>
  </si>
  <si>
    <t>Verificar perfil de nuevos Gestores de Integridad</t>
  </si>
  <si>
    <t>Dos (2) postulaciones nuevas</t>
  </si>
  <si>
    <t>Subdirección de Gestión Corporativa
Talento Humano
Gestores de integridad</t>
  </si>
  <si>
    <t>Subdirección de Gestión Corporativa
Talento Humano
Gestores de integridad
Oficina Asesora Jurídica</t>
  </si>
  <si>
    <t>Subdirección de Gestión Corporativa
Talento Humano
Gestores de integridad
Oficina Asesora de Planeación</t>
  </si>
  <si>
    <t>Subdirección de Gestión Corporativa
Talento Humano
Gestores de Integridad</t>
  </si>
  <si>
    <t>Concurso de conocimiento de los nuevos valores del Código de Integridad</t>
  </si>
  <si>
    <t>Un (1) concurso de conocimiento de los nuevos valores del Código de Integridad realizado (SI / NO)</t>
  </si>
  <si>
    <t>Un (1) documento con el análisis de los resultados del diagnóstico elaborado (SI / NO)</t>
  </si>
  <si>
    <t>Un (1) documento con el análisis de los resultados del seguimiento elaborado (SI / NO)</t>
  </si>
  <si>
    <t>Un (1) informe con el resultado y análisis de la aplicación de las encuestas elaborado (SI / NO)</t>
  </si>
  <si>
    <t>Dos (2) postulaciones de nuevos gestores realizadas (SI / NO)</t>
  </si>
  <si>
    <t>Un (1) documento que evidencie la revisión y armonización de los valores y principios de acción elaborado (SI / NO)</t>
  </si>
  <si>
    <t xml:space="preserve">Un (1) documento con verificación de perfil de los nuevos postulados
</t>
  </si>
  <si>
    <t xml:space="preserve">Un (1) documento con verificación de perfil de los nuevos postulados elaborado (SI / NO)
</t>
  </si>
  <si>
    <t xml:space="preserve">
Gestionar la elaboración de 3 piezas de comunicación sobre los Valores de Integridad</t>
  </si>
  <si>
    <t>Divulgar los valores y principios de acción</t>
  </si>
  <si>
    <t>3 piezas de comunicación. (SI/NO)</t>
  </si>
  <si>
    <t>1 Actividad</t>
  </si>
  <si>
    <t>RESPONSABLE DEL PLAN ANTICORRUPCIÓN Y ATENCIÓN AL CIUDADANO</t>
  </si>
  <si>
    <t xml:space="preserve">LIDER COMPONENTE 6 INICIATIVAS ADICIONALES  </t>
  </si>
  <si>
    <t>Fecha</t>
  </si>
  <si>
    <t>Versión</t>
  </si>
  <si>
    <t>Razón del cambio</t>
  </si>
  <si>
    <t>Versión inicial del Plan Anticorrupción y de Atención al Ciudadano 2018</t>
  </si>
  <si>
    <t>Se realiza la actualización de todas las actividades del componente 6 (Iniciativas adicionales), en cumplimiento al Decreto 118 de 27 de febrero de 2018, "Por el cual se adopta el Código de Integridad del Servicio Público", y al parágrafo transitorio que señala que las entidades tendrán hasta el 30 de abril para elaborar e incluir en el Plan Anticorrupción y de Atención al Ciudadano de la vigencia,2018 el plan de gestión de la integridad.</t>
  </si>
  <si>
    <r>
      <t>Se actualiza la fecha de finalización de la actividad 5.2 (</t>
    </r>
    <r>
      <rPr>
        <i/>
        <sz val="10"/>
        <rFont val="Arial"/>
        <family val="2"/>
      </rPr>
      <t>Ajustar los formatos de las encuestas de satisfacción a los usuarios de los servicios que presta la entidad</t>
    </r>
    <r>
      <rPr>
        <sz val="10"/>
        <rFont val="Arial"/>
        <family val="2"/>
      </rPr>
      <t>) en razón a que esta depende del proceso de revisión por parte del Observatorio y la Oficina Asesora de Planeación de la FUGA.</t>
    </r>
  </si>
  <si>
    <t xml:space="preserve">Acciones adelantadas por los responsables </t>
  </si>
  <si>
    <t>%  cumplimiento  por actividad</t>
  </si>
  <si>
    <t>%  cumplimiento  por Componente</t>
  </si>
  <si>
    <t xml:space="preserve">Seguimiento Control Interno </t>
  </si>
  <si>
    <t xml:space="preserve">Observaciones
</t>
  </si>
  <si>
    <t>2 documentos ajustados y aprobados conforme los lineamientos DAFP.</t>
  </si>
  <si>
    <t xml:space="preserve">2 documentos ajustados y aprobados </t>
  </si>
  <si>
    <t>Oficina Asesora de Planeación
Oficina de Control Interno</t>
  </si>
  <si>
    <t>Ajustar y aprobar  la Polìtica de administraciòn del riesgo y la Guìa de administraciòn de riesgos teniendo en cuenta los lineamientos actualizados del DAFP</t>
  </si>
  <si>
    <t xml:space="preserve">Realizar  sensibilización y conceptualización general sobre riesgos </t>
  </si>
  <si>
    <t>1 Sensibilización</t>
  </si>
  <si>
    <t>Monitorear y revisar de forma permanente y periòdica los Mapas de riesgos de currupción vigentes (controles y/o acciones de manejo definidas).</t>
  </si>
  <si>
    <t>2  Monitoreos al mapa de riesgos de corrupción vigente</t>
  </si>
  <si>
    <t>2 Seguimientos al  Mapa de riesgos de corrupción vigente</t>
  </si>
  <si>
    <t>Realizar seguimiento permanente y periòdico a los Mapas de riesgos de currupción vigente (controles y/o acciones de manejo definidas).</t>
  </si>
  <si>
    <t>Publicar en  la página web e intranet los seguimientos realizados a los Mapas de riesgos de corrupción.</t>
  </si>
  <si>
    <t xml:space="preserve">implementar 100% de estrategias aprobadas en comité </t>
  </si>
  <si>
    <t>Ejecutar  estrategia de participación ciudadana</t>
  </si>
  <si>
    <t>1.6</t>
  </si>
  <si>
    <t xml:space="preserve">Se incluye la actividad 1.6 Diseñar procedimiento de actualización de la página WEB </t>
  </si>
  <si>
    <t>LIDER COMPONENTE 1 - GESTION DE RIESGOS DE CORRUPCION</t>
  </si>
  <si>
    <t>COORDINADORA COMPONENTE 1 - GESTION DE RIESGOS DE CORRUPCION</t>
  </si>
  <si>
    <t xml:space="preserve">2 socializaciones antes de la rendicòn de cuentas ( 1 comité directivo y 6 grupos primarios) (listas de asistencia)
</t>
  </si>
  <si>
    <t>El componente no presentó cambios</t>
  </si>
  <si>
    <r>
      <t>Se ajustó la fecha de la actividad 1.1. Elaborar y publicar 1 videoclip de Rendición de cuentas  en página web y redes sociales
Se integraron en la actividad No. 2.1 los productos inicialemente programados en las actividades 2.2, 2.4  y 2.5
Se ajusta la fecha de inicio de la actividad 2.3 coherente con la fecha de inicio  programada en el PLAN DE PARTICIPACION CIUDADANA
La actividad inicialmente programada como 2.3</t>
    </r>
    <r>
      <rPr>
        <i/>
        <sz val="10"/>
        <rFont val="Arial"/>
        <family val="2"/>
      </rPr>
      <t xml:space="preserve"> Realizar 2 Audiencias públicas de rendición de cuenta s</t>
    </r>
    <r>
      <rPr>
        <sz val="10"/>
        <rFont val="Arial"/>
        <family val="2"/>
      </rPr>
      <t>e  reclasifica como actividad 2.4 y se ajustan las  fechas programdas para las audcencias de rendición de cuentas.
Se incluye la actividad 2.5</t>
    </r>
    <r>
      <rPr>
        <i/>
        <sz val="10"/>
        <rFont val="Arial"/>
        <family val="2"/>
      </rPr>
      <t xml:space="preserve"> Ejecutar  estrategia de participación ciudadana.
Se ajustan las fechas de inició y terminación de la actividad 3.1.consecuentemente con  el PLAN DE PARTICIPACION CIUDADANA
Se ajustan las fechas de inició y terminación de la actividad  3.2.consecuentemente con la terminación de la actividad 2.1 Formular estrategia de participación ciudadana
Se reprograma la fecha de la actividad 4.1, 4.2.  y 4.3 consecuentemente con las fechas programadas en el PLAN DE PARTICIPACION CIUDADANA</t>
    </r>
  </si>
  <si>
    <t>Documento aprobado y publicado en la intranet</t>
  </si>
  <si>
    <t>Se incluye la actividad 1.6 Diseñar un documento  de actualización del link de transparencia y acceso a la información.</t>
  </si>
  <si>
    <t>1 documento aprobado y publciado en la intranet de actualización del link de transparencia y acceso a la información.</t>
  </si>
  <si>
    <t>Subdirección de Gestión Corporativa 
Oficina Asesora de Planeación</t>
  </si>
  <si>
    <t>PLAN ANTICORRUPCIÓN Y DE ATENCIÓN AL CIUDADANO
FUNDACIÓN GILBERTO ALZATE AVENDAÑO
COMPONENTE 1- GESTIÓN DEL RIESGO DE CORRUPCIÓN</t>
  </si>
  <si>
    <t>1 documento de estrategía de participación ciudadana que incluya:
a) Los Mecanismos legales de
participación ciudadana y los  Espacios de participación ciudadana de la FUGA aprobado en comité directivo y publicado en la páfina web.
b)  Estrategia para propiciar dialogo de doble vía con los diferentes gurpos de valor y documentar procedimiento que operacionalice la  rendiciòn de cuentas institucional que incluya  Cronograma para la rendición de cuentas
c) Estrategias para incentivar el uso de la urna virtual</t>
  </si>
  <si>
    <t>PLAN ANTICORRUPCIÓN Y DE ATENCIÓN AL CIUDADANO
FUNDACIÓN GILBERTO ALZATE AVENDAÑO
COMPONENTE 4- MECANISMOS PARA MEJORAR LA ATENCIÓN AL CIUDADANO</t>
  </si>
  <si>
    <r>
      <t xml:space="preserve">Se incluyen como actividad 1.2. </t>
    </r>
    <r>
      <rPr>
        <i/>
        <sz val="10"/>
        <rFont val="Arial"/>
        <family val="2"/>
      </rPr>
      <t xml:space="preserve">Realizar  sensibilización y conceptualización general sobre riesgos </t>
    </r>
    <r>
      <rPr>
        <sz val="10"/>
        <rFont val="Arial"/>
        <family val="2"/>
      </rPr>
      <t xml:space="preserve">
Se incluyen como actividad 1.3.</t>
    </r>
    <r>
      <rPr>
        <i/>
        <sz val="10"/>
        <rFont val="Arial"/>
        <family val="2"/>
      </rPr>
      <t xml:space="preserve">Ajustar y aprobar  la Polìtica de administraciòn del riesgo y la Guìa de administraciòn de riesgos teniendo en cuenta los lineamientos actualizados del DAFP
La actividad 1.2 inicial se reclasificó como actividad 1.4 Socializar la Polìtica de administraciòn del riesgo y la Guìa de administraciòn de riesgo y </t>
    </r>
    <r>
      <rPr>
        <sz val="10"/>
        <rFont val="Arial"/>
        <family val="2"/>
      </rPr>
      <t>se reprogramaron  fechas de ejecución
Se reporgraman lasfechas de las actividades 2.1. a 2.2, 3.1, 3.2, 4.1</t>
    </r>
  </si>
  <si>
    <t>Elaborar un documento de actualización del link de transparencia y acceso 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</si>
</sst>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59">
    <xf numFmtId="0" fontId="0" fillId="0" borderId="0" xfId="0"/>
    <xf numFmtId="0" fontId="3" fillId="3" borderId="0" xfId="0" applyFont="1" applyFill="1"/>
    <xf numFmtId="0" fontId="4" fillId="3" borderId="12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 wrapText="1"/>
    </xf>
    <xf numFmtId="0" fontId="2" fillId="3" borderId="0" xfId="0" applyFont="1" applyFill="1"/>
    <xf numFmtId="0" fontId="1" fillId="3" borderId="1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justify"/>
    </xf>
    <xf numFmtId="0" fontId="4" fillId="3" borderId="0" xfId="0" applyFont="1" applyFill="1"/>
    <xf numFmtId="0" fontId="1" fillId="3" borderId="12" xfId="0" applyFont="1" applyFill="1" applyBorder="1" applyAlignment="1">
      <alignment horizontal="center" vertical="center"/>
    </xf>
    <xf numFmtId="0" fontId="3" fillId="3" borderId="0" xfId="0" applyFont="1" applyFill="1" applyAlignment="1">
      <alignment wrapText="1"/>
    </xf>
    <xf numFmtId="0" fontId="3" fillId="3" borderId="1" xfId="0" applyFont="1" applyFill="1" applyBorder="1" applyAlignment="1">
      <alignment horizontal="justify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/>
    <xf numFmtId="0" fontId="3" fillId="3" borderId="0" xfId="0" applyFont="1" applyFill="1" applyBorder="1" applyAlignment="1">
      <alignment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4" fontId="3" fillId="3" borderId="24" xfId="0" applyNumberFormat="1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justify" vertical="center" wrapText="1"/>
    </xf>
    <xf numFmtId="0" fontId="3" fillId="0" borderId="24" xfId="0" applyFont="1" applyFill="1" applyBorder="1" applyAlignment="1">
      <alignment horizontal="justify" vertical="center" wrapText="1"/>
    </xf>
    <xf numFmtId="14" fontId="3" fillId="3" borderId="24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8" fillId="3" borderId="0" xfId="0" applyFont="1" applyFill="1" applyBorder="1"/>
    <xf numFmtId="0" fontId="4" fillId="3" borderId="24" xfId="0" applyFont="1" applyFill="1" applyBorder="1" applyAlignment="1">
      <alignment horizontal="center" vertical="center" wrapText="1"/>
    </xf>
    <xf numFmtId="0" fontId="3" fillId="3" borderId="0" xfId="0" applyFont="1" applyFill="1" applyAlignment="1"/>
    <xf numFmtId="14" fontId="3" fillId="3" borderId="0" xfId="0" applyNumberFormat="1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5" fillId="0" borderId="0" xfId="0" applyFont="1" applyAlignment="1"/>
    <xf numFmtId="0" fontId="4" fillId="0" borderId="1" xfId="0" applyFont="1" applyFill="1" applyBorder="1" applyAlignment="1">
      <alignment horizontal="justify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/>
    </xf>
    <xf numFmtId="14" fontId="4" fillId="3" borderId="2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4" fillId="0" borderId="31" xfId="0" applyFont="1" applyBorder="1" applyAlignment="1"/>
    <xf numFmtId="0" fontId="4" fillId="0" borderId="33" xfId="0" applyFont="1" applyBorder="1" applyAlignment="1"/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14" fontId="4" fillId="3" borderId="2" xfId="0" applyNumberFormat="1" applyFont="1" applyFill="1" applyBorder="1" applyAlignment="1">
      <alignment horizontal="left" vertical="center" wrapText="1"/>
    </xf>
    <xf numFmtId="14" fontId="4" fillId="3" borderId="3" xfId="0" applyNumberFormat="1" applyFont="1" applyFill="1" applyBorder="1" applyAlignment="1">
      <alignment horizontal="left" vertical="center" wrapText="1"/>
    </xf>
    <xf numFmtId="14" fontId="4" fillId="3" borderId="4" xfId="0" applyNumberFormat="1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" fontId="4" fillId="3" borderId="4" xfId="0" applyNumberFormat="1" applyFont="1" applyFill="1" applyBorder="1" applyAlignment="1">
      <alignment horizontal="left" vertical="center"/>
    </xf>
    <xf numFmtId="1" fontId="4" fillId="0" borderId="5" xfId="0" applyNumberFormat="1" applyFont="1" applyBorder="1" applyAlignment="1">
      <alignment horizontal="left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/>
    </xf>
    <xf numFmtId="0" fontId="4" fillId="0" borderId="3" xfId="0" applyFont="1" applyFill="1" applyBorder="1" applyAlignment="1">
      <alignment horizontal="justify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/>
    <xf numFmtId="0" fontId="0" fillId="0" borderId="0" xfId="0" applyAlignment="1"/>
    <xf numFmtId="0" fontId="5" fillId="3" borderId="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justify" vertical="center" wrapText="1"/>
    </xf>
    <xf numFmtId="0" fontId="4" fillId="3" borderId="8" xfId="0" applyFont="1" applyFill="1" applyBorder="1" applyAlignment="1">
      <alignment horizontal="justify" vertical="center"/>
    </xf>
    <xf numFmtId="0" fontId="4" fillId="3" borderId="3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7" fillId="0" borderId="1" xfId="0" applyFont="1" applyBorder="1" applyAlignment="1"/>
    <xf numFmtId="0" fontId="17" fillId="0" borderId="26" xfId="0" applyFont="1" applyBorder="1" applyAlignment="1"/>
    <xf numFmtId="0" fontId="17" fillId="0" borderId="25" xfId="0" applyFont="1" applyBorder="1" applyAlignment="1"/>
    <xf numFmtId="0" fontId="4" fillId="3" borderId="2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14" fontId="4" fillId="3" borderId="24" xfId="0" applyNumberFormat="1" applyFont="1" applyFill="1" applyBorder="1" applyAlignment="1">
      <alignment horizontal="center" vertical="center" wrapText="1"/>
    </xf>
    <xf numFmtId="14" fontId="4" fillId="3" borderId="25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4" fontId="4" fillId="3" borderId="26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left" vertical="center" wrapText="1"/>
    </xf>
    <xf numFmtId="14" fontId="3" fillId="3" borderId="3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14" fontId="3" fillId="3" borderId="4" xfId="0" applyNumberFormat="1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0" xfId="0" applyFont="1" applyFill="1" applyBorder="1" applyAlignment="1"/>
    <xf numFmtId="1" fontId="3" fillId="3" borderId="4" xfId="0" applyNumberFormat="1" applyFont="1" applyFill="1" applyBorder="1" applyAlignment="1">
      <alignment horizontal="left" vertical="center"/>
    </xf>
    <xf numFmtId="1" fontId="3" fillId="0" borderId="5" xfId="0" applyNumberFormat="1" applyFont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indexed="17"/>
        </patternFill>
      </fill>
    </dxf>
  </dxfs>
  <tableStyles count="0" defaultTableStyle="TableStyleMedium9" defaultPivotStyle="PivotStyleLight16"/>
  <colors>
    <mruColors>
      <color rgb="FF0000FF"/>
      <color rgb="FF00FF00"/>
      <color rgb="FFFF33CC"/>
      <color rgb="FF00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69252</xdr:colOff>
      <xdr:row>0</xdr:row>
      <xdr:rowOff>47626</xdr:rowOff>
    </xdr:from>
    <xdr:to>
      <xdr:col>0</xdr:col>
      <xdr:colOff>1488282</xdr:colOff>
      <xdr:row>0</xdr:row>
      <xdr:rowOff>843715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52" y="47626"/>
          <a:ext cx="1419030" cy="796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1440000</xdr:colOff>
      <xdr:row>0</xdr:row>
      <xdr:rowOff>805141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01875" cy="1860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1440000</xdr:colOff>
      <xdr:row>0</xdr:row>
      <xdr:rowOff>805141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63725" cy="1860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1440000</xdr:colOff>
      <xdr:row>0</xdr:row>
      <xdr:rowOff>805141</xdr:rowOff>
    </xdr:to>
    <xdr:pic>
      <xdr:nvPicPr>
        <xdr:cNvPr id="4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40000" cy="805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1440000</xdr:colOff>
      <xdr:row>0</xdr:row>
      <xdr:rowOff>805141</xdr:rowOff>
    </xdr:to>
    <xdr:pic>
      <xdr:nvPicPr>
        <xdr:cNvPr id="4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40000" cy="805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1440000</xdr:colOff>
      <xdr:row>0</xdr:row>
      <xdr:rowOff>805141</xdr:rowOff>
    </xdr:to>
    <xdr:pic>
      <xdr:nvPicPr>
        <xdr:cNvPr id="4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40000" cy="805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1440000</xdr:colOff>
      <xdr:row>0</xdr:row>
      <xdr:rowOff>805141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40000" cy="805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60476</xdr:colOff>
      <xdr:row>0</xdr:row>
      <xdr:rowOff>78618</xdr:rowOff>
    </xdr:from>
    <xdr:to>
      <xdr:col>2</xdr:col>
      <xdr:colOff>639536</xdr:colOff>
      <xdr:row>3</xdr:row>
      <xdr:rowOff>0</xdr:rowOff>
    </xdr:to>
    <xdr:pic>
      <xdr:nvPicPr>
        <xdr:cNvPr id="2" name="1 Imagen" descr="Logo FUGA ALCALDIA-02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3976" y="78618"/>
          <a:ext cx="2184703" cy="9419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topLeftCell="A31" zoomScaleNormal="80" zoomScaleSheetLayoutView="100" workbookViewId="0">
      <selection sqref="A1:H1"/>
    </sheetView>
  </sheetViews>
  <sheetFormatPr baseColWidth="10" defaultColWidth="11.42578125" defaultRowHeight="12.75" x14ac:dyDescent="0.2"/>
  <cols>
    <col min="1" max="1" width="24.140625" style="1" customWidth="1"/>
    <col min="2" max="2" width="10.85546875" style="1" bestFit="1" customWidth="1"/>
    <col min="3" max="3" width="31.85546875" style="1" customWidth="1"/>
    <col min="4" max="4" width="26.85546875" style="1" customWidth="1"/>
    <col min="5" max="5" width="28.42578125" style="52" customWidth="1"/>
    <col min="6" max="6" width="20.28515625" style="1" customWidth="1"/>
    <col min="7" max="7" width="12.5703125" style="1" customWidth="1"/>
    <col min="8" max="8" width="11.7109375" style="1" customWidth="1"/>
    <col min="9" max="16384" width="11.42578125" style="1"/>
  </cols>
  <sheetData>
    <row r="1" spans="1:8" ht="69.95" customHeight="1" x14ac:dyDescent="0.2">
      <c r="A1" s="115" t="s">
        <v>452</v>
      </c>
      <c r="B1" s="115"/>
      <c r="C1" s="115"/>
      <c r="D1" s="115"/>
      <c r="E1" s="115"/>
      <c r="F1" s="115"/>
      <c r="G1" s="115"/>
      <c r="H1" s="115"/>
    </row>
    <row r="2" spans="1:8" ht="20.100000000000001" customHeight="1" x14ac:dyDescent="0.2">
      <c r="A2" s="7"/>
      <c r="B2" s="7"/>
      <c r="C2" s="7"/>
      <c r="D2" s="7"/>
      <c r="E2" s="102"/>
      <c r="F2" s="7"/>
      <c r="G2" s="7"/>
      <c r="H2" s="7"/>
    </row>
    <row r="3" spans="1:8" s="13" customFormat="1" ht="20.100000000000001" customHeight="1" x14ac:dyDescent="0.25">
      <c r="A3" s="103" t="s">
        <v>6</v>
      </c>
      <c r="B3" s="119">
        <v>2018</v>
      </c>
      <c r="C3" s="120"/>
      <c r="D3" s="104"/>
      <c r="E3" s="105"/>
      <c r="F3" s="104"/>
      <c r="G3" s="104"/>
      <c r="H3" s="104"/>
    </row>
    <row r="4" spans="1:8" s="13" customFormat="1" ht="20.100000000000001" customHeight="1" x14ac:dyDescent="0.25">
      <c r="A4" s="103" t="s">
        <v>226</v>
      </c>
      <c r="B4" s="121">
        <v>43229</v>
      </c>
      <c r="C4" s="122"/>
      <c r="D4" s="104"/>
      <c r="E4" s="105"/>
      <c r="F4" s="104"/>
      <c r="G4" s="104"/>
      <c r="H4" s="104"/>
    </row>
    <row r="5" spans="1:8" s="13" customFormat="1" ht="20.100000000000001" customHeight="1" x14ac:dyDescent="0.25">
      <c r="A5" s="106" t="s">
        <v>365</v>
      </c>
      <c r="B5" s="123">
        <v>43229</v>
      </c>
      <c r="C5" s="124"/>
      <c r="D5" s="104"/>
      <c r="E5" s="105"/>
      <c r="F5" s="104"/>
      <c r="G5" s="104"/>
      <c r="H5" s="104"/>
    </row>
    <row r="6" spans="1:8" s="13" customFormat="1" ht="20.100000000000001" customHeight="1" x14ac:dyDescent="0.25">
      <c r="A6" s="106" t="s">
        <v>21</v>
      </c>
      <c r="B6" s="125">
        <v>3</v>
      </c>
      <c r="C6" s="126"/>
      <c r="D6" s="104"/>
      <c r="E6" s="105"/>
      <c r="F6" s="104"/>
      <c r="G6" s="104"/>
      <c r="H6" s="104"/>
    </row>
    <row r="7" spans="1:8" s="13" customFormat="1" ht="20.100000000000001" customHeight="1" x14ac:dyDescent="0.2">
      <c r="A7" s="106" t="s">
        <v>7</v>
      </c>
      <c r="B7" s="116" t="s">
        <v>310</v>
      </c>
      <c r="C7" s="117"/>
      <c r="D7" s="117"/>
      <c r="E7" s="117"/>
      <c r="F7" s="117"/>
      <c r="G7" s="117"/>
      <c r="H7" s="118"/>
    </row>
    <row r="8" spans="1:8" x14ac:dyDescent="0.2">
      <c r="A8" s="7"/>
      <c r="B8" s="7"/>
      <c r="C8" s="7"/>
      <c r="D8" s="7"/>
      <c r="E8" s="102"/>
      <c r="F8" s="7"/>
      <c r="G8" s="7"/>
      <c r="H8" s="7"/>
    </row>
    <row r="9" spans="1:8" s="9" customFormat="1" x14ac:dyDescent="0.2">
      <c r="A9" s="114" t="s">
        <v>0</v>
      </c>
      <c r="B9" s="114" t="s">
        <v>1</v>
      </c>
      <c r="C9" s="114"/>
      <c r="D9" s="114" t="s">
        <v>223</v>
      </c>
      <c r="E9" s="114" t="s">
        <v>224</v>
      </c>
      <c r="F9" s="114" t="s">
        <v>2</v>
      </c>
      <c r="G9" s="114" t="s">
        <v>5</v>
      </c>
      <c r="H9" s="114"/>
    </row>
    <row r="10" spans="1:8" s="9" customFormat="1" ht="25.5" x14ac:dyDescent="0.2">
      <c r="A10" s="114"/>
      <c r="B10" s="114"/>
      <c r="C10" s="114"/>
      <c r="D10" s="114"/>
      <c r="E10" s="114"/>
      <c r="F10" s="114"/>
      <c r="G10" s="95" t="s">
        <v>4</v>
      </c>
      <c r="H10" s="95" t="s">
        <v>3</v>
      </c>
    </row>
    <row r="11" spans="1:8" ht="49.5" customHeight="1" x14ac:dyDescent="0.2">
      <c r="A11" s="129" t="s">
        <v>309</v>
      </c>
      <c r="B11" s="88" t="s">
        <v>133</v>
      </c>
      <c r="C11" s="90" t="s">
        <v>308</v>
      </c>
      <c r="D11" s="90" t="s">
        <v>307</v>
      </c>
      <c r="E11" s="90" t="s">
        <v>306</v>
      </c>
      <c r="F11" s="90" t="s">
        <v>137</v>
      </c>
      <c r="G11" s="97">
        <v>43132</v>
      </c>
      <c r="H11" s="97">
        <v>43175</v>
      </c>
    </row>
    <row r="12" spans="1:8" ht="49.5" customHeight="1" x14ac:dyDescent="0.2">
      <c r="A12" s="129"/>
      <c r="B12" s="88" t="s">
        <v>134</v>
      </c>
      <c r="C12" s="90" t="s">
        <v>432</v>
      </c>
      <c r="D12" s="90" t="s">
        <v>433</v>
      </c>
      <c r="E12" s="90" t="s">
        <v>433</v>
      </c>
      <c r="F12" s="90" t="s">
        <v>430</v>
      </c>
      <c r="G12" s="97">
        <v>43227</v>
      </c>
      <c r="H12" s="97">
        <v>43250</v>
      </c>
    </row>
    <row r="13" spans="1:8" ht="63.75" x14ac:dyDescent="0.2">
      <c r="A13" s="129"/>
      <c r="B13" s="88" t="s">
        <v>171</v>
      </c>
      <c r="C13" s="90" t="s">
        <v>431</v>
      </c>
      <c r="D13" s="90" t="s">
        <v>428</v>
      </c>
      <c r="E13" s="90" t="s">
        <v>429</v>
      </c>
      <c r="F13" s="90" t="s">
        <v>137</v>
      </c>
      <c r="G13" s="97">
        <v>43282</v>
      </c>
      <c r="H13" s="97">
        <v>43342</v>
      </c>
    </row>
    <row r="14" spans="1:8" ht="63.75" x14ac:dyDescent="0.2">
      <c r="A14" s="129"/>
      <c r="B14" s="88" t="s">
        <v>175</v>
      </c>
      <c r="C14" s="58" t="s">
        <v>305</v>
      </c>
      <c r="D14" s="58" t="s">
        <v>304</v>
      </c>
      <c r="E14" s="90" t="s">
        <v>303</v>
      </c>
      <c r="F14" s="90" t="s">
        <v>137</v>
      </c>
      <c r="G14" s="97">
        <v>43313</v>
      </c>
      <c r="H14" s="97">
        <v>43342</v>
      </c>
    </row>
    <row r="15" spans="1:8" ht="98.25" customHeight="1" x14ac:dyDescent="0.2">
      <c r="A15" s="129" t="s">
        <v>302</v>
      </c>
      <c r="B15" s="88" t="s">
        <v>135</v>
      </c>
      <c r="C15" s="90" t="s">
        <v>301</v>
      </c>
      <c r="D15" s="90" t="s">
        <v>300</v>
      </c>
      <c r="E15" s="90" t="s">
        <v>299</v>
      </c>
      <c r="F15" s="90" t="s">
        <v>298</v>
      </c>
      <c r="G15" s="97">
        <v>43344</v>
      </c>
      <c r="H15" s="97">
        <v>43403</v>
      </c>
    </row>
    <row r="16" spans="1:8" ht="38.25" x14ac:dyDescent="0.2">
      <c r="A16" s="129"/>
      <c r="B16" s="88" t="s">
        <v>297</v>
      </c>
      <c r="C16" s="90" t="s">
        <v>296</v>
      </c>
      <c r="D16" s="90" t="s">
        <v>295</v>
      </c>
      <c r="E16" s="90" t="s">
        <v>294</v>
      </c>
      <c r="F16" s="90" t="s">
        <v>137</v>
      </c>
      <c r="G16" s="97">
        <v>43405</v>
      </c>
      <c r="H16" s="97">
        <v>43434</v>
      </c>
    </row>
    <row r="17" spans="1:8" ht="56.25" customHeight="1" x14ac:dyDescent="0.2">
      <c r="A17" s="127" t="s">
        <v>293</v>
      </c>
      <c r="B17" s="54" t="s">
        <v>136</v>
      </c>
      <c r="C17" s="54" t="s">
        <v>292</v>
      </c>
      <c r="D17" s="90" t="s">
        <v>291</v>
      </c>
      <c r="E17" s="90" t="s">
        <v>290</v>
      </c>
      <c r="F17" s="90" t="s">
        <v>137</v>
      </c>
      <c r="G17" s="97">
        <v>43405</v>
      </c>
      <c r="H17" s="97">
        <v>43434</v>
      </c>
    </row>
    <row r="18" spans="1:8" ht="75" customHeight="1" x14ac:dyDescent="0.2">
      <c r="A18" s="128"/>
      <c r="B18" s="90" t="s">
        <v>138</v>
      </c>
      <c r="C18" s="90" t="s">
        <v>289</v>
      </c>
      <c r="D18" s="90" t="s">
        <v>288</v>
      </c>
      <c r="E18" s="90" t="s">
        <v>287</v>
      </c>
      <c r="F18" s="90" t="s">
        <v>286</v>
      </c>
      <c r="G18" s="97">
        <v>43435</v>
      </c>
      <c r="H18" s="97">
        <v>43464</v>
      </c>
    </row>
    <row r="19" spans="1:8" ht="36" customHeight="1" x14ac:dyDescent="0.2">
      <c r="A19" s="129" t="s">
        <v>285</v>
      </c>
      <c r="B19" s="130" t="s">
        <v>139</v>
      </c>
      <c r="C19" s="129" t="s">
        <v>434</v>
      </c>
      <c r="D19" s="129" t="s">
        <v>435</v>
      </c>
      <c r="E19" s="127" t="s">
        <v>284</v>
      </c>
      <c r="F19" s="129" t="s">
        <v>283</v>
      </c>
      <c r="G19" s="97">
        <v>43327</v>
      </c>
      <c r="H19" s="97">
        <v>43342</v>
      </c>
    </row>
    <row r="20" spans="1:8" ht="36" customHeight="1" x14ac:dyDescent="0.2">
      <c r="A20" s="129"/>
      <c r="B20" s="130"/>
      <c r="C20" s="129"/>
      <c r="D20" s="129"/>
      <c r="E20" s="131"/>
      <c r="F20" s="129"/>
      <c r="G20" s="97">
        <v>43448</v>
      </c>
      <c r="H20" s="97">
        <v>43464</v>
      </c>
    </row>
    <row r="21" spans="1:8" ht="51" customHeight="1" x14ac:dyDescent="0.2">
      <c r="A21" s="129" t="s">
        <v>282</v>
      </c>
      <c r="B21" s="130" t="s">
        <v>140</v>
      </c>
      <c r="C21" s="129" t="s">
        <v>437</v>
      </c>
      <c r="D21" s="129" t="s">
        <v>436</v>
      </c>
      <c r="E21" s="127" t="s">
        <v>281</v>
      </c>
      <c r="F21" s="129" t="s">
        <v>278</v>
      </c>
      <c r="G21" s="97">
        <v>43222</v>
      </c>
      <c r="H21" s="97">
        <v>43236</v>
      </c>
    </row>
    <row r="22" spans="1:8" ht="15" customHeight="1" x14ac:dyDescent="0.2">
      <c r="A22" s="129"/>
      <c r="B22" s="130"/>
      <c r="C22" s="129"/>
      <c r="D22" s="129"/>
      <c r="E22" s="128"/>
      <c r="F22" s="129"/>
      <c r="G22" s="97">
        <v>43346</v>
      </c>
      <c r="H22" s="97">
        <v>43357</v>
      </c>
    </row>
    <row r="23" spans="1:8" ht="45" customHeight="1" x14ac:dyDescent="0.2">
      <c r="A23" s="129"/>
      <c r="B23" s="130" t="s">
        <v>141</v>
      </c>
      <c r="C23" s="129" t="s">
        <v>438</v>
      </c>
      <c r="D23" s="129" t="s">
        <v>280</v>
      </c>
      <c r="E23" s="90" t="s">
        <v>279</v>
      </c>
      <c r="F23" s="129" t="s">
        <v>278</v>
      </c>
      <c r="G23" s="97">
        <v>43222</v>
      </c>
      <c r="H23" s="97">
        <v>43236</v>
      </c>
    </row>
    <row r="24" spans="1:8" ht="51" customHeight="1" x14ac:dyDescent="0.2">
      <c r="A24" s="129"/>
      <c r="B24" s="130"/>
      <c r="C24" s="129"/>
      <c r="D24" s="129"/>
      <c r="E24" s="90" t="s">
        <v>277</v>
      </c>
      <c r="F24" s="129"/>
      <c r="G24" s="97">
        <v>43346</v>
      </c>
      <c r="H24" s="97">
        <v>43357</v>
      </c>
    </row>
    <row r="25" spans="1:8" s="18" customFormat="1" ht="30.75" customHeight="1" x14ac:dyDescent="0.2">
      <c r="A25" s="132" t="s">
        <v>417</v>
      </c>
      <c r="B25" s="133"/>
      <c r="C25" s="89" t="s">
        <v>418</v>
      </c>
      <c r="D25" s="134" t="s">
        <v>419</v>
      </c>
      <c r="E25" s="134"/>
      <c r="F25" s="134"/>
      <c r="G25" s="134"/>
      <c r="H25" s="133"/>
    </row>
    <row r="26" spans="1:8" s="18" customFormat="1" ht="31.5" customHeight="1" x14ac:dyDescent="0.2">
      <c r="A26" s="135">
        <v>43129</v>
      </c>
      <c r="B26" s="136"/>
      <c r="C26" s="86">
        <v>1</v>
      </c>
      <c r="D26" s="137" t="s">
        <v>420</v>
      </c>
      <c r="E26" s="137"/>
      <c r="F26" s="137"/>
      <c r="G26" s="137"/>
      <c r="H26" s="137"/>
    </row>
    <row r="27" spans="1:8" s="18" customFormat="1" ht="31.5" customHeight="1" x14ac:dyDescent="0.2">
      <c r="A27" s="135">
        <v>43206</v>
      </c>
      <c r="B27" s="136"/>
      <c r="C27" s="86">
        <v>2</v>
      </c>
      <c r="D27" s="137" t="s">
        <v>446</v>
      </c>
      <c r="E27" s="137"/>
      <c r="F27" s="137"/>
      <c r="G27" s="137"/>
      <c r="H27" s="137"/>
    </row>
    <row r="28" spans="1:8" s="18" customFormat="1" ht="104.25" customHeight="1" x14ac:dyDescent="0.2">
      <c r="A28" s="135">
        <v>43229</v>
      </c>
      <c r="B28" s="136"/>
      <c r="C28" s="86">
        <v>3</v>
      </c>
      <c r="D28" s="138" t="s">
        <v>455</v>
      </c>
      <c r="E28" s="139"/>
      <c r="F28" s="139"/>
      <c r="G28" s="139"/>
      <c r="H28" s="140"/>
    </row>
    <row r="29" spans="1:8" ht="22.5" x14ac:dyDescent="0.2">
      <c r="A29" s="141" t="s">
        <v>197</v>
      </c>
      <c r="B29" s="141"/>
      <c r="C29" s="142"/>
      <c r="D29" s="142"/>
      <c r="E29" s="87" t="s">
        <v>196</v>
      </c>
      <c r="F29" s="143" t="s">
        <v>195</v>
      </c>
      <c r="G29" s="144"/>
      <c r="H29" s="145"/>
    </row>
    <row r="30" spans="1:8" ht="24.95" customHeight="1" x14ac:dyDescent="0.2">
      <c r="A30" s="146" t="s">
        <v>124</v>
      </c>
      <c r="B30" s="147"/>
      <c r="C30" s="112" t="s">
        <v>200</v>
      </c>
      <c r="D30" s="113"/>
      <c r="E30" s="158" t="s">
        <v>204</v>
      </c>
      <c r="F30" s="152"/>
      <c r="G30" s="153"/>
      <c r="H30" s="154"/>
    </row>
    <row r="31" spans="1:8" ht="24.95" customHeight="1" x14ac:dyDescent="0.2">
      <c r="A31" s="148"/>
      <c r="B31" s="149"/>
      <c r="C31" s="112" t="s">
        <v>201</v>
      </c>
      <c r="D31" s="113"/>
      <c r="E31" s="159"/>
      <c r="F31" s="155"/>
      <c r="G31" s="156"/>
      <c r="H31" s="157"/>
    </row>
    <row r="32" spans="1:8" ht="24.95" customHeight="1" x14ac:dyDescent="0.2">
      <c r="A32" s="146" t="s">
        <v>131</v>
      </c>
      <c r="B32" s="147"/>
      <c r="C32" s="112" t="s">
        <v>202</v>
      </c>
      <c r="D32" s="113"/>
      <c r="E32" s="111" t="s">
        <v>199</v>
      </c>
      <c r="F32" s="152"/>
      <c r="G32" s="153"/>
      <c r="H32" s="154"/>
    </row>
    <row r="33" spans="1:8" ht="24.95" customHeight="1" x14ac:dyDescent="0.2">
      <c r="A33" s="150"/>
      <c r="B33" s="151"/>
      <c r="C33" s="112" t="s">
        <v>203</v>
      </c>
      <c r="D33" s="113"/>
      <c r="E33" s="111" t="s">
        <v>443</v>
      </c>
      <c r="F33" s="155"/>
      <c r="G33" s="156"/>
      <c r="H33" s="157"/>
    </row>
    <row r="34" spans="1:8" ht="24.95" customHeight="1" x14ac:dyDescent="0.2">
      <c r="A34" s="146" t="s">
        <v>130</v>
      </c>
      <c r="B34" s="147"/>
      <c r="C34" s="112" t="s">
        <v>202</v>
      </c>
      <c r="D34" s="113"/>
      <c r="E34" s="158" t="s">
        <v>444</v>
      </c>
      <c r="F34" s="152"/>
      <c r="G34" s="153"/>
      <c r="H34" s="154"/>
    </row>
    <row r="35" spans="1:8" ht="24.95" customHeight="1" x14ac:dyDescent="0.2">
      <c r="A35" s="148"/>
      <c r="B35" s="149"/>
      <c r="C35" s="112" t="s">
        <v>203</v>
      </c>
      <c r="D35" s="113"/>
      <c r="E35" s="159"/>
      <c r="F35" s="155"/>
      <c r="G35" s="156"/>
      <c r="H35" s="157"/>
    </row>
  </sheetData>
  <mergeCells count="55">
    <mergeCell ref="A30:B31"/>
    <mergeCell ref="A34:B35"/>
    <mergeCell ref="A32:B33"/>
    <mergeCell ref="F30:H31"/>
    <mergeCell ref="F32:H33"/>
    <mergeCell ref="F34:H35"/>
    <mergeCell ref="E30:E31"/>
    <mergeCell ref="E34:E35"/>
    <mergeCell ref="C30:D30"/>
    <mergeCell ref="C31:D31"/>
    <mergeCell ref="A28:B28"/>
    <mergeCell ref="D28:H28"/>
    <mergeCell ref="A27:B27"/>
    <mergeCell ref="D27:H27"/>
    <mergeCell ref="A29:D29"/>
    <mergeCell ref="F29:H29"/>
    <mergeCell ref="A25:B25"/>
    <mergeCell ref="D25:H25"/>
    <mergeCell ref="A26:B26"/>
    <mergeCell ref="D26:H26"/>
    <mergeCell ref="A21:A24"/>
    <mergeCell ref="F23:F24"/>
    <mergeCell ref="C23:C24"/>
    <mergeCell ref="D23:D24"/>
    <mergeCell ref="E21:E22"/>
    <mergeCell ref="B23:B24"/>
    <mergeCell ref="B21:B22"/>
    <mergeCell ref="A19:A20"/>
    <mergeCell ref="B19:B20"/>
    <mergeCell ref="C19:C20"/>
    <mergeCell ref="D19:D20"/>
    <mergeCell ref="E19:E20"/>
    <mergeCell ref="A17:A18"/>
    <mergeCell ref="A15:A16"/>
    <mergeCell ref="E9:E10"/>
    <mergeCell ref="A9:A10"/>
    <mergeCell ref="B9:C10"/>
    <mergeCell ref="D9:D10"/>
    <mergeCell ref="A11:A14"/>
    <mergeCell ref="A1:H1"/>
    <mergeCell ref="B7:H7"/>
    <mergeCell ref="B3:C3"/>
    <mergeCell ref="B4:C4"/>
    <mergeCell ref="B5:C5"/>
    <mergeCell ref="B6:C6"/>
    <mergeCell ref="C32:D32"/>
    <mergeCell ref="C33:D33"/>
    <mergeCell ref="C34:D34"/>
    <mergeCell ref="C35:D35"/>
    <mergeCell ref="G9:H9"/>
    <mergeCell ref="F9:F10"/>
    <mergeCell ref="F19:F20"/>
    <mergeCell ref="F21:F22"/>
    <mergeCell ref="C21:C22"/>
    <mergeCell ref="D21:D22"/>
  </mergeCells>
  <printOptions horizontalCentered="1"/>
  <pageMargins left="0" right="0" top="0" bottom="0" header="0" footer="0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21"/>
  <sheetViews>
    <sheetView view="pageBreakPreview" topLeftCell="B1" zoomScale="80" zoomScaleNormal="80" zoomScaleSheetLayoutView="80" workbookViewId="0">
      <selection activeCell="I20" sqref="I20"/>
    </sheetView>
  </sheetViews>
  <sheetFormatPr baseColWidth="10" defaultColWidth="18" defaultRowHeight="12.75" x14ac:dyDescent="0.2"/>
  <cols>
    <col min="1" max="1" width="25.28515625" style="1" customWidth="1"/>
    <col min="2" max="2" width="7.5703125" style="1" customWidth="1"/>
    <col min="3" max="3" width="36" style="1" customWidth="1"/>
    <col min="4" max="4" width="22.85546875" style="1" customWidth="1"/>
    <col min="5" max="5" width="32" style="1" customWidth="1"/>
    <col min="6" max="6" width="18.140625" style="1" customWidth="1"/>
    <col min="7" max="7" width="31.7109375" style="1" customWidth="1"/>
    <col min="8" max="8" width="26.5703125" style="1" customWidth="1"/>
    <col min="9" max="9" width="28.7109375" style="1" customWidth="1"/>
    <col min="10" max="10" width="29.7109375" style="1" customWidth="1"/>
    <col min="11" max="16384" width="18" style="1"/>
  </cols>
  <sheetData>
    <row r="1" spans="1:15" ht="69.95" customHeight="1" x14ac:dyDescent="0.2">
      <c r="A1" s="168" t="s">
        <v>367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5" ht="20.100000000000001" customHeight="1" x14ac:dyDescent="0.2"/>
    <row r="3" spans="1:15" s="13" customFormat="1" ht="20.100000000000001" customHeight="1" x14ac:dyDescent="0.25">
      <c r="A3" s="16" t="s">
        <v>6</v>
      </c>
      <c r="B3" s="172">
        <v>2018</v>
      </c>
      <c r="C3" s="173"/>
      <c r="D3" s="12"/>
      <c r="E3" s="12"/>
      <c r="F3" s="12"/>
      <c r="G3" s="12"/>
      <c r="H3" s="12"/>
      <c r="I3" s="12"/>
      <c r="J3" s="12"/>
    </row>
    <row r="4" spans="1:15" s="13" customFormat="1" ht="20.100000000000001" customHeight="1" x14ac:dyDescent="0.25">
      <c r="A4" s="16" t="s">
        <v>226</v>
      </c>
      <c r="B4" s="121">
        <v>43229</v>
      </c>
      <c r="C4" s="122"/>
      <c r="D4" s="56"/>
      <c r="E4" s="56"/>
      <c r="F4" s="56"/>
      <c r="G4" s="56"/>
      <c r="H4" s="56"/>
      <c r="I4" s="56"/>
      <c r="J4" s="56"/>
    </row>
    <row r="5" spans="1:15" s="13" customFormat="1" ht="20.100000000000001" customHeight="1" x14ac:dyDescent="0.25">
      <c r="A5" s="27" t="s">
        <v>366</v>
      </c>
      <c r="B5" s="123">
        <f>+B4</f>
        <v>43229</v>
      </c>
      <c r="C5" s="124"/>
      <c r="D5" s="56"/>
      <c r="E5" s="56"/>
      <c r="F5" s="56"/>
      <c r="G5" s="56"/>
      <c r="H5" s="56"/>
      <c r="I5" s="56"/>
      <c r="J5" s="56"/>
    </row>
    <row r="6" spans="1:15" s="13" customFormat="1" ht="20.100000000000001" customHeight="1" x14ac:dyDescent="0.25">
      <c r="A6" s="27" t="s">
        <v>21</v>
      </c>
      <c r="B6" s="125">
        <v>3</v>
      </c>
      <c r="C6" s="126"/>
      <c r="D6" s="56"/>
      <c r="E6" s="56"/>
      <c r="F6" s="56"/>
      <c r="G6" s="56"/>
      <c r="H6" s="56"/>
      <c r="I6" s="56"/>
      <c r="J6" s="56"/>
    </row>
    <row r="7" spans="1:15" s="55" customFormat="1" ht="20.100000000000001" customHeight="1" x14ac:dyDescent="0.2">
      <c r="A7" s="27" t="s">
        <v>7</v>
      </c>
      <c r="B7" s="169" t="s">
        <v>317</v>
      </c>
      <c r="C7" s="170"/>
      <c r="D7" s="170"/>
      <c r="E7" s="170"/>
      <c r="F7" s="170"/>
      <c r="G7" s="170"/>
      <c r="H7" s="171"/>
      <c r="I7" s="170"/>
      <c r="J7" s="171"/>
    </row>
    <row r="8" spans="1:15" ht="20.100000000000001" customHeight="1" x14ac:dyDescent="0.2">
      <c r="A8" s="45"/>
      <c r="B8" s="45"/>
      <c r="C8" s="45"/>
      <c r="D8" s="45"/>
      <c r="E8" s="45"/>
      <c r="F8" s="45"/>
      <c r="G8" s="45"/>
      <c r="H8" s="45"/>
      <c r="I8" s="45"/>
      <c r="J8" s="45"/>
    </row>
    <row r="9" spans="1:15" ht="20.100000000000001" customHeight="1" x14ac:dyDescent="0.2">
      <c r="A9" s="165" t="s">
        <v>0</v>
      </c>
      <c r="B9" s="174" t="s">
        <v>1</v>
      </c>
      <c r="C9" s="175"/>
      <c r="D9" s="174" t="s">
        <v>225</v>
      </c>
      <c r="E9" s="175"/>
      <c r="F9" s="174" t="s">
        <v>316</v>
      </c>
      <c r="G9" s="175"/>
      <c r="H9" s="165" t="s">
        <v>2</v>
      </c>
      <c r="I9" s="165" t="s">
        <v>5</v>
      </c>
      <c r="J9" s="165"/>
      <c r="K9" s="160" t="s">
        <v>426</v>
      </c>
      <c r="L9" s="161"/>
      <c r="M9" s="161"/>
      <c r="N9" s="161"/>
      <c r="O9" s="162"/>
    </row>
    <row r="10" spans="1:15" ht="42.75" customHeight="1" x14ac:dyDescent="0.2">
      <c r="A10" s="165"/>
      <c r="B10" s="176"/>
      <c r="C10" s="177"/>
      <c r="D10" s="176"/>
      <c r="E10" s="177"/>
      <c r="F10" s="176"/>
      <c r="G10" s="177"/>
      <c r="H10" s="165"/>
      <c r="I10" s="36" t="s">
        <v>4</v>
      </c>
      <c r="J10" s="36" t="s">
        <v>3</v>
      </c>
      <c r="K10" s="73" t="s">
        <v>423</v>
      </c>
      <c r="L10" s="73" t="s">
        <v>424</v>
      </c>
      <c r="M10" s="160" t="s">
        <v>427</v>
      </c>
      <c r="N10" s="162"/>
      <c r="O10" s="73" t="s">
        <v>425</v>
      </c>
    </row>
    <row r="11" spans="1:15" ht="105.75" customHeight="1" x14ac:dyDescent="0.2">
      <c r="A11" s="90" t="s">
        <v>12</v>
      </c>
      <c r="B11" s="172" t="s">
        <v>315</v>
      </c>
      <c r="C11" s="178"/>
      <c r="D11" s="163"/>
      <c r="E11" s="164"/>
      <c r="F11" s="163"/>
      <c r="G11" s="164"/>
      <c r="H11" s="93"/>
      <c r="I11" s="93"/>
      <c r="J11" s="93"/>
      <c r="K11" s="74"/>
      <c r="L11" s="74"/>
      <c r="M11" s="163"/>
      <c r="N11" s="164"/>
      <c r="O11" s="74"/>
    </row>
    <row r="12" spans="1:15" x14ac:dyDescent="0.2">
      <c r="B12" s="18"/>
      <c r="C12" s="18"/>
      <c r="D12" s="18"/>
      <c r="E12" s="18"/>
      <c r="F12" s="18"/>
      <c r="G12" s="18"/>
      <c r="H12" s="18"/>
      <c r="I12" s="18"/>
      <c r="J12" s="18"/>
    </row>
    <row r="13" spans="1:15" x14ac:dyDescent="0.2">
      <c r="B13" s="18"/>
      <c r="C13" s="18"/>
      <c r="D13" s="18"/>
      <c r="F13" s="166"/>
      <c r="G13" s="18"/>
      <c r="H13" s="18"/>
      <c r="I13" s="18"/>
      <c r="J13" s="18"/>
    </row>
    <row r="14" spans="1:15" x14ac:dyDescent="0.2">
      <c r="B14" s="18"/>
      <c r="C14" s="18"/>
      <c r="D14" s="18"/>
      <c r="F14" s="166"/>
      <c r="G14" s="18"/>
      <c r="H14" s="18"/>
      <c r="I14" s="18"/>
      <c r="J14" s="18"/>
    </row>
    <row r="15" spans="1:15" x14ac:dyDescent="0.2">
      <c r="F15" s="166"/>
      <c r="G15" s="18"/>
      <c r="H15" s="18"/>
      <c r="I15" s="18"/>
      <c r="J15" s="18"/>
    </row>
    <row r="16" spans="1:15" x14ac:dyDescent="0.2">
      <c r="F16" s="167"/>
      <c r="G16" s="18"/>
      <c r="H16" s="18"/>
      <c r="I16" s="18"/>
      <c r="J16" s="18"/>
    </row>
    <row r="17" spans="6:10" x14ac:dyDescent="0.2">
      <c r="F17" s="167"/>
      <c r="G17" s="18"/>
      <c r="H17" s="18"/>
      <c r="I17" s="18"/>
      <c r="J17" s="18"/>
    </row>
    <row r="18" spans="6:10" x14ac:dyDescent="0.2">
      <c r="F18" s="166"/>
      <c r="G18" s="18"/>
      <c r="H18" s="18"/>
      <c r="I18" s="18"/>
      <c r="J18" s="18"/>
    </row>
    <row r="19" spans="6:10" x14ac:dyDescent="0.2">
      <c r="F19" s="166"/>
      <c r="G19" s="18"/>
      <c r="H19" s="18"/>
      <c r="I19" s="18"/>
      <c r="J19" s="18"/>
    </row>
    <row r="20" spans="6:10" x14ac:dyDescent="0.2">
      <c r="G20" s="18"/>
      <c r="H20" s="18"/>
      <c r="I20" s="18"/>
      <c r="J20" s="18"/>
    </row>
    <row r="21" spans="6:10" x14ac:dyDescent="0.2">
      <c r="G21" s="18"/>
      <c r="H21" s="18"/>
      <c r="I21" s="18"/>
      <c r="J21" s="18"/>
    </row>
    <row r="22" spans="6:10" x14ac:dyDescent="0.2">
      <c r="G22" s="18"/>
      <c r="H22" s="18"/>
      <c r="I22" s="18"/>
      <c r="J22" s="18"/>
    </row>
    <row r="23" spans="6:10" x14ac:dyDescent="0.2">
      <c r="G23" s="18"/>
      <c r="H23" s="18"/>
      <c r="I23" s="18"/>
      <c r="J23" s="18"/>
    </row>
    <row r="24" spans="6:10" x14ac:dyDescent="0.2">
      <c r="G24" s="18"/>
      <c r="H24" s="18"/>
      <c r="I24" s="18"/>
      <c r="J24" s="18"/>
    </row>
    <row r="25" spans="6:10" x14ac:dyDescent="0.2">
      <c r="G25" s="18"/>
      <c r="H25" s="18"/>
      <c r="I25" s="18"/>
      <c r="J25" s="18"/>
    </row>
    <row r="26" spans="6:10" x14ac:dyDescent="0.2">
      <c r="G26" s="18"/>
      <c r="H26" s="18"/>
      <c r="I26" s="18"/>
      <c r="J26" s="18"/>
    </row>
    <row r="27" spans="6:10" x14ac:dyDescent="0.2">
      <c r="G27" s="18"/>
      <c r="H27" s="18"/>
      <c r="I27" s="18"/>
      <c r="J27" s="18"/>
    </row>
    <row r="66" spans="11:27" x14ac:dyDescent="0.2"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spans="11:27" x14ac:dyDescent="0.2"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1:27" x14ac:dyDescent="0.2"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spans="11:27" x14ac:dyDescent="0.2"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spans="11:27" x14ac:dyDescent="0.2"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1:27" x14ac:dyDescent="0.2"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1:27" x14ac:dyDescent="0.2"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1:27" x14ac:dyDescent="0.2"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spans="11:27" x14ac:dyDescent="0.2"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spans="11:27" x14ac:dyDescent="0.2"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spans="11:27" x14ac:dyDescent="0.2"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spans="11:27" x14ac:dyDescent="0.2"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spans="11:27" x14ac:dyDescent="0.2"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spans="11:27" x14ac:dyDescent="0.2"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spans="11:27" x14ac:dyDescent="0.2"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spans="11:27" x14ac:dyDescent="0.2"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spans="11:27" x14ac:dyDescent="0.2"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1:27" x14ac:dyDescent="0.2"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1:27" x14ac:dyDescent="0.2"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spans="11:27" x14ac:dyDescent="0.2"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1:27" x14ac:dyDescent="0.2"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spans="11:27" x14ac:dyDescent="0.2"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spans="11:27" x14ac:dyDescent="0.2"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1:27" x14ac:dyDescent="0.2"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spans="11:27" x14ac:dyDescent="0.2"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spans="11:27" x14ac:dyDescent="0.2"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1:27" x14ac:dyDescent="0.2"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spans="11:27" x14ac:dyDescent="0.2"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spans="11:27" x14ac:dyDescent="0.2"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spans="11:27" x14ac:dyDescent="0.2"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spans="11:27" x14ac:dyDescent="0.2"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1:27" x14ac:dyDescent="0.2"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spans="11:27" x14ac:dyDescent="0.2"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spans="11:27" x14ac:dyDescent="0.2"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spans="11:27" x14ac:dyDescent="0.2"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spans="11:27" x14ac:dyDescent="0.2"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spans="11:27" x14ac:dyDescent="0.2"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spans="11:27" x14ac:dyDescent="0.2"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spans="11:27" x14ac:dyDescent="0.2"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spans="11:27" x14ac:dyDescent="0.2"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spans="11:27" x14ac:dyDescent="0.2"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</row>
    <row r="107" spans="11:27" x14ac:dyDescent="0.2"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</row>
    <row r="108" spans="11:27" x14ac:dyDescent="0.2"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</row>
    <row r="109" spans="11:27" x14ac:dyDescent="0.2"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</row>
    <row r="110" spans="11:27" x14ac:dyDescent="0.2"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</row>
    <row r="111" spans="11:27" x14ac:dyDescent="0.2"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</row>
    <row r="112" spans="11:27" x14ac:dyDescent="0.2"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</row>
    <row r="113" spans="11:27" x14ac:dyDescent="0.2"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</row>
    <row r="114" spans="11:27" x14ac:dyDescent="0.2"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</row>
    <row r="115" spans="11:27" x14ac:dyDescent="0.2"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</row>
    <row r="116" spans="11:27" x14ac:dyDescent="0.2"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</row>
    <row r="117" spans="11:27" x14ac:dyDescent="0.2"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</row>
    <row r="118" spans="11:27" x14ac:dyDescent="0.2"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</row>
    <row r="119" spans="11:27" x14ac:dyDescent="0.2"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</row>
    <row r="120" spans="11:27" x14ac:dyDescent="0.2"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</row>
    <row r="121" spans="11:27" x14ac:dyDescent="0.2"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</row>
  </sheetData>
  <mergeCells count="21">
    <mergeCell ref="F13:F14"/>
    <mergeCell ref="F18:F19"/>
    <mergeCell ref="F15:F17"/>
    <mergeCell ref="A1:J1"/>
    <mergeCell ref="A9:A10"/>
    <mergeCell ref="B7:J7"/>
    <mergeCell ref="B6:C6"/>
    <mergeCell ref="B4:C4"/>
    <mergeCell ref="B3:C3"/>
    <mergeCell ref="D9:E10"/>
    <mergeCell ref="F9:G10"/>
    <mergeCell ref="B11:C11"/>
    <mergeCell ref="I9:J9"/>
    <mergeCell ref="B9:C10"/>
    <mergeCell ref="K9:O9"/>
    <mergeCell ref="M10:N10"/>
    <mergeCell ref="M11:N11"/>
    <mergeCell ref="B5:C5"/>
    <mergeCell ref="H9:H10"/>
    <mergeCell ref="F11:G11"/>
    <mergeCell ref="D11:E11"/>
  </mergeCells>
  <pageMargins left="0.70866141732283472" right="0.70866141732283472" top="0.74803149606299213" bottom="0.74803149606299213" header="0.31496062992125984" footer="0.31496062992125984"/>
  <pageSetup scale="4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view="pageBreakPreview" zoomScaleNormal="80" zoomScaleSheetLayoutView="100" workbookViewId="0">
      <selection activeCell="D25" sqref="D25:H25"/>
    </sheetView>
  </sheetViews>
  <sheetFormatPr baseColWidth="10" defaultColWidth="11.42578125" defaultRowHeight="12.75" x14ac:dyDescent="0.2"/>
  <cols>
    <col min="1" max="1" width="25.7109375" style="1" customWidth="1"/>
    <col min="2" max="2" width="5" style="1" customWidth="1"/>
    <col min="3" max="3" width="48.42578125" style="1" customWidth="1"/>
    <col min="4" max="4" width="36.7109375" style="1" customWidth="1"/>
    <col min="5" max="5" width="26.28515625" style="1" hidden="1" customWidth="1"/>
    <col min="6" max="6" width="32.85546875" style="1" customWidth="1"/>
    <col min="7" max="7" width="17" style="1" customWidth="1"/>
    <col min="8" max="8" width="17.7109375" style="1" customWidth="1"/>
    <col min="9" max="16384" width="11.42578125" style="1"/>
  </cols>
  <sheetData>
    <row r="1" spans="1:8" ht="69.95" customHeight="1" x14ac:dyDescent="0.2">
      <c r="A1" s="168" t="s">
        <v>368</v>
      </c>
      <c r="B1" s="168"/>
      <c r="C1" s="168"/>
      <c r="D1" s="168"/>
      <c r="E1" s="168"/>
      <c r="F1" s="168"/>
      <c r="G1" s="168"/>
      <c r="H1" s="168"/>
    </row>
    <row r="2" spans="1:8" ht="20.100000000000001" customHeight="1" x14ac:dyDescent="0.2">
      <c r="A2" s="205"/>
      <c r="B2" s="205"/>
      <c r="C2" s="205"/>
      <c r="D2" s="205"/>
      <c r="E2" s="205"/>
      <c r="F2" s="205"/>
      <c r="G2" s="205"/>
      <c r="H2" s="205"/>
    </row>
    <row r="3" spans="1:8" s="13" customFormat="1" ht="20.100000000000001" customHeight="1" x14ac:dyDescent="0.25">
      <c r="A3" s="16" t="s">
        <v>6</v>
      </c>
      <c r="B3" s="172">
        <v>2018</v>
      </c>
      <c r="C3" s="173"/>
    </row>
    <row r="4" spans="1:8" s="13" customFormat="1" ht="20.100000000000001" customHeight="1" x14ac:dyDescent="0.25">
      <c r="A4" s="16" t="s">
        <v>226</v>
      </c>
      <c r="B4" s="121">
        <v>43229</v>
      </c>
      <c r="C4" s="122"/>
    </row>
    <row r="5" spans="1:8" s="13" customFormat="1" ht="20.100000000000001" customHeight="1" x14ac:dyDescent="0.25">
      <c r="A5" s="16" t="s">
        <v>366</v>
      </c>
      <c r="B5" s="123">
        <f>+B4</f>
        <v>43229</v>
      </c>
      <c r="C5" s="124"/>
    </row>
    <row r="6" spans="1:8" s="13" customFormat="1" ht="20.100000000000001" customHeight="1" x14ac:dyDescent="0.25">
      <c r="A6" s="27" t="s">
        <v>21</v>
      </c>
      <c r="B6" s="125">
        <v>3</v>
      </c>
      <c r="C6" s="126"/>
    </row>
    <row r="7" spans="1:8" s="13" customFormat="1" ht="60.75" customHeight="1" x14ac:dyDescent="0.25">
      <c r="A7" s="27" t="s">
        <v>7</v>
      </c>
      <c r="B7" s="206" t="s">
        <v>364</v>
      </c>
      <c r="C7" s="207"/>
      <c r="D7" s="207"/>
      <c r="E7" s="207"/>
      <c r="F7" s="207"/>
      <c r="G7" s="207"/>
      <c r="H7" s="207"/>
    </row>
    <row r="8" spans="1:8" ht="49.5" customHeight="1" x14ac:dyDescent="0.2"/>
    <row r="9" spans="1:8" s="9" customFormat="1" ht="15.75" x14ac:dyDescent="0.2">
      <c r="A9" s="204" t="s">
        <v>0</v>
      </c>
      <c r="B9" s="204" t="s">
        <v>1</v>
      </c>
      <c r="C9" s="204"/>
      <c r="D9" s="204" t="s">
        <v>223</v>
      </c>
      <c r="E9" s="204" t="s">
        <v>224</v>
      </c>
      <c r="F9" s="204" t="s">
        <v>2</v>
      </c>
      <c r="G9" s="204" t="s">
        <v>5</v>
      </c>
      <c r="H9" s="204"/>
    </row>
    <row r="10" spans="1:8" s="9" customFormat="1" ht="31.5" x14ac:dyDescent="0.2">
      <c r="A10" s="204"/>
      <c r="B10" s="204"/>
      <c r="C10" s="204"/>
      <c r="D10" s="204"/>
      <c r="E10" s="204"/>
      <c r="F10" s="204"/>
      <c r="G10" s="84" t="s">
        <v>4</v>
      </c>
      <c r="H10" s="84" t="s">
        <v>3</v>
      </c>
    </row>
    <row r="11" spans="1:8" ht="40.5" customHeight="1" x14ac:dyDescent="0.2">
      <c r="A11" s="58" t="s">
        <v>363</v>
      </c>
      <c r="B11" s="88" t="s">
        <v>231</v>
      </c>
      <c r="C11" s="58" t="s">
        <v>362</v>
      </c>
      <c r="D11" s="90" t="s">
        <v>361</v>
      </c>
      <c r="E11" s="90" t="s">
        <v>360</v>
      </c>
      <c r="F11" s="90" t="s">
        <v>342</v>
      </c>
      <c r="G11" s="97">
        <v>43405</v>
      </c>
      <c r="H11" s="97">
        <v>43434</v>
      </c>
    </row>
    <row r="12" spans="1:8" ht="230.25" customHeight="1" x14ac:dyDescent="0.2">
      <c r="A12" s="127" t="s">
        <v>359</v>
      </c>
      <c r="B12" s="88" t="s">
        <v>135</v>
      </c>
      <c r="C12" s="58" t="s">
        <v>358</v>
      </c>
      <c r="D12" s="90" t="s">
        <v>453</v>
      </c>
      <c r="E12" s="90" t="s">
        <v>345</v>
      </c>
      <c r="F12" s="90" t="s">
        <v>351</v>
      </c>
      <c r="G12" s="97">
        <v>43160</v>
      </c>
      <c r="H12" s="97">
        <v>43280</v>
      </c>
    </row>
    <row r="13" spans="1:8" ht="75.75" customHeight="1" x14ac:dyDescent="0.2">
      <c r="A13" s="131"/>
      <c r="B13" s="88" t="s">
        <v>297</v>
      </c>
      <c r="C13" s="58" t="s">
        <v>357</v>
      </c>
      <c r="D13" s="90" t="s">
        <v>356</v>
      </c>
      <c r="E13" s="90" t="s">
        <v>355</v>
      </c>
      <c r="F13" s="90" t="s">
        <v>351</v>
      </c>
      <c r="G13" s="97">
        <v>43160</v>
      </c>
      <c r="H13" s="97">
        <v>43189</v>
      </c>
    </row>
    <row r="14" spans="1:8" ht="63.75" x14ac:dyDescent="0.2">
      <c r="A14" s="131"/>
      <c r="B14" s="88" t="s">
        <v>350</v>
      </c>
      <c r="C14" s="58" t="s">
        <v>354</v>
      </c>
      <c r="D14" s="90" t="s">
        <v>353</v>
      </c>
      <c r="E14" s="90" t="s">
        <v>352</v>
      </c>
      <c r="F14" s="90" t="s">
        <v>351</v>
      </c>
      <c r="G14" s="97">
        <v>43221</v>
      </c>
      <c r="H14" s="97">
        <v>43465</v>
      </c>
    </row>
    <row r="15" spans="1:8" ht="48" customHeight="1" x14ac:dyDescent="0.2">
      <c r="A15" s="131"/>
      <c r="B15" s="107" t="s">
        <v>346</v>
      </c>
      <c r="C15" s="107" t="s">
        <v>349</v>
      </c>
      <c r="D15" s="107" t="s">
        <v>348</v>
      </c>
      <c r="E15" s="107" t="s">
        <v>347</v>
      </c>
      <c r="F15" s="107" t="s">
        <v>342</v>
      </c>
      <c r="G15" s="97">
        <v>43435</v>
      </c>
      <c r="H15" s="97">
        <v>43464</v>
      </c>
    </row>
    <row r="16" spans="1:8" ht="48" customHeight="1" x14ac:dyDescent="0.2">
      <c r="A16" s="128"/>
      <c r="B16" s="96" t="s">
        <v>344</v>
      </c>
      <c r="C16" s="90" t="s">
        <v>440</v>
      </c>
      <c r="D16" s="90" t="s">
        <v>439</v>
      </c>
      <c r="E16" s="90" t="s">
        <v>343</v>
      </c>
      <c r="F16" s="90" t="s">
        <v>342</v>
      </c>
      <c r="G16" s="97">
        <v>43282</v>
      </c>
      <c r="H16" s="97">
        <v>43465</v>
      </c>
    </row>
    <row r="17" spans="1:11" ht="51" x14ac:dyDescent="0.2">
      <c r="A17" s="127" t="s">
        <v>341</v>
      </c>
      <c r="B17" s="88" t="s">
        <v>136</v>
      </c>
      <c r="C17" s="60" t="s">
        <v>340</v>
      </c>
      <c r="D17" s="60" t="s">
        <v>339</v>
      </c>
      <c r="E17" s="59" t="s">
        <v>338</v>
      </c>
      <c r="F17" s="90" t="s">
        <v>330</v>
      </c>
      <c r="G17" s="97">
        <v>43435</v>
      </c>
      <c r="H17" s="97">
        <v>43465</v>
      </c>
    </row>
    <row r="18" spans="1:11" ht="51" x14ac:dyDescent="0.2">
      <c r="A18" s="131"/>
      <c r="B18" s="88" t="s">
        <v>138</v>
      </c>
      <c r="C18" s="58" t="s">
        <v>337</v>
      </c>
      <c r="D18" s="90" t="s">
        <v>445</v>
      </c>
      <c r="E18" s="90" t="s">
        <v>336</v>
      </c>
      <c r="F18" s="90" t="s">
        <v>335</v>
      </c>
      <c r="G18" s="97">
        <v>43283</v>
      </c>
      <c r="H18" s="97">
        <v>43434</v>
      </c>
    </row>
    <row r="19" spans="1:11" ht="38.25" x14ac:dyDescent="0.2">
      <c r="A19" s="129" t="s">
        <v>334</v>
      </c>
      <c r="B19" s="88" t="s">
        <v>139</v>
      </c>
      <c r="C19" s="58" t="s">
        <v>333</v>
      </c>
      <c r="D19" s="90" t="s">
        <v>332</v>
      </c>
      <c r="E19" s="90" t="s">
        <v>331</v>
      </c>
      <c r="F19" s="90" t="s">
        <v>330</v>
      </c>
      <c r="G19" s="97">
        <v>43435</v>
      </c>
      <c r="H19" s="97">
        <v>43465</v>
      </c>
      <c r="J19" s="1" t="s">
        <v>12</v>
      </c>
      <c r="K19" s="1" t="s">
        <v>12</v>
      </c>
    </row>
    <row r="20" spans="1:11" ht="38.25" x14ac:dyDescent="0.2">
      <c r="A20" s="129"/>
      <c r="B20" s="88" t="s">
        <v>172</v>
      </c>
      <c r="C20" s="58" t="s">
        <v>329</v>
      </c>
      <c r="D20" s="90" t="s">
        <v>328</v>
      </c>
      <c r="E20" s="90" t="s">
        <v>327</v>
      </c>
      <c r="F20" s="90" t="s">
        <v>323</v>
      </c>
      <c r="G20" s="97">
        <v>43435</v>
      </c>
      <c r="H20" s="97">
        <v>43465</v>
      </c>
    </row>
    <row r="21" spans="1:11" ht="38.25" x14ac:dyDescent="0.2">
      <c r="A21" s="127"/>
      <c r="B21" s="108" t="s">
        <v>173</v>
      </c>
      <c r="C21" s="57" t="s">
        <v>326</v>
      </c>
      <c r="D21" s="54" t="s">
        <v>325</v>
      </c>
      <c r="E21" s="54" t="s">
        <v>324</v>
      </c>
      <c r="F21" s="54" t="s">
        <v>323</v>
      </c>
      <c r="G21" s="97">
        <v>43435</v>
      </c>
      <c r="H21" s="97">
        <v>43465</v>
      </c>
    </row>
    <row r="22" spans="1:11" ht="39.75" customHeight="1" x14ac:dyDescent="0.2">
      <c r="A22" s="132" t="s">
        <v>417</v>
      </c>
      <c r="B22" s="133"/>
      <c r="C22" s="89" t="s">
        <v>418</v>
      </c>
      <c r="D22" s="134" t="s">
        <v>419</v>
      </c>
      <c r="E22" s="134"/>
      <c r="F22" s="134"/>
      <c r="G22" s="134"/>
      <c r="H22" s="133"/>
    </row>
    <row r="23" spans="1:11" ht="32.25" customHeight="1" x14ac:dyDescent="0.2">
      <c r="A23" s="135">
        <v>43129</v>
      </c>
      <c r="B23" s="136"/>
      <c r="C23" s="86">
        <v>1</v>
      </c>
      <c r="D23" s="137" t="s">
        <v>420</v>
      </c>
      <c r="E23" s="137"/>
      <c r="F23" s="137"/>
      <c r="G23" s="137"/>
      <c r="H23" s="137"/>
    </row>
    <row r="24" spans="1:11" ht="28.5" customHeight="1" x14ac:dyDescent="0.2">
      <c r="A24" s="135">
        <v>43206</v>
      </c>
      <c r="B24" s="136"/>
      <c r="C24" s="86">
        <v>2</v>
      </c>
      <c r="D24" s="183" t="s">
        <v>446</v>
      </c>
      <c r="E24" s="139"/>
      <c r="F24" s="139"/>
      <c r="G24" s="139"/>
      <c r="H24" s="140"/>
    </row>
    <row r="25" spans="1:11" ht="186" customHeight="1" x14ac:dyDescent="0.2">
      <c r="A25" s="179">
        <v>43229</v>
      </c>
      <c r="B25" s="130"/>
      <c r="C25" s="88">
        <v>3</v>
      </c>
      <c r="D25" s="180" t="s">
        <v>447</v>
      </c>
      <c r="E25" s="181"/>
      <c r="F25" s="181"/>
      <c r="G25" s="181"/>
      <c r="H25" s="182"/>
    </row>
    <row r="26" spans="1:11" ht="30" customHeight="1" x14ac:dyDescent="0.2">
      <c r="A26" s="201" t="s">
        <v>197</v>
      </c>
      <c r="B26" s="201"/>
      <c r="C26" s="201"/>
      <c r="D26" s="201"/>
      <c r="E26" s="95" t="s">
        <v>196</v>
      </c>
      <c r="F26" s="98" t="s">
        <v>195</v>
      </c>
      <c r="G26" s="114" t="s">
        <v>198</v>
      </c>
      <c r="H26" s="114"/>
    </row>
    <row r="27" spans="1:11" ht="20.100000000000001" customHeight="1" x14ac:dyDescent="0.2">
      <c r="A27" s="184" t="s">
        <v>124</v>
      </c>
      <c r="B27" s="190"/>
      <c r="C27" s="202" t="s">
        <v>200</v>
      </c>
      <c r="D27" s="203"/>
      <c r="E27" s="127" t="s">
        <v>204</v>
      </c>
      <c r="F27" s="195"/>
      <c r="G27" s="193"/>
      <c r="H27" s="194"/>
    </row>
    <row r="28" spans="1:11" ht="20.100000000000001" customHeight="1" x14ac:dyDescent="0.2">
      <c r="A28" s="188"/>
      <c r="B28" s="192"/>
      <c r="C28" s="202" t="s">
        <v>201</v>
      </c>
      <c r="D28" s="203"/>
      <c r="E28" s="128"/>
      <c r="F28" s="195"/>
      <c r="G28" s="188"/>
      <c r="H28" s="192"/>
    </row>
    <row r="29" spans="1:11" ht="20.100000000000001" customHeight="1" x14ac:dyDescent="0.2">
      <c r="A29" s="184" t="s">
        <v>131</v>
      </c>
      <c r="B29" s="190"/>
      <c r="C29" s="193" t="s">
        <v>202</v>
      </c>
      <c r="D29" s="194"/>
      <c r="E29" s="54" t="s">
        <v>199</v>
      </c>
      <c r="F29" s="195"/>
      <c r="G29" s="193"/>
      <c r="H29" s="194"/>
    </row>
    <row r="30" spans="1:11" ht="20.100000000000001" customHeight="1" x14ac:dyDescent="0.2">
      <c r="A30" s="186"/>
      <c r="B30" s="191"/>
      <c r="C30" s="186" t="s">
        <v>203</v>
      </c>
      <c r="D30" s="191"/>
      <c r="E30" s="127" t="s">
        <v>322</v>
      </c>
      <c r="F30" s="195"/>
      <c r="G30" s="186"/>
      <c r="H30" s="191"/>
    </row>
    <row r="31" spans="1:11" ht="20.100000000000001" customHeight="1" x14ac:dyDescent="0.2">
      <c r="A31" s="188"/>
      <c r="B31" s="192"/>
      <c r="C31" s="186"/>
      <c r="D31" s="191"/>
      <c r="E31" s="128"/>
      <c r="F31" s="195"/>
      <c r="G31" s="188"/>
      <c r="H31" s="192"/>
    </row>
    <row r="32" spans="1:11" ht="20.100000000000001" customHeight="1" x14ac:dyDescent="0.2">
      <c r="A32" s="184" t="s">
        <v>130</v>
      </c>
      <c r="B32" s="185"/>
      <c r="C32" s="193" t="s">
        <v>314</v>
      </c>
      <c r="D32" s="194"/>
      <c r="E32" s="54" t="s">
        <v>320</v>
      </c>
      <c r="F32" s="196"/>
      <c r="G32" s="193"/>
      <c r="H32" s="194"/>
    </row>
    <row r="33" spans="1:8" ht="20.100000000000001" customHeight="1" x14ac:dyDescent="0.2">
      <c r="A33" s="186"/>
      <c r="B33" s="187"/>
      <c r="C33" s="188" t="s">
        <v>313</v>
      </c>
      <c r="D33" s="192"/>
      <c r="E33" s="54" t="s">
        <v>318</v>
      </c>
      <c r="F33" s="197"/>
      <c r="G33" s="188"/>
      <c r="H33" s="192"/>
    </row>
    <row r="34" spans="1:8" ht="20.100000000000001" customHeight="1" x14ac:dyDescent="0.2">
      <c r="A34" s="186"/>
      <c r="B34" s="187"/>
      <c r="C34" s="193" t="s">
        <v>312</v>
      </c>
      <c r="D34" s="194"/>
      <c r="E34" s="54" t="s">
        <v>320</v>
      </c>
      <c r="F34" s="198"/>
      <c r="G34" s="193"/>
      <c r="H34" s="194"/>
    </row>
    <row r="35" spans="1:8" ht="20.100000000000001" customHeight="1" x14ac:dyDescent="0.2">
      <c r="A35" s="186"/>
      <c r="B35" s="187"/>
      <c r="C35" s="188" t="s">
        <v>311</v>
      </c>
      <c r="D35" s="192"/>
      <c r="E35" s="54" t="s">
        <v>318</v>
      </c>
      <c r="F35" s="199"/>
      <c r="G35" s="188"/>
      <c r="H35" s="192"/>
    </row>
    <row r="36" spans="1:8" ht="20.100000000000001" customHeight="1" x14ac:dyDescent="0.2">
      <c r="A36" s="186"/>
      <c r="B36" s="187"/>
      <c r="C36" s="193" t="s">
        <v>321</v>
      </c>
      <c r="D36" s="194"/>
      <c r="E36" s="54" t="s">
        <v>320</v>
      </c>
      <c r="F36" s="198"/>
      <c r="G36" s="193"/>
      <c r="H36" s="194"/>
    </row>
    <row r="37" spans="1:8" ht="20.100000000000001" customHeight="1" x14ac:dyDescent="0.2">
      <c r="A37" s="188"/>
      <c r="B37" s="189"/>
      <c r="C37" s="188" t="s">
        <v>319</v>
      </c>
      <c r="D37" s="192"/>
      <c r="E37" s="54" t="s">
        <v>318</v>
      </c>
      <c r="F37" s="200"/>
      <c r="G37" s="188"/>
      <c r="H37" s="192"/>
    </row>
  </sheetData>
  <mergeCells count="51">
    <mergeCell ref="A12:A16"/>
    <mergeCell ref="B6:C6"/>
    <mergeCell ref="A1:H1"/>
    <mergeCell ref="A9:A10"/>
    <mergeCell ref="B9:C10"/>
    <mergeCell ref="D9:D10"/>
    <mergeCell ref="F9:F10"/>
    <mergeCell ref="G9:H9"/>
    <mergeCell ref="A2:H2"/>
    <mergeCell ref="B3:C3"/>
    <mergeCell ref="B4:C4"/>
    <mergeCell ref="B5:C5"/>
    <mergeCell ref="B7:H7"/>
    <mergeCell ref="E9:E10"/>
    <mergeCell ref="A27:B28"/>
    <mergeCell ref="A26:D26"/>
    <mergeCell ref="G26:H26"/>
    <mergeCell ref="F27:F28"/>
    <mergeCell ref="C27:D27"/>
    <mergeCell ref="C28:D28"/>
    <mergeCell ref="E27:E28"/>
    <mergeCell ref="G27:H28"/>
    <mergeCell ref="G29:H31"/>
    <mergeCell ref="G32:H33"/>
    <mergeCell ref="G34:H35"/>
    <mergeCell ref="G36:H37"/>
    <mergeCell ref="E30:E31"/>
    <mergeCell ref="F29:F31"/>
    <mergeCell ref="F32:F33"/>
    <mergeCell ref="F34:F35"/>
    <mergeCell ref="F36:F37"/>
    <mergeCell ref="A32:B37"/>
    <mergeCell ref="A29:B31"/>
    <mergeCell ref="C30:D31"/>
    <mergeCell ref="C29:D29"/>
    <mergeCell ref="C35:D35"/>
    <mergeCell ref="C36:D36"/>
    <mergeCell ref="C32:D32"/>
    <mergeCell ref="C33:D33"/>
    <mergeCell ref="C34:D34"/>
    <mergeCell ref="C37:D37"/>
    <mergeCell ref="A25:B25"/>
    <mergeCell ref="D25:H25"/>
    <mergeCell ref="A17:A18"/>
    <mergeCell ref="A19:A21"/>
    <mergeCell ref="A22:B22"/>
    <mergeCell ref="D22:H22"/>
    <mergeCell ref="A23:B23"/>
    <mergeCell ref="D23:H23"/>
    <mergeCell ref="A24:B24"/>
    <mergeCell ref="D24:H24"/>
  </mergeCells>
  <printOptions horizontalCentered="1"/>
  <pageMargins left="0.27559055118110237" right="0.23622047244094491" top="0.31496062992125984" bottom="0.35433070866141736" header="0.31496062992125984" footer="0.31496062992125984"/>
  <pageSetup scale="70" fitToHeight="2" orientation="landscape" r:id="rId1"/>
  <rowBreaks count="1" manualBreakCount="1">
    <brk id="25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5"/>
  <sheetViews>
    <sheetView view="pageBreakPreview" zoomScale="90" zoomScaleNormal="80" zoomScaleSheetLayoutView="90" workbookViewId="0">
      <selection activeCell="D24" sqref="D24:H24"/>
    </sheetView>
  </sheetViews>
  <sheetFormatPr baseColWidth="10" defaultColWidth="11.42578125" defaultRowHeight="12.75" x14ac:dyDescent="0.2"/>
  <cols>
    <col min="1" max="1" width="25.7109375" style="1" customWidth="1"/>
    <col min="2" max="2" width="5" style="1" customWidth="1"/>
    <col min="3" max="3" width="32.85546875" style="1" customWidth="1"/>
    <col min="4" max="4" width="21.140625" style="1" customWidth="1"/>
    <col min="5" max="5" width="45.5703125" style="1" customWidth="1"/>
    <col min="6" max="6" width="36.28515625" style="1" customWidth="1"/>
    <col min="7" max="8" width="11.5703125" style="1" customWidth="1"/>
    <col min="9" max="16384" width="11.42578125" style="1"/>
  </cols>
  <sheetData>
    <row r="1" spans="1:8" ht="69.95" customHeight="1" x14ac:dyDescent="0.2">
      <c r="A1" s="115" t="s">
        <v>454</v>
      </c>
      <c r="B1" s="115"/>
      <c r="C1" s="115"/>
      <c r="D1" s="115"/>
      <c r="E1" s="115"/>
      <c r="F1" s="115"/>
      <c r="G1" s="115"/>
      <c r="H1" s="115"/>
    </row>
    <row r="2" spans="1:8" ht="20.100000000000001" customHeight="1" x14ac:dyDescent="0.2">
      <c r="A2" s="7"/>
      <c r="B2" s="7"/>
      <c r="C2" s="7"/>
      <c r="D2" s="7"/>
      <c r="E2" s="7"/>
      <c r="F2" s="7"/>
      <c r="G2" s="7"/>
      <c r="H2" s="7"/>
    </row>
    <row r="3" spans="1:8" s="13" customFormat="1" ht="20.100000000000001" customHeight="1" x14ac:dyDescent="0.25">
      <c r="A3" s="103" t="s">
        <v>6</v>
      </c>
      <c r="B3" s="119">
        <v>2018</v>
      </c>
      <c r="C3" s="120"/>
      <c r="D3" s="104"/>
      <c r="E3" s="104"/>
      <c r="F3" s="104"/>
      <c r="G3" s="104"/>
      <c r="H3" s="104"/>
    </row>
    <row r="4" spans="1:8" s="13" customFormat="1" ht="20.100000000000001" customHeight="1" x14ac:dyDescent="0.25">
      <c r="A4" s="103" t="s">
        <v>226</v>
      </c>
      <c r="B4" s="121">
        <v>43229</v>
      </c>
      <c r="C4" s="122"/>
      <c r="D4" s="104"/>
      <c r="E4" s="104"/>
      <c r="F4" s="104"/>
      <c r="G4" s="104"/>
      <c r="H4" s="104"/>
    </row>
    <row r="5" spans="1:8" s="13" customFormat="1" ht="20.100000000000001" customHeight="1" x14ac:dyDescent="0.25">
      <c r="A5" s="106" t="s">
        <v>366</v>
      </c>
      <c r="B5" s="123">
        <v>43229</v>
      </c>
      <c r="C5" s="124"/>
      <c r="D5" s="104"/>
      <c r="E5" s="104"/>
      <c r="F5" s="104"/>
      <c r="G5" s="104"/>
      <c r="H5" s="104"/>
    </row>
    <row r="6" spans="1:8" s="13" customFormat="1" ht="20.100000000000001" customHeight="1" x14ac:dyDescent="0.25">
      <c r="A6" s="106" t="s">
        <v>21</v>
      </c>
      <c r="B6" s="125">
        <v>3</v>
      </c>
      <c r="C6" s="126"/>
      <c r="D6" s="104"/>
      <c r="E6" s="104"/>
      <c r="F6" s="104"/>
      <c r="G6" s="104"/>
      <c r="H6" s="104"/>
    </row>
    <row r="7" spans="1:8" s="13" customFormat="1" ht="20.100000000000001" customHeight="1" x14ac:dyDescent="0.25">
      <c r="A7" s="106" t="s">
        <v>7</v>
      </c>
      <c r="B7" s="223" t="s">
        <v>8</v>
      </c>
      <c r="C7" s="223"/>
      <c r="D7" s="223"/>
      <c r="E7" s="223"/>
      <c r="F7" s="223"/>
      <c r="G7" s="223"/>
      <c r="H7" s="223"/>
    </row>
    <row r="8" spans="1:8" ht="20.100000000000001" customHeight="1" x14ac:dyDescent="0.2">
      <c r="A8" s="7"/>
      <c r="B8" s="7"/>
      <c r="C8" s="7"/>
      <c r="D8" s="7"/>
      <c r="E8" s="7"/>
      <c r="F8" s="7"/>
      <c r="G8" s="7"/>
      <c r="H8" s="7"/>
    </row>
    <row r="9" spans="1:8" s="9" customFormat="1" ht="30" customHeight="1" x14ac:dyDescent="0.2">
      <c r="A9" s="114" t="s">
        <v>0</v>
      </c>
      <c r="B9" s="114" t="s">
        <v>1</v>
      </c>
      <c r="C9" s="114"/>
      <c r="D9" s="114" t="s">
        <v>223</v>
      </c>
      <c r="E9" s="114" t="s">
        <v>224</v>
      </c>
      <c r="F9" s="114" t="s">
        <v>2</v>
      </c>
      <c r="G9" s="114" t="s">
        <v>5</v>
      </c>
      <c r="H9" s="114"/>
    </row>
    <row r="10" spans="1:8" s="9" customFormat="1" ht="30" customHeight="1" x14ac:dyDescent="0.2">
      <c r="A10" s="114"/>
      <c r="B10" s="114"/>
      <c r="C10" s="114"/>
      <c r="D10" s="114"/>
      <c r="E10" s="114"/>
      <c r="F10" s="114"/>
      <c r="G10" s="95" t="s">
        <v>4</v>
      </c>
      <c r="H10" s="95" t="s">
        <v>3</v>
      </c>
    </row>
    <row r="11" spans="1:8" ht="36.75" customHeight="1" x14ac:dyDescent="0.2">
      <c r="A11" s="221" t="s">
        <v>218</v>
      </c>
      <c r="B11" s="221" t="s">
        <v>231</v>
      </c>
      <c r="C11" s="221" t="s">
        <v>233</v>
      </c>
      <c r="D11" s="221" t="s">
        <v>234</v>
      </c>
      <c r="E11" s="221" t="s">
        <v>235</v>
      </c>
      <c r="F11" s="221" t="s">
        <v>146</v>
      </c>
      <c r="G11" s="85">
        <v>43252</v>
      </c>
      <c r="H11" s="85">
        <v>43281</v>
      </c>
    </row>
    <row r="12" spans="1:8" ht="36.75" customHeight="1" x14ac:dyDescent="0.2">
      <c r="A12" s="224"/>
      <c r="B12" s="222"/>
      <c r="C12" s="222"/>
      <c r="D12" s="222"/>
      <c r="E12" s="222"/>
      <c r="F12" s="222"/>
      <c r="G12" s="85">
        <v>43435</v>
      </c>
      <c r="H12" s="85">
        <v>43465</v>
      </c>
    </row>
    <row r="13" spans="1:8" ht="204.75" customHeight="1" x14ac:dyDescent="0.2">
      <c r="A13" s="90" t="s">
        <v>219</v>
      </c>
      <c r="B13" s="88" t="s">
        <v>135</v>
      </c>
      <c r="C13" s="58" t="s">
        <v>147</v>
      </c>
      <c r="D13" s="90" t="s">
        <v>159</v>
      </c>
      <c r="E13" s="90" t="s">
        <v>237</v>
      </c>
      <c r="F13" s="90" t="s">
        <v>9</v>
      </c>
      <c r="G13" s="97">
        <v>43132</v>
      </c>
      <c r="H13" s="97">
        <v>43465</v>
      </c>
    </row>
    <row r="14" spans="1:8" ht="84" customHeight="1" x14ac:dyDescent="0.2">
      <c r="A14" s="90" t="s">
        <v>220</v>
      </c>
      <c r="B14" s="88" t="s">
        <v>136</v>
      </c>
      <c r="C14" s="58" t="s">
        <v>186</v>
      </c>
      <c r="D14" s="90" t="s">
        <v>160</v>
      </c>
      <c r="E14" s="90" t="s">
        <v>244</v>
      </c>
      <c r="F14" s="90" t="s">
        <v>10</v>
      </c>
      <c r="G14" s="97">
        <v>43160</v>
      </c>
      <c r="H14" s="97">
        <v>43465</v>
      </c>
    </row>
    <row r="15" spans="1:8" ht="59.25" customHeight="1" x14ac:dyDescent="0.2">
      <c r="A15" s="129" t="s">
        <v>221</v>
      </c>
      <c r="B15" s="88" t="s">
        <v>139</v>
      </c>
      <c r="C15" s="100" t="s">
        <v>148</v>
      </c>
      <c r="D15" s="90" t="s">
        <v>162</v>
      </c>
      <c r="E15" s="90" t="s">
        <v>245</v>
      </c>
      <c r="F15" s="90" t="s">
        <v>149</v>
      </c>
      <c r="G15" s="97">
        <v>43132</v>
      </c>
      <c r="H15" s="97">
        <v>43281</v>
      </c>
    </row>
    <row r="16" spans="1:8" ht="76.5" x14ac:dyDescent="0.2">
      <c r="A16" s="129"/>
      <c r="B16" s="88" t="s">
        <v>172</v>
      </c>
      <c r="C16" s="100" t="s">
        <v>163</v>
      </c>
      <c r="D16" s="90" t="s">
        <v>161</v>
      </c>
      <c r="E16" s="90" t="s">
        <v>246</v>
      </c>
      <c r="F16" s="90" t="s">
        <v>150</v>
      </c>
      <c r="G16" s="97">
        <v>43132</v>
      </c>
      <c r="H16" s="97">
        <v>43189</v>
      </c>
    </row>
    <row r="17" spans="1:8" ht="81" customHeight="1" x14ac:dyDescent="0.2">
      <c r="A17" s="129"/>
      <c r="B17" s="88" t="s">
        <v>173</v>
      </c>
      <c r="C17" s="100" t="s">
        <v>187</v>
      </c>
      <c r="D17" s="49" t="s">
        <v>247</v>
      </c>
      <c r="E17" s="49" t="s">
        <v>248</v>
      </c>
      <c r="F17" s="49" t="s">
        <v>150</v>
      </c>
      <c r="G17" s="85" t="s">
        <v>249</v>
      </c>
      <c r="H17" s="97">
        <v>43465</v>
      </c>
    </row>
    <row r="18" spans="1:8" ht="72" customHeight="1" x14ac:dyDescent="0.2">
      <c r="A18" s="129" t="s">
        <v>222</v>
      </c>
      <c r="B18" s="88" t="s">
        <v>140</v>
      </c>
      <c r="C18" s="58" t="s">
        <v>164</v>
      </c>
      <c r="D18" s="90" t="s">
        <v>239</v>
      </c>
      <c r="E18" s="90" t="s">
        <v>238</v>
      </c>
      <c r="F18" s="90" t="s">
        <v>144</v>
      </c>
      <c r="G18" s="97">
        <v>43160</v>
      </c>
      <c r="H18" s="97">
        <v>43311</v>
      </c>
    </row>
    <row r="19" spans="1:8" ht="57" customHeight="1" x14ac:dyDescent="0.2">
      <c r="A19" s="129"/>
      <c r="B19" s="88" t="s">
        <v>141</v>
      </c>
      <c r="C19" s="58" t="s">
        <v>250</v>
      </c>
      <c r="D19" s="49" t="s">
        <v>251</v>
      </c>
      <c r="E19" s="49" t="s">
        <v>252</v>
      </c>
      <c r="F19" s="90" t="s">
        <v>144</v>
      </c>
      <c r="G19" s="97">
        <v>43132</v>
      </c>
      <c r="H19" s="97">
        <v>43281</v>
      </c>
    </row>
    <row r="20" spans="1:8" ht="80.25" customHeight="1" x14ac:dyDescent="0.2">
      <c r="A20" s="127"/>
      <c r="B20" s="88" t="s">
        <v>236</v>
      </c>
      <c r="C20" s="58" t="s">
        <v>254</v>
      </c>
      <c r="D20" s="49" t="s">
        <v>255</v>
      </c>
      <c r="E20" s="49" t="s">
        <v>256</v>
      </c>
      <c r="F20" s="90" t="s">
        <v>144</v>
      </c>
      <c r="G20" s="97">
        <v>43132</v>
      </c>
      <c r="H20" s="97">
        <v>43465</v>
      </c>
    </row>
    <row r="21" spans="1:8" ht="96.75" customHeight="1" x14ac:dyDescent="0.2">
      <c r="A21" s="127"/>
      <c r="B21" s="108" t="s">
        <v>253</v>
      </c>
      <c r="C21" s="57" t="s">
        <v>151</v>
      </c>
      <c r="D21" s="54" t="s">
        <v>257</v>
      </c>
      <c r="E21" s="54" t="s">
        <v>232</v>
      </c>
      <c r="F21" s="54" t="s">
        <v>144</v>
      </c>
      <c r="G21" s="109">
        <v>43132</v>
      </c>
      <c r="H21" s="109">
        <v>43465</v>
      </c>
    </row>
    <row r="22" spans="1:8" s="18" customFormat="1" ht="30.75" customHeight="1" x14ac:dyDescent="0.2">
      <c r="A22" s="132" t="s">
        <v>417</v>
      </c>
      <c r="B22" s="133"/>
      <c r="C22" s="89" t="s">
        <v>418</v>
      </c>
      <c r="D22" s="134" t="s">
        <v>419</v>
      </c>
      <c r="E22" s="134"/>
      <c r="F22" s="134"/>
      <c r="G22" s="134"/>
      <c r="H22" s="133"/>
    </row>
    <row r="23" spans="1:8" s="18" customFormat="1" ht="31.5" customHeight="1" x14ac:dyDescent="0.2">
      <c r="A23" s="135">
        <v>43129</v>
      </c>
      <c r="B23" s="136"/>
      <c r="C23" s="86">
        <v>1</v>
      </c>
      <c r="D23" s="136" t="s">
        <v>420</v>
      </c>
      <c r="E23" s="136"/>
      <c r="F23" s="136"/>
      <c r="G23" s="136"/>
      <c r="H23" s="136"/>
    </row>
    <row r="24" spans="1:8" s="18" customFormat="1" ht="67.5" customHeight="1" x14ac:dyDescent="0.2">
      <c r="A24" s="135">
        <v>43206</v>
      </c>
      <c r="B24" s="136"/>
      <c r="C24" s="86">
        <v>2</v>
      </c>
      <c r="D24" s="183" t="s">
        <v>422</v>
      </c>
      <c r="E24" s="139"/>
      <c r="F24" s="139"/>
      <c r="G24" s="139"/>
      <c r="H24" s="140"/>
    </row>
    <row r="25" spans="1:8" s="18" customFormat="1" ht="34.5" customHeight="1" x14ac:dyDescent="0.2">
      <c r="A25" s="135">
        <v>43229</v>
      </c>
      <c r="B25" s="136"/>
      <c r="C25" s="86">
        <v>3</v>
      </c>
      <c r="D25" s="183" t="s">
        <v>446</v>
      </c>
      <c r="E25" s="139"/>
      <c r="F25" s="139"/>
      <c r="G25" s="139"/>
      <c r="H25" s="140"/>
    </row>
    <row r="26" spans="1:8" ht="30" customHeight="1" x14ac:dyDescent="0.2">
      <c r="A26" s="201" t="s">
        <v>197</v>
      </c>
      <c r="B26" s="201"/>
      <c r="C26" s="225"/>
      <c r="D26" s="225"/>
      <c r="E26" s="95" t="s">
        <v>196</v>
      </c>
      <c r="F26" s="94" t="s">
        <v>195</v>
      </c>
      <c r="G26" s="114" t="s">
        <v>198</v>
      </c>
      <c r="H26" s="114"/>
    </row>
    <row r="27" spans="1:8" ht="20.100000000000001" customHeight="1" x14ac:dyDescent="0.2">
      <c r="A27" s="132" t="s">
        <v>124</v>
      </c>
      <c r="B27" s="208"/>
      <c r="C27" s="193" t="s">
        <v>200</v>
      </c>
      <c r="D27" s="194"/>
      <c r="E27" s="127" t="s">
        <v>204</v>
      </c>
      <c r="F27" s="130"/>
      <c r="G27" s="193"/>
      <c r="H27" s="194"/>
    </row>
    <row r="28" spans="1:8" ht="20.100000000000001" customHeight="1" x14ac:dyDescent="0.2">
      <c r="A28" s="209"/>
      <c r="B28" s="210"/>
      <c r="C28" s="188" t="s">
        <v>201</v>
      </c>
      <c r="D28" s="192"/>
      <c r="E28" s="128"/>
      <c r="F28" s="211"/>
      <c r="G28" s="188"/>
      <c r="H28" s="192"/>
    </row>
    <row r="29" spans="1:8" ht="20.100000000000001" customHeight="1" x14ac:dyDescent="0.2">
      <c r="A29" s="132" t="s">
        <v>131</v>
      </c>
      <c r="B29" s="216"/>
      <c r="C29" s="212" t="s">
        <v>206</v>
      </c>
      <c r="D29" s="213"/>
      <c r="E29" s="54" t="s">
        <v>207</v>
      </c>
      <c r="F29" s="195"/>
      <c r="G29" s="193"/>
      <c r="H29" s="194"/>
    </row>
    <row r="30" spans="1:8" ht="30" customHeight="1" x14ac:dyDescent="0.2">
      <c r="A30" s="217"/>
      <c r="B30" s="218"/>
      <c r="C30" s="214" t="s">
        <v>205</v>
      </c>
      <c r="D30" s="215"/>
      <c r="E30" s="54" t="s">
        <v>208</v>
      </c>
      <c r="F30" s="195"/>
      <c r="G30" s="188"/>
      <c r="H30" s="192"/>
    </row>
    <row r="31" spans="1:8" ht="20.100000000000001" customHeight="1" x14ac:dyDescent="0.2">
      <c r="A31" s="217"/>
      <c r="B31" s="218"/>
      <c r="C31" s="193" t="s">
        <v>202</v>
      </c>
      <c r="D31" s="194"/>
      <c r="E31" s="127" t="s">
        <v>199</v>
      </c>
      <c r="F31" s="196"/>
      <c r="G31" s="193"/>
      <c r="H31" s="194"/>
    </row>
    <row r="32" spans="1:8" ht="20.100000000000001" customHeight="1" x14ac:dyDescent="0.2">
      <c r="A32" s="209"/>
      <c r="B32" s="219"/>
      <c r="C32" s="188" t="s">
        <v>203</v>
      </c>
      <c r="D32" s="192"/>
      <c r="E32" s="128"/>
      <c r="F32" s="197"/>
      <c r="G32" s="188"/>
      <c r="H32" s="192"/>
    </row>
    <row r="33" spans="1:8" ht="31.5" customHeight="1" x14ac:dyDescent="0.2">
      <c r="A33" s="132" t="s">
        <v>130</v>
      </c>
      <c r="B33" s="134"/>
      <c r="C33" s="212" t="s">
        <v>206</v>
      </c>
      <c r="D33" s="213"/>
      <c r="E33" s="54" t="s">
        <v>209</v>
      </c>
      <c r="F33" s="198"/>
      <c r="G33" s="193"/>
      <c r="H33" s="194"/>
    </row>
    <row r="34" spans="1:8" ht="31.5" customHeight="1" x14ac:dyDescent="0.2">
      <c r="A34" s="209"/>
      <c r="B34" s="220"/>
      <c r="C34" s="214" t="s">
        <v>205</v>
      </c>
      <c r="D34" s="215"/>
      <c r="E34" s="90" t="s">
        <v>208</v>
      </c>
      <c r="F34" s="200"/>
      <c r="G34" s="188"/>
      <c r="H34" s="192"/>
    </row>
    <row r="35" spans="1:8" x14ac:dyDescent="0.2">
      <c r="C35" s="18"/>
      <c r="D35" s="18"/>
      <c r="E35" s="18"/>
    </row>
  </sheetData>
  <mergeCells count="51">
    <mergeCell ref="B5:C5"/>
    <mergeCell ref="B4:C4"/>
    <mergeCell ref="A9:A10"/>
    <mergeCell ref="A11:A12"/>
    <mergeCell ref="B6:C6"/>
    <mergeCell ref="B9:C10"/>
    <mergeCell ref="C11:C12"/>
    <mergeCell ref="B11:B12"/>
    <mergeCell ref="G26:H26"/>
    <mergeCell ref="A1:H1"/>
    <mergeCell ref="B7:H7"/>
    <mergeCell ref="A15:A17"/>
    <mergeCell ref="D9:D10"/>
    <mergeCell ref="F9:F10"/>
    <mergeCell ref="G9:H9"/>
    <mergeCell ref="E9:E10"/>
    <mergeCell ref="D11:D12"/>
    <mergeCell ref="E11:E12"/>
    <mergeCell ref="F11:F12"/>
    <mergeCell ref="A18:A21"/>
    <mergeCell ref="B3:C3"/>
    <mergeCell ref="G29:H30"/>
    <mergeCell ref="A22:B22"/>
    <mergeCell ref="D22:H22"/>
    <mergeCell ref="A23:B23"/>
    <mergeCell ref="D23:H23"/>
    <mergeCell ref="A24:B24"/>
    <mergeCell ref="D24:H24"/>
    <mergeCell ref="A25:B25"/>
    <mergeCell ref="D25:H25"/>
    <mergeCell ref="C30:D30"/>
    <mergeCell ref="C27:D27"/>
    <mergeCell ref="C28:D28"/>
    <mergeCell ref="C29:D29"/>
    <mergeCell ref="A26:D26"/>
    <mergeCell ref="G33:H34"/>
    <mergeCell ref="A27:B28"/>
    <mergeCell ref="F27:F28"/>
    <mergeCell ref="F29:F30"/>
    <mergeCell ref="F31:F32"/>
    <mergeCell ref="F33:F34"/>
    <mergeCell ref="C33:D33"/>
    <mergeCell ref="C34:D34"/>
    <mergeCell ref="A29:B32"/>
    <mergeCell ref="A33:B34"/>
    <mergeCell ref="C31:D31"/>
    <mergeCell ref="C32:D32"/>
    <mergeCell ref="E27:E28"/>
    <mergeCell ref="G31:H32"/>
    <mergeCell ref="E31:E32"/>
    <mergeCell ref="G27:H28"/>
  </mergeCells>
  <printOptions horizontalCentered="1"/>
  <pageMargins left="0.27559055118110237" right="0.23622047244094491" top="0.35433070866141736" bottom="0.35433070866141736" header="0.31496062992125984" footer="0.31496062992125984"/>
  <pageSetup scale="65" fitToHeight="2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view="pageBreakPreview" topLeftCell="A12" zoomScale="70" zoomScaleNormal="70" zoomScaleSheetLayoutView="70" workbookViewId="0">
      <selection activeCell="E32" sqref="E32:E33"/>
    </sheetView>
  </sheetViews>
  <sheetFormatPr baseColWidth="10" defaultColWidth="39.5703125" defaultRowHeight="12.75" x14ac:dyDescent="0.2"/>
  <cols>
    <col min="1" max="1" width="34.140625" style="1" customWidth="1"/>
    <col min="2" max="2" width="15.42578125" style="1" customWidth="1"/>
    <col min="3" max="3" width="39.5703125" style="1"/>
    <col min="4" max="4" width="26.7109375" style="1" customWidth="1"/>
    <col min="5" max="6" width="39.5703125" style="1"/>
    <col min="7" max="7" width="21.7109375" style="1" customWidth="1"/>
    <col min="8" max="8" width="21" style="1" customWidth="1"/>
    <col min="9" max="16384" width="39.5703125" style="1"/>
  </cols>
  <sheetData>
    <row r="1" spans="1:10" ht="69.95" customHeight="1" x14ac:dyDescent="0.2">
      <c r="A1" s="168" t="s">
        <v>369</v>
      </c>
      <c r="B1" s="168"/>
      <c r="C1" s="168"/>
      <c r="D1" s="168"/>
      <c r="E1" s="168"/>
      <c r="F1" s="168"/>
      <c r="G1" s="168"/>
      <c r="H1" s="168"/>
    </row>
    <row r="2" spans="1:10" ht="20.100000000000001" customHeight="1" x14ac:dyDescent="0.2"/>
    <row r="3" spans="1:10" s="13" customFormat="1" ht="20.100000000000001" customHeight="1" x14ac:dyDescent="0.25">
      <c r="A3" s="16" t="s">
        <v>6</v>
      </c>
      <c r="B3" s="172">
        <v>2018</v>
      </c>
      <c r="C3" s="173"/>
      <c r="G3" s="15"/>
    </row>
    <row r="4" spans="1:10" s="13" customFormat="1" ht="20.100000000000001" customHeight="1" x14ac:dyDescent="0.25">
      <c r="A4" s="16" t="s">
        <v>226</v>
      </c>
      <c r="B4" s="121">
        <v>43229</v>
      </c>
      <c r="C4" s="122"/>
      <c r="G4" s="15"/>
    </row>
    <row r="5" spans="1:10" s="13" customFormat="1" ht="20.100000000000001" customHeight="1" x14ac:dyDescent="0.25">
      <c r="A5" s="16" t="s">
        <v>366</v>
      </c>
      <c r="B5" s="123">
        <v>43229</v>
      </c>
      <c r="C5" s="124"/>
      <c r="G5" s="15"/>
    </row>
    <row r="6" spans="1:10" s="13" customFormat="1" ht="20.100000000000001" customHeight="1" x14ac:dyDescent="0.25">
      <c r="A6" s="27" t="s">
        <v>21</v>
      </c>
      <c r="B6" s="125">
        <v>3</v>
      </c>
      <c r="C6" s="126"/>
      <c r="G6" s="15"/>
    </row>
    <row r="7" spans="1:10" s="13" customFormat="1" ht="45" customHeight="1" x14ac:dyDescent="0.25">
      <c r="A7" s="27" t="s">
        <v>7</v>
      </c>
      <c r="B7" s="206" t="s">
        <v>11</v>
      </c>
      <c r="C7" s="206"/>
      <c r="D7" s="206"/>
      <c r="E7" s="206"/>
      <c r="F7" s="206"/>
      <c r="G7" s="206"/>
      <c r="H7" s="206"/>
    </row>
    <row r="8" spans="1:10" ht="20.100000000000001" customHeight="1" x14ac:dyDescent="0.2"/>
    <row r="9" spans="1:10" ht="30" customHeight="1" x14ac:dyDescent="0.2">
      <c r="A9" s="165" t="s">
        <v>0</v>
      </c>
      <c r="B9" s="165" t="s">
        <v>1</v>
      </c>
      <c r="C9" s="165"/>
      <c r="D9" s="165" t="s">
        <v>225</v>
      </c>
      <c r="E9" s="165" t="s">
        <v>224</v>
      </c>
      <c r="F9" s="165" t="s">
        <v>2</v>
      </c>
      <c r="G9" s="165" t="s">
        <v>5</v>
      </c>
      <c r="H9" s="165"/>
    </row>
    <row r="10" spans="1:10" ht="30" customHeight="1" x14ac:dyDescent="0.2">
      <c r="A10" s="165"/>
      <c r="B10" s="165"/>
      <c r="C10" s="165"/>
      <c r="D10" s="165"/>
      <c r="E10" s="165"/>
      <c r="F10" s="165"/>
      <c r="G10" s="77" t="s">
        <v>4</v>
      </c>
      <c r="H10" s="77" t="s">
        <v>3</v>
      </c>
    </row>
    <row r="11" spans="1:10" ht="56.25" customHeight="1" x14ac:dyDescent="0.2">
      <c r="A11" s="234" t="s">
        <v>174</v>
      </c>
      <c r="B11" s="79" t="s">
        <v>133</v>
      </c>
      <c r="C11" s="20" t="s">
        <v>227</v>
      </c>
      <c r="D11" s="24" t="s">
        <v>258</v>
      </c>
      <c r="E11" s="34" t="s">
        <v>264</v>
      </c>
      <c r="F11" s="78" t="s">
        <v>158</v>
      </c>
      <c r="G11" s="22">
        <v>43132</v>
      </c>
      <c r="H11" s="22">
        <v>43465</v>
      </c>
    </row>
    <row r="12" spans="1:10" ht="42.75" customHeight="1" x14ac:dyDescent="0.2">
      <c r="A12" s="235"/>
      <c r="B12" s="79" t="s">
        <v>134</v>
      </c>
      <c r="C12" s="20" t="s">
        <v>152</v>
      </c>
      <c r="D12" s="21" t="s">
        <v>228</v>
      </c>
      <c r="E12" s="78" t="s">
        <v>229</v>
      </c>
      <c r="F12" s="78" t="s">
        <v>153</v>
      </c>
      <c r="G12" s="23">
        <v>43132</v>
      </c>
      <c r="H12" s="23">
        <v>43465</v>
      </c>
      <c r="J12" s="1" t="s">
        <v>12</v>
      </c>
    </row>
    <row r="13" spans="1:10" ht="42.75" customHeight="1" x14ac:dyDescent="0.2">
      <c r="A13" s="235"/>
      <c r="B13" s="79" t="s">
        <v>171</v>
      </c>
      <c r="C13" s="20" t="s">
        <v>155</v>
      </c>
      <c r="D13" s="21" t="s">
        <v>169</v>
      </c>
      <c r="E13" s="78" t="s">
        <v>193</v>
      </c>
      <c r="F13" s="78" t="s">
        <v>153</v>
      </c>
      <c r="G13" s="23">
        <v>43252</v>
      </c>
      <c r="H13" s="23">
        <v>43465</v>
      </c>
    </row>
    <row r="14" spans="1:10" ht="56.25" customHeight="1" x14ac:dyDescent="0.2">
      <c r="A14" s="235"/>
      <c r="B14" s="79" t="s">
        <v>175</v>
      </c>
      <c r="C14" s="20" t="s">
        <v>156</v>
      </c>
      <c r="D14" s="21" t="s">
        <v>170</v>
      </c>
      <c r="E14" s="78" t="s">
        <v>190</v>
      </c>
      <c r="F14" s="78" t="s">
        <v>184</v>
      </c>
      <c r="G14" s="23">
        <v>43252</v>
      </c>
      <c r="H14" s="23">
        <v>43465</v>
      </c>
    </row>
    <row r="15" spans="1:10" ht="56.25" customHeight="1" x14ac:dyDescent="0.2">
      <c r="A15" s="235"/>
      <c r="B15" s="79" t="s">
        <v>176</v>
      </c>
      <c r="C15" s="25" t="s">
        <v>145</v>
      </c>
      <c r="D15" s="78" t="s">
        <v>243</v>
      </c>
      <c r="E15" s="78" t="s">
        <v>191</v>
      </c>
      <c r="F15" s="78" t="s">
        <v>188</v>
      </c>
      <c r="G15" s="17">
        <v>43132</v>
      </c>
      <c r="H15" s="17">
        <v>43465</v>
      </c>
    </row>
    <row r="16" spans="1:10" ht="71.25" customHeight="1" x14ac:dyDescent="0.2">
      <c r="A16" s="236"/>
      <c r="B16" s="88" t="s">
        <v>441</v>
      </c>
      <c r="C16" s="100" t="s">
        <v>456</v>
      </c>
      <c r="D16" s="90" t="s">
        <v>450</v>
      </c>
      <c r="E16" s="90" t="s">
        <v>448</v>
      </c>
      <c r="F16" s="90" t="s">
        <v>451</v>
      </c>
      <c r="G16" s="101">
        <v>43252</v>
      </c>
      <c r="H16" s="101">
        <v>43281</v>
      </c>
    </row>
    <row r="17" spans="1:8" ht="63.75" x14ac:dyDescent="0.2">
      <c r="A17" s="78" t="s">
        <v>217</v>
      </c>
      <c r="B17" s="79" t="s">
        <v>135</v>
      </c>
      <c r="C17" s="25" t="s">
        <v>13</v>
      </c>
      <c r="D17" s="76" t="s">
        <v>259</v>
      </c>
      <c r="E17" s="24" t="s">
        <v>260</v>
      </c>
      <c r="F17" s="78" t="s">
        <v>150</v>
      </c>
      <c r="G17" s="11">
        <v>43132</v>
      </c>
      <c r="H17" s="11">
        <v>43465</v>
      </c>
    </row>
    <row r="18" spans="1:8" ht="51" x14ac:dyDescent="0.2">
      <c r="A18" s="234" t="s">
        <v>177</v>
      </c>
      <c r="B18" s="79" t="s">
        <v>136</v>
      </c>
      <c r="C18" s="26" t="s">
        <v>261</v>
      </c>
      <c r="D18" s="24" t="s">
        <v>262</v>
      </c>
      <c r="E18" s="24" t="s">
        <v>263</v>
      </c>
      <c r="F18" s="78" t="s">
        <v>157</v>
      </c>
      <c r="G18" s="11">
        <v>43160</v>
      </c>
      <c r="H18" s="11" t="s">
        <v>185</v>
      </c>
    </row>
    <row r="19" spans="1:8" ht="51" x14ac:dyDescent="0.2">
      <c r="A19" s="235"/>
      <c r="B19" s="79" t="s">
        <v>138</v>
      </c>
      <c r="C19" s="26" t="s">
        <v>265</v>
      </c>
      <c r="D19" s="24" t="s">
        <v>267</v>
      </c>
      <c r="E19" s="24" t="s">
        <v>269</v>
      </c>
      <c r="F19" s="78" t="s">
        <v>157</v>
      </c>
      <c r="G19" s="11">
        <v>43160</v>
      </c>
      <c r="H19" s="11" t="s">
        <v>185</v>
      </c>
    </row>
    <row r="20" spans="1:8" ht="51" x14ac:dyDescent="0.2">
      <c r="A20" s="236"/>
      <c r="B20" s="79" t="s">
        <v>230</v>
      </c>
      <c r="C20" s="26" t="s">
        <v>266</v>
      </c>
      <c r="D20" s="24" t="s">
        <v>268</v>
      </c>
      <c r="E20" s="24" t="s">
        <v>268</v>
      </c>
      <c r="F20" s="78" t="s">
        <v>157</v>
      </c>
      <c r="G20" s="11">
        <v>43160</v>
      </c>
      <c r="H20" s="11" t="s">
        <v>185</v>
      </c>
    </row>
    <row r="21" spans="1:8" ht="49.5" customHeight="1" x14ac:dyDescent="0.2">
      <c r="A21" s="78" t="s">
        <v>178</v>
      </c>
      <c r="B21" s="79" t="s">
        <v>139</v>
      </c>
      <c r="C21" s="26" t="s">
        <v>271</v>
      </c>
      <c r="D21" s="26" t="s">
        <v>272</v>
      </c>
      <c r="E21" s="24" t="s">
        <v>273</v>
      </c>
      <c r="F21" s="78" t="s">
        <v>194</v>
      </c>
      <c r="G21" s="17">
        <v>43132</v>
      </c>
      <c r="H21" s="17">
        <v>43281</v>
      </c>
    </row>
    <row r="22" spans="1:8" ht="49.5" customHeight="1" x14ac:dyDescent="0.2">
      <c r="A22" s="80" t="s">
        <v>179</v>
      </c>
      <c r="B22" s="83" t="s">
        <v>140</v>
      </c>
      <c r="C22" s="30" t="s">
        <v>154</v>
      </c>
      <c r="D22" s="80" t="s">
        <v>270</v>
      </c>
      <c r="E22" s="34" t="s">
        <v>264</v>
      </c>
      <c r="F22" s="80" t="s">
        <v>137</v>
      </c>
      <c r="G22" s="29">
        <v>43191</v>
      </c>
      <c r="H22" s="29">
        <v>43465</v>
      </c>
    </row>
    <row r="23" spans="1:8" s="18" customFormat="1" ht="30.75" customHeight="1" x14ac:dyDescent="0.2">
      <c r="A23" s="132" t="s">
        <v>417</v>
      </c>
      <c r="B23" s="133"/>
      <c r="C23" s="81" t="s">
        <v>418</v>
      </c>
      <c r="D23" s="134" t="s">
        <v>419</v>
      </c>
      <c r="E23" s="134"/>
      <c r="F23" s="134"/>
      <c r="G23" s="134"/>
      <c r="H23" s="133"/>
    </row>
    <row r="24" spans="1:8" s="18" customFormat="1" ht="34.5" customHeight="1" x14ac:dyDescent="0.2">
      <c r="A24" s="135">
        <v>43129</v>
      </c>
      <c r="B24" s="136"/>
      <c r="C24" s="82">
        <v>1</v>
      </c>
      <c r="D24" s="183" t="s">
        <v>420</v>
      </c>
      <c r="E24" s="139"/>
      <c r="F24" s="139"/>
      <c r="G24" s="139"/>
      <c r="H24" s="140"/>
    </row>
    <row r="25" spans="1:8" s="18" customFormat="1" ht="34.5" customHeight="1" x14ac:dyDescent="0.2">
      <c r="A25" s="135">
        <v>43206</v>
      </c>
      <c r="B25" s="136"/>
      <c r="C25" s="82">
        <v>2</v>
      </c>
      <c r="D25" s="183" t="s">
        <v>442</v>
      </c>
      <c r="E25" s="139"/>
      <c r="F25" s="139"/>
      <c r="G25" s="139"/>
      <c r="H25" s="140"/>
    </row>
    <row r="26" spans="1:8" s="18" customFormat="1" ht="34.5" customHeight="1" x14ac:dyDescent="0.2">
      <c r="A26" s="135">
        <v>43229</v>
      </c>
      <c r="B26" s="136"/>
      <c r="C26" s="82">
        <v>3</v>
      </c>
      <c r="D26" s="183" t="s">
        <v>449</v>
      </c>
      <c r="E26" s="139"/>
      <c r="F26" s="139"/>
      <c r="G26" s="139"/>
      <c r="H26" s="140"/>
    </row>
    <row r="27" spans="1:8" ht="30" customHeight="1" x14ac:dyDescent="0.2">
      <c r="A27" s="201" t="s">
        <v>197</v>
      </c>
      <c r="B27" s="201"/>
      <c r="C27" s="225"/>
      <c r="D27" s="225"/>
      <c r="E27" s="77" t="s">
        <v>196</v>
      </c>
      <c r="F27" s="250" t="s">
        <v>195</v>
      </c>
      <c r="G27" s="251"/>
      <c r="H27" s="252"/>
    </row>
    <row r="28" spans="1:8" ht="20.100000000000001" customHeight="1" x14ac:dyDescent="0.2">
      <c r="A28" s="226" t="s">
        <v>124</v>
      </c>
      <c r="B28" s="227"/>
      <c r="C28" s="232" t="s">
        <v>200</v>
      </c>
      <c r="D28" s="233"/>
      <c r="E28" s="234" t="s">
        <v>204</v>
      </c>
      <c r="F28" s="237"/>
      <c r="G28" s="238"/>
      <c r="H28" s="239"/>
    </row>
    <row r="29" spans="1:8" ht="20.100000000000001" customHeight="1" x14ac:dyDescent="0.2">
      <c r="A29" s="248"/>
      <c r="B29" s="249"/>
      <c r="C29" s="230" t="s">
        <v>201</v>
      </c>
      <c r="D29" s="231"/>
      <c r="E29" s="236"/>
      <c r="F29" s="243"/>
      <c r="G29" s="244"/>
      <c r="H29" s="245"/>
    </row>
    <row r="30" spans="1:8" ht="20.100000000000001" customHeight="1" x14ac:dyDescent="0.2">
      <c r="A30" s="226" t="s">
        <v>131</v>
      </c>
      <c r="B30" s="227"/>
      <c r="C30" s="232" t="s">
        <v>202</v>
      </c>
      <c r="D30" s="233"/>
      <c r="E30" s="234" t="s">
        <v>199</v>
      </c>
      <c r="F30" s="237"/>
      <c r="G30" s="238"/>
      <c r="H30" s="239"/>
    </row>
    <row r="31" spans="1:8" ht="20.100000000000001" customHeight="1" x14ac:dyDescent="0.2">
      <c r="A31" s="228"/>
      <c r="B31" s="229"/>
      <c r="C31" s="246" t="s">
        <v>203</v>
      </c>
      <c r="D31" s="247"/>
      <c r="E31" s="235" t="s">
        <v>210</v>
      </c>
      <c r="F31" s="240"/>
      <c r="G31" s="241"/>
      <c r="H31" s="242"/>
    </row>
    <row r="32" spans="1:8" ht="20.100000000000001" customHeight="1" x14ac:dyDescent="0.2">
      <c r="A32" s="132" t="s">
        <v>130</v>
      </c>
      <c r="B32" s="134"/>
      <c r="C32" s="193" t="s">
        <v>206</v>
      </c>
      <c r="D32" s="194"/>
      <c r="E32" s="234" t="s">
        <v>213</v>
      </c>
      <c r="F32" s="237"/>
      <c r="G32" s="238"/>
      <c r="H32" s="239"/>
    </row>
    <row r="33" spans="1:8" ht="20.100000000000001" customHeight="1" x14ac:dyDescent="0.2">
      <c r="A33" s="209"/>
      <c r="B33" s="220"/>
      <c r="C33" s="230" t="s">
        <v>212</v>
      </c>
      <c r="D33" s="231"/>
      <c r="E33" s="236" t="s">
        <v>211</v>
      </c>
      <c r="F33" s="243"/>
      <c r="G33" s="244"/>
      <c r="H33" s="245"/>
    </row>
    <row r="34" spans="1:8" x14ac:dyDescent="0.2">
      <c r="C34" s="18"/>
      <c r="D34" s="18"/>
      <c r="E34" s="18"/>
      <c r="F34" s="99"/>
    </row>
    <row r="35" spans="1:8" x14ac:dyDescent="0.2">
      <c r="C35" s="18"/>
      <c r="D35" s="18"/>
      <c r="E35" s="18"/>
    </row>
  </sheetData>
  <mergeCells count="39">
    <mergeCell ref="A26:B26"/>
    <mergeCell ref="D26:H26"/>
    <mergeCell ref="A9:A10"/>
    <mergeCell ref="B9:C10"/>
    <mergeCell ref="D9:D10"/>
    <mergeCell ref="F9:F10"/>
    <mergeCell ref="G9:H9"/>
    <mergeCell ref="E9:E10"/>
    <mergeCell ref="A25:B25"/>
    <mergeCell ref="D25:H25"/>
    <mergeCell ref="A11:A16"/>
    <mergeCell ref="A23:B23"/>
    <mergeCell ref="D23:H23"/>
    <mergeCell ref="A24:B24"/>
    <mergeCell ref="D24:H24"/>
    <mergeCell ref="A18:A20"/>
    <mergeCell ref="B6:C6"/>
    <mergeCell ref="A1:H1"/>
    <mergeCell ref="B7:H7"/>
    <mergeCell ref="B3:C3"/>
    <mergeCell ref="B5:C5"/>
    <mergeCell ref="B4:C4"/>
    <mergeCell ref="F30:H31"/>
    <mergeCell ref="F32:H33"/>
    <mergeCell ref="C31:D31"/>
    <mergeCell ref="A27:D27"/>
    <mergeCell ref="C28:D28"/>
    <mergeCell ref="C29:D29"/>
    <mergeCell ref="A28:B29"/>
    <mergeCell ref="E28:E29"/>
    <mergeCell ref="F27:H27"/>
    <mergeCell ref="F28:H29"/>
    <mergeCell ref="A30:B31"/>
    <mergeCell ref="C33:D33"/>
    <mergeCell ref="C30:D30"/>
    <mergeCell ref="E30:E31"/>
    <mergeCell ref="E32:E33"/>
    <mergeCell ref="A32:B33"/>
    <mergeCell ref="C32:D32"/>
  </mergeCells>
  <printOptions horizontalCentered="1"/>
  <pageMargins left="0.35433070866141736" right="0.35433070866141736" top="0.43307086614173229" bottom="0.35433070866141736" header="0.31496062992125984" footer="0.31496062992125984"/>
  <pageSetup scale="53" fitToHeight="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="80" zoomScaleNormal="80" zoomScaleSheetLayoutView="90" workbookViewId="0">
      <selection activeCell="B4" sqref="B4:C4"/>
    </sheetView>
  </sheetViews>
  <sheetFormatPr baseColWidth="10" defaultColWidth="11.42578125" defaultRowHeight="12.75" x14ac:dyDescent="0.2"/>
  <cols>
    <col min="1" max="1" width="25.7109375" style="18" customWidth="1"/>
    <col min="2" max="2" width="5" style="18" customWidth="1"/>
    <col min="3" max="3" width="38.28515625" style="18" customWidth="1"/>
    <col min="4" max="5" width="21" style="18" customWidth="1"/>
    <col min="6" max="6" width="23.28515625" style="18" customWidth="1"/>
    <col min="7" max="8" width="12.85546875" style="18" customWidth="1"/>
    <col min="9" max="16384" width="11.42578125" style="18"/>
  </cols>
  <sheetData>
    <row r="1" spans="1:8" ht="69.95" customHeight="1" x14ac:dyDescent="0.2">
      <c r="A1" s="168" t="s">
        <v>370</v>
      </c>
      <c r="B1" s="168"/>
      <c r="C1" s="168"/>
      <c r="D1" s="168"/>
      <c r="E1" s="168"/>
      <c r="F1" s="168"/>
      <c r="G1" s="168"/>
      <c r="H1" s="168"/>
    </row>
    <row r="2" spans="1:8" ht="20.100000000000001" customHeight="1" x14ac:dyDescent="0.2"/>
    <row r="3" spans="1:8" s="12" customFormat="1" ht="20.100000000000001" customHeight="1" x14ac:dyDescent="0.25">
      <c r="A3" s="16" t="s">
        <v>6</v>
      </c>
      <c r="B3" s="172">
        <v>2018</v>
      </c>
      <c r="C3" s="173"/>
    </row>
    <row r="4" spans="1:8" s="12" customFormat="1" ht="20.100000000000001" customHeight="1" x14ac:dyDescent="0.25">
      <c r="A4" s="16" t="s">
        <v>226</v>
      </c>
      <c r="B4" s="255">
        <v>43129</v>
      </c>
      <c r="C4" s="256"/>
    </row>
    <row r="5" spans="1:8" s="12" customFormat="1" ht="20.100000000000001" customHeight="1" x14ac:dyDescent="0.25">
      <c r="A5" s="16" t="s">
        <v>366</v>
      </c>
      <c r="B5" s="259">
        <v>43131</v>
      </c>
      <c r="C5" s="260"/>
    </row>
    <row r="6" spans="1:8" s="12" customFormat="1" ht="20.100000000000001" customHeight="1" x14ac:dyDescent="0.25">
      <c r="A6" s="27" t="s">
        <v>21</v>
      </c>
      <c r="B6" s="266">
        <v>1</v>
      </c>
      <c r="C6" s="267"/>
    </row>
    <row r="7" spans="1:8" s="12" customFormat="1" ht="30" customHeight="1" x14ac:dyDescent="0.25">
      <c r="A7" s="27" t="s">
        <v>7</v>
      </c>
      <c r="B7" s="172" t="s">
        <v>14</v>
      </c>
      <c r="C7" s="258"/>
      <c r="D7" s="258"/>
      <c r="E7" s="258"/>
      <c r="F7" s="258"/>
      <c r="G7" s="258"/>
      <c r="H7" s="173"/>
    </row>
    <row r="8" spans="1:8" ht="20.100000000000001" customHeight="1" x14ac:dyDescent="0.2"/>
    <row r="9" spans="1:8" s="19" customFormat="1" ht="30" customHeight="1" x14ac:dyDescent="0.2">
      <c r="A9" s="165" t="s">
        <v>0</v>
      </c>
      <c r="B9" s="165" t="s">
        <v>1</v>
      </c>
      <c r="C9" s="165"/>
      <c r="D9" s="165" t="s">
        <v>225</v>
      </c>
      <c r="E9" s="165" t="s">
        <v>224</v>
      </c>
      <c r="F9" s="165" t="s">
        <v>2</v>
      </c>
      <c r="G9" s="165" t="s">
        <v>5</v>
      </c>
      <c r="H9" s="165"/>
    </row>
    <row r="10" spans="1:8" s="19" customFormat="1" ht="30" customHeight="1" x14ac:dyDescent="0.2">
      <c r="A10" s="165"/>
      <c r="B10" s="165"/>
      <c r="C10" s="165"/>
      <c r="D10" s="165"/>
      <c r="E10" s="165"/>
      <c r="F10" s="165"/>
      <c r="G10" s="36" t="s">
        <v>4</v>
      </c>
      <c r="H10" s="36" t="s">
        <v>3</v>
      </c>
    </row>
    <row r="11" spans="1:8" ht="93" customHeight="1" x14ac:dyDescent="0.2">
      <c r="A11" s="257" t="s">
        <v>180</v>
      </c>
      <c r="B11" s="33" t="s">
        <v>133</v>
      </c>
      <c r="C11" s="25" t="s">
        <v>182</v>
      </c>
      <c r="D11" s="37" t="s">
        <v>165</v>
      </c>
      <c r="E11" s="24" t="s">
        <v>240</v>
      </c>
      <c r="F11" s="37" t="s">
        <v>181</v>
      </c>
      <c r="G11" s="17">
        <v>43132</v>
      </c>
      <c r="H11" s="17">
        <v>43159</v>
      </c>
    </row>
    <row r="12" spans="1:8" ht="74.25" customHeight="1" x14ac:dyDescent="0.2">
      <c r="A12" s="257"/>
      <c r="B12" s="33" t="s">
        <v>134</v>
      </c>
      <c r="C12" s="25" t="s">
        <v>142</v>
      </c>
      <c r="D12" s="37" t="s">
        <v>166</v>
      </c>
      <c r="E12" s="24" t="s">
        <v>241</v>
      </c>
      <c r="F12" s="37" t="s">
        <v>181</v>
      </c>
      <c r="G12" s="17">
        <v>43160</v>
      </c>
      <c r="H12" s="17" t="s">
        <v>183</v>
      </c>
    </row>
    <row r="13" spans="1:8" ht="68.25" customHeight="1" x14ac:dyDescent="0.2">
      <c r="A13" s="257"/>
      <c r="B13" s="263" t="s">
        <v>171</v>
      </c>
      <c r="C13" s="261" t="s">
        <v>143</v>
      </c>
      <c r="D13" s="37" t="s">
        <v>274</v>
      </c>
      <c r="E13" s="24" t="s">
        <v>275</v>
      </c>
      <c r="F13" s="37" t="s">
        <v>181</v>
      </c>
      <c r="G13" s="17">
        <v>43221</v>
      </c>
      <c r="H13" s="17">
        <v>43403</v>
      </c>
    </row>
    <row r="14" spans="1:8" ht="68.25" customHeight="1" x14ac:dyDescent="0.2">
      <c r="A14" s="257"/>
      <c r="B14" s="264"/>
      <c r="C14" s="262"/>
      <c r="D14" s="37" t="s">
        <v>242</v>
      </c>
      <c r="E14" s="24" t="s">
        <v>276</v>
      </c>
      <c r="F14" s="37" t="s">
        <v>181</v>
      </c>
      <c r="G14" s="17">
        <v>43221</v>
      </c>
      <c r="H14" s="17">
        <v>43403</v>
      </c>
    </row>
    <row r="15" spans="1:8" ht="74.25" customHeight="1" x14ac:dyDescent="0.2">
      <c r="A15" s="234"/>
      <c r="B15" s="38" t="s">
        <v>175</v>
      </c>
      <c r="C15" s="31" t="s">
        <v>167</v>
      </c>
      <c r="D15" s="35" t="s">
        <v>168</v>
      </c>
      <c r="E15" s="35" t="s">
        <v>192</v>
      </c>
      <c r="F15" s="35" t="s">
        <v>181</v>
      </c>
      <c r="G15" s="32">
        <v>43282</v>
      </c>
      <c r="H15" s="32">
        <v>43434</v>
      </c>
    </row>
    <row r="16" spans="1:8" ht="57.75" customHeight="1" x14ac:dyDescent="0.2">
      <c r="A16" s="201" t="s">
        <v>197</v>
      </c>
      <c r="B16" s="201"/>
      <c r="C16" s="225"/>
      <c r="D16" s="225"/>
      <c r="E16" s="36" t="s">
        <v>196</v>
      </c>
      <c r="F16" s="28" t="s">
        <v>195</v>
      </c>
      <c r="G16" s="114" t="s">
        <v>198</v>
      </c>
      <c r="H16" s="114"/>
    </row>
    <row r="17" spans="1:8" ht="20.100000000000001" customHeight="1" x14ac:dyDescent="0.2">
      <c r="A17" s="132" t="s">
        <v>124</v>
      </c>
      <c r="B17" s="134"/>
      <c r="C17" s="193" t="s">
        <v>200</v>
      </c>
      <c r="D17" s="194"/>
      <c r="E17" s="234" t="s">
        <v>204</v>
      </c>
      <c r="F17" s="50"/>
      <c r="G17" s="50"/>
      <c r="H17" s="50"/>
    </row>
    <row r="18" spans="1:8" ht="20.100000000000001" customHeight="1" x14ac:dyDescent="0.2">
      <c r="A18" s="253"/>
      <c r="B18" s="254"/>
      <c r="C18" s="188" t="s">
        <v>201</v>
      </c>
      <c r="D18" s="192"/>
      <c r="E18" s="236"/>
      <c r="F18" s="51"/>
      <c r="G18" s="51"/>
      <c r="H18" s="51"/>
    </row>
    <row r="19" spans="1:8" ht="27.75" customHeight="1" x14ac:dyDescent="0.2">
      <c r="A19" s="132" t="s">
        <v>131</v>
      </c>
      <c r="B19" s="134"/>
      <c r="C19" s="193" t="s">
        <v>206</v>
      </c>
      <c r="D19" s="194"/>
      <c r="E19" s="35" t="s">
        <v>214</v>
      </c>
      <c r="F19" s="50"/>
      <c r="G19" s="50"/>
      <c r="H19" s="50"/>
    </row>
    <row r="20" spans="1:8" ht="27.75" customHeight="1" x14ac:dyDescent="0.2">
      <c r="A20" s="217"/>
      <c r="B20" s="268"/>
      <c r="C20" s="188" t="s">
        <v>205</v>
      </c>
      <c r="D20" s="269"/>
      <c r="E20" s="35" t="s">
        <v>215</v>
      </c>
      <c r="F20" s="51"/>
      <c r="G20" s="51"/>
      <c r="H20" s="51"/>
    </row>
    <row r="21" spans="1:8" ht="27.75" customHeight="1" x14ac:dyDescent="0.2">
      <c r="A21" s="217"/>
      <c r="B21" s="268"/>
      <c r="C21" s="193" t="s">
        <v>202</v>
      </c>
      <c r="D21" s="194"/>
      <c r="E21" s="234" t="s">
        <v>199</v>
      </c>
      <c r="F21" s="50"/>
      <c r="G21" s="50"/>
      <c r="H21" s="50"/>
    </row>
    <row r="22" spans="1:8" ht="27.75" customHeight="1" x14ac:dyDescent="0.2">
      <c r="A22" s="209"/>
      <c r="B22" s="220"/>
      <c r="C22" s="188" t="s">
        <v>203</v>
      </c>
      <c r="D22" s="192"/>
      <c r="E22" s="236"/>
      <c r="F22" s="51"/>
      <c r="G22" s="51"/>
      <c r="H22" s="51"/>
    </row>
    <row r="23" spans="1:8" ht="27.75" customHeight="1" x14ac:dyDescent="0.2">
      <c r="A23" s="132" t="s">
        <v>130</v>
      </c>
      <c r="B23" s="134"/>
      <c r="C23" s="193" t="s">
        <v>206</v>
      </c>
      <c r="D23" s="194"/>
      <c r="E23" s="35" t="s">
        <v>216</v>
      </c>
      <c r="F23" s="50"/>
      <c r="G23" s="50"/>
      <c r="H23" s="50"/>
    </row>
    <row r="24" spans="1:8" ht="27.75" customHeight="1" x14ac:dyDescent="0.2">
      <c r="A24" s="253"/>
      <c r="B24" s="254"/>
      <c r="C24" s="188" t="s">
        <v>205</v>
      </c>
      <c r="D24" s="269"/>
      <c r="E24" s="35" t="s">
        <v>215</v>
      </c>
      <c r="F24" s="51"/>
      <c r="G24" s="51"/>
      <c r="H24" s="51"/>
    </row>
    <row r="25" spans="1:8" ht="12.75" customHeight="1" x14ac:dyDescent="0.2">
      <c r="F25" s="50"/>
      <c r="G25" s="50"/>
      <c r="H25" s="50"/>
    </row>
    <row r="26" spans="1:8" x14ac:dyDescent="0.2">
      <c r="F26" s="265"/>
    </row>
    <row r="27" spans="1:8" x14ac:dyDescent="0.2">
      <c r="F27" s="167"/>
    </row>
    <row r="28" spans="1:8" x14ac:dyDescent="0.2">
      <c r="F28" s="167"/>
    </row>
    <row r="29" spans="1:8" x14ac:dyDescent="0.2">
      <c r="F29" s="265"/>
    </row>
    <row r="30" spans="1:8" x14ac:dyDescent="0.2">
      <c r="F30" s="265"/>
    </row>
  </sheetData>
  <mergeCells count="32">
    <mergeCell ref="B13:B14"/>
    <mergeCell ref="F29:F30"/>
    <mergeCell ref="F26:F28"/>
    <mergeCell ref="B6:C6"/>
    <mergeCell ref="A16:D16"/>
    <mergeCell ref="C21:D21"/>
    <mergeCell ref="C22:D22"/>
    <mergeCell ref="C18:D18"/>
    <mergeCell ref="E17:E18"/>
    <mergeCell ref="A19:B22"/>
    <mergeCell ref="C19:D19"/>
    <mergeCell ref="C20:D20"/>
    <mergeCell ref="E21:E22"/>
    <mergeCell ref="C23:D23"/>
    <mergeCell ref="C24:D24"/>
    <mergeCell ref="A23:B24"/>
    <mergeCell ref="G16:H16"/>
    <mergeCell ref="C17:D17"/>
    <mergeCell ref="A17:B18"/>
    <mergeCell ref="B4:C4"/>
    <mergeCell ref="A1:H1"/>
    <mergeCell ref="A11:A15"/>
    <mergeCell ref="B7:H7"/>
    <mergeCell ref="B3:C3"/>
    <mergeCell ref="B5:C5"/>
    <mergeCell ref="A9:A10"/>
    <mergeCell ref="B9:C10"/>
    <mergeCell ref="D9:D10"/>
    <mergeCell ref="F9:F10"/>
    <mergeCell ref="G9:H9"/>
    <mergeCell ref="E9:E10"/>
    <mergeCell ref="C13:C14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0"/>
  <sheetViews>
    <sheetView view="pageBreakPreview" zoomScaleNormal="85" zoomScaleSheetLayoutView="100" workbookViewId="0">
      <selection activeCell="A24" sqref="A24:B24"/>
    </sheetView>
  </sheetViews>
  <sheetFormatPr baseColWidth="10" defaultColWidth="11.42578125" defaultRowHeight="12.75" x14ac:dyDescent="0.2"/>
  <cols>
    <col min="1" max="1" width="25.7109375" style="18" customWidth="1"/>
    <col min="2" max="2" width="5" style="18" customWidth="1"/>
    <col min="3" max="3" width="31.140625" style="18" customWidth="1"/>
    <col min="4" max="5" width="29.5703125" style="18" customWidth="1"/>
    <col min="6" max="6" width="23.28515625" style="18" customWidth="1"/>
    <col min="7" max="8" width="12.85546875" style="18" customWidth="1"/>
    <col min="9" max="16384" width="11.42578125" style="18"/>
  </cols>
  <sheetData>
    <row r="1" spans="1:8" ht="69.95" customHeight="1" x14ac:dyDescent="0.2">
      <c r="A1" s="168" t="s">
        <v>370</v>
      </c>
      <c r="B1" s="168"/>
      <c r="C1" s="168"/>
      <c r="D1" s="168"/>
      <c r="E1" s="168"/>
      <c r="F1" s="168"/>
      <c r="G1" s="168"/>
      <c r="H1" s="168"/>
    </row>
    <row r="2" spans="1:8" ht="20.100000000000001" customHeight="1" x14ac:dyDescent="0.2"/>
    <row r="3" spans="1:8" s="12" customFormat="1" ht="20.100000000000001" customHeight="1" x14ac:dyDescent="0.25">
      <c r="A3" s="16" t="s">
        <v>6</v>
      </c>
      <c r="B3" s="172">
        <v>2018</v>
      </c>
      <c r="C3" s="173"/>
    </row>
    <row r="4" spans="1:8" s="12" customFormat="1" ht="20.100000000000001" customHeight="1" x14ac:dyDescent="0.25">
      <c r="A4" s="16" t="s">
        <v>226</v>
      </c>
      <c r="B4" s="121">
        <v>43229</v>
      </c>
      <c r="C4" s="122"/>
    </row>
    <row r="5" spans="1:8" s="12" customFormat="1" ht="20.100000000000001" customHeight="1" x14ac:dyDescent="0.25">
      <c r="A5" s="16" t="s">
        <v>366</v>
      </c>
      <c r="B5" s="123">
        <v>43229</v>
      </c>
      <c r="C5" s="124"/>
    </row>
    <row r="6" spans="1:8" s="12" customFormat="1" ht="20.100000000000001" customHeight="1" x14ac:dyDescent="0.25">
      <c r="A6" s="27" t="s">
        <v>21</v>
      </c>
      <c r="B6" s="125">
        <v>3</v>
      </c>
      <c r="C6" s="126"/>
    </row>
    <row r="7" spans="1:8" s="12" customFormat="1" ht="30" customHeight="1" x14ac:dyDescent="0.25">
      <c r="A7" s="27" t="s">
        <v>7</v>
      </c>
      <c r="B7" s="172" t="s">
        <v>14</v>
      </c>
      <c r="C7" s="258"/>
      <c r="D7" s="258"/>
      <c r="E7" s="258"/>
      <c r="F7" s="258"/>
      <c r="G7" s="258"/>
      <c r="H7" s="173"/>
    </row>
    <row r="8" spans="1:8" ht="20.100000000000001" customHeight="1" x14ac:dyDescent="0.2"/>
    <row r="9" spans="1:8" s="19" customFormat="1" ht="30" customHeight="1" x14ac:dyDescent="0.2">
      <c r="A9" s="165" t="s">
        <v>0</v>
      </c>
      <c r="B9" s="165" t="s">
        <v>1</v>
      </c>
      <c r="C9" s="165"/>
      <c r="D9" s="165" t="s">
        <v>225</v>
      </c>
      <c r="E9" s="165" t="s">
        <v>224</v>
      </c>
      <c r="F9" s="165" t="s">
        <v>2</v>
      </c>
      <c r="G9" s="165" t="s">
        <v>5</v>
      </c>
      <c r="H9" s="165"/>
    </row>
    <row r="10" spans="1:8" s="19" customFormat="1" ht="30" customHeight="1" x14ac:dyDescent="0.2">
      <c r="A10" s="165"/>
      <c r="B10" s="165"/>
      <c r="C10" s="165"/>
      <c r="D10" s="165"/>
      <c r="E10" s="165"/>
      <c r="F10" s="165"/>
      <c r="G10" s="61" t="s">
        <v>4</v>
      </c>
      <c r="H10" s="61" t="s">
        <v>3</v>
      </c>
    </row>
    <row r="11" spans="1:8" customFormat="1" ht="44.25" customHeight="1" x14ac:dyDescent="0.25">
      <c r="A11" s="270" t="s">
        <v>371</v>
      </c>
      <c r="B11" s="68" t="s">
        <v>133</v>
      </c>
      <c r="C11" s="70" t="s">
        <v>395</v>
      </c>
      <c r="D11" s="21" t="s">
        <v>397</v>
      </c>
      <c r="E11" s="71" t="s">
        <v>407</v>
      </c>
      <c r="F11" s="69" t="s">
        <v>181</v>
      </c>
      <c r="G11" s="17">
        <v>43214</v>
      </c>
      <c r="H11" s="17">
        <v>43215</v>
      </c>
    </row>
    <row r="12" spans="1:8" customFormat="1" ht="59.25" customHeight="1" x14ac:dyDescent="0.25">
      <c r="A12" s="271"/>
      <c r="B12" s="68" t="s">
        <v>134</v>
      </c>
      <c r="C12" s="10" t="s">
        <v>396</v>
      </c>
      <c r="D12" s="21" t="s">
        <v>409</v>
      </c>
      <c r="E12" s="71" t="s">
        <v>410</v>
      </c>
      <c r="F12" s="69" t="s">
        <v>181</v>
      </c>
      <c r="G12" s="17">
        <f>+G11</f>
        <v>43214</v>
      </c>
      <c r="H12" s="17">
        <f>+H11</f>
        <v>43215</v>
      </c>
    </row>
    <row r="13" spans="1:8" customFormat="1" ht="74.25" customHeight="1" x14ac:dyDescent="0.25">
      <c r="A13" s="272"/>
      <c r="B13" s="63" t="s">
        <v>171</v>
      </c>
      <c r="C13" s="10" t="s">
        <v>394</v>
      </c>
      <c r="D13" s="21" t="s">
        <v>381</v>
      </c>
      <c r="E13" s="20" t="s">
        <v>380</v>
      </c>
      <c r="F13" s="65" t="s">
        <v>375</v>
      </c>
      <c r="G13" s="66">
        <f>+G12</f>
        <v>43214</v>
      </c>
      <c r="H13" s="66">
        <f>+H12</f>
        <v>43215</v>
      </c>
    </row>
    <row r="14" spans="1:8" customFormat="1" ht="80.25" customHeight="1" x14ac:dyDescent="0.25">
      <c r="A14" s="273" t="s">
        <v>376</v>
      </c>
      <c r="B14" s="64" t="s">
        <v>135</v>
      </c>
      <c r="C14" s="10" t="s">
        <v>392</v>
      </c>
      <c r="D14" s="20" t="s">
        <v>393</v>
      </c>
      <c r="E14" s="20" t="s">
        <v>408</v>
      </c>
      <c r="F14" s="65" t="s">
        <v>398</v>
      </c>
      <c r="G14" s="66">
        <v>43230</v>
      </c>
      <c r="H14" s="66">
        <v>43245</v>
      </c>
    </row>
    <row r="15" spans="1:8" customFormat="1" ht="98.25" customHeight="1" x14ac:dyDescent="0.25">
      <c r="A15" s="274"/>
      <c r="B15" s="64" t="s">
        <v>297</v>
      </c>
      <c r="C15" s="10" t="s">
        <v>385</v>
      </c>
      <c r="D15" s="20" t="s">
        <v>379</v>
      </c>
      <c r="E15" s="20" t="s">
        <v>386</v>
      </c>
      <c r="F15" s="65" t="s">
        <v>399</v>
      </c>
      <c r="G15" s="66">
        <f>+G14</f>
        <v>43230</v>
      </c>
      <c r="H15" s="66">
        <f>+H14</f>
        <v>43245</v>
      </c>
    </row>
    <row r="16" spans="1:8" customFormat="1" ht="74.25" customHeight="1" x14ac:dyDescent="0.25">
      <c r="A16" s="275"/>
      <c r="B16" s="64" t="s">
        <v>350</v>
      </c>
      <c r="C16" s="10" t="s">
        <v>412</v>
      </c>
      <c r="D16" s="72" t="s">
        <v>411</v>
      </c>
      <c r="E16" s="72" t="s">
        <v>413</v>
      </c>
      <c r="F16" s="65" t="s">
        <v>398</v>
      </c>
      <c r="G16" s="66">
        <v>43245</v>
      </c>
      <c r="H16" s="66">
        <v>43449</v>
      </c>
    </row>
    <row r="17" spans="1:8" customFormat="1" ht="114.75" customHeight="1" x14ac:dyDescent="0.25">
      <c r="A17" s="67" t="s">
        <v>372</v>
      </c>
      <c r="B17" s="64" t="s">
        <v>136</v>
      </c>
      <c r="C17" s="58" t="s">
        <v>389</v>
      </c>
      <c r="D17" s="20" t="s">
        <v>383</v>
      </c>
      <c r="E17" s="20" t="s">
        <v>404</v>
      </c>
      <c r="F17" s="65" t="s">
        <v>400</v>
      </c>
      <c r="G17" s="66">
        <v>43230</v>
      </c>
      <c r="H17" s="66">
        <v>43245</v>
      </c>
    </row>
    <row r="18" spans="1:8" customFormat="1" ht="71.25" customHeight="1" x14ac:dyDescent="0.25">
      <c r="A18" s="273" t="s">
        <v>373</v>
      </c>
      <c r="B18" s="64" t="s">
        <v>139</v>
      </c>
      <c r="C18" s="20" t="s">
        <v>377</v>
      </c>
      <c r="D18" s="20" t="s">
        <v>402</v>
      </c>
      <c r="E18" s="20" t="s">
        <v>403</v>
      </c>
      <c r="F18" s="65" t="s">
        <v>401</v>
      </c>
      <c r="G18" s="66">
        <v>43240</v>
      </c>
      <c r="H18" s="66">
        <v>43311</v>
      </c>
    </row>
    <row r="19" spans="1:8" customFormat="1" ht="71.25" customHeight="1" x14ac:dyDescent="0.25">
      <c r="A19" s="274"/>
      <c r="B19" s="64" t="s">
        <v>172</v>
      </c>
      <c r="C19" s="20" t="s">
        <v>378</v>
      </c>
      <c r="D19" s="20" t="s">
        <v>378</v>
      </c>
      <c r="E19" s="72" t="s">
        <v>414</v>
      </c>
      <c r="F19" s="65" t="s">
        <v>401</v>
      </c>
      <c r="G19" s="66">
        <v>43311</v>
      </c>
      <c r="H19" s="66">
        <v>43403</v>
      </c>
    </row>
    <row r="20" spans="1:8" customFormat="1" ht="84.75" customHeight="1" x14ac:dyDescent="0.25">
      <c r="A20" s="276" t="s">
        <v>374</v>
      </c>
      <c r="B20" s="64" t="s">
        <v>140</v>
      </c>
      <c r="C20" s="58" t="s">
        <v>390</v>
      </c>
      <c r="D20" s="20" t="s">
        <v>387</v>
      </c>
      <c r="E20" s="20" t="s">
        <v>405</v>
      </c>
      <c r="F20" s="65" t="s">
        <v>384</v>
      </c>
      <c r="G20" s="66">
        <v>43444</v>
      </c>
      <c r="H20" s="66">
        <v>43449</v>
      </c>
    </row>
    <row r="21" spans="1:8" customFormat="1" ht="63.75" customHeight="1" x14ac:dyDescent="0.25">
      <c r="A21" s="276"/>
      <c r="B21" s="64" t="s">
        <v>141</v>
      </c>
      <c r="C21" s="10" t="s">
        <v>388</v>
      </c>
      <c r="D21" s="91" t="s">
        <v>391</v>
      </c>
      <c r="E21" s="91" t="s">
        <v>406</v>
      </c>
      <c r="F21" s="21" t="s">
        <v>382</v>
      </c>
      <c r="G21" s="66">
        <v>43383</v>
      </c>
      <c r="H21" s="66">
        <v>43449</v>
      </c>
    </row>
    <row r="22" spans="1:8" ht="30.75" customHeight="1" x14ac:dyDescent="0.2">
      <c r="A22" s="277" t="s">
        <v>417</v>
      </c>
      <c r="B22" s="278"/>
      <c r="C22" s="110" t="s">
        <v>418</v>
      </c>
      <c r="D22" s="279" t="s">
        <v>419</v>
      </c>
      <c r="E22" s="279"/>
      <c r="F22" s="279"/>
      <c r="G22" s="279"/>
      <c r="H22" s="278"/>
    </row>
    <row r="23" spans="1:8" ht="31.5" customHeight="1" x14ac:dyDescent="0.2">
      <c r="A23" s="135">
        <v>43129</v>
      </c>
      <c r="B23" s="136"/>
      <c r="C23" s="75">
        <v>1</v>
      </c>
      <c r="D23" s="137" t="s">
        <v>420</v>
      </c>
      <c r="E23" s="137"/>
      <c r="F23" s="137"/>
      <c r="G23" s="137"/>
      <c r="H23" s="137"/>
    </row>
    <row r="24" spans="1:8" ht="56.25" customHeight="1" x14ac:dyDescent="0.2">
      <c r="A24" s="135">
        <v>43206</v>
      </c>
      <c r="B24" s="136"/>
      <c r="C24" s="75">
        <v>2</v>
      </c>
      <c r="D24" s="183" t="s">
        <v>421</v>
      </c>
      <c r="E24" s="139"/>
      <c r="F24" s="139"/>
      <c r="G24" s="139"/>
      <c r="H24" s="140"/>
    </row>
    <row r="25" spans="1:8" ht="34.5" customHeight="1" x14ac:dyDescent="0.2">
      <c r="A25" s="135">
        <v>43229</v>
      </c>
      <c r="B25" s="136"/>
      <c r="C25" s="82">
        <v>3</v>
      </c>
      <c r="D25" s="183" t="s">
        <v>446</v>
      </c>
      <c r="E25" s="139"/>
      <c r="F25" s="139"/>
      <c r="G25" s="139"/>
      <c r="H25" s="140"/>
    </row>
    <row r="26" spans="1:8" ht="36.75" customHeight="1" x14ac:dyDescent="0.2">
      <c r="A26" s="201" t="s">
        <v>197</v>
      </c>
      <c r="B26" s="201"/>
      <c r="C26" s="225"/>
      <c r="D26" s="225"/>
      <c r="E26" s="92" t="s">
        <v>196</v>
      </c>
      <c r="F26" s="62" t="s">
        <v>195</v>
      </c>
      <c r="G26" s="114" t="s">
        <v>198</v>
      </c>
      <c r="H26" s="114"/>
    </row>
    <row r="27" spans="1:8" ht="20.100000000000001" customHeight="1" x14ac:dyDescent="0.2">
      <c r="A27" s="217" t="s">
        <v>124</v>
      </c>
      <c r="B27" s="268"/>
      <c r="C27" s="193" t="s">
        <v>200</v>
      </c>
      <c r="D27" s="194"/>
      <c r="E27" s="235" t="s">
        <v>415</v>
      </c>
      <c r="F27" s="263"/>
      <c r="G27" s="280"/>
      <c r="H27" s="281"/>
    </row>
    <row r="28" spans="1:8" ht="20.100000000000001" customHeight="1" x14ac:dyDescent="0.2">
      <c r="A28" s="253"/>
      <c r="B28" s="254"/>
      <c r="C28" s="188" t="s">
        <v>201</v>
      </c>
      <c r="D28" s="192"/>
      <c r="E28" s="236"/>
      <c r="F28" s="264"/>
      <c r="G28" s="282"/>
      <c r="H28" s="269"/>
    </row>
    <row r="29" spans="1:8" ht="32.25" customHeight="1" x14ac:dyDescent="0.2">
      <c r="A29" s="132" t="s">
        <v>131</v>
      </c>
      <c r="B29" s="134"/>
      <c r="C29" s="193" t="s">
        <v>206</v>
      </c>
      <c r="D29" s="194"/>
      <c r="E29" s="234" t="s">
        <v>416</v>
      </c>
      <c r="F29" s="263"/>
      <c r="G29" s="280"/>
      <c r="H29" s="281"/>
    </row>
    <row r="30" spans="1:8" ht="27.75" customHeight="1" x14ac:dyDescent="0.2">
      <c r="A30" s="217"/>
      <c r="B30" s="268"/>
      <c r="C30" s="188" t="s">
        <v>205</v>
      </c>
      <c r="D30" s="269"/>
      <c r="E30" s="236"/>
      <c r="F30" s="264"/>
      <c r="G30" s="282"/>
      <c r="H30" s="269"/>
    </row>
    <row r="31" spans="1:8" ht="27.75" customHeight="1" x14ac:dyDescent="0.2">
      <c r="A31" s="217"/>
      <c r="B31" s="268"/>
      <c r="C31" s="193" t="s">
        <v>202</v>
      </c>
      <c r="D31" s="194"/>
      <c r="E31" s="234" t="s">
        <v>199</v>
      </c>
      <c r="F31" s="263"/>
      <c r="G31" s="280"/>
      <c r="H31" s="281"/>
    </row>
    <row r="32" spans="1:8" ht="27.75" customHeight="1" x14ac:dyDescent="0.2">
      <c r="A32" s="209"/>
      <c r="B32" s="220"/>
      <c r="C32" s="188" t="s">
        <v>203</v>
      </c>
      <c r="D32" s="192"/>
      <c r="E32" s="236"/>
      <c r="F32" s="264"/>
      <c r="G32" s="282"/>
      <c r="H32" s="269"/>
    </row>
    <row r="33" spans="1:8" ht="27.75" customHeight="1" x14ac:dyDescent="0.2">
      <c r="A33" s="132" t="s">
        <v>130</v>
      </c>
      <c r="B33" s="134"/>
      <c r="C33" s="193" t="s">
        <v>206</v>
      </c>
      <c r="D33" s="283"/>
      <c r="E33" s="234" t="s">
        <v>416</v>
      </c>
      <c r="F33" s="263"/>
      <c r="G33" s="280"/>
      <c r="H33" s="281"/>
    </row>
    <row r="34" spans="1:8" ht="27.75" customHeight="1" x14ac:dyDescent="0.2">
      <c r="A34" s="253"/>
      <c r="B34" s="254"/>
      <c r="C34" s="188" t="s">
        <v>205</v>
      </c>
      <c r="D34" s="284"/>
      <c r="E34" s="236"/>
      <c r="F34" s="264"/>
      <c r="G34" s="282"/>
      <c r="H34" s="269"/>
    </row>
    <row r="35" spans="1:8" ht="12.75" customHeight="1" x14ac:dyDescent="0.2"/>
    <row r="36" spans="1:8" x14ac:dyDescent="0.2">
      <c r="F36" s="265"/>
    </row>
    <row r="37" spans="1:8" x14ac:dyDescent="0.2">
      <c r="F37" s="167"/>
    </row>
    <row r="38" spans="1:8" x14ac:dyDescent="0.2">
      <c r="F38" s="167"/>
    </row>
    <row r="39" spans="1:8" x14ac:dyDescent="0.2">
      <c r="F39" s="265"/>
    </row>
    <row r="40" spans="1:8" x14ac:dyDescent="0.2">
      <c r="F40" s="265"/>
    </row>
  </sheetData>
  <mergeCells count="51">
    <mergeCell ref="A27:B28"/>
    <mergeCell ref="C27:D27"/>
    <mergeCell ref="E27:E28"/>
    <mergeCell ref="C28:D28"/>
    <mergeCell ref="G29:H30"/>
    <mergeCell ref="G31:H32"/>
    <mergeCell ref="G33:H34"/>
    <mergeCell ref="F27:F28"/>
    <mergeCell ref="F29:F30"/>
    <mergeCell ref="F31:F32"/>
    <mergeCell ref="F33:F34"/>
    <mergeCell ref="F9:F10"/>
    <mergeCell ref="G9:H9"/>
    <mergeCell ref="A1:H1"/>
    <mergeCell ref="B3:C3"/>
    <mergeCell ref="B4:C4"/>
    <mergeCell ref="B5:C5"/>
    <mergeCell ref="B6:C6"/>
    <mergeCell ref="B7:H7"/>
    <mergeCell ref="A9:A10"/>
    <mergeCell ref="B9:C10"/>
    <mergeCell ref="D9:D10"/>
    <mergeCell ref="E9:E10"/>
    <mergeCell ref="F39:F40"/>
    <mergeCell ref="A29:B32"/>
    <mergeCell ref="C29:D29"/>
    <mergeCell ref="C30:D30"/>
    <mergeCell ref="C31:D31"/>
    <mergeCell ref="E31:E32"/>
    <mergeCell ref="C32:D32"/>
    <mergeCell ref="A33:B34"/>
    <mergeCell ref="C33:D33"/>
    <mergeCell ref="C34:D34"/>
    <mergeCell ref="F36:F38"/>
    <mergeCell ref="E33:E34"/>
    <mergeCell ref="A11:A13"/>
    <mergeCell ref="A14:A16"/>
    <mergeCell ref="A18:A19"/>
    <mergeCell ref="A20:A21"/>
    <mergeCell ref="E29:E30"/>
    <mergeCell ref="A22:B22"/>
    <mergeCell ref="D22:H22"/>
    <mergeCell ref="A23:B23"/>
    <mergeCell ref="D23:H23"/>
    <mergeCell ref="A24:B24"/>
    <mergeCell ref="D24:H24"/>
    <mergeCell ref="A25:B25"/>
    <mergeCell ref="D25:H25"/>
    <mergeCell ref="G26:H26"/>
    <mergeCell ref="A26:D26"/>
    <mergeCell ref="G27:H28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rowBreaks count="1" manualBreakCount="1">
    <brk id="21" max="7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7"/>
  <sheetViews>
    <sheetView topLeftCell="A49" zoomScale="80" zoomScaleNormal="80" workbookViewId="0">
      <selection activeCell="D40" sqref="D40:D70"/>
    </sheetView>
  </sheetViews>
  <sheetFormatPr baseColWidth="10" defaultColWidth="11.42578125" defaultRowHeight="12.75" x14ac:dyDescent="0.2"/>
  <cols>
    <col min="1" max="1" width="25.7109375" style="1" customWidth="1"/>
    <col min="2" max="2" width="24" style="1" customWidth="1"/>
    <col min="3" max="3" width="25" style="1" customWidth="1"/>
    <col min="4" max="6" width="25.28515625" style="1" customWidth="1"/>
    <col min="7" max="7" width="17.42578125" style="4" customWidth="1"/>
    <col min="8" max="8" width="52" style="4" customWidth="1"/>
    <col min="9" max="9" width="5" style="4" customWidth="1"/>
    <col min="10" max="10" width="6.140625" style="4" customWidth="1"/>
    <col min="11" max="11" width="13.140625" style="4" customWidth="1"/>
    <col min="12" max="12" width="15.7109375" style="4" customWidth="1"/>
    <col min="13" max="13" width="14.42578125" style="4" customWidth="1"/>
    <col min="14" max="14" width="26.140625" style="4" customWidth="1"/>
    <col min="15" max="17" width="3.28515625" style="4" customWidth="1"/>
    <col min="18" max="18" width="50.7109375" style="4" customWidth="1"/>
    <col min="19" max="19" width="5" style="4" customWidth="1"/>
    <col min="20" max="20" width="5.42578125" style="4" customWidth="1"/>
    <col min="21" max="21" width="9.28515625" style="4" customWidth="1"/>
    <col min="22" max="22" width="17.140625" style="4" customWidth="1"/>
    <col min="23" max="23" width="14.42578125" style="4" customWidth="1"/>
    <col min="24" max="24" width="14.7109375" style="4" customWidth="1"/>
    <col min="25" max="25" width="29" style="4" customWidth="1"/>
    <col min="26" max="26" width="22.28515625" style="4" customWidth="1"/>
    <col min="27" max="27" width="16" style="4" customWidth="1"/>
    <col min="28" max="28" width="24" style="4" customWidth="1"/>
    <col min="29" max="16384" width="11.42578125" style="4"/>
  </cols>
  <sheetData>
    <row r="1" spans="1:28" ht="69.95" customHeight="1" x14ac:dyDescent="0.2">
      <c r="A1" s="296"/>
      <c r="B1" s="297"/>
      <c r="C1" s="298"/>
      <c r="D1" s="305" t="s">
        <v>15</v>
      </c>
      <c r="E1" s="305"/>
      <c r="F1" s="305"/>
      <c r="G1" s="306" t="s">
        <v>16</v>
      </c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8"/>
      <c r="AA1" s="3" t="s">
        <v>17</v>
      </c>
      <c r="AB1" s="47" t="s">
        <v>18</v>
      </c>
    </row>
    <row r="2" spans="1:28" ht="20.100000000000001" customHeight="1" x14ac:dyDescent="0.2">
      <c r="A2" s="299"/>
      <c r="B2" s="300"/>
      <c r="C2" s="301"/>
      <c r="D2" s="305" t="s">
        <v>19</v>
      </c>
      <c r="E2" s="305"/>
      <c r="F2" s="305"/>
      <c r="G2" s="306" t="s">
        <v>20</v>
      </c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8"/>
      <c r="AA2" s="2" t="s">
        <v>21</v>
      </c>
      <c r="AB2" s="39">
        <v>1</v>
      </c>
    </row>
    <row r="3" spans="1:28" s="14" customFormat="1" ht="20.100000000000001" customHeight="1" x14ac:dyDescent="0.25">
      <c r="A3" s="302"/>
      <c r="B3" s="303"/>
      <c r="C3" s="304"/>
      <c r="D3" s="305" t="s">
        <v>127</v>
      </c>
      <c r="E3" s="305"/>
      <c r="F3" s="305"/>
      <c r="G3" s="309" t="s">
        <v>22</v>
      </c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1"/>
      <c r="AA3" s="46" t="s">
        <v>23</v>
      </c>
      <c r="AB3" s="48" t="s">
        <v>24</v>
      </c>
    </row>
    <row r="4" spans="1:28" s="14" customFormat="1" ht="20.100000000000001" customHeight="1" x14ac:dyDescent="0.25">
      <c r="A4" s="321" t="s">
        <v>189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1"/>
      <c r="AA4" s="321"/>
      <c r="AB4" s="322"/>
    </row>
    <row r="5" spans="1:28" s="14" customFormat="1" ht="20.100000000000001" customHeight="1" x14ac:dyDescent="0.25">
      <c r="A5" s="323" t="s">
        <v>25</v>
      </c>
      <c r="B5" s="324"/>
      <c r="C5" s="324"/>
      <c r="D5" s="324"/>
      <c r="E5" s="324"/>
      <c r="F5" s="324"/>
      <c r="G5" s="325" t="s">
        <v>26</v>
      </c>
      <c r="H5" s="326"/>
      <c r="I5" s="317"/>
      <c r="J5" s="317"/>
      <c r="K5" s="317"/>
      <c r="L5" s="317"/>
      <c r="M5" s="318"/>
      <c r="N5" s="319" t="s">
        <v>27</v>
      </c>
      <c r="O5" s="317"/>
      <c r="P5" s="317"/>
      <c r="Q5" s="317"/>
      <c r="R5" s="317"/>
      <c r="S5" s="317"/>
      <c r="T5" s="317"/>
      <c r="U5" s="317"/>
      <c r="V5" s="317"/>
      <c r="W5" s="317"/>
      <c r="X5" s="318"/>
      <c r="Y5" s="327" t="s">
        <v>28</v>
      </c>
      <c r="Z5" s="327"/>
      <c r="AA5" s="327"/>
      <c r="AB5" s="327"/>
    </row>
    <row r="6" spans="1:28" s="14" customFormat="1" ht="20.100000000000001" customHeight="1" x14ac:dyDescent="0.25">
      <c r="A6" s="328" t="s">
        <v>29</v>
      </c>
      <c r="B6" s="329" t="s">
        <v>30</v>
      </c>
      <c r="C6" s="312" t="s">
        <v>31</v>
      </c>
      <c r="D6" s="312" t="s">
        <v>32</v>
      </c>
      <c r="E6" s="312" t="s">
        <v>33</v>
      </c>
      <c r="F6" s="312" t="s">
        <v>34</v>
      </c>
      <c r="G6" s="315" t="s">
        <v>35</v>
      </c>
      <c r="H6" s="316"/>
      <c r="I6" s="317"/>
      <c r="J6" s="317"/>
      <c r="K6" s="317"/>
      <c r="L6" s="317"/>
      <c r="M6" s="318"/>
      <c r="N6" s="319" t="s">
        <v>36</v>
      </c>
      <c r="O6" s="317"/>
      <c r="P6" s="317"/>
      <c r="Q6" s="317"/>
      <c r="R6" s="317"/>
      <c r="S6" s="317"/>
      <c r="T6" s="317"/>
      <c r="U6" s="317"/>
      <c r="V6" s="317"/>
      <c r="W6" s="319" t="s">
        <v>37</v>
      </c>
      <c r="X6" s="318"/>
      <c r="Y6" s="320" t="s">
        <v>38</v>
      </c>
      <c r="Z6" s="320" t="s">
        <v>39</v>
      </c>
      <c r="AA6" s="320" t="s">
        <v>40</v>
      </c>
      <c r="AB6" s="320" t="s">
        <v>41</v>
      </c>
    </row>
    <row r="7" spans="1:28" s="6" customFormat="1" ht="20.100000000000001" customHeight="1" x14ac:dyDescent="0.25">
      <c r="A7" s="313"/>
      <c r="B7" s="313"/>
      <c r="C7" s="313"/>
      <c r="D7" s="313"/>
      <c r="E7" s="313"/>
      <c r="F7" s="313"/>
      <c r="G7" s="313" t="s">
        <v>42</v>
      </c>
      <c r="H7" s="330" t="s">
        <v>43</v>
      </c>
      <c r="I7" s="331"/>
      <c r="J7" s="331"/>
      <c r="K7" s="332"/>
      <c r="L7" s="320" t="s">
        <v>44</v>
      </c>
      <c r="M7" s="320" t="s">
        <v>45</v>
      </c>
      <c r="N7" s="333" t="s">
        <v>46</v>
      </c>
      <c r="O7" s="334"/>
      <c r="P7" s="334"/>
      <c r="Q7" s="335"/>
      <c r="R7" s="336" t="s">
        <v>47</v>
      </c>
      <c r="S7" s="337"/>
      <c r="T7" s="337"/>
      <c r="U7" s="338"/>
      <c r="V7" s="5" t="s">
        <v>48</v>
      </c>
      <c r="W7" s="320" t="s">
        <v>49</v>
      </c>
      <c r="X7" s="320" t="s">
        <v>50</v>
      </c>
      <c r="Y7" s="313"/>
      <c r="Z7" s="313"/>
      <c r="AA7" s="313"/>
      <c r="AB7" s="313"/>
    </row>
    <row r="8" spans="1:28" s="6" customFormat="1" ht="47.25" customHeight="1" x14ac:dyDescent="0.25">
      <c r="A8" s="314"/>
      <c r="B8" s="314"/>
      <c r="C8" s="314"/>
      <c r="D8" s="314"/>
      <c r="E8" s="314"/>
      <c r="F8" s="314"/>
      <c r="G8" s="314"/>
      <c r="H8" s="43" t="s">
        <v>51</v>
      </c>
      <c r="I8" s="43" t="s">
        <v>52</v>
      </c>
      <c r="J8" s="43" t="s">
        <v>53</v>
      </c>
      <c r="K8" s="40" t="s">
        <v>54</v>
      </c>
      <c r="L8" s="314"/>
      <c r="M8" s="314"/>
      <c r="N8" s="43" t="s">
        <v>55</v>
      </c>
      <c r="O8" s="43" t="s">
        <v>56</v>
      </c>
      <c r="P8" s="43" t="s">
        <v>57</v>
      </c>
      <c r="Q8" s="43" t="s">
        <v>58</v>
      </c>
      <c r="R8" s="43" t="s">
        <v>59</v>
      </c>
      <c r="S8" s="43" t="s">
        <v>52</v>
      </c>
      <c r="T8" s="43" t="s">
        <v>53</v>
      </c>
      <c r="U8" s="44" t="s">
        <v>60</v>
      </c>
      <c r="V8" s="5" t="s">
        <v>61</v>
      </c>
      <c r="W8" s="314"/>
      <c r="X8" s="314"/>
      <c r="Y8" s="314"/>
      <c r="Z8" s="314"/>
      <c r="AA8" s="314"/>
      <c r="AB8" s="314"/>
    </row>
    <row r="9" spans="1:28" s="6" customFormat="1" ht="45.75" customHeight="1" x14ac:dyDescent="0.25">
      <c r="A9" s="339" t="s">
        <v>62</v>
      </c>
      <c r="B9" s="339" t="s">
        <v>63</v>
      </c>
      <c r="C9" s="339" t="s">
        <v>64</v>
      </c>
      <c r="D9" s="339" t="s">
        <v>65</v>
      </c>
      <c r="E9" s="339" t="s">
        <v>66</v>
      </c>
      <c r="F9" s="339" t="s">
        <v>67</v>
      </c>
      <c r="G9" s="339">
        <v>1</v>
      </c>
      <c r="H9" s="41" t="s">
        <v>68</v>
      </c>
      <c r="I9" s="42" t="s">
        <v>69</v>
      </c>
      <c r="J9" s="42"/>
      <c r="K9" s="339">
        <v>17</v>
      </c>
      <c r="L9" s="339">
        <v>20</v>
      </c>
      <c r="M9" s="339" t="s">
        <v>70</v>
      </c>
      <c r="N9" s="339" t="s">
        <v>71</v>
      </c>
      <c r="O9" s="339" t="s">
        <v>69</v>
      </c>
      <c r="P9" s="339"/>
      <c r="Q9" s="339"/>
      <c r="R9" s="41" t="s">
        <v>72</v>
      </c>
      <c r="S9" s="42">
        <v>15</v>
      </c>
      <c r="T9" s="42"/>
      <c r="U9" s="345">
        <f>S9+S10+S11+S12+S13+S14+S15</f>
        <v>70</v>
      </c>
      <c r="V9" s="340">
        <f>(U9+U16+U23+U30)/4</f>
        <v>73.75</v>
      </c>
      <c r="W9" s="339" t="s">
        <v>73</v>
      </c>
      <c r="X9" s="339" t="s">
        <v>74</v>
      </c>
      <c r="Y9" s="339" t="s">
        <v>75</v>
      </c>
      <c r="Z9" s="339" t="s">
        <v>76</v>
      </c>
      <c r="AA9" s="339" t="s">
        <v>77</v>
      </c>
      <c r="AB9" s="339" t="s">
        <v>78</v>
      </c>
    </row>
    <row r="10" spans="1:28" s="6" customFormat="1" ht="42.75" customHeight="1" x14ac:dyDescent="0.25">
      <c r="A10" s="340"/>
      <c r="B10" s="340"/>
      <c r="C10" s="340"/>
      <c r="D10" s="340"/>
      <c r="E10" s="340"/>
      <c r="F10" s="340"/>
      <c r="G10" s="340"/>
      <c r="H10" s="342" t="s">
        <v>79</v>
      </c>
      <c r="I10" s="339" t="s">
        <v>69</v>
      </c>
      <c r="J10" s="339"/>
      <c r="K10" s="340"/>
      <c r="L10" s="340"/>
      <c r="M10" s="340"/>
      <c r="N10" s="340"/>
      <c r="O10" s="340"/>
      <c r="P10" s="340"/>
      <c r="Q10" s="340"/>
      <c r="R10" s="41" t="s">
        <v>80</v>
      </c>
      <c r="S10" s="42">
        <v>5</v>
      </c>
      <c r="T10" s="42"/>
      <c r="U10" s="345"/>
      <c r="V10" s="340"/>
      <c r="W10" s="340"/>
      <c r="X10" s="340"/>
      <c r="Y10" s="340"/>
      <c r="Z10" s="340"/>
      <c r="AA10" s="340"/>
      <c r="AB10" s="340"/>
    </row>
    <row r="11" spans="1:28" s="6" customFormat="1" ht="17.25" customHeight="1" x14ac:dyDescent="0.25">
      <c r="A11" s="340"/>
      <c r="B11" s="340"/>
      <c r="C11" s="340"/>
      <c r="D11" s="340"/>
      <c r="E11" s="340"/>
      <c r="F11" s="340"/>
      <c r="G11" s="340"/>
      <c r="H11" s="343"/>
      <c r="I11" s="340"/>
      <c r="J11" s="340"/>
      <c r="K11" s="340"/>
      <c r="L11" s="340"/>
      <c r="M11" s="340"/>
      <c r="N11" s="340"/>
      <c r="O11" s="340"/>
      <c r="P11" s="340"/>
      <c r="Q11" s="340"/>
      <c r="R11" s="41" t="s">
        <v>81</v>
      </c>
      <c r="S11" s="42"/>
      <c r="T11" s="42">
        <v>0</v>
      </c>
      <c r="U11" s="345"/>
      <c r="V11" s="340"/>
      <c r="W11" s="340"/>
      <c r="X11" s="340"/>
      <c r="Y11" s="340"/>
      <c r="Z11" s="340"/>
      <c r="AA11" s="340"/>
      <c r="AB11" s="340"/>
    </row>
    <row r="12" spans="1:28" s="6" customFormat="1" ht="28.5" customHeight="1" x14ac:dyDescent="0.25">
      <c r="A12" s="340"/>
      <c r="B12" s="340"/>
      <c r="C12" s="340"/>
      <c r="D12" s="340"/>
      <c r="E12" s="340"/>
      <c r="F12" s="340"/>
      <c r="G12" s="340"/>
      <c r="H12" s="344"/>
      <c r="I12" s="341"/>
      <c r="J12" s="341"/>
      <c r="K12" s="340"/>
      <c r="L12" s="340"/>
      <c r="M12" s="340"/>
      <c r="N12" s="340"/>
      <c r="O12" s="340"/>
      <c r="P12" s="340"/>
      <c r="Q12" s="340"/>
      <c r="R12" s="41" t="s">
        <v>82</v>
      </c>
      <c r="S12" s="42">
        <v>10</v>
      </c>
      <c r="T12" s="42"/>
      <c r="U12" s="345"/>
      <c r="V12" s="340"/>
      <c r="W12" s="340"/>
      <c r="X12" s="340"/>
      <c r="Y12" s="340"/>
      <c r="Z12" s="340"/>
      <c r="AA12" s="340"/>
      <c r="AB12" s="340"/>
    </row>
    <row r="13" spans="1:28" s="6" customFormat="1" ht="41.25" customHeight="1" x14ac:dyDescent="0.25">
      <c r="A13" s="340"/>
      <c r="B13" s="340"/>
      <c r="C13" s="340"/>
      <c r="D13" s="340"/>
      <c r="E13" s="340"/>
      <c r="F13" s="340"/>
      <c r="G13" s="340"/>
      <c r="H13" s="41" t="s">
        <v>83</v>
      </c>
      <c r="I13" s="42" t="s">
        <v>69</v>
      </c>
      <c r="J13" s="42"/>
      <c r="K13" s="340"/>
      <c r="L13" s="340"/>
      <c r="M13" s="340"/>
      <c r="N13" s="340"/>
      <c r="O13" s="340"/>
      <c r="P13" s="340"/>
      <c r="Q13" s="340"/>
      <c r="R13" s="41" t="s">
        <v>84</v>
      </c>
      <c r="S13" s="42">
        <v>10</v>
      </c>
      <c r="T13" s="42"/>
      <c r="U13" s="345"/>
      <c r="V13" s="340"/>
      <c r="W13" s="340"/>
      <c r="X13" s="340"/>
      <c r="Y13" s="340"/>
      <c r="Z13" s="340"/>
      <c r="AA13" s="340"/>
      <c r="AB13" s="340"/>
    </row>
    <row r="14" spans="1:28" s="6" customFormat="1" ht="39" customHeight="1" x14ac:dyDescent="0.25">
      <c r="A14" s="340"/>
      <c r="B14" s="340"/>
      <c r="C14" s="340"/>
      <c r="D14" s="340"/>
      <c r="E14" s="340"/>
      <c r="F14" s="340"/>
      <c r="G14" s="340"/>
      <c r="H14" s="342" t="s">
        <v>85</v>
      </c>
      <c r="I14" s="339" t="s">
        <v>69</v>
      </c>
      <c r="J14" s="339"/>
      <c r="K14" s="340"/>
      <c r="L14" s="340"/>
      <c r="M14" s="340"/>
      <c r="N14" s="340"/>
      <c r="O14" s="340"/>
      <c r="P14" s="340"/>
      <c r="Q14" s="340"/>
      <c r="R14" s="41" t="s">
        <v>86</v>
      </c>
      <c r="S14" s="42">
        <v>10</v>
      </c>
      <c r="T14" s="42"/>
      <c r="U14" s="345"/>
      <c r="V14" s="340"/>
      <c r="W14" s="340"/>
      <c r="X14" s="340"/>
      <c r="Y14" s="340"/>
      <c r="Z14" s="340"/>
      <c r="AA14" s="340"/>
      <c r="AB14" s="340"/>
    </row>
    <row r="15" spans="1:28" s="6" customFormat="1" ht="23.25" customHeight="1" x14ac:dyDescent="0.25">
      <c r="A15" s="340"/>
      <c r="B15" s="340"/>
      <c r="C15" s="340"/>
      <c r="D15" s="340"/>
      <c r="E15" s="340"/>
      <c r="F15" s="340"/>
      <c r="G15" s="340"/>
      <c r="H15" s="343"/>
      <c r="I15" s="340"/>
      <c r="J15" s="340"/>
      <c r="K15" s="340"/>
      <c r="L15" s="340"/>
      <c r="M15" s="340"/>
      <c r="N15" s="341"/>
      <c r="O15" s="341"/>
      <c r="P15" s="341"/>
      <c r="Q15" s="341"/>
      <c r="R15" s="41" t="s">
        <v>87</v>
      </c>
      <c r="S15" s="42">
        <v>20</v>
      </c>
      <c r="T15" s="42"/>
      <c r="U15" s="345"/>
      <c r="V15" s="340"/>
      <c r="W15" s="340"/>
      <c r="X15" s="340"/>
      <c r="Y15" s="340"/>
      <c r="Z15" s="340"/>
      <c r="AA15" s="340"/>
      <c r="AB15" s="340"/>
    </row>
    <row r="16" spans="1:28" s="6" customFormat="1" ht="36" customHeight="1" x14ac:dyDescent="0.25">
      <c r="A16" s="340"/>
      <c r="B16" s="340"/>
      <c r="C16" s="340"/>
      <c r="D16" s="340"/>
      <c r="E16" s="340"/>
      <c r="F16" s="340"/>
      <c r="G16" s="340"/>
      <c r="H16" s="344"/>
      <c r="I16" s="341"/>
      <c r="J16" s="341"/>
      <c r="K16" s="340"/>
      <c r="L16" s="340"/>
      <c r="M16" s="340"/>
      <c r="N16" s="339" t="s">
        <v>88</v>
      </c>
      <c r="O16" s="339" t="s">
        <v>69</v>
      </c>
      <c r="P16" s="339"/>
      <c r="Q16" s="339"/>
      <c r="R16" s="41" t="s">
        <v>72</v>
      </c>
      <c r="S16" s="42">
        <v>10</v>
      </c>
      <c r="T16" s="42"/>
      <c r="U16" s="345">
        <f>S16+S17+S18+S19+S20+S21+S22</f>
        <v>55</v>
      </c>
      <c r="V16" s="340"/>
      <c r="W16" s="340"/>
      <c r="X16" s="340"/>
      <c r="Y16" s="340"/>
      <c r="Z16" s="340"/>
      <c r="AA16" s="340"/>
      <c r="AB16" s="340"/>
    </row>
    <row r="17" spans="1:28" s="6" customFormat="1" ht="33.75" customHeight="1" x14ac:dyDescent="0.25">
      <c r="A17" s="340"/>
      <c r="B17" s="340"/>
      <c r="C17" s="340"/>
      <c r="D17" s="340"/>
      <c r="E17" s="340"/>
      <c r="F17" s="340"/>
      <c r="G17" s="340"/>
      <c r="H17" s="342" t="s">
        <v>89</v>
      </c>
      <c r="I17" s="339" t="s">
        <v>69</v>
      </c>
      <c r="J17" s="339"/>
      <c r="K17" s="340"/>
      <c r="L17" s="340"/>
      <c r="M17" s="340"/>
      <c r="N17" s="340"/>
      <c r="O17" s="340"/>
      <c r="P17" s="340"/>
      <c r="Q17" s="340"/>
      <c r="R17" s="41" t="s">
        <v>80</v>
      </c>
      <c r="S17" s="42">
        <v>5</v>
      </c>
      <c r="T17" s="42"/>
      <c r="U17" s="345"/>
      <c r="V17" s="340"/>
      <c r="W17" s="340"/>
      <c r="X17" s="340"/>
      <c r="Y17" s="340"/>
      <c r="Z17" s="340"/>
      <c r="AA17" s="340"/>
      <c r="AB17" s="340"/>
    </row>
    <row r="18" spans="1:28" s="6" customFormat="1" ht="24" customHeight="1" x14ac:dyDescent="0.25">
      <c r="A18" s="340"/>
      <c r="B18" s="340"/>
      <c r="C18" s="340"/>
      <c r="D18" s="340"/>
      <c r="E18" s="340"/>
      <c r="F18" s="340"/>
      <c r="G18" s="340"/>
      <c r="H18" s="343"/>
      <c r="I18" s="340"/>
      <c r="J18" s="340"/>
      <c r="K18" s="340"/>
      <c r="L18" s="340"/>
      <c r="M18" s="340"/>
      <c r="N18" s="340"/>
      <c r="O18" s="340"/>
      <c r="P18" s="340"/>
      <c r="Q18" s="340"/>
      <c r="R18" s="41" t="s">
        <v>81</v>
      </c>
      <c r="S18" s="42"/>
      <c r="T18" s="42">
        <v>0</v>
      </c>
      <c r="U18" s="345"/>
      <c r="V18" s="340"/>
      <c r="W18" s="340"/>
      <c r="X18" s="340"/>
      <c r="Y18" s="340"/>
      <c r="Z18" s="340"/>
      <c r="AA18" s="340"/>
      <c r="AB18" s="340"/>
    </row>
    <row r="19" spans="1:28" s="6" customFormat="1" ht="24" customHeight="1" x14ac:dyDescent="0.25">
      <c r="A19" s="340"/>
      <c r="B19" s="340"/>
      <c r="C19" s="340"/>
      <c r="D19" s="340"/>
      <c r="E19" s="340"/>
      <c r="F19" s="340"/>
      <c r="G19" s="340"/>
      <c r="H19" s="344"/>
      <c r="I19" s="341"/>
      <c r="J19" s="341"/>
      <c r="K19" s="340"/>
      <c r="L19" s="340"/>
      <c r="M19" s="340"/>
      <c r="N19" s="340"/>
      <c r="O19" s="340"/>
      <c r="P19" s="340"/>
      <c r="Q19" s="340"/>
      <c r="R19" s="41" t="s">
        <v>82</v>
      </c>
      <c r="S19" s="42">
        <v>10</v>
      </c>
      <c r="T19" s="42"/>
      <c r="U19" s="345"/>
      <c r="V19" s="340"/>
      <c r="W19" s="340"/>
      <c r="X19" s="340"/>
      <c r="Y19" s="340"/>
      <c r="Z19" s="340"/>
      <c r="AA19" s="340"/>
      <c r="AB19" s="340"/>
    </row>
    <row r="20" spans="1:28" s="6" customFormat="1" ht="42.75" customHeight="1" x14ac:dyDescent="0.25">
      <c r="A20" s="340"/>
      <c r="B20" s="340"/>
      <c r="C20" s="340"/>
      <c r="D20" s="340"/>
      <c r="E20" s="340"/>
      <c r="F20" s="340"/>
      <c r="G20" s="340"/>
      <c r="H20" s="41" t="s">
        <v>90</v>
      </c>
      <c r="I20" s="42" t="s">
        <v>69</v>
      </c>
      <c r="J20" s="42"/>
      <c r="K20" s="340"/>
      <c r="L20" s="340"/>
      <c r="M20" s="340"/>
      <c r="N20" s="340"/>
      <c r="O20" s="340"/>
      <c r="P20" s="340"/>
      <c r="Q20" s="340"/>
      <c r="R20" s="41" t="s">
        <v>84</v>
      </c>
      <c r="S20" s="42">
        <v>10</v>
      </c>
      <c r="T20" s="42"/>
      <c r="U20" s="345"/>
      <c r="V20" s="340"/>
      <c r="W20" s="340"/>
      <c r="X20" s="340"/>
      <c r="Y20" s="340"/>
      <c r="Z20" s="340"/>
      <c r="AA20" s="340"/>
      <c r="AB20" s="340"/>
    </row>
    <row r="21" spans="1:28" s="6" customFormat="1" ht="41.25" customHeight="1" x14ac:dyDescent="0.25">
      <c r="A21" s="340"/>
      <c r="B21" s="340"/>
      <c r="C21" s="340"/>
      <c r="D21" s="340"/>
      <c r="E21" s="340"/>
      <c r="F21" s="340"/>
      <c r="G21" s="340"/>
      <c r="H21" s="342" t="s">
        <v>91</v>
      </c>
      <c r="I21" s="339" t="s">
        <v>69</v>
      </c>
      <c r="J21" s="339"/>
      <c r="K21" s="340"/>
      <c r="L21" s="340"/>
      <c r="M21" s="340"/>
      <c r="N21" s="340"/>
      <c r="O21" s="340"/>
      <c r="P21" s="340"/>
      <c r="Q21" s="340"/>
      <c r="R21" s="41" t="s">
        <v>86</v>
      </c>
      <c r="S21" s="42">
        <v>10</v>
      </c>
      <c r="T21" s="42"/>
      <c r="U21" s="345"/>
      <c r="V21" s="340"/>
      <c r="W21" s="340"/>
      <c r="X21" s="340"/>
      <c r="Y21" s="340"/>
      <c r="Z21" s="340"/>
      <c r="AA21" s="340"/>
      <c r="AB21" s="340"/>
    </row>
    <row r="22" spans="1:28" s="6" customFormat="1" ht="24" customHeight="1" x14ac:dyDescent="0.25">
      <c r="A22" s="340"/>
      <c r="B22" s="340"/>
      <c r="C22" s="340"/>
      <c r="D22" s="340"/>
      <c r="E22" s="340"/>
      <c r="F22" s="340"/>
      <c r="G22" s="340"/>
      <c r="H22" s="343"/>
      <c r="I22" s="340"/>
      <c r="J22" s="340"/>
      <c r="K22" s="340"/>
      <c r="L22" s="340"/>
      <c r="M22" s="340"/>
      <c r="N22" s="341"/>
      <c r="O22" s="341"/>
      <c r="P22" s="341"/>
      <c r="Q22" s="341"/>
      <c r="R22" s="41" t="s">
        <v>87</v>
      </c>
      <c r="S22" s="42">
        <v>10</v>
      </c>
      <c r="T22" s="42"/>
      <c r="U22" s="345"/>
      <c r="V22" s="340"/>
      <c r="W22" s="340"/>
      <c r="X22" s="340"/>
      <c r="Y22" s="340"/>
      <c r="Z22" s="340"/>
      <c r="AA22" s="340"/>
      <c r="AB22" s="340"/>
    </row>
    <row r="23" spans="1:28" s="6" customFormat="1" ht="36" customHeight="1" x14ac:dyDescent="0.25">
      <c r="A23" s="340"/>
      <c r="B23" s="340"/>
      <c r="C23" s="340"/>
      <c r="D23" s="340"/>
      <c r="E23" s="340"/>
      <c r="F23" s="340"/>
      <c r="G23" s="340"/>
      <c r="H23" s="344"/>
      <c r="I23" s="341"/>
      <c r="J23" s="341"/>
      <c r="K23" s="340"/>
      <c r="L23" s="340"/>
      <c r="M23" s="340"/>
      <c r="N23" s="339" t="s">
        <v>92</v>
      </c>
      <c r="O23" s="339" t="s">
        <v>69</v>
      </c>
      <c r="P23" s="339"/>
      <c r="Q23" s="339"/>
      <c r="R23" s="41" t="s">
        <v>72</v>
      </c>
      <c r="S23" s="42">
        <v>15</v>
      </c>
      <c r="T23" s="42"/>
      <c r="U23" s="345">
        <f>S23+S24+S25+S26+S27+S28+S29</f>
        <v>85</v>
      </c>
      <c r="V23" s="340"/>
      <c r="W23" s="340"/>
      <c r="X23" s="340"/>
      <c r="Y23" s="340"/>
      <c r="Z23" s="340"/>
      <c r="AA23" s="340"/>
      <c r="AB23" s="340"/>
    </row>
    <row r="24" spans="1:28" s="6" customFormat="1" ht="44.25" customHeight="1" x14ac:dyDescent="0.25">
      <c r="A24" s="340"/>
      <c r="B24" s="340"/>
      <c r="C24" s="340"/>
      <c r="D24" s="340"/>
      <c r="E24" s="340"/>
      <c r="F24" s="340"/>
      <c r="G24" s="340"/>
      <c r="H24" s="342" t="s">
        <v>93</v>
      </c>
      <c r="I24" s="339" t="s">
        <v>69</v>
      </c>
      <c r="J24" s="339"/>
      <c r="K24" s="340"/>
      <c r="L24" s="340"/>
      <c r="M24" s="340"/>
      <c r="N24" s="340"/>
      <c r="O24" s="340"/>
      <c r="P24" s="340"/>
      <c r="Q24" s="340"/>
      <c r="R24" s="41" t="s">
        <v>80</v>
      </c>
      <c r="S24" s="42">
        <v>5</v>
      </c>
      <c r="T24" s="42"/>
      <c r="U24" s="345"/>
      <c r="V24" s="340"/>
      <c r="W24" s="340"/>
      <c r="X24" s="340"/>
      <c r="Y24" s="340"/>
      <c r="Z24" s="340"/>
      <c r="AA24" s="340"/>
      <c r="AB24" s="340"/>
    </row>
    <row r="25" spans="1:28" s="6" customFormat="1" ht="23.25" customHeight="1" x14ac:dyDescent="0.25">
      <c r="A25" s="340"/>
      <c r="B25" s="340"/>
      <c r="C25" s="340"/>
      <c r="D25" s="340"/>
      <c r="E25" s="340"/>
      <c r="F25" s="340"/>
      <c r="G25" s="340"/>
      <c r="H25" s="343"/>
      <c r="I25" s="340"/>
      <c r="J25" s="340"/>
      <c r="K25" s="340"/>
      <c r="L25" s="340"/>
      <c r="M25" s="340"/>
      <c r="N25" s="340"/>
      <c r="O25" s="340"/>
      <c r="P25" s="340"/>
      <c r="Q25" s="340"/>
      <c r="R25" s="41" t="s">
        <v>81</v>
      </c>
      <c r="S25" s="42"/>
      <c r="T25" s="42">
        <v>0</v>
      </c>
      <c r="U25" s="345"/>
      <c r="V25" s="340"/>
      <c r="W25" s="340"/>
      <c r="X25" s="340"/>
      <c r="Y25" s="340"/>
      <c r="Z25" s="340"/>
      <c r="AA25" s="340"/>
      <c r="AB25" s="340"/>
    </row>
    <row r="26" spans="1:28" s="6" customFormat="1" ht="20.25" customHeight="1" x14ac:dyDescent="0.25">
      <c r="A26" s="340"/>
      <c r="B26" s="340"/>
      <c r="C26" s="340"/>
      <c r="D26" s="340"/>
      <c r="E26" s="340"/>
      <c r="F26" s="340"/>
      <c r="G26" s="340"/>
      <c r="H26" s="343"/>
      <c r="I26" s="340"/>
      <c r="J26" s="340"/>
      <c r="K26" s="340"/>
      <c r="L26" s="340"/>
      <c r="M26" s="340"/>
      <c r="N26" s="340"/>
      <c r="O26" s="340"/>
      <c r="P26" s="340"/>
      <c r="Q26" s="340"/>
      <c r="R26" s="41" t="s">
        <v>82</v>
      </c>
      <c r="S26" s="42">
        <v>10</v>
      </c>
      <c r="T26" s="42"/>
      <c r="U26" s="345"/>
      <c r="V26" s="340"/>
      <c r="W26" s="340"/>
      <c r="X26" s="340"/>
      <c r="Y26" s="340"/>
      <c r="Z26" s="340"/>
      <c r="AA26" s="340"/>
      <c r="AB26" s="340"/>
    </row>
    <row r="27" spans="1:28" s="6" customFormat="1" ht="39" customHeight="1" x14ac:dyDescent="0.25">
      <c r="A27" s="340"/>
      <c r="B27" s="340"/>
      <c r="C27" s="340"/>
      <c r="D27" s="340"/>
      <c r="E27" s="340"/>
      <c r="F27" s="340"/>
      <c r="G27" s="340"/>
      <c r="H27" s="344"/>
      <c r="I27" s="341"/>
      <c r="J27" s="341"/>
      <c r="K27" s="340"/>
      <c r="L27" s="340"/>
      <c r="M27" s="340"/>
      <c r="N27" s="340"/>
      <c r="O27" s="340"/>
      <c r="P27" s="340"/>
      <c r="Q27" s="340"/>
      <c r="R27" s="41" t="s">
        <v>84</v>
      </c>
      <c r="S27" s="42">
        <v>15</v>
      </c>
      <c r="T27" s="42"/>
      <c r="U27" s="345"/>
      <c r="V27" s="340"/>
      <c r="W27" s="340"/>
      <c r="X27" s="340"/>
      <c r="Y27" s="340"/>
      <c r="Z27" s="340"/>
      <c r="AA27" s="340"/>
      <c r="AB27" s="340"/>
    </row>
    <row r="28" spans="1:28" s="6" customFormat="1" ht="38.25" customHeight="1" x14ac:dyDescent="0.25">
      <c r="A28" s="340"/>
      <c r="B28" s="340"/>
      <c r="C28" s="340"/>
      <c r="D28" s="340"/>
      <c r="E28" s="340"/>
      <c r="F28" s="340"/>
      <c r="G28" s="340"/>
      <c r="H28" s="41" t="s">
        <v>94</v>
      </c>
      <c r="I28" s="42" t="s">
        <v>69</v>
      </c>
      <c r="J28" s="42"/>
      <c r="K28" s="340"/>
      <c r="L28" s="340"/>
      <c r="M28" s="340"/>
      <c r="N28" s="340"/>
      <c r="O28" s="340"/>
      <c r="P28" s="340"/>
      <c r="Q28" s="340"/>
      <c r="R28" s="41" t="s">
        <v>86</v>
      </c>
      <c r="S28" s="42">
        <v>10</v>
      </c>
      <c r="T28" s="42"/>
      <c r="U28" s="345"/>
      <c r="V28" s="340"/>
      <c r="W28" s="340"/>
      <c r="X28" s="340"/>
      <c r="Y28" s="340"/>
      <c r="Z28" s="340"/>
      <c r="AA28" s="340"/>
      <c r="AB28" s="340"/>
    </row>
    <row r="29" spans="1:28" s="6" customFormat="1" ht="22.5" customHeight="1" x14ac:dyDescent="0.25">
      <c r="A29" s="340"/>
      <c r="B29" s="340"/>
      <c r="C29" s="340"/>
      <c r="D29" s="340"/>
      <c r="E29" s="340"/>
      <c r="F29" s="340"/>
      <c r="G29" s="340"/>
      <c r="H29" s="342" t="s">
        <v>95</v>
      </c>
      <c r="I29" s="339" t="s">
        <v>69</v>
      </c>
      <c r="J29" s="339"/>
      <c r="K29" s="340"/>
      <c r="L29" s="340"/>
      <c r="M29" s="340"/>
      <c r="N29" s="340"/>
      <c r="O29" s="341"/>
      <c r="P29" s="341"/>
      <c r="Q29" s="341"/>
      <c r="R29" s="41" t="s">
        <v>87</v>
      </c>
      <c r="S29" s="42">
        <v>30</v>
      </c>
      <c r="T29" s="42"/>
      <c r="U29" s="345"/>
      <c r="V29" s="340"/>
      <c r="W29" s="340"/>
      <c r="X29" s="340"/>
      <c r="Y29" s="340"/>
      <c r="Z29" s="340"/>
      <c r="AA29" s="340"/>
      <c r="AB29" s="340"/>
    </row>
    <row r="30" spans="1:28" s="6" customFormat="1" ht="39" customHeight="1" x14ac:dyDescent="0.25">
      <c r="A30" s="340"/>
      <c r="B30" s="340"/>
      <c r="C30" s="340"/>
      <c r="D30" s="340"/>
      <c r="E30" s="340"/>
      <c r="F30" s="340"/>
      <c r="G30" s="340"/>
      <c r="H30" s="343"/>
      <c r="I30" s="340"/>
      <c r="J30" s="340"/>
      <c r="K30" s="340"/>
      <c r="L30" s="340"/>
      <c r="M30" s="340"/>
      <c r="N30" s="339" t="s">
        <v>96</v>
      </c>
      <c r="O30" s="339" t="s">
        <v>69</v>
      </c>
      <c r="P30" s="339"/>
      <c r="Q30" s="339"/>
      <c r="R30" s="41" t="s">
        <v>72</v>
      </c>
      <c r="S30" s="42">
        <v>15</v>
      </c>
      <c r="T30" s="42"/>
      <c r="U30" s="345">
        <f>S30+S31+S32+S33+S34+S35+S36</f>
        <v>85</v>
      </c>
      <c r="V30" s="340"/>
      <c r="W30" s="340"/>
      <c r="X30" s="340"/>
      <c r="Y30" s="340"/>
      <c r="Z30" s="340"/>
      <c r="AA30" s="340"/>
      <c r="AB30" s="340"/>
    </row>
    <row r="31" spans="1:28" s="6" customFormat="1" ht="42.75" customHeight="1" x14ac:dyDescent="0.25">
      <c r="A31" s="340"/>
      <c r="B31" s="340"/>
      <c r="C31" s="340"/>
      <c r="D31" s="340"/>
      <c r="E31" s="340"/>
      <c r="F31" s="340"/>
      <c r="G31" s="340"/>
      <c r="H31" s="344"/>
      <c r="I31" s="341"/>
      <c r="J31" s="341"/>
      <c r="K31" s="340"/>
      <c r="L31" s="340"/>
      <c r="M31" s="340"/>
      <c r="N31" s="340"/>
      <c r="O31" s="340"/>
      <c r="P31" s="340"/>
      <c r="Q31" s="340"/>
      <c r="R31" s="41" t="s">
        <v>80</v>
      </c>
      <c r="S31" s="42">
        <v>5</v>
      </c>
      <c r="T31" s="42"/>
      <c r="U31" s="345"/>
      <c r="V31" s="340"/>
      <c r="W31" s="340"/>
      <c r="X31" s="340"/>
      <c r="Y31" s="340"/>
      <c r="Z31" s="340"/>
      <c r="AA31" s="340"/>
      <c r="AB31" s="340"/>
    </row>
    <row r="32" spans="1:28" s="6" customFormat="1" ht="24" customHeight="1" x14ac:dyDescent="0.25">
      <c r="A32" s="340"/>
      <c r="B32" s="340"/>
      <c r="C32" s="340"/>
      <c r="D32" s="340"/>
      <c r="E32" s="340"/>
      <c r="F32" s="340"/>
      <c r="G32" s="340"/>
      <c r="H32" s="41" t="s">
        <v>97</v>
      </c>
      <c r="I32" s="42" t="s">
        <v>69</v>
      </c>
      <c r="J32" s="42"/>
      <c r="K32" s="340"/>
      <c r="L32" s="340"/>
      <c r="M32" s="340"/>
      <c r="N32" s="340"/>
      <c r="O32" s="340"/>
      <c r="P32" s="340"/>
      <c r="Q32" s="340"/>
      <c r="R32" s="41" t="s">
        <v>81</v>
      </c>
      <c r="S32" s="42"/>
      <c r="T32" s="42">
        <v>0</v>
      </c>
      <c r="U32" s="345"/>
      <c r="V32" s="340"/>
      <c r="W32" s="340"/>
      <c r="X32" s="340"/>
      <c r="Y32" s="340"/>
      <c r="Z32" s="340"/>
      <c r="AA32" s="340"/>
      <c r="AB32" s="340"/>
    </row>
    <row r="33" spans="1:28" s="6" customFormat="1" ht="22.5" customHeight="1" x14ac:dyDescent="0.25">
      <c r="A33" s="340"/>
      <c r="B33" s="340"/>
      <c r="C33" s="340"/>
      <c r="D33" s="340"/>
      <c r="E33" s="340"/>
      <c r="F33" s="340"/>
      <c r="G33" s="340"/>
      <c r="H33" s="41" t="s">
        <v>98</v>
      </c>
      <c r="I33" s="42" t="s">
        <v>69</v>
      </c>
      <c r="J33" s="42"/>
      <c r="K33" s="340"/>
      <c r="L33" s="340"/>
      <c r="M33" s="340"/>
      <c r="N33" s="340"/>
      <c r="O33" s="340"/>
      <c r="P33" s="340"/>
      <c r="Q33" s="340"/>
      <c r="R33" s="41" t="s">
        <v>82</v>
      </c>
      <c r="S33" s="42">
        <v>10</v>
      </c>
      <c r="T33" s="42"/>
      <c r="U33" s="345"/>
      <c r="V33" s="340"/>
      <c r="W33" s="340"/>
      <c r="X33" s="340"/>
      <c r="Y33" s="340"/>
      <c r="Z33" s="340"/>
      <c r="AA33" s="340"/>
      <c r="AB33" s="340"/>
    </row>
    <row r="34" spans="1:28" s="6" customFormat="1" ht="39.75" customHeight="1" x14ac:dyDescent="0.25">
      <c r="A34" s="340"/>
      <c r="B34" s="340"/>
      <c r="C34" s="340"/>
      <c r="D34" s="340"/>
      <c r="E34" s="340"/>
      <c r="F34" s="340"/>
      <c r="G34" s="340"/>
      <c r="H34" s="41" t="s">
        <v>99</v>
      </c>
      <c r="I34" s="42" t="s">
        <v>69</v>
      </c>
      <c r="J34" s="42"/>
      <c r="K34" s="340"/>
      <c r="L34" s="340"/>
      <c r="M34" s="340"/>
      <c r="N34" s="340"/>
      <c r="O34" s="340"/>
      <c r="P34" s="340"/>
      <c r="Q34" s="340"/>
      <c r="R34" s="41" t="s">
        <v>84</v>
      </c>
      <c r="S34" s="42">
        <v>15</v>
      </c>
      <c r="T34" s="42"/>
      <c r="U34" s="345"/>
      <c r="V34" s="340"/>
      <c r="W34" s="340"/>
      <c r="X34" s="340"/>
      <c r="Y34" s="340"/>
      <c r="Z34" s="340"/>
      <c r="AA34" s="340"/>
      <c r="AB34" s="340"/>
    </row>
    <row r="35" spans="1:28" s="6" customFormat="1" ht="39" customHeight="1" x14ac:dyDescent="0.25">
      <c r="A35" s="340"/>
      <c r="B35" s="340"/>
      <c r="C35" s="340"/>
      <c r="D35" s="340"/>
      <c r="E35" s="340"/>
      <c r="F35" s="340"/>
      <c r="G35" s="340"/>
      <c r="H35" s="41" t="s">
        <v>100</v>
      </c>
      <c r="I35" s="42" t="s">
        <v>69</v>
      </c>
      <c r="J35" s="42"/>
      <c r="K35" s="340"/>
      <c r="L35" s="340"/>
      <c r="M35" s="340"/>
      <c r="N35" s="340"/>
      <c r="O35" s="340"/>
      <c r="P35" s="340"/>
      <c r="Q35" s="340"/>
      <c r="R35" s="41" t="s">
        <v>86</v>
      </c>
      <c r="S35" s="42">
        <v>10</v>
      </c>
      <c r="T35" s="42"/>
      <c r="U35" s="345"/>
      <c r="V35" s="340"/>
      <c r="W35" s="340"/>
      <c r="X35" s="340"/>
      <c r="Y35" s="340"/>
      <c r="Z35" s="340"/>
      <c r="AA35" s="340"/>
      <c r="AB35" s="340"/>
    </row>
    <row r="36" spans="1:28" s="6" customFormat="1" ht="36.75" customHeight="1" x14ac:dyDescent="0.25">
      <c r="A36" s="340"/>
      <c r="B36" s="340"/>
      <c r="C36" s="340"/>
      <c r="D36" s="340"/>
      <c r="E36" s="340"/>
      <c r="F36" s="340"/>
      <c r="G36" s="340"/>
      <c r="H36" s="41" t="s">
        <v>101</v>
      </c>
      <c r="I36" s="42" t="s">
        <v>69</v>
      </c>
      <c r="J36" s="42"/>
      <c r="K36" s="340"/>
      <c r="L36" s="340"/>
      <c r="M36" s="340"/>
      <c r="N36" s="340"/>
      <c r="O36" s="341"/>
      <c r="P36" s="341"/>
      <c r="Q36" s="341"/>
      <c r="R36" s="41" t="s">
        <v>87</v>
      </c>
      <c r="S36" s="42">
        <v>30</v>
      </c>
      <c r="T36" s="42"/>
      <c r="U36" s="345"/>
      <c r="V36" s="340"/>
      <c r="W36" s="340"/>
      <c r="X36" s="340"/>
      <c r="Y36" s="340"/>
      <c r="Z36" s="340"/>
      <c r="AA36" s="340"/>
      <c r="AB36" s="340"/>
    </row>
    <row r="37" spans="1:28" s="6" customFormat="1" ht="38.25" customHeight="1" x14ac:dyDescent="0.25">
      <c r="A37" s="340"/>
      <c r="B37" s="340"/>
      <c r="C37" s="340"/>
      <c r="D37" s="340"/>
      <c r="E37" s="340"/>
      <c r="F37" s="340"/>
      <c r="G37" s="340"/>
      <c r="H37" s="41" t="s">
        <v>102</v>
      </c>
      <c r="I37" s="42"/>
      <c r="J37" s="42" t="s">
        <v>69</v>
      </c>
      <c r="K37" s="340"/>
      <c r="L37" s="340"/>
      <c r="M37" s="340"/>
      <c r="N37" s="346"/>
      <c r="O37" s="347"/>
      <c r="P37" s="347"/>
      <c r="Q37" s="347"/>
      <c r="R37" s="347"/>
      <c r="S37" s="347"/>
      <c r="T37" s="347"/>
      <c r="U37" s="348"/>
      <c r="V37" s="340"/>
      <c r="W37" s="340"/>
      <c r="X37" s="340"/>
      <c r="Y37" s="340"/>
      <c r="Z37" s="340"/>
      <c r="AA37" s="340"/>
      <c r="AB37" s="340"/>
    </row>
    <row r="38" spans="1:28" s="6" customFormat="1" x14ac:dyDescent="0.25">
      <c r="A38" s="340"/>
      <c r="B38" s="340"/>
      <c r="C38" s="340"/>
      <c r="D38" s="340"/>
      <c r="E38" s="340"/>
      <c r="F38" s="340"/>
      <c r="G38" s="340"/>
      <c r="H38" s="41" t="s">
        <v>103</v>
      </c>
      <c r="I38" s="42" t="s">
        <v>69</v>
      </c>
      <c r="J38" s="42"/>
      <c r="K38" s="340"/>
      <c r="L38" s="340"/>
      <c r="M38" s="340"/>
      <c r="N38" s="349"/>
      <c r="O38" s="350"/>
      <c r="P38" s="350"/>
      <c r="Q38" s="350"/>
      <c r="R38" s="350"/>
      <c r="S38" s="350"/>
      <c r="T38" s="350"/>
      <c r="U38" s="351"/>
      <c r="V38" s="340"/>
      <c r="W38" s="340"/>
      <c r="X38" s="340"/>
      <c r="Y38" s="340"/>
      <c r="Z38" s="340"/>
      <c r="AA38" s="340"/>
      <c r="AB38" s="340"/>
    </row>
    <row r="39" spans="1:28" s="6" customFormat="1" x14ac:dyDescent="0.25">
      <c r="A39" s="341"/>
      <c r="B39" s="341"/>
      <c r="C39" s="341"/>
      <c r="D39" s="341"/>
      <c r="E39" s="341"/>
      <c r="F39" s="341"/>
      <c r="G39" s="341"/>
      <c r="H39" s="41" t="s">
        <v>104</v>
      </c>
      <c r="I39" s="42" t="s">
        <v>69</v>
      </c>
      <c r="J39" s="42"/>
      <c r="K39" s="341"/>
      <c r="L39" s="341"/>
      <c r="M39" s="341"/>
      <c r="N39" s="352"/>
      <c r="O39" s="353"/>
      <c r="P39" s="353"/>
      <c r="Q39" s="353"/>
      <c r="R39" s="353"/>
      <c r="S39" s="353"/>
      <c r="T39" s="353"/>
      <c r="U39" s="354"/>
      <c r="V39" s="341"/>
      <c r="W39" s="341"/>
      <c r="X39" s="341"/>
      <c r="Y39" s="341"/>
      <c r="Z39" s="341"/>
      <c r="AA39" s="341"/>
      <c r="AB39" s="341"/>
    </row>
    <row r="40" spans="1:28" s="6" customFormat="1" ht="42.75" customHeight="1" x14ac:dyDescent="0.25">
      <c r="A40" s="339" t="s">
        <v>62</v>
      </c>
      <c r="B40" s="339" t="s">
        <v>63</v>
      </c>
      <c r="C40" s="339" t="s">
        <v>64</v>
      </c>
      <c r="D40" s="339" t="s">
        <v>105</v>
      </c>
      <c r="E40" s="339" t="s">
        <v>106</v>
      </c>
      <c r="F40" s="339" t="s">
        <v>107</v>
      </c>
      <c r="G40" s="339">
        <v>1</v>
      </c>
      <c r="H40" s="41" t="s">
        <v>68</v>
      </c>
      <c r="I40" s="42" t="s">
        <v>69</v>
      </c>
      <c r="J40" s="42"/>
      <c r="K40" s="339">
        <v>17</v>
      </c>
      <c r="L40" s="339">
        <v>10</v>
      </c>
      <c r="M40" s="339" t="s">
        <v>108</v>
      </c>
      <c r="N40" s="339" t="s">
        <v>92</v>
      </c>
      <c r="O40" s="339" t="s">
        <v>69</v>
      </c>
      <c r="P40" s="339"/>
      <c r="Q40" s="339"/>
      <c r="R40" s="41" t="s">
        <v>72</v>
      </c>
      <c r="S40" s="42">
        <v>15</v>
      </c>
      <c r="T40" s="42"/>
      <c r="U40" s="345">
        <f>S40+S41+S42+S43+S44+S45+S46</f>
        <v>85</v>
      </c>
      <c r="V40" s="340">
        <f>(U40+U47+U54+U61)/4</f>
        <v>85</v>
      </c>
      <c r="W40" s="339" t="s">
        <v>109</v>
      </c>
      <c r="X40" s="339" t="s">
        <v>74</v>
      </c>
      <c r="Y40" s="339" t="s">
        <v>110</v>
      </c>
      <c r="Z40" s="339" t="s">
        <v>111</v>
      </c>
      <c r="AA40" s="339" t="s">
        <v>112</v>
      </c>
      <c r="AB40" s="339" t="s">
        <v>113</v>
      </c>
    </row>
    <row r="41" spans="1:28" s="6" customFormat="1" ht="39" customHeight="1" x14ac:dyDescent="0.25">
      <c r="A41" s="340"/>
      <c r="B41" s="340"/>
      <c r="C41" s="340"/>
      <c r="D41" s="340"/>
      <c r="E41" s="340"/>
      <c r="F41" s="340"/>
      <c r="G41" s="340"/>
      <c r="H41" s="342" t="s">
        <v>79</v>
      </c>
      <c r="I41" s="339" t="s">
        <v>69</v>
      </c>
      <c r="J41" s="339"/>
      <c r="K41" s="340"/>
      <c r="L41" s="340"/>
      <c r="M41" s="340"/>
      <c r="N41" s="340"/>
      <c r="O41" s="340"/>
      <c r="P41" s="340"/>
      <c r="Q41" s="340"/>
      <c r="R41" s="41" t="s">
        <v>80</v>
      </c>
      <c r="S41" s="42">
        <v>5</v>
      </c>
      <c r="T41" s="42"/>
      <c r="U41" s="345"/>
      <c r="V41" s="340"/>
      <c r="W41" s="340"/>
      <c r="X41" s="340"/>
      <c r="Y41" s="340"/>
      <c r="Z41" s="340"/>
      <c r="AA41" s="340"/>
      <c r="AB41" s="340"/>
    </row>
    <row r="42" spans="1:28" s="6" customFormat="1" ht="21" customHeight="1" x14ac:dyDescent="0.25">
      <c r="A42" s="340"/>
      <c r="B42" s="340"/>
      <c r="C42" s="340"/>
      <c r="D42" s="340"/>
      <c r="E42" s="340"/>
      <c r="F42" s="340"/>
      <c r="G42" s="340"/>
      <c r="H42" s="343"/>
      <c r="I42" s="340"/>
      <c r="J42" s="340"/>
      <c r="K42" s="340"/>
      <c r="L42" s="340"/>
      <c r="M42" s="340"/>
      <c r="N42" s="340"/>
      <c r="O42" s="340"/>
      <c r="P42" s="340"/>
      <c r="Q42" s="340"/>
      <c r="R42" s="41" t="s">
        <v>81</v>
      </c>
      <c r="S42" s="42"/>
      <c r="T42" s="42">
        <v>0</v>
      </c>
      <c r="U42" s="345"/>
      <c r="V42" s="340"/>
      <c r="W42" s="340"/>
      <c r="X42" s="340"/>
      <c r="Y42" s="340"/>
      <c r="Z42" s="340"/>
      <c r="AA42" s="340"/>
      <c r="AB42" s="340"/>
    </row>
    <row r="43" spans="1:28" s="6" customFormat="1" ht="19.5" customHeight="1" x14ac:dyDescent="0.25">
      <c r="A43" s="340"/>
      <c r="B43" s="340"/>
      <c r="C43" s="340"/>
      <c r="D43" s="340"/>
      <c r="E43" s="340"/>
      <c r="F43" s="340"/>
      <c r="G43" s="340"/>
      <c r="H43" s="344"/>
      <c r="I43" s="341"/>
      <c r="J43" s="341"/>
      <c r="K43" s="340"/>
      <c r="L43" s="340"/>
      <c r="M43" s="340"/>
      <c r="N43" s="340"/>
      <c r="O43" s="340"/>
      <c r="P43" s="340"/>
      <c r="Q43" s="340"/>
      <c r="R43" s="41" t="s">
        <v>82</v>
      </c>
      <c r="S43" s="42">
        <v>10</v>
      </c>
      <c r="T43" s="42"/>
      <c r="U43" s="345"/>
      <c r="V43" s="340"/>
      <c r="W43" s="340"/>
      <c r="X43" s="340"/>
      <c r="Y43" s="340"/>
      <c r="Z43" s="340"/>
      <c r="AA43" s="340"/>
      <c r="AB43" s="340"/>
    </row>
    <row r="44" spans="1:28" s="6" customFormat="1" ht="39" customHeight="1" x14ac:dyDescent="0.25">
      <c r="A44" s="340"/>
      <c r="B44" s="340"/>
      <c r="C44" s="340"/>
      <c r="D44" s="340"/>
      <c r="E44" s="340"/>
      <c r="F44" s="340"/>
      <c r="G44" s="340"/>
      <c r="H44" s="41" t="s">
        <v>83</v>
      </c>
      <c r="I44" s="42" t="s">
        <v>69</v>
      </c>
      <c r="J44" s="42"/>
      <c r="K44" s="340"/>
      <c r="L44" s="340"/>
      <c r="M44" s="340"/>
      <c r="N44" s="340"/>
      <c r="O44" s="340"/>
      <c r="P44" s="340"/>
      <c r="Q44" s="340"/>
      <c r="R44" s="41" t="s">
        <v>84</v>
      </c>
      <c r="S44" s="42">
        <v>15</v>
      </c>
      <c r="T44" s="42"/>
      <c r="U44" s="345"/>
      <c r="V44" s="340"/>
      <c r="W44" s="340"/>
      <c r="X44" s="340"/>
      <c r="Y44" s="340"/>
      <c r="Z44" s="340"/>
      <c r="AA44" s="340"/>
      <c r="AB44" s="340"/>
    </row>
    <row r="45" spans="1:28" s="6" customFormat="1" ht="40.5" customHeight="1" x14ac:dyDescent="0.25">
      <c r="A45" s="340"/>
      <c r="B45" s="340"/>
      <c r="C45" s="340"/>
      <c r="D45" s="340"/>
      <c r="E45" s="340"/>
      <c r="F45" s="340"/>
      <c r="G45" s="340"/>
      <c r="H45" s="342" t="s">
        <v>85</v>
      </c>
      <c r="I45" s="339" t="s">
        <v>69</v>
      </c>
      <c r="J45" s="339"/>
      <c r="K45" s="340"/>
      <c r="L45" s="340"/>
      <c r="M45" s="340"/>
      <c r="N45" s="340"/>
      <c r="O45" s="340"/>
      <c r="P45" s="340"/>
      <c r="Q45" s="340"/>
      <c r="R45" s="41" t="s">
        <v>86</v>
      </c>
      <c r="S45" s="42">
        <v>10</v>
      </c>
      <c r="T45" s="42"/>
      <c r="U45" s="345"/>
      <c r="V45" s="340"/>
      <c r="W45" s="340"/>
      <c r="X45" s="340"/>
      <c r="Y45" s="340"/>
      <c r="Z45" s="340"/>
      <c r="AA45" s="340"/>
      <c r="AB45" s="340"/>
    </row>
    <row r="46" spans="1:28" s="6" customFormat="1" ht="21" customHeight="1" x14ac:dyDescent="0.25">
      <c r="A46" s="340"/>
      <c r="B46" s="340"/>
      <c r="C46" s="340"/>
      <c r="D46" s="340"/>
      <c r="E46" s="340"/>
      <c r="F46" s="340"/>
      <c r="G46" s="340"/>
      <c r="H46" s="343"/>
      <c r="I46" s="340"/>
      <c r="J46" s="340"/>
      <c r="K46" s="340"/>
      <c r="L46" s="340"/>
      <c r="M46" s="340"/>
      <c r="N46" s="341"/>
      <c r="O46" s="341"/>
      <c r="P46" s="341"/>
      <c r="Q46" s="341"/>
      <c r="R46" s="41" t="s">
        <v>87</v>
      </c>
      <c r="S46" s="42">
        <v>30</v>
      </c>
      <c r="T46" s="42"/>
      <c r="U46" s="345"/>
      <c r="V46" s="340"/>
      <c r="W46" s="340"/>
      <c r="X46" s="340"/>
      <c r="Y46" s="340"/>
      <c r="Z46" s="340"/>
      <c r="AA46" s="340"/>
      <c r="AB46" s="340"/>
    </row>
    <row r="47" spans="1:28" s="6" customFormat="1" ht="39.75" customHeight="1" x14ac:dyDescent="0.25">
      <c r="A47" s="340"/>
      <c r="B47" s="340"/>
      <c r="C47" s="340"/>
      <c r="D47" s="340"/>
      <c r="E47" s="340"/>
      <c r="F47" s="340"/>
      <c r="G47" s="340"/>
      <c r="H47" s="344"/>
      <c r="I47" s="341"/>
      <c r="J47" s="341"/>
      <c r="K47" s="340"/>
      <c r="L47" s="340"/>
      <c r="M47" s="340"/>
      <c r="N47" s="339" t="s">
        <v>96</v>
      </c>
      <c r="O47" s="339" t="s">
        <v>69</v>
      </c>
      <c r="P47" s="339"/>
      <c r="Q47" s="339"/>
      <c r="R47" s="41" t="s">
        <v>72</v>
      </c>
      <c r="S47" s="42">
        <v>15</v>
      </c>
      <c r="T47" s="42"/>
      <c r="U47" s="345">
        <f>S47+S48+S49+S50+S51+S52+S53</f>
        <v>85</v>
      </c>
      <c r="V47" s="340"/>
      <c r="W47" s="340"/>
      <c r="X47" s="340"/>
      <c r="Y47" s="340"/>
      <c r="Z47" s="340"/>
      <c r="AA47" s="340"/>
      <c r="AB47" s="340"/>
    </row>
    <row r="48" spans="1:28" s="6" customFormat="1" ht="39" customHeight="1" x14ac:dyDescent="0.25">
      <c r="A48" s="340"/>
      <c r="B48" s="340"/>
      <c r="C48" s="340"/>
      <c r="D48" s="340"/>
      <c r="E48" s="340"/>
      <c r="F48" s="340"/>
      <c r="G48" s="340"/>
      <c r="H48" s="342" t="s">
        <v>89</v>
      </c>
      <c r="I48" s="339" t="s">
        <v>69</v>
      </c>
      <c r="J48" s="339"/>
      <c r="K48" s="340"/>
      <c r="L48" s="340"/>
      <c r="M48" s="340"/>
      <c r="N48" s="340"/>
      <c r="O48" s="340"/>
      <c r="P48" s="340"/>
      <c r="Q48" s="340"/>
      <c r="R48" s="41" t="s">
        <v>80</v>
      </c>
      <c r="S48" s="42">
        <v>5</v>
      </c>
      <c r="T48" s="42"/>
      <c r="U48" s="345"/>
      <c r="V48" s="340"/>
      <c r="W48" s="340"/>
      <c r="X48" s="340"/>
      <c r="Y48" s="340"/>
      <c r="Z48" s="340"/>
      <c r="AA48" s="340"/>
      <c r="AB48" s="340"/>
    </row>
    <row r="49" spans="1:28" s="6" customFormat="1" x14ac:dyDescent="0.25">
      <c r="A49" s="340"/>
      <c r="B49" s="340"/>
      <c r="C49" s="340"/>
      <c r="D49" s="340"/>
      <c r="E49" s="340"/>
      <c r="F49" s="340"/>
      <c r="G49" s="340"/>
      <c r="H49" s="343"/>
      <c r="I49" s="340"/>
      <c r="J49" s="340"/>
      <c r="K49" s="340"/>
      <c r="L49" s="340"/>
      <c r="M49" s="340"/>
      <c r="N49" s="340"/>
      <c r="O49" s="340"/>
      <c r="P49" s="340"/>
      <c r="Q49" s="340"/>
      <c r="R49" s="41" t="s">
        <v>81</v>
      </c>
      <c r="S49" s="42"/>
      <c r="T49" s="42">
        <v>0</v>
      </c>
      <c r="U49" s="345"/>
      <c r="V49" s="340"/>
      <c r="W49" s="340"/>
      <c r="X49" s="340"/>
      <c r="Y49" s="340"/>
      <c r="Z49" s="340"/>
      <c r="AA49" s="340"/>
      <c r="AB49" s="340"/>
    </row>
    <row r="50" spans="1:28" s="6" customFormat="1" x14ac:dyDescent="0.25">
      <c r="A50" s="340"/>
      <c r="B50" s="340"/>
      <c r="C50" s="340"/>
      <c r="D50" s="340"/>
      <c r="E50" s="340"/>
      <c r="F50" s="340"/>
      <c r="G50" s="340"/>
      <c r="H50" s="344"/>
      <c r="I50" s="341"/>
      <c r="J50" s="341"/>
      <c r="K50" s="340"/>
      <c r="L50" s="340"/>
      <c r="M50" s="340"/>
      <c r="N50" s="340"/>
      <c r="O50" s="340"/>
      <c r="P50" s="340"/>
      <c r="Q50" s="340"/>
      <c r="R50" s="41" t="s">
        <v>82</v>
      </c>
      <c r="S50" s="42">
        <v>10</v>
      </c>
      <c r="T50" s="42"/>
      <c r="U50" s="345"/>
      <c r="V50" s="340"/>
      <c r="W50" s="340"/>
      <c r="X50" s="340"/>
      <c r="Y50" s="340"/>
      <c r="Z50" s="340"/>
      <c r="AA50" s="340"/>
      <c r="AB50" s="340"/>
    </row>
    <row r="51" spans="1:28" s="6" customFormat="1" ht="25.5" x14ac:dyDescent="0.25">
      <c r="A51" s="340"/>
      <c r="B51" s="340"/>
      <c r="C51" s="340"/>
      <c r="D51" s="340"/>
      <c r="E51" s="340"/>
      <c r="F51" s="340"/>
      <c r="G51" s="340"/>
      <c r="H51" s="41" t="s">
        <v>90</v>
      </c>
      <c r="I51" s="42" t="s">
        <v>69</v>
      </c>
      <c r="J51" s="42"/>
      <c r="K51" s="340"/>
      <c r="L51" s="340"/>
      <c r="M51" s="340"/>
      <c r="N51" s="340"/>
      <c r="O51" s="340"/>
      <c r="P51" s="340"/>
      <c r="Q51" s="340"/>
      <c r="R51" s="41" t="s">
        <v>84</v>
      </c>
      <c r="S51" s="42">
        <v>15</v>
      </c>
      <c r="T51" s="42"/>
      <c r="U51" s="345"/>
      <c r="V51" s="340"/>
      <c r="W51" s="340"/>
      <c r="X51" s="340"/>
      <c r="Y51" s="340"/>
      <c r="Z51" s="340"/>
      <c r="AA51" s="340"/>
      <c r="AB51" s="340"/>
    </row>
    <row r="52" spans="1:28" s="6" customFormat="1" ht="25.5" x14ac:dyDescent="0.25">
      <c r="A52" s="340"/>
      <c r="B52" s="340"/>
      <c r="C52" s="340"/>
      <c r="D52" s="340"/>
      <c r="E52" s="340"/>
      <c r="F52" s="340"/>
      <c r="G52" s="340"/>
      <c r="H52" s="342" t="s">
        <v>91</v>
      </c>
      <c r="I52" s="339" t="s">
        <v>69</v>
      </c>
      <c r="J52" s="339"/>
      <c r="K52" s="340"/>
      <c r="L52" s="340"/>
      <c r="M52" s="340"/>
      <c r="N52" s="340"/>
      <c r="O52" s="340"/>
      <c r="P52" s="340"/>
      <c r="Q52" s="340"/>
      <c r="R52" s="41" t="s">
        <v>86</v>
      </c>
      <c r="S52" s="42">
        <v>10</v>
      </c>
      <c r="T52" s="42"/>
      <c r="U52" s="345"/>
      <c r="V52" s="340"/>
      <c r="W52" s="340"/>
      <c r="X52" s="340"/>
      <c r="Y52" s="340"/>
      <c r="Z52" s="340"/>
      <c r="AA52" s="340"/>
      <c r="AB52" s="340"/>
    </row>
    <row r="53" spans="1:28" s="6" customFormat="1" x14ac:dyDescent="0.25">
      <c r="A53" s="340"/>
      <c r="B53" s="340"/>
      <c r="C53" s="340"/>
      <c r="D53" s="340"/>
      <c r="E53" s="340"/>
      <c r="F53" s="340"/>
      <c r="G53" s="340"/>
      <c r="H53" s="343"/>
      <c r="I53" s="340"/>
      <c r="J53" s="340"/>
      <c r="K53" s="340"/>
      <c r="L53" s="340"/>
      <c r="M53" s="340"/>
      <c r="N53" s="341"/>
      <c r="O53" s="341"/>
      <c r="P53" s="341"/>
      <c r="Q53" s="341"/>
      <c r="R53" s="41" t="s">
        <v>87</v>
      </c>
      <c r="S53" s="42">
        <v>30</v>
      </c>
      <c r="T53" s="42"/>
      <c r="U53" s="345"/>
      <c r="V53" s="340"/>
      <c r="W53" s="340"/>
      <c r="X53" s="340"/>
      <c r="Y53" s="340"/>
      <c r="Z53" s="340"/>
      <c r="AA53" s="340"/>
      <c r="AB53" s="340"/>
    </row>
    <row r="54" spans="1:28" s="6" customFormat="1" ht="25.5" x14ac:dyDescent="0.25">
      <c r="A54" s="340"/>
      <c r="B54" s="340"/>
      <c r="C54" s="340"/>
      <c r="D54" s="340"/>
      <c r="E54" s="340"/>
      <c r="F54" s="340"/>
      <c r="G54" s="340"/>
      <c r="H54" s="344"/>
      <c r="I54" s="341"/>
      <c r="J54" s="341"/>
      <c r="K54" s="340"/>
      <c r="L54" s="340"/>
      <c r="M54" s="340"/>
      <c r="N54" s="339" t="s">
        <v>114</v>
      </c>
      <c r="O54" s="339" t="s">
        <v>69</v>
      </c>
      <c r="P54" s="339"/>
      <c r="Q54" s="339"/>
      <c r="R54" s="41" t="s">
        <v>72</v>
      </c>
      <c r="S54" s="42">
        <v>15</v>
      </c>
      <c r="T54" s="42"/>
      <c r="U54" s="345">
        <f>S54+S55+S56+S57+S58+S59+S60</f>
        <v>85</v>
      </c>
      <c r="V54" s="340"/>
      <c r="W54" s="340"/>
      <c r="X54" s="340"/>
      <c r="Y54" s="340"/>
      <c r="Z54" s="340"/>
      <c r="AA54" s="340"/>
      <c r="AB54" s="340"/>
    </row>
    <row r="55" spans="1:28" s="6" customFormat="1" ht="25.5" x14ac:dyDescent="0.25">
      <c r="A55" s="340"/>
      <c r="B55" s="340"/>
      <c r="C55" s="340"/>
      <c r="D55" s="340"/>
      <c r="E55" s="340"/>
      <c r="F55" s="340"/>
      <c r="G55" s="340"/>
      <c r="H55" s="342" t="s">
        <v>93</v>
      </c>
      <c r="I55" s="339" t="s">
        <v>69</v>
      </c>
      <c r="J55" s="339"/>
      <c r="K55" s="340"/>
      <c r="L55" s="340"/>
      <c r="M55" s="340"/>
      <c r="N55" s="340"/>
      <c r="O55" s="340"/>
      <c r="P55" s="340"/>
      <c r="Q55" s="340"/>
      <c r="R55" s="41" t="s">
        <v>80</v>
      </c>
      <c r="S55" s="42">
        <v>5</v>
      </c>
      <c r="T55" s="42"/>
      <c r="U55" s="345"/>
      <c r="V55" s="340"/>
      <c r="W55" s="340"/>
      <c r="X55" s="340"/>
      <c r="Y55" s="340"/>
      <c r="Z55" s="340"/>
      <c r="AA55" s="340"/>
      <c r="AB55" s="340"/>
    </row>
    <row r="56" spans="1:28" s="6" customFormat="1" x14ac:dyDescent="0.25">
      <c r="A56" s="340"/>
      <c r="B56" s="340"/>
      <c r="C56" s="340"/>
      <c r="D56" s="340"/>
      <c r="E56" s="340"/>
      <c r="F56" s="340"/>
      <c r="G56" s="340"/>
      <c r="H56" s="343"/>
      <c r="I56" s="340"/>
      <c r="J56" s="340"/>
      <c r="K56" s="340"/>
      <c r="L56" s="340"/>
      <c r="M56" s="340"/>
      <c r="N56" s="340"/>
      <c r="O56" s="340"/>
      <c r="P56" s="340"/>
      <c r="Q56" s="340"/>
      <c r="R56" s="41" t="s">
        <v>81</v>
      </c>
      <c r="S56" s="42"/>
      <c r="T56" s="42">
        <v>0</v>
      </c>
      <c r="U56" s="345"/>
      <c r="V56" s="340"/>
      <c r="W56" s="340"/>
      <c r="X56" s="340"/>
      <c r="Y56" s="340"/>
      <c r="Z56" s="340"/>
      <c r="AA56" s="340"/>
      <c r="AB56" s="340"/>
    </row>
    <row r="57" spans="1:28" s="6" customFormat="1" x14ac:dyDescent="0.25">
      <c r="A57" s="340"/>
      <c r="B57" s="340"/>
      <c r="C57" s="340"/>
      <c r="D57" s="340"/>
      <c r="E57" s="340"/>
      <c r="F57" s="340"/>
      <c r="G57" s="340"/>
      <c r="H57" s="343"/>
      <c r="I57" s="340"/>
      <c r="J57" s="340"/>
      <c r="K57" s="340"/>
      <c r="L57" s="340"/>
      <c r="M57" s="340"/>
      <c r="N57" s="340"/>
      <c r="O57" s="340"/>
      <c r="P57" s="340"/>
      <c r="Q57" s="340"/>
      <c r="R57" s="41" t="s">
        <v>82</v>
      </c>
      <c r="S57" s="42">
        <v>10</v>
      </c>
      <c r="T57" s="42"/>
      <c r="U57" s="345"/>
      <c r="V57" s="340"/>
      <c r="W57" s="340"/>
      <c r="X57" s="340"/>
      <c r="Y57" s="340"/>
      <c r="Z57" s="340"/>
      <c r="AA57" s="340"/>
      <c r="AB57" s="340"/>
    </row>
    <row r="58" spans="1:28" s="6" customFormat="1" ht="25.5" x14ac:dyDescent="0.25">
      <c r="A58" s="340"/>
      <c r="B58" s="340"/>
      <c r="C58" s="340"/>
      <c r="D58" s="340"/>
      <c r="E58" s="340"/>
      <c r="F58" s="340"/>
      <c r="G58" s="340"/>
      <c r="H58" s="344"/>
      <c r="I58" s="341"/>
      <c r="J58" s="341"/>
      <c r="K58" s="340"/>
      <c r="L58" s="340"/>
      <c r="M58" s="340"/>
      <c r="N58" s="340"/>
      <c r="O58" s="340"/>
      <c r="P58" s="340"/>
      <c r="Q58" s="340"/>
      <c r="R58" s="41" t="s">
        <v>84</v>
      </c>
      <c r="S58" s="42">
        <v>15</v>
      </c>
      <c r="T58" s="42"/>
      <c r="U58" s="345"/>
      <c r="V58" s="340"/>
      <c r="W58" s="340"/>
      <c r="X58" s="340"/>
      <c r="Y58" s="340"/>
      <c r="Z58" s="340"/>
      <c r="AA58" s="340"/>
      <c r="AB58" s="340"/>
    </row>
    <row r="59" spans="1:28" s="6" customFormat="1" ht="25.5" x14ac:dyDescent="0.25">
      <c r="A59" s="340"/>
      <c r="B59" s="340"/>
      <c r="C59" s="340"/>
      <c r="D59" s="340"/>
      <c r="E59" s="340"/>
      <c r="F59" s="340"/>
      <c r="G59" s="340"/>
      <c r="H59" s="41" t="s">
        <v>94</v>
      </c>
      <c r="I59" s="42" t="s">
        <v>69</v>
      </c>
      <c r="J59" s="42"/>
      <c r="K59" s="340"/>
      <c r="L59" s="340"/>
      <c r="M59" s="340"/>
      <c r="N59" s="340"/>
      <c r="O59" s="340"/>
      <c r="P59" s="340"/>
      <c r="Q59" s="340"/>
      <c r="R59" s="41" t="s">
        <v>86</v>
      </c>
      <c r="S59" s="42">
        <v>10</v>
      </c>
      <c r="T59" s="42"/>
      <c r="U59" s="345"/>
      <c r="V59" s="340"/>
      <c r="W59" s="340"/>
      <c r="X59" s="340"/>
      <c r="Y59" s="340"/>
      <c r="Z59" s="340"/>
      <c r="AA59" s="340"/>
      <c r="AB59" s="340"/>
    </row>
    <row r="60" spans="1:28" s="6" customFormat="1" x14ac:dyDescent="0.25">
      <c r="A60" s="340"/>
      <c r="B60" s="340"/>
      <c r="C60" s="340"/>
      <c r="D60" s="340"/>
      <c r="E60" s="340"/>
      <c r="F60" s="340"/>
      <c r="G60" s="340"/>
      <c r="H60" s="342" t="s">
        <v>95</v>
      </c>
      <c r="I60" s="339" t="s">
        <v>69</v>
      </c>
      <c r="J60" s="339"/>
      <c r="K60" s="340"/>
      <c r="L60" s="340"/>
      <c r="M60" s="340"/>
      <c r="N60" s="340"/>
      <c r="O60" s="341"/>
      <c r="P60" s="341"/>
      <c r="Q60" s="341"/>
      <c r="R60" s="41" t="s">
        <v>87</v>
      </c>
      <c r="S60" s="42">
        <v>30</v>
      </c>
      <c r="T60" s="42"/>
      <c r="U60" s="345"/>
      <c r="V60" s="340"/>
      <c r="W60" s="340"/>
      <c r="X60" s="340"/>
      <c r="Y60" s="340"/>
      <c r="Z60" s="340"/>
      <c r="AA60" s="340"/>
      <c r="AB60" s="340"/>
    </row>
    <row r="61" spans="1:28" s="6" customFormat="1" ht="25.5" x14ac:dyDescent="0.25">
      <c r="A61" s="340"/>
      <c r="B61" s="340"/>
      <c r="C61" s="340"/>
      <c r="D61" s="340"/>
      <c r="E61" s="340"/>
      <c r="F61" s="340"/>
      <c r="G61" s="340"/>
      <c r="H61" s="343"/>
      <c r="I61" s="340"/>
      <c r="J61" s="340"/>
      <c r="K61" s="340"/>
      <c r="L61" s="340"/>
      <c r="M61" s="340"/>
      <c r="N61" s="339" t="s">
        <v>115</v>
      </c>
      <c r="O61" s="339" t="s">
        <v>69</v>
      </c>
      <c r="P61" s="339"/>
      <c r="Q61" s="339"/>
      <c r="R61" s="41" t="s">
        <v>72</v>
      </c>
      <c r="S61" s="42">
        <v>15</v>
      </c>
      <c r="T61" s="42"/>
      <c r="U61" s="345">
        <f>S61+S62+S63+S64+S65+S66+S67</f>
        <v>85</v>
      </c>
      <c r="V61" s="340"/>
      <c r="W61" s="340"/>
      <c r="X61" s="340"/>
      <c r="Y61" s="340"/>
      <c r="Z61" s="340"/>
      <c r="AA61" s="340"/>
      <c r="AB61" s="340"/>
    </row>
    <row r="62" spans="1:28" s="6" customFormat="1" ht="25.5" x14ac:dyDescent="0.25">
      <c r="A62" s="340"/>
      <c r="B62" s="340"/>
      <c r="C62" s="340"/>
      <c r="D62" s="340"/>
      <c r="E62" s="340"/>
      <c r="F62" s="340"/>
      <c r="G62" s="340"/>
      <c r="H62" s="344"/>
      <c r="I62" s="341"/>
      <c r="J62" s="341"/>
      <c r="K62" s="340"/>
      <c r="L62" s="340"/>
      <c r="M62" s="340"/>
      <c r="N62" s="340"/>
      <c r="O62" s="340"/>
      <c r="P62" s="340"/>
      <c r="Q62" s="340"/>
      <c r="R62" s="41" t="s">
        <v>80</v>
      </c>
      <c r="S62" s="42">
        <v>5</v>
      </c>
      <c r="T62" s="42"/>
      <c r="U62" s="345"/>
      <c r="V62" s="340"/>
      <c r="W62" s="340"/>
      <c r="X62" s="340"/>
      <c r="Y62" s="340"/>
      <c r="Z62" s="340"/>
      <c r="AA62" s="340"/>
      <c r="AB62" s="340"/>
    </row>
    <row r="63" spans="1:28" s="6" customFormat="1" x14ac:dyDescent="0.25">
      <c r="A63" s="340"/>
      <c r="B63" s="340"/>
      <c r="C63" s="340"/>
      <c r="D63" s="340"/>
      <c r="E63" s="340"/>
      <c r="F63" s="340"/>
      <c r="G63" s="340"/>
      <c r="H63" s="41" t="s">
        <v>97</v>
      </c>
      <c r="I63" s="42" t="s">
        <v>69</v>
      </c>
      <c r="J63" s="42"/>
      <c r="K63" s="340"/>
      <c r="L63" s="340"/>
      <c r="M63" s="340"/>
      <c r="N63" s="340"/>
      <c r="O63" s="340"/>
      <c r="P63" s="340"/>
      <c r="Q63" s="340"/>
      <c r="R63" s="41" t="s">
        <v>81</v>
      </c>
      <c r="S63" s="42"/>
      <c r="T63" s="42">
        <v>0</v>
      </c>
      <c r="U63" s="345"/>
      <c r="V63" s="340"/>
      <c r="W63" s="340"/>
      <c r="X63" s="340"/>
      <c r="Y63" s="340"/>
      <c r="Z63" s="340"/>
      <c r="AA63" s="340"/>
      <c r="AB63" s="340"/>
    </row>
    <row r="64" spans="1:28" s="6" customFormat="1" x14ac:dyDescent="0.25">
      <c r="A64" s="340"/>
      <c r="B64" s="340"/>
      <c r="C64" s="340"/>
      <c r="D64" s="340"/>
      <c r="E64" s="340"/>
      <c r="F64" s="340"/>
      <c r="G64" s="340"/>
      <c r="H64" s="41" t="s">
        <v>98</v>
      </c>
      <c r="I64" s="42" t="s">
        <v>69</v>
      </c>
      <c r="J64" s="42"/>
      <c r="K64" s="340"/>
      <c r="L64" s="340"/>
      <c r="M64" s="340"/>
      <c r="N64" s="340"/>
      <c r="O64" s="340"/>
      <c r="P64" s="340"/>
      <c r="Q64" s="340"/>
      <c r="R64" s="41" t="s">
        <v>82</v>
      </c>
      <c r="S64" s="42">
        <v>10</v>
      </c>
      <c r="T64" s="42"/>
      <c r="U64" s="345"/>
      <c r="V64" s="340"/>
      <c r="W64" s="340"/>
      <c r="X64" s="340"/>
      <c r="Y64" s="340"/>
      <c r="Z64" s="340"/>
      <c r="AA64" s="340"/>
      <c r="AB64" s="340"/>
    </row>
    <row r="65" spans="1:28" s="6" customFormat="1" ht="25.5" x14ac:dyDescent="0.25">
      <c r="A65" s="340"/>
      <c r="B65" s="340"/>
      <c r="C65" s="340"/>
      <c r="D65" s="340"/>
      <c r="E65" s="340"/>
      <c r="F65" s="340"/>
      <c r="G65" s="340"/>
      <c r="H65" s="41" t="s">
        <v>99</v>
      </c>
      <c r="I65" s="42" t="s">
        <v>69</v>
      </c>
      <c r="J65" s="42"/>
      <c r="K65" s="340"/>
      <c r="L65" s="340"/>
      <c r="M65" s="340"/>
      <c r="N65" s="340"/>
      <c r="O65" s="340"/>
      <c r="P65" s="340"/>
      <c r="Q65" s="340"/>
      <c r="R65" s="41" t="s">
        <v>84</v>
      </c>
      <c r="S65" s="42">
        <v>15</v>
      </c>
      <c r="T65" s="42"/>
      <c r="U65" s="345"/>
      <c r="V65" s="340"/>
      <c r="W65" s="340"/>
      <c r="X65" s="340"/>
      <c r="Y65" s="340"/>
      <c r="Z65" s="340"/>
      <c r="AA65" s="340"/>
      <c r="AB65" s="340"/>
    </row>
    <row r="66" spans="1:28" s="6" customFormat="1" ht="25.5" x14ac:dyDescent="0.25">
      <c r="A66" s="340"/>
      <c r="B66" s="340"/>
      <c r="C66" s="340"/>
      <c r="D66" s="340"/>
      <c r="E66" s="340"/>
      <c r="F66" s="340"/>
      <c r="G66" s="340"/>
      <c r="H66" s="41" t="s">
        <v>100</v>
      </c>
      <c r="I66" s="42" t="s">
        <v>69</v>
      </c>
      <c r="J66" s="42"/>
      <c r="K66" s="340"/>
      <c r="L66" s="340"/>
      <c r="M66" s="340"/>
      <c r="N66" s="340"/>
      <c r="O66" s="340"/>
      <c r="P66" s="340"/>
      <c r="Q66" s="340"/>
      <c r="R66" s="41" t="s">
        <v>86</v>
      </c>
      <c r="S66" s="42">
        <v>10</v>
      </c>
      <c r="T66" s="42"/>
      <c r="U66" s="345"/>
      <c r="V66" s="340"/>
      <c r="W66" s="340"/>
      <c r="X66" s="340"/>
      <c r="Y66" s="340"/>
      <c r="Z66" s="340"/>
      <c r="AA66" s="340"/>
      <c r="AB66" s="340"/>
    </row>
    <row r="67" spans="1:28" s="6" customFormat="1" x14ac:dyDescent="0.25">
      <c r="A67" s="340"/>
      <c r="B67" s="340"/>
      <c r="C67" s="340"/>
      <c r="D67" s="340"/>
      <c r="E67" s="340"/>
      <c r="F67" s="340"/>
      <c r="G67" s="340"/>
      <c r="H67" s="41" t="s">
        <v>101</v>
      </c>
      <c r="I67" s="42" t="s">
        <v>69</v>
      </c>
      <c r="J67" s="42"/>
      <c r="K67" s="340"/>
      <c r="L67" s="340"/>
      <c r="M67" s="340"/>
      <c r="N67" s="340"/>
      <c r="O67" s="341"/>
      <c r="P67" s="341"/>
      <c r="Q67" s="341"/>
      <c r="R67" s="41" t="s">
        <v>87</v>
      </c>
      <c r="S67" s="42">
        <v>30</v>
      </c>
      <c r="T67" s="42"/>
      <c r="U67" s="345"/>
      <c r="V67" s="340"/>
      <c r="W67" s="340"/>
      <c r="X67" s="340"/>
      <c r="Y67" s="340"/>
      <c r="Z67" s="340"/>
      <c r="AA67" s="340"/>
      <c r="AB67" s="340"/>
    </row>
    <row r="68" spans="1:28" s="6" customFormat="1" ht="25.5" x14ac:dyDescent="0.25">
      <c r="A68" s="340"/>
      <c r="B68" s="340"/>
      <c r="C68" s="340"/>
      <c r="D68" s="340"/>
      <c r="E68" s="340"/>
      <c r="F68" s="340"/>
      <c r="G68" s="340"/>
      <c r="H68" s="41" t="s">
        <v>102</v>
      </c>
      <c r="I68" s="42"/>
      <c r="J68" s="42" t="s">
        <v>69</v>
      </c>
      <c r="K68" s="340"/>
      <c r="L68" s="340"/>
      <c r="M68" s="340"/>
      <c r="N68" s="346"/>
      <c r="O68" s="347"/>
      <c r="P68" s="347"/>
      <c r="Q68" s="347"/>
      <c r="R68" s="347"/>
      <c r="S68" s="347"/>
      <c r="T68" s="347"/>
      <c r="U68" s="348"/>
      <c r="V68" s="340"/>
      <c r="W68" s="340"/>
      <c r="X68" s="340"/>
      <c r="Y68" s="340"/>
      <c r="Z68" s="340"/>
      <c r="AA68" s="340"/>
      <c r="AB68" s="340"/>
    </row>
    <row r="69" spans="1:28" s="6" customFormat="1" x14ac:dyDescent="0.25">
      <c r="A69" s="340"/>
      <c r="B69" s="340"/>
      <c r="C69" s="340"/>
      <c r="D69" s="340"/>
      <c r="E69" s="340"/>
      <c r="F69" s="340"/>
      <c r="G69" s="340"/>
      <c r="H69" s="41" t="s">
        <v>103</v>
      </c>
      <c r="I69" s="42" t="s">
        <v>69</v>
      </c>
      <c r="J69" s="42"/>
      <c r="K69" s="340"/>
      <c r="L69" s="340"/>
      <c r="M69" s="340"/>
      <c r="N69" s="349"/>
      <c r="O69" s="350"/>
      <c r="P69" s="350"/>
      <c r="Q69" s="350"/>
      <c r="R69" s="350"/>
      <c r="S69" s="350"/>
      <c r="T69" s="350"/>
      <c r="U69" s="351"/>
      <c r="V69" s="340"/>
      <c r="W69" s="340"/>
      <c r="X69" s="340"/>
      <c r="Y69" s="340"/>
      <c r="Z69" s="340"/>
      <c r="AA69" s="340"/>
      <c r="AB69" s="340"/>
    </row>
    <row r="70" spans="1:28" s="6" customFormat="1" x14ac:dyDescent="0.25">
      <c r="A70" s="341"/>
      <c r="B70" s="341"/>
      <c r="C70" s="341"/>
      <c r="D70" s="341"/>
      <c r="E70" s="341"/>
      <c r="F70" s="341"/>
      <c r="G70" s="341"/>
      <c r="H70" s="41" t="s">
        <v>104</v>
      </c>
      <c r="I70" s="42" t="s">
        <v>69</v>
      </c>
      <c r="J70" s="42"/>
      <c r="K70" s="341"/>
      <c r="L70" s="341"/>
      <c r="M70" s="341"/>
      <c r="N70" s="352"/>
      <c r="O70" s="353"/>
      <c r="P70" s="353"/>
      <c r="Q70" s="353"/>
      <c r="R70" s="353"/>
      <c r="S70" s="353"/>
      <c r="T70" s="353"/>
      <c r="U70" s="354"/>
      <c r="V70" s="341"/>
      <c r="W70" s="341"/>
      <c r="X70" s="341"/>
      <c r="Y70" s="341"/>
      <c r="Z70" s="341"/>
      <c r="AA70" s="341"/>
      <c r="AB70" s="341"/>
    </row>
    <row r="71" spans="1:28" s="6" customFormat="1" ht="25.5" x14ac:dyDescent="0.25">
      <c r="A71" s="339" t="s">
        <v>62</v>
      </c>
      <c r="B71" s="339" t="s">
        <v>63</v>
      </c>
      <c r="C71" s="339" t="s">
        <v>64</v>
      </c>
      <c r="D71" s="339" t="s">
        <v>116</v>
      </c>
      <c r="E71" s="339" t="s">
        <v>117</v>
      </c>
      <c r="F71" s="339" t="s">
        <v>118</v>
      </c>
      <c r="G71" s="339">
        <v>1</v>
      </c>
      <c r="H71" s="41" t="s">
        <v>68</v>
      </c>
      <c r="I71" s="42" t="s">
        <v>69</v>
      </c>
      <c r="J71" s="42"/>
      <c r="K71" s="339">
        <v>17</v>
      </c>
      <c r="L71" s="339">
        <v>10</v>
      </c>
      <c r="M71" s="339" t="s">
        <v>108</v>
      </c>
      <c r="N71" s="339" t="s">
        <v>92</v>
      </c>
      <c r="O71" s="339" t="s">
        <v>69</v>
      </c>
      <c r="P71" s="339"/>
      <c r="Q71" s="339"/>
      <c r="R71" s="41" t="s">
        <v>72</v>
      </c>
      <c r="S71" s="42">
        <v>15</v>
      </c>
      <c r="T71" s="42"/>
      <c r="U71" s="345">
        <f>S71+S72+S73+S74+S75+S76+S77</f>
        <v>85</v>
      </c>
      <c r="V71" s="340">
        <f>(U71+U78+U85)/3</f>
        <v>85</v>
      </c>
      <c r="W71" s="339" t="s">
        <v>109</v>
      </c>
      <c r="X71" s="339" t="s">
        <v>74</v>
      </c>
      <c r="Y71" s="339" t="s">
        <v>119</v>
      </c>
      <c r="Z71" s="339" t="s">
        <v>120</v>
      </c>
      <c r="AA71" s="339" t="s">
        <v>121</v>
      </c>
      <c r="AB71" s="339" t="s">
        <v>122</v>
      </c>
    </row>
    <row r="72" spans="1:28" s="6" customFormat="1" ht="25.5" x14ac:dyDescent="0.25">
      <c r="A72" s="340"/>
      <c r="B72" s="340"/>
      <c r="C72" s="340"/>
      <c r="D72" s="340"/>
      <c r="E72" s="340"/>
      <c r="F72" s="340"/>
      <c r="G72" s="340"/>
      <c r="H72" s="342" t="s">
        <v>79</v>
      </c>
      <c r="I72" s="339" t="s">
        <v>69</v>
      </c>
      <c r="J72" s="339"/>
      <c r="K72" s="340"/>
      <c r="L72" s="340"/>
      <c r="M72" s="340"/>
      <c r="N72" s="340"/>
      <c r="O72" s="340"/>
      <c r="P72" s="340"/>
      <c r="Q72" s="340"/>
      <c r="R72" s="41" t="s">
        <v>80</v>
      </c>
      <c r="S72" s="42">
        <v>5</v>
      </c>
      <c r="T72" s="42"/>
      <c r="U72" s="345"/>
      <c r="V72" s="340"/>
      <c r="W72" s="340"/>
      <c r="X72" s="340"/>
      <c r="Y72" s="340"/>
      <c r="Z72" s="340"/>
      <c r="AA72" s="340"/>
      <c r="AB72" s="340"/>
    </row>
    <row r="73" spans="1:28" s="6" customFormat="1" x14ac:dyDescent="0.25">
      <c r="A73" s="340"/>
      <c r="B73" s="340"/>
      <c r="C73" s="340"/>
      <c r="D73" s="340"/>
      <c r="E73" s="340"/>
      <c r="F73" s="340"/>
      <c r="G73" s="340"/>
      <c r="H73" s="343"/>
      <c r="I73" s="340"/>
      <c r="J73" s="340"/>
      <c r="K73" s="340"/>
      <c r="L73" s="340"/>
      <c r="M73" s="340"/>
      <c r="N73" s="340"/>
      <c r="O73" s="340"/>
      <c r="P73" s="340"/>
      <c r="Q73" s="340"/>
      <c r="R73" s="41" t="s">
        <v>81</v>
      </c>
      <c r="S73" s="42"/>
      <c r="T73" s="42">
        <v>0</v>
      </c>
      <c r="U73" s="345"/>
      <c r="V73" s="340"/>
      <c r="W73" s="340"/>
      <c r="X73" s="340"/>
      <c r="Y73" s="340"/>
      <c r="Z73" s="340"/>
      <c r="AA73" s="340"/>
      <c r="AB73" s="340"/>
    </row>
    <row r="74" spans="1:28" s="6" customFormat="1" x14ac:dyDescent="0.25">
      <c r="A74" s="340"/>
      <c r="B74" s="340"/>
      <c r="C74" s="340"/>
      <c r="D74" s="340"/>
      <c r="E74" s="340"/>
      <c r="F74" s="340"/>
      <c r="G74" s="340"/>
      <c r="H74" s="344"/>
      <c r="I74" s="341"/>
      <c r="J74" s="341"/>
      <c r="K74" s="340"/>
      <c r="L74" s="340"/>
      <c r="M74" s="340"/>
      <c r="N74" s="340"/>
      <c r="O74" s="340"/>
      <c r="P74" s="340"/>
      <c r="Q74" s="340"/>
      <c r="R74" s="41" t="s">
        <v>82</v>
      </c>
      <c r="S74" s="42">
        <v>10</v>
      </c>
      <c r="T74" s="42"/>
      <c r="U74" s="345"/>
      <c r="V74" s="340"/>
      <c r="W74" s="340"/>
      <c r="X74" s="340"/>
      <c r="Y74" s="340"/>
      <c r="Z74" s="340"/>
      <c r="AA74" s="340"/>
      <c r="AB74" s="340"/>
    </row>
    <row r="75" spans="1:28" s="6" customFormat="1" ht="25.5" x14ac:dyDescent="0.25">
      <c r="A75" s="340"/>
      <c r="B75" s="340"/>
      <c r="C75" s="340"/>
      <c r="D75" s="340"/>
      <c r="E75" s="340"/>
      <c r="F75" s="340"/>
      <c r="G75" s="340"/>
      <c r="H75" s="41" t="s">
        <v>83</v>
      </c>
      <c r="I75" s="42" t="s">
        <v>69</v>
      </c>
      <c r="J75" s="42"/>
      <c r="K75" s="340"/>
      <c r="L75" s="340"/>
      <c r="M75" s="340"/>
      <c r="N75" s="340"/>
      <c r="O75" s="340"/>
      <c r="P75" s="340"/>
      <c r="Q75" s="340"/>
      <c r="R75" s="41" t="s">
        <v>84</v>
      </c>
      <c r="S75" s="42">
        <v>15</v>
      </c>
      <c r="T75" s="42"/>
      <c r="U75" s="345"/>
      <c r="V75" s="340"/>
      <c r="W75" s="340"/>
      <c r="X75" s="340"/>
      <c r="Y75" s="340"/>
      <c r="Z75" s="340"/>
      <c r="AA75" s="340"/>
      <c r="AB75" s="340"/>
    </row>
    <row r="76" spans="1:28" s="6" customFormat="1" ht="25.5" x14ac:dyDescent="0.25">
      <c r="A76" s="340"/>
      <c r="B76" s="340"/>
      <c r="C76" s="340"/>
      <c r="D76" s="340"/>
      <c r="E76" s="340"/>
      <c r="F76" s="340"/>
      <c r="G76" s="340"/>
      <c r="H76" s="342" t="s">
        <v>85</v>
      </c>
      <c r="I76" s="339"/>
      <c r="J76" s="339" t="s">
        <v>69</v>
      </c>
      <c r="K76" s="340"/>
      <c r="L76" s="340"/>
      <c r="M76" s="340"/>
      <c r="N76" s="340"/>
      <c r="O76" s="340"/>
      <c r="P76" s="340"/>
      <c r="Q76" s="340"/>
      <c r="R76" s="41" t="s">
        <v>86</v>
      </c>
      <c r="S76" s="42">
        <v>10</v>
      </c>
      <c r="T76" s="42"/>
      <c r="U76" s="345"/>
      <c r="V76" s="340"/>
      <c r="W76" s="340"/>
      <c r="X76" s="340"/>
      <c r="Y76" s="340"/>
      <c r="Z76" s="340"/>
      <c r="AA76" s="340"/>
      <c r="AB76" s="340"/>
    </row>
    <row r="77" spans="1:28" s="6" customFormat="1" x14ac:dyDescent="0.25">
      <c r="A77" s="340"/>
      <c r="B77" s="340"/>
      <c r="C77" s="340"/>
      <c r="D77" s="340"/>
      <c r="E77" s="340"/>
      <c r="F77" s="340"/>
      <c r="G77" s="340"/>
      <c r="H77" s="343"/>
      <c r="I77" s="340"/>
      <c r="J77" s="340"/>
      <c r="K77" s="340"/>
      <c r="L77" s="340"/>
      <c r="M77" s="340"/>
      <c r="N77" s="341"/>
      <c r="O77" s="341"/>
      <c r="P77" s="341"/>
      <c r="Q77" s="341"/>
      <c r="R77" s="41" t="s">
        <v>87</v>
      </c>
      <c r="S77" s="42">
        <v>30</v>
      </c>
      <c r="T77" s="42"/>
      <c r="U77" s="345"/>
      <c r="V77" s="340"/>
      <c r="W77" s="340"/>
      <c r="X77" s="340"/>
      <c r="Y77" s="340"/>
      <c r="Z77" s="340"/>
      <c r="AA77" s="340"/>
      <c r="AB77" s="340"/>
    </row>
    <row r="78" spans="1:28" s="6" customFormat="1" ht="25.5" x14ac:dyDescent="0.25">
      <c r="A78" s="340"/>
      <c r="B78" s="340"/>
      <c r="C78" s="340"/>
      <c r="D78" s="340"/>
      <c r="E78" s="340"/>
      <c r="F78" s="340"/>
      <c r="G78" s="340"/>
      <c r="H78" s="344"/>
      <c r="I78" s="341"/>
      <c r="J78" s="341"/>
      <c r="K78" s="340"/>
      <c r="L78" s="340"/>
      <c r="M78" s="340"/>
      <c r="N78" s="339" t="s">
        <v>88</v>
      </c>
      <c r="O78" s="339" t="s">
        <v>69</v>
      </c>
      <c r="P78" s="339"/>
      <c r="Q78" s="339"/>
      <c r="R78" s="41" t="s">
        <v>72</v>
      </c>
      <c r="S78" s="42">
        <v>15</v>
      </c>
      <c r="T78" s="42"/>
      <c r="U78" s="345">
        <f>S78+S79+S80+S81+S82+S83+S84</f>
        <v>85</v>
      </c>
      <c r="V78" s="340"/>
      <c r="W78" s="340"/>
      <c r="X78" s="340"/>
      <c r="Y78" s="340"/>
      <c r="Z78" s="340"/>
      <c r="AA78" s="340"/>
      <c r="AB78" s="340"/>
    </row>
    <row r="79" spans="1:28" s="6" customFormat="1" ht="25.5" x14ac:dyDescent="0.25">
      <c r="A79" s="340"/>
      <c r="B79" s="340"/>
      <c r="C79" s="340"/>
      <c r="D79" s="340"/>
      <c r="E79" s="340"/>
      <c r="F79" s="340"/>
      <c r="G79" s="340"/>
      <c r="H79" s="342" t="s">
        <v>89</v>
      </c>
      <c r="I79" s="339" t="s">
        <v>69</v>
      </c>
      <c r="J79" s="339"/>
      <c r="K79" s="340"/>
      <c r="L79" s="340"/>
      <c r="M79" s="340"/>
      <c r="N79" s="340"/>
      <c r="O79" s="340"/>
      <c r="P79" s="340"/>
      <c r="Q79" s="340"/>
      <c r="R79" s="41" t="s">
        <v>80</v>
      </c>
      <c r="S79" s="42">
        <v>5</v>
      </c>
      <c r="T79" s="42"/>
      <c r="U79" s="345"/>
      <c r="V79" s="340"/>
      <c r="W79" s="340"/>
      <c r="X79" s="340"/>
      <c r="Y79" s="340"/>
      <c r="Z79" s="340"/>
      <c r="AA79" s="340"/>
      <c r="AB79" s="340"/>
    </row>
    <row r="80" spans="1:28" s="6" customFormat="1" x14ac:dyDescent="0.25">
      <c r="A80" s="340"/>
      <c r="B80" s="340"/>
      <c r="C80" s="340"/>
      <c r="D80" s="340"/>
      <c r="E80" s="340"/>
      <c r="F80" s="340"/>
      <c r="G80" s="340"/>
      <c r="H80" s="343"/>
      <c r="I80" s="340"/>
      <c r="J80" s="340"/>
      <c r="K80" s="340"/>
      <c r="L80" s="340"/>
      <c r="M80" s="340"/>
      <c r="N80" s="340"/>
      <c r="O80" s="340"/>
      <c r="P80" s="340"/>
      <c r="Q80" s="340"/>
      <c r="R80" s="41" t="s">
        <v>81</v>
      </c>
      <c r="S80" s="42"/>
      <c r="T80" s="42">
        <v>0</v>
      </c>
      <c r="U80" s="345"/>
      <c r="V80" s="340"/>
      <c r="W80" s="340"/>
      <c r="X80" s="340"/>
      <c r="Y80" s="340"/>
      <c r="Z80" s="340"/>
      <c r="AA80" s="340"/>
      <c r="AB80" s="340"/>
    </row>
    <row r="81" spans="1:28" s="6" customFormat="1" x14ac:dyDescent="0.25">
      <c r="A81" s="340"/>
      <c r="B81" s="340"/>
      <c r="C81" s="340"/>
      <c r="D81" s="340"/>
      <c r="E81" s="340"/>
      <c r="F81" s="340"/>
      <c r="G81" s="340"/>
      <c r="H81" s="344"/>
      <c r="I81" s="341"/>
      <c r="J81" s="341"/>
      <c r="K81" s="340"/>
      <c r="L81" s="340"/>
      <c r="M81" s="340"/>
      <c r="N81" s="340"/>
      <c r="O81" s="340"/>
      <c r="P81" s="340"/>
      <c r="Q81" s="340"/>
      <c r="R81" s="41" t="s">
        <v>82</v>
      </c>
      <c r="S81" s="42">
        <v>10</v>
      </c>
      <c r="T81" s="42"/>
      <c r="U81" s="345"/>
      <c r="V81" s="340"/>
      <c r="W81" s="340"/>
      <c r="X81" s="340"/>
      <c r="Y81" s="340"/>
      <c r="Z81" s="340"/>
      <c r="AA81" s="340"/>
      <c r="AB81" s="340"/>
    </row>
    <row r="82" spans="1:28" s="6" customFormat="1" ht="25.5" x14ac:dyDescent="0.25">
      <c r="A82" s="340"/>
      <c r="B82" s="340"/>
      <c r="C82" s="340"/>
      <c r="D82" s="340"/>
      <c r="E82" s="340"/>
      <c r="F82" s="340"/>
      <c r="G82" s="340"/>
      <c r="H82" s="41" t="s">
        <v>90</v>
      </c>
      <c r="I82" s="42" t="s">
        <v>69</v>
      </c>
      <c r="J82" s="42"/>
      <c r="K82" s="340"/>
      <c r="L82" s="340"/>
      <c r="M82" s="340"/>
      <c r="N82" s="340"/>
      <c r="O82" s="340"/>
      <c r="P82" s="340"/>
      <c r="Q82" s="340"/>
      <c r="R82" s="41" t="s">
        <v>84</v>
      </c>
      <c r="S82" s="42">
        <v>15</v>
      </c>
      <c r="T82" s="42"/>
      <c r="U82" s="345"/>
      <c r="V82" s="340"/>
      <c r="W82" s="340"/>
      <c r="X82" s="340"/>
      <c r="Y82" s="340"/>
      <c r="Z82" s="340"/>
      <c r="AA82" s="340"/>
      <c r="AB82" s="340"/>
    </row>
    <row r="83" spans="1:28" s="6" customFormat="1" ht="25.5" x14ac:dyDescent="0.25">
      <c r="A83" s="340"/>
      <c r="B83" s="340"/>
      <c r="C83" s="340"/>
      <c r="D83" s="340"/>
      <c r="E83" s="340"/>
      <c r="F83" s="340"/>
      <c r="G83" s="340"/>
      <c r="H83" s="342" t="s">
        <v>91</v>
      </c>
      <c r="I83" s="339" t="s">
        <v>69</v>
      </c>
      <c r="J83" s="339"/>
      <c r="K83" s="340"/>
      <c r="L83" s="340"/>
      <c r="M83" s="340"/>
      <c r="N83" s="340"/>
      <c r="O83" s="340"/>
      <c r="P83" s="340"/>
      <c r="Q83" s="340"/>
      <c r="R83" s="41" t="s">
        <v>86</v>
      </c>
      <c r="S83" s="42">
        <v>10</v>
      </c>
      <c r="T83" s="42"/>
      <c r="U83" s="345"/>
      <c r="V83" s="340"/>
      <c r="W83" s="340"/>
      <c r="X83" s="340"/>
      <c r="Y83" s="340"/>
      <c r="Z83" s="340"/>
      <c r="AA83" s="340"/>
      <c r="AB83" s="340"/>
    </row>
    <row r="84" spans="1:28" s="6" customFormat="1" x14ac:dyDescent="0.25">
      <c r="A84" s="340"/>
      <c r="B84" s="340"/>
      <c r="C84" s="340"/>
      <c r="D84" s="340"/>
      <c r="E84" s="340"/>
      <c r="F84" s="340"/>
      <c r="G84" s="340"/>
      <c r="H84" s="343"/>
      <c r="I84" s="340"/>
      <c r="J84" s="340"/>
      <c r="K84" s="340"/>
      <c r="L84" s="340"/>
      <c r="M84" s="340"/>
      <c r="N84" s="341"/>
      <c r="O84" s="341"/>
      <c r="P84" s="341"/>
      <c r="Q84" s="341"/>
      <c r="R84" s="41" t="s">
        <v>87</v>
      </c>
      <c r="S84" s="42">
        <v>30</v>
      </c>
      <c r="T84" s="42"/>
      <c r="U84" s="345"/>
      <c r="V84" s="340"/>
      <c r="W84" s="340"/>
      <c r="X84" s="340"/>
      <c r="Y84" s="340"/>
      <c r="Z84" s="340"/>
      <c r="AA84" s="340"/>
      <c r="AB84" s="340"/>
    </row>
    <row r="85" spans="1:28" s="6" customFormat="1" ht="25.5" x14ac:dyDescent="0.25">
      <c r="A85" s="340"/>
      <c r="B85" s="340"/>
      <c r="C85" s="340"/>
      <c r="D85" s="340"/>
      <c r="E85" s="340"/>
      <c r="F85" s="340"/>
      <c r="G85" s="340"/>
      <c r="H85" s="344"/>
      <c r="I85" s="341"/>
      <c r="J85" s="341"/>
      <c r="K85" s="340"/>
      <c r="L85" s="340"/>
      <c r="M85" s="340"/>
      <c r="N85" s="345" t="s">
        <v>71</v>
      </c>
      <c r="O85" s="345" t="s">
        <v>69</v>
      </c>
      <c r="P85" s="345"/>
      <c r="Q85" s="345"/>
      <c r="R85" s="46" t="s">
        <v>72</v>
      </c>
      <c r="S85" s="40">
        <v>15</v>
      </c>
      <c r="T85" s="40"/>
      <c r="U85" s="345">
        <f>S85+S86+S87+S88+S89+S90+S91</f>
        <v>85</v>
      </c>
      <c r="V85" s="340"/>
      <c r="W85" s="340"/>
      <c r="X85" s="340"/>
      <c r="Y85" s="340"/>
      <c r="Z85" s="340"/>
      <c r="AA85" s="340"/>
      <c r="AB85" s="340"/>
    </row>
    <row r="86" spans="1:28" s="6" customFormat="1" ht="25.5" x14ac:dyDescent="0.25">
      <c r="A86" s="340"/>
      <c r="B86" s="340"/>
      <c r="C86" s="340"/>
      <c r="D86" s="340"/>
      <c r="E86" s="340"/>
      <c r="F86" s="340"/>
      <c r="G86" s="340"/>
      <c r="H86" s="342" t="s">
        <v>93</v>
      </c>
      <c r="I86" s="339" t="s">
        <v>69</v>
      </c>
      <c r="J86" s="339"/>
      <c r="K86" s="340"/>
      <c r="L86" s="340"/>
      <c r="M86" s="340"/>
      <c r="N86" s="345"/>
      <c r="O86" s="345"/>
      <c r="P86" s="345"/>
      <c r="Q86" s="345"/>
      <c r="R86" s="46" t="s">
        <v>80</v>
      </c>
      <c r="S86" s="40">
        <v>5</v>
      </c>
      <c r="T86" s="40"/>
      <c r="U86" s="345"/>
      <c r="V86" s="340"/>
      <c r="W86" s="340"/>
      <c r="X86" s="340"/>
      <c r="Y86" s="340"/>
      <c r="Z86" s="340"/>
      <c r="AA86" s="340"/>
      <c r="AB86" s="340"/>
    </row>
    <row r="87" spans="1:28" s="6" customFormat="1" x14ac:dyDescent="0.25">
      <c r="A87" s="340"/>
      <c r="B87" s="340"/>
      <c r="C87" s="340"/>
      <c r="D87" s="340"/>
      <c r="E87" s="340"/>
      <c r="F87" s="340"/>
      <c r="G87" s="340"/>
      <c r="H87" s="343"/>
      <c r="I87" s="340"/>
      <c r="J87" s="340"/>
      <c r="K87" s="340"/>
      <c r="L87" s="340"/>
      <c r="M87" s="340"/>
      <c r="N87" s="345"/>
      <c r="O87" s="345"/>
      <c r="P87" s="345"/>
      <c r="Q87" s="345"/>
      <c r="R87" s="46" t="s">
        <v>81</v>
      </c>
      <c r="S87" s="40"/>
      <c r="T87" s="40">
        <v>0</v>
      </c>
      <c r="U87" s="345"/>
      <c r="V87" s="340"/>
      <c r="W87" s="340"/>
      <c r="X87" s="340"/>
      <c r="Y87" s="340"/>
      <c r="Z87" s="340"/>
      <c r="AA87" s="340"/>
      <c r="AB87" s="340"/>
    </row>
    <row r="88" spans="1:28" s="6" customFormat="1" x14ac:dyDescent="0.25">
      <c r="A88" s="340"/>
      <c r="B88" s="340"/>
      <c r="C88" s="340"/>
      <c r="D88" s="340"/>
      <c r="E88" s="340"/>
      <c r="F88" s="340"/>
      <c r="G88" s="340"/>
      <c r="H88" s="343"/>
      <c r="I88" s="340"/>
      <c r="J88" s="340"/>
      <c r="K88" s="340"/>
      <c r="L88" s="340"/>
      <c r="M88" s="340"/>
      <c r="N88" s="345"/>
      <c r="O88" s="345"/>
      <c r="P88" s="345"/>
      <c r="Q88" s="345"/>
      <c r="R88" s="46" t="s">
        <v>82</v>
      </c>
      <c r="S88" s="40">
        <v>10</v>
      </c>
      <c r="T88" s="40"/>
      <c r="U88" s="345"/>
      <c r="V88" s="340"/>
      <c r="W88" s="340"/>
      <c r="X88" s="340"/>
      <c r="Y88" s="340"/>
      <c r="Z88" s="340"/>
      <c r="AA88" s="340"/>
      <c r="AB88" s="340"/>
    </row>
    <row r="89" spans="1:28" s="6" customFormat="1" ht="25.5" x14ac:dyDescent="0.25">
      <c r="A89" s="340"/>
      <c r="B89" s="340"/>
      <c r="C89" s="340"/>
      <c r="D89" s="340"/>
      <c r="E89" s="340"/>
      <c r="F89" s="340"/>
      <c r="G89" s="340"/>
      <c r="H89" s="344"/>
      <c r="I89" s="341"/>
      <c r="J89" s="341"/>
      <c r="K89" s="340"/>
      <c r="L89" s="340"/>
      <c r="M89" s="340"/>
      <c r="N89" s="345"/>
      <c r="O89" s="345"/>
      <c r="P89" s="345"/>
      <c r="Q89" s="345"/>
      <c r="R89" s="46" t="s">
        <v>84</v>
      </c>
      <c r="S89" s="40">
        <v>15</v>
      </c>
      <c r="T89" s="40"/>
      <c r="U89" s="345"/>
      <c r="V89" s="340"/>
      <c r="W89" s="340"/>
      <c r="X89" s="340"/>
      <c r="Y89" s="340"/>
      <c r="Z89" s="340"/>
      <c r="AA89" s="340"/>
      <c r="AB89" s="340"/>
    </row>
    <row r="90" spans="1:28" s="6" customFormat="1" ht="25.5" x14ac:dyDescent="0.25">
      <c r="A90" s="340"/>
      <c r="B90" s="340"/>
      <c r="C90" s="340"/>
      <c r="D90" s="340"/>
      <c r="E90" s="340"/>
      <c r="F90" s="340"/>
      <c r="G90" s="340"/>
      <c r="H90" s="41" t="s">
        <v>94</v>
      </c>
      <c r="I90" s="42" t="s">
        <v>69</v>
      </c>
      <c r="J90" s="42"/>
      <c r="K90" s="340"/>
      <c r="L90" s="340"/>
      <c r="M90" s="340"/>
      <c r="N90" s="345"/>
      <c r="O90" s="345"/>
      <c r="P90" s="345"/>
      <c r="Q90" s="345"/>
      <c r="R90" s="46" t="s">
        <v>86</v>
      </c>
      <c r="S90" s="40">
        <v>10</v>
      </c>
      <c r="T90" s="40"/>
      <c r="U90" s="345"/>
      <c r="V90" s="340"/>
      <c r="W90" s="340"/>
      <c r="X90" s="340"/>
      <c r="Y90" s="340"/>
      <c r="Z90" s="340"/>
      <c r="AA90" s="340"/>
      <c r="AB90" s="340"/>
    </row>
    <row r="91" spans="1:28" s="6" customFormat="1" x14ac:dyDescent="0.25">
      <c r="A91" s="340"/>
      <c r="B91" s="340"/>
      <c r="C91" s="340"/>
      <c r="D91" s="340"/>
      <c r="E91" s="340"/>
      <c r="F91" s="340"/>
      <c r="G91" s="340"/>
      <c r="H91" s="342" t="s">
        <v>95</v>
      </c>
      <c r="I91" s="339" t="s">
        <v>69</v>
      </c>
      <c r="J91" s="339"/>
      <c r="K91" s="340"/>
      <c r="L91" s="340"/>
      <c r="M91" s="340"/>
      <c r="N91" s="345"/>
      <c r="O91" s="345"/>
      <c r="P91" s="345"/>
      <c r="Q91" s="345"/>
      <c r="R91" s="46" t="s">
        <v>87</v>
      </c>
      <c r="S91" s="40">
        <v>30</v>
      </c>
      <c r="T91" s="40"/>
      <c r="U91" s="345"/>
      <c r="V91" s="340"/>
      <c r="W91" s="340"/>
      <c r="X91" s="340"/>
      <c r="Y91" s="340"/>
      <c r="Z91" s="340"/>
      <c r="AA91" s="340"/>
      <c r="AB91" s="340"/>
    </row>
    <row r="92" spans="1:28" s="6" customFormat="1" x14ac:dyDescent="0.25">
      <c r="A92" s="340"/>
      <c r="B92" s="340"/>
      <c r="C92" s="340"/>
      <c r="D92" s="340"/>
      <c r="E92" s="340"/>
      <c r="F92" s="340"/>
      <c r="G92" s="340"/>
      <c r="H92" s="344"/>
      <c r="I92" s="341"/>
      <c r="J92" s="341"/>
      <c r="K92" s="340"/>
      <c r="L92" s="340"/>
      <c r="M92" s="340"/>
      <c r="N92" s="349"/>
      <c r="O92" s="350"/>
      <c r="P92" s="350"/>
      <c r="Q92" s="350"/>
      <c r="R92" s="350"/>
      <c r="S92" s="350"/>
      <c r="T92" s="350"/>
      <c r="U92" s="351"/>
      <c r="V92" s="340"/>
      <c r="W92" s="340"/>
      <c r="X92" s="340"/>
      <c r="Y92" s="340"/>
      <c r="Z92" s="340"/>
      <c r="AA92" s="340"/>
      <c r="AB92" s="340"/>
    </row>
    <row r="93" spans="1:28" s="6" customFormat="1" x14ac:dyDescent="0.25">
      <c r="A93" s="340"/>
      <c r="B93" s="340"/>
      <c r="C93" s="340"/>
      <c r="D93" s="340"/>
      <c r="E93" s="340"/>
      <c r="F93" s="340"/>
      <c r="G93" s="340"/>
      <c r="H93" s="41" t="s">
        <v>97</v>
      </c>
      <c r="I93" s="42" t="s">
        <v>69</v>
      </c>
      <c r="J93" s="42"/>
      <c r="K93" s="340"/>
      <c r="L93" s="340"/>
      <c r="M93" s="340"/>
      <c r="N93" s="349"/>
      <c r="O93" s="350"/>
      <c r="P93" s="350"/>
      <c r="Q93" s="350"/>
      <c r="R93" s="350"/>
      <c r="S93" s="350"/>
      <c r="T93" s="350"/>
      <c r="U93" s="351"/>
      <c r="V93" s="340"/>
      <c r="W93" s="340"/>
      <c r="X93" s="340"/>
      <c r="Y93" s="340"/>
      <c r="Z93" s="340"/>
      <c r="AA93" s="340"/>
      <c r="AB93" s="340"/>
    </row>
    <row r="94" spans="1:28" s="6" customFormat="1" x14ac:dyDescent="0.25">
      <c r="A94" s="340"/>
      <c r="B94" s="340"/>
      <c r="C94" s="340"/>
      <c r="D94" s="340"/>
      <c r="E94" s="340"/>
      <c r="F94" s="340"/>
      <c r="G94" s="340"/>
      <c r="H94" s="41" t="s">
        <v>98</v>
      </c>
      <c r="I94" s="42" t="s">
        <v>69</v>
      </c>
      <c r="J94" s="42"/>
      <c r="K94" s="340"/>
      <c r="L94" s="340"/>
      <c r="M94" s="340"/>
      <c r="N94" s="349"/>
      <c r="O94" s="350"/>
      <c r="P94" s="350"/>
      <c r="Q94" s="350"/>
      <c r="R94" s="350"/>
      <c r="S94" s="350"/>
      <c r="T94" s="350"/>
      <c r="U94" s="351"/>
      <c r="V94" s="340"/>
      <c r="W94" s="340"/>
      <c r="X94" s="340"/>
      <c r="Y94" s="340"/>
      <c r="Z94" s="340"/>
      <c r="AA94" s="340"/>
      <c r="AB94" s="340"/>
    </row>
    <row r="95" spans="1:28" s="6" customFormat="1" x14ac:dyDescent="0.25">
      <c r="A95" s="340"/>
      <c r="B95" s="340"/>
      <c r="C95" s="340"/>
      <c r="D95" s="340"/>
      <c r="E95" s="340"/>
      <c r="F95" s="340"/>
      <c r="G95" s="340"/>
      <c r="H95" s="41" t="s">
        <v>99</v>
      </c>
      <c r="I95" s="42" t="s">
        <v>69</v>
      </c>
      <c r="J95" s="42"/>
      <c r="K95" s="340"/>
      <c r="L95" s="340"/>
      <c r="M95" s="340"/>
      <c r="N95" s="349"/>
      <c r="O95" s="350"/>
      <c r="P95" s="350"/>
      <c r="Q95" s="350"/>
      <c r="R95" s="350"/>
      <c r="S95" s="350"/>
      <c r="T95" s="350"/>
      <c r="U95" s="351"/>
      <c r="V95" s="340"/>
      <c r="W95" s="340"/>
      <c r="X95" s="340"/>
      <c r="Y95" s="340"/>
      <c r="Z95" s="340"/>
      <c r="AA95" s="340"/>
      <c r="AB95" s="340"/>
    </row>
    <row r="96" spans="1:28" s="6" customFormat="1" x14ac:dyDescent="0.25">
      <c r="A96" s="340"/>
      <c r="B96" s="340"/>
      <c r="C96" s="340"/>
      <c r="D96" s="340"/>
      <c r="E96" s="340"/>
      <c r="F96" s="340"/>
      <c r="G96" s="340"/>
      <c r="H96" s="41" t="s">
        <v>100</v>
      </c>
      <c r="I96" s="42" t="s">
        <v>69</v>
      </c>
      <c r="J96" s="42"/>
      <c r="K96" s="340"/>
      <c r="L96" s="340"/>
      <c r="M96" s="340"/>
      <c r="N96" s="349"/>
      <c r="O96" s="350"/>
      <c r="P96" s="350"/>
      <c r="Q96" s="350"/>
      <c r="R96" s="350"/>
      <c r="S96" s="350"/>
      <c r="T96" s="350"/>
      <c r="U96" s="351"/>
      <c r="V96" s="340"/>
      <c r="W96" s="340"/>
      <c r="X96" s="340"/>
      <c r="Y96" s="340"/>
      <c r="Z96" s="340"/>
      <c r="AA96" s="340"/>
      <c r="AB96" s="340"/>
    </row>
    <row r="97" spans="1:28" s="6" customFormat="1" x14ac:dyDescent="0.25">
      <c r="A97" s="340"/>
      <c r="B97" s="340"/>
      <c r="C97" s="340"/>
      <c r="D97" s="340"/>
      <c r="E97" s="340"/>
      <c r="F97" s="340"/>
      <c r="G97" s="340"/>
      <c r="H97" s="41" t="s">
        <v>101</v>
      </c>
      <c r="I97" s="42" t="s">
        <v>69</v>
      </c>
      <c r="J97" s="42"/>
      <c r="K97" s="340"/>
      <c r="L97" s="340"/>
      <c r="M97" s="340"/>
      <c r="N97" s="349"/>
      <c r="O97" s="350"/>
      <c r="P97" s="350"/>
      <c r="Q97" s="350"/>
      <c r="R97" s="350"/>
      <c r="S97" s="350"/>
      <c r="T97" s="350"/>
      <c r="U97" s="351"/>
      <c r="V97" s="340"/>
      <c r="W97" s="340"/>
      <c r="X97" s="340"/>
      <c r="Y97" s="340"/>
      <c r="Z97" s="340"/>
      <c r="AA97" s="340"/>
      <c r="AB97" s="340"/>
    </row>
    <row r="98" spans="1:28" s="6" customFormat="1" ht="25.5" x14ac:dyDescent="0.25">
      <c r="A98" s="340"/>
      <c r="B98" s="340"/>
      <c r="C98" s="340"/>
      <c r="D98" s="340"/>
      <c r="E98" s="340"/>
      <c r="F98" s="340"/>
      <c r="G98" s="340"/>
      <c r="H98" s="41" t="s">
        <v>102</v>
      </c>
      <c r="I98" s="42"/>
      <c r="J98" s="42" t="s">
        <v>69</v>
      </c>
      <c r="K98" s="340"/>
      <c r="L98" s="340"/>
      <c r="M98" s="340"/>
      <c r="N98" s="349"/>
      <c r="O98" s="350"/>
      <c r="P98" s="350"/>
      <c r="Q98" s="350"/>
      <c r="R98" s="350"/>
      <c r="S98" s="350"/>
      <c r="T98" s="350"/>
      <c r="U98" s="351"/>
      <c r="V98" s="340"/>
      <c r="W98" s="340"/>
      <c r="X98" s="340"/>
      <c r="Y98" s="340"/>
      <c r="Z98" s="340"/>
      <c r="AA98" s="340"/>
      <c r="AB98" s="340"/>
    </row>
    <row r="99" spans="1:28" s="6" customFormat="1" x14ac:dyDescent="0.25">
      <c r="A99" s="340"/>
      <c r="B99" s="340"/>
      <c r="C99" s="340"/>
      <c r="D99" s="340"/>
      <c r="E99" s="340"/>
      <c r="F99" s="340"/>
      <c r="G99" s="340"/>
      <c r="H99" s="41" t="s">
        <v>103</v>
      </c>
      <c r="I99" s="42" t="s">
        <v>123</v>
      </c>
      <c r="J99" s="42"/>
      <c r="K99" s="340"/>
      <c r="L99" s="340"/>
      <c r="M99" s="340"/>
      <c r="N99" s="349"/>
      <c r="O99" s="350"/>
      <c r="P99" s="350"/>
      <c r="Q99" s="350"/>
      <c r="R99" s="350"/>
      <c r="S99" s="350"/>
      <c r="T99" s="350"/>
      <c r="U99" s="351"/>
      <c r="V99" s="340"/>
      <c r="W99" s="340"/>
      <c r="X99" s="340"/>
      <c r="Y99" s="340"/>
      <c r="Z99" s="340"/>
      <c r="AA99" s="340"/>
      <c r="AB99" s="340"/>
    </row>
    <row r="100" spans="1:28" s="6" customFormat="1" x14ac:dyDescent="0.25">
      <c r="A100" s="341"/>
      <c r="B100" s="341"/>
      <c r="C100" s="341"/>
      <c r="D100" s="341"/>
      <c r="E100" s="341"/>
      <c r="F100" s="341"/>
      <c r="G100" s="341"/>
      <c r="H100" s="41" t="s">
        <v>104</v>
      </c>
      <c r="I100" s="42" t="s">
        <v>69</v>
      </c>
      <c r="J100" s="42"/>
      <c r="K100" s="341"/>
      <c r="L100" s="341"/>
      <c r="M100" s="341"/>
      <c r="N100" s="352"/>
      <c r="O100" s="353"/>
      <c r="P100" s="353"/>
      <c r="Q100" s="353"/>
      <c r="R100" s="353"/>
      <c r="S100" s="353"/>
      <c r="T100" s="353"/>
      <c r="U100" s="354"/>
      <c r="V100" s="341"/>
      <c r="W100" s="341"/>
      <c r="X100" s="341"/>
      <c r="Y100" s="341"/>
      <c r="Z100" s="341"/>
      <c r="AA100" s="341"/>
      <c r="AB100" s="341"/>
    </row>
    <row r="101" spans="1:28" s="6" customFormat="1" x14ac:dyDescent="0.25">
      <c r="A101" s="355"/>
      <c r="B101" s="355"/>
      <c r="C101" s="355"/>
      <c r="D101" s="355"/>
      <c r="E101" s="355"/>
      <c r="F101" s="355"/>
      <c r="G101" s="355"/>
      <c r="H101" s="355"/>
      <c r="I101" s="355"/>
      <c r="J101" s="355"/>
      <c r="K101" s="355"/>
      <c r="L101" s="355"/>
      <c r="M101" s="355"/>
      <c r="N101" s="355"/>
      <c r="O101" s="355"/>
      <c r="P101" s="355"/>
      <c r="Q101" s="355"/>
      <c r="R101" s="355"/>
      <c r="S101" s="355"/>
      <c r="T101" s="355"/>
      <c r="U101" s="355"/>
      <c r="V101" s="355"/>
      <c r="W101" s="355"/>
      <c r="X101" s="355"/>
      <c r="Y101" s="355"/>
      <c r="Z101" s="355"/>
      <c r="AA101" s="355"/>
      <c r="AB101" s="355"/>
    </row>
    <row r="102" spans="1:28" x14ac:dyDescent="0.2">
      <c r="B102" s="7"/>
      <c r="C102" s="285" t="s">
        <v>124</v>
      </c>
      <c r="D102" s="286"/>
      <c r="E102" s="289" t="s">
        <v>128</v>
      </c>
      <c r="F102" s="290"/>
      <c r="G102" s="291"/>
      <c r="H102" s="295"/>
      <c r="M102" s="8" t="s">
        <v>125</v>
      </c>
      <c r="N102" s="356" t="s">
        <v>126</v>
      </c>
      <c r="O102" s="357"/>
      <c r="P102" s="357"/>
      <c r="Q102" s="358"/>
    </row>
    <row r="103" spans="1:28" x14ac:dyDescent="0.2">
      <c r="C103" s="287"/>
      <c r="D103" s="288"/>
      <c r="E103" s="292"/>
      <c r="F103" s="293"/>
      <c r="G103" s="294"/>
      <c r="H103" s="295"/>
    </row>
    <row r="104" spans="1:28" x14ac:dyDescent="0.2">
      <c r="C104" s="285" t="s">
        <v>131</v>
      </c>
      <c r="D104" s="286"/>
      <c r="E104" s="289" t="s">
        <v>129</v>
      </c>
      <c r="F104" s="290"/>
      <c r="G104" s="291"/>
      <c r="H104" s="295"/>
    </row>
    <row r="105" spans="1:28" x14ac:dyDescent="0.2">
      <c r="C105" s="287"/>
      <c r="D105" s="288"/>
      <c r="E105" s="292"/>
      <c r="F105" s="293"/>
      <c r="G105" s="294"/>
      <c r="H105" s="295"/>
    </row>
    <row r="106" spans="1:28" x14ac:dyDescent="0.2">
      <c r="C106" s="285" t="s">
        <v>130</v>
      </c>
      <c r="D106" s="286"/>
      <c r="E106" s="289" t="s">
        <v>132</v>
      </c>
      <c r="F106" s="290"/>
      <c r="G106" s="291"/>
      <c r="H106" s="295"/>
    </row>
    <row r="107" spans="1:28" x14ac:dyDescent="0.2">
      <c r="C107" s="287"/>
      <c r="D107" s="288"/>
      <c r="E107" s="292"/>
      <c r="F107" s="293"/>
      <c r="G107" s="294"/>
      <c r="H107" s="295"/>
    </row>
  </sheetData>
  <mergeCells count="207">
    <mergeCell ref="A101:AB101"/>
    <mergeCell ref="C102:D103"/>
    <mergeCell ref="N102:Q102"/>
    <mergeCell ref="Q85:Q91"/>
    <mergeCell ref="U85:U91"/>
    <mergeCell ref="H86:H89"/>
    <mergeCell ref="I86:I89"/>
    <mergeCell ref="J86:J89"/>
    <mergeCell ref="H91:H92"/>
    <mergeCell ref="I91:I92"/>
    <mergeCell ref="J91:J92"/>
    <mergeCell ref="N92:U100"/>
    <mergeCell ref="AB71:AB100"/>
    <mergeCell ref="P85:P91"/>
    <mergeCell ref="G71:G100"/>
    <mergeCell ref="K71:K100"/>
    <mergeCell ref="L71:L100"/>
    <mergeCell ref="M71:M100"/>
    <mergeCell ref="N71:N77"/>
    <mergeCell ref="O71:O77"/>
    <mergeCell ref="N78:N84"/>
    <mergeCell ref="O78:O84"/>
    <mergeCell ref="N85:N91"/>
    <mergeCell ref="O85:O91"/>
    <mergeCell ref="Y71:Y100"/>
    <mergeCell ref="Z71:Z100"/>
    <mergeCell ref="AA71:AA100"/>
    <mergeCell ref="H72:H74"/>
    <mergeCell ref="I72:I74"/>
    <mergeCell ref="J72:J74"/>
    <mergeCell ref="H76:H78"/>
    <mergeCell ref="I76:I78"/>
    <mergeCell ref="J76:J78"/>
    <mergeCell ref="P71:P77"/>
    <mergeCell ref="Q71:Q77"/>
    <mergeCell ref="U71:U77"/>
    <mergeCell ref="V71:V100"/>
    <mergeCell ref="W71:W100"/>
    <mergeCell ref="X71:X100"/>
    <mergeCell ref="P78:P84"/>
    <mergeCell ref="Q78:Q84"/>
    <mergeCell ref="U78:U84"/>
    <mergeCell ref="H79:H81"/>
    <mergeCell ref="I79:I81"/>
    <mergeCell ref="A71:A100"/>
    <mergeCell ref="B71:B100"/>
    <mergeCell ref="C71:C100"/>
    <mergeCell ref="D71:D100"/>
    <mergeCell ref="E71:E100"/>
    <mergeCell ref="F71:F100"/>
    <mergeCell ref="G40:G70"/>
    <mergeCell ref="J79:J81"/>
    <mergeCell ref="H83:H85"/>
    <mergeCell ref="I83:I85"/>
    <mergeCell ref="J83:J85"/>
    <mergeCell ref="Y40:Y70"/>
    <mergeCell ref="Z40:Z70"/>
    <mergeCell ref="AA40:AA70"/>
    <mergeCell ref="H48:H50"/>
    <mergeCell ref="I48:I50"/>
    <mergeCell ref="Q54:Q60"/>
    <mergeCell ref="U54:U60"/>
    <mergeCell ref="H55:H58"/>
    <mergeCell ref="I55:I58"/>
    <mergeCell ref="J55:J58"/>
    <mergeCell ref="H60:H62"/>
    <mergeCell ref="I60:I62"/>
    <mergeCell ref="J60:J62"/>
    <mergeCell ref="N61:N67"/>
    <mergeCell ref="O61:O67"/>
    <mergeCell ref="P61:P67"/>
    <mergeCell ref="Q61:Q67"/>
    <mergeCell ref="U61:U67"/>
    <mergeCell ref="N68:U70"/>
    <mergeCell ref="J48:J50"/>
    <mergeCell ref="H52:H54"/>
    <mergeCell ref="I52:I54"/>
    <mergeCell ref="J52:J54"/>
    <mergeCell ref="N54:N60"/>
    <mergeCell ref="AB40:AB70"/>
    <mergeCell ref="H41:H43"/>
    <mergeCell ref="I41:I43"/>
    <mergeCell ref="J41:J43"/>
    <mergeCell ref="H45:H47"/>
    <mergeCell ref="I45:I47"/>
    <mergeCell ref="J45:J47"/>
    <mergeCell ref="P40:P46"/>
    <mergeCell ref="Q40:Q46"/>
    <mergeCell ref="U40:U46"/>
    <mergeCell ref="V40:V70"/>
    <mergeCell ref="W40:W70"/>
    <mergeCell ref="X40:X70"/>
    <mergeCell ref="P47:P53"/>
    <mergeCell ref="Q47:Q53"/>
    <mergeCell ref="U47:U53"/>
    <mergeCell ref="P54:P60"/>
    <mergeCell ref="K40:K70"/>
    <mergeCell ref="L40:L70"/>
    <mergeCell ref="M40:M70"/>
    <mergeCell ref="N40:N46"/>
    <mergeCell ref="O40:O46"/>
    <mergeCell ref="N47:N53"/>
    <mergeCell ref="O47:O53"/>
    <mergeCell ref="O54:O60"/>
    <mergeCell ref="J17:J19"/>
    <mergeCell ref="H21:H23"/>
    <mergeCell ref="I21:I23"/>
    <mergeCell ref="J21:J23"/>
    <mergeCell ref="A40:A70"/>
    <mergeCell ref="B40:B70"/>
    <mergeCell ref="C40:C70"/>
    <mergeCell ref="D40:D70"/>
    <mergeCell ref="E40:E70"/>
    <mergeCell ref="F40:F70"/>
    <mergeCell ref="G9:G39"/>
    <mergeCell ref="A9:A39"/>
    <mergeCell ref="B9:B39"/>
    <mergeCell ref="C9:C39"/>
    <mergeCell ref="D9:D39"/>
    <mergeCell ref="E9:E39"/>
    <mergeCell ref="F9:F39"/>
    <mergeCell ref="N23:N29"/>
    <mergeCell ref="O23:O29"/>
    <mergeCell ref="Y9:Y39"/>
    <mergeCell ref="Z9:Z39"/>
    <mergeCell ref="AA9:AA39"/>
    <mergeCell ref="H17:H19"/>
    <mergeCell ref="I17:I19"/>
    <mergeCell ref="Q23:Q29"/>
    <mergeCell ref="U23:U29"/>
    <mergeCell ref="H24:H27"/>
    <mergeCell ref="I24:I27"/>
    <mergeCell ref="J24:J27"/>
    <mergeCell ref="H29:H31"/>
    <mergeCell ref="I29:I31"/>
    <mergeCell ref="J29:J31"/>
    <mergeCell ref="N30:N36"/>
    <mergeCell ref="O30:O36"/>
    <mergeCell ref="P30:P36"/>
    <mergeCell ref="Q30:Q36"/>
    <mergeCell ref="U30:U36"/>
    <mergeCell ref="N37:U39"/>
    <mergeCell ref="AB9:AB39"/>
    <mergeCell ref="H10:H12"/>
    <mergeCell ref="I10:I12"/>
    <mergeCell ref="J10:J12"/>
    <mergeCell ref="H14:H16"/>
    <mergeCell ref="I14:I16"/>
    <mergeCell ref="J14:J16"/>
    <mergeCell ref="P9:P15"/>
    <mergeCell ref="Q9:Q15"/>
    <mergeCell ref="U9:U15"/>
    <mergeCell ref="V9:V39"/>
    <mergeCell ref="W9:W39"/>
    <mergeCell ref="X9:X39"/>
    <mergeCell ref="P16:P22"/>
    <mergeCell ref="Q16:Q22"/>
    <mergeCell ref="U16:U22"/>
    <mergeCell ref="P23:P29"/>
    <mergeCell ref="K9:K39"/>
    <mergeCell ref="L9:L39"/>
    <mergeCell ref="M9:M39"/>
    <mergeCell ref="N9:N15"/>
    <mergeCell ref="O9:O15"/>
    <mergeCell ref="N16:N22"/>
    <mergeCell ref="O16:O22"/>
    <mergeCell ref="N5:X5"/>
    <mergeCell ref="Y5:AB5"/>
    <mergeCell ref="A6:A8"/>
    <mergeCell ref="B6:B8"/>
    <mergeCell ref="C6:C8"/>
    <mergeCell ref="D6:D8"/>
    <mergeCell ref="E6:E8"/>
    <mergeCell ref="AA6:AA8"/>
    <mergeCell ref="AB6:AB8"/>
    <mergeCell ref="G7:G8"/>
    <mergeCell ref="H7:K7"/>
    <mergeCell ref="L7:L8"/>
    <mergeCell ref="M7:M8"/>
    <mergeCell ref="N7:Q7"/>
    <mergeCell ref="R7:U7"/>
    <mergeCell ref="W7:W8"/>
    <mergeCell ref="X7:X8"/>
    <mergeCell ref="C104:D105"/>
    <mergeCell ref="C106:D107"/>
    <mergeCell ref="E102:G103"/>
    <mergeCell ref="E104:G105"/>
    <mergeCell ref="E106:G107"/>
    <mergeCell ref="H102:H103"/>
    <mergeCell ref="H104:H105"/>
    <mergeCell ref="H106:H107"/>
    <mergeCell ref="A1:C3"/>
    <mergeCell ref="D1:F1"/>
    <mergeCell ref="G1:Z1"/>
    <mergeCell ref="D2:F2"/>
    <mergeCell ref="G2:Z2"/>
    <mergeCell ref="D3:F3"/>
    <mergeCell ref="G3:Z3"/>
    <mergeCell ref="F6:F8"/>
    <mergeCell ref="G6:M6"/>
    <mergeCell ref="N6:V6"/>
    <mergeCell ref="W6:X6"/>
    <mergeCell ref="Y6:Y8"/>
    <mergeCell ref="Z6:Z8"/>
    <mergeCell ref="A4:AB4"/>
    <mergeCell ref="A5:F5"/>
    <mergeCell ref="G5:M5"/>
  </mergeCells>
  <conditionalFormatting sqref="M102:M116">
    <cfRule type="containsText" dxfId="1" priority="2" stopIfTrue="1" operator="containsText" text="BAJA">
      <formula>NOT(ISERROR(SEARCH("BAJA",M102)))</formula>
    </cfRule>
  </conditionalFormatting>
  <conditionalFormatting sqref="M102">
    <cfRule type="containsText" dxfId="0" priority="1" operator="containsText" text="MEDIA">
      <formula>NOT(ISERROR(SEARCH("MEDIA",M102)))</formula>
    </cfRule>
  </conditionalFormatting>
  <pageMargins left="0.27559055118110237" right="0.19685039370078741" top="0.27559055118110237" bottom="0.51181102362204722" header="0.31496062992125984" footer="0.31496062992125984"/>
  <pageSetup paperSize="2519" scale="3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14</vt:i4>
      </vt:variant>
    </vt:vector>
  </HeadingPairs>
  <TitlesOfParts>
    <vt:vector size="22" baseType="lpstr">
      <vt:lpstr>C1 Riesgos Corrupcion</vt:lpstr>
      <vt:lpstr>C2 Antitramites</vt:lpstr>
      <vt:lpstr>C3 Rendicion Cuentas</vt:lpstr>
      <vt:lpstr>C4. Atencion Ciudadano</vt:lpstr>
      <vt:lpstr>C5 Ley Transparencia</vt:lpstr>
      <vt:lpstr>C6  Iniciat. Adicionales</vt:lpstr>
      <vt:lpstr>C6  Iniciativas Adicionales 2</vt:lpstr>
      <vt:lpstr>Mapa Riesgos Corrupcion</vt:lpstr>
      <vt:lpstr>'C1 Riesgos Corrupcion'!Área_de_impresión</vt:lpstr>
      <vt:lpstr>'C2 Antitramites'!Área_de_impresión</vt:lpstr>
      <vt:lpstr>'C3 Rendicion Cuentas'!Área_de_impresión</vt:lpstr>
      <vt:lpstr>'C4. Atencion Ciudadano'!Área_de_impresión</vt:lpstr>
      <vt:lpstr>'C5 Ley Transparencia'!Área_de_impresión</vt:lpstr>
      <vt:lpstr>'C6  Iniciat. Adicionales'!Área_de_impresión</vt:lpstr>
      <vt:lpstr>'C6  Iniciativas Adicionales 2'!Área_de_impresión</vt:lpstr>
      <vt:lpstr>'Mapa Riesgos Corrupcion'!Área_de_impresión</vt:lpstr>
      <vt:lpstr>'C1 Riesgos Corrupcion'!Títulos_a_imprimir</vt:lpstr>
      <vt:lpstr>'C3 Rendicion Cuentas'!Títulos_a_imprimir</vt:lpstr>
      <vt:lpstr>'C4. Atencion Ciudadano'!Títulos_a_imprimir</vt:lpstr>
      <vt:lpstr>'C5 Ley Transparencia'!Títulos_a_imprimir</vt:lpstr>
      <vt:lpstr>'C6  Iniciativas Adicionales 2'!Títulos_a_imprimir</vt:lpstr>
      <vt:lpstr>'Mapa Riesgos Corrupcion'!Títulos_a_imprimir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npineda</dc:creator>
  <cp:lastModifiedBy>Sonia Cordoba</cp:lastModifiedBy>
  <cp:lastPrinted>2018-05-23T13:49:50Z</cp:lastPrinted>
  <dcterms:created xsi:type="dcterms:W3CDTF">2016-01-21T14:11:36Z</dcterms:created>
  <dcterms:modified xsi:type="dcterms:W3CDTF">2018-05-28T06:50:04Z</dcterms:modified>
</cp:coreProperties>
</file>