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cumentos\juribe\Mis documentos\Mis documentos\2019\INSTRUMENTOS ARCHIVISTICOS\AJUSTADOS-CORREGIDOS (PUBLICAR)\"/>
    </mc:Choice>
  </mc:AlternateContent>
  <bookViews>
    <workbookView xWindow="0" yWindow="0" windowWidth="28800" windowHeight="11835"/>
  </bookViews>
  <sheets>
    <sheet name="1. Aspectos Criticos" sheetId="7" r:id="rId1"/>
    <sheet name="2. Ejes Articuladores" sheetId="6" r:id="rId2"/>
    <sheet name="2.1 Evaluacion" sheetId="8" r:id="rId3"/>
    <sheet name="2.2 Prioridades" sheetId="9" r:id="rId4"/>
    <sheet name="2.3 Prioridades" sheetId="11" r:id="rId5"/>
    <sheet name="2.4 Asp. Crit. - Activiades" sheetId="12" r:id="rId6"/>
    <sheet name="3. Mapa de Ruta V2" sheetId="5" r:id="rId7"/>
    <sheet name="4. Recursos" sheetId="3" state="hidden" r:id="rId8"/>
    <sheet name="5. Herramientas d Medicion 2019" sheetId="10" r:id="rId9"/>
  </sheets>
  <definedNames>
    <definedName name="_xlnm.Print_Area" localSheetId="5">'2.4 Asp. Crit. - Activiades'!$A$1:$B$8</definedName>
    <definedName name="_xlnm.Print_Area" localSheetId="6">'3. Mapa de Ruta V2'!$A$1:$H$14</definedName>
    <definedName name="_xlnm.Print_Area" localSheetId="8">'5. Herramientas d Medicion 2019'!$A$1:$H$19</definedName>
  </definedNames>
  <calcPr calcId="152511"/>
</workbook>
</file>

<file path=xl/calcChain.xml><?xml version="1.0" encoding="utf-8"?>
<calcChain xmlns="http://schemas.openxmlformats.org/spreadsheetml/2006/main">
  <c r="A19" i="10" l="1"/>
  <c r="A16" i="10"/>
  <c r="A17" i="10"/>
  <c r="A18" i="10"/>
  <c r="A7" i="10"/>
  <c r="A6" i="10"/>
  <c r="B8" i="5"/>
  <c r="B7" i="5" l="1"/>
  <c r="A7" i="12"/>
  <c r="C5" i="11" l="1"/>
  <c r="C3" i="11"/>
  <c r="A6" i="9" l="1"/>
  <c r="A5" i="9"/>
  <c r="A4" i="9"/>
  <c r="A3" i="9"/>
  <c r="A3" i="10" l="1"/>
  <c r="A13" i="10" l="1"/>
  <c r="A14" i="10"/>
  <c r="A11" i="10"/>
  <c r="A5" i="10"/>
  <c r="A4" i="10"/>
  <c r="A4" i="12"/>
  <c r="C6" i="11"/>
  <c r="C4" i="11"/>
  <c r="C2" i="11"/>
  <c r="A15" i="10" l="1"/>
  <c r="A10" i="10"/>
  <c r="A9" i="10"/>
  <c r="A8" i="10"/>
  <c r="A12" i="10"/>
  <c r="G51" i="8"/>
  <c r="F6" i="9" s="1"/>
  <c r="D51" i="8"/>
  <c r="C6" i="9" s="1"/>
  <c r="E51" i="8"/>
  <c r="D6" i="9" s="1"/>
  <c r="F51" i="8"/>
  <c r="E6" i="9" s="1"/>
  <c r="C51" i="8"/>
  <c r="B6" i="9" s="1"/>
  <c r="G38" i="8"/>
  <c r="F5" i="9" s="1"/>
  <c r="D38" i="8"/>
  <c r="C5" i="9" s="1"/>
  <c r="E38" i="8"/>
  <c r="D5" i="9" s="1"/>
  <c r="F38" i="8"/>
  <c r="E5" i="9" s="1"/>
  <c r="C38" i="8"/>
  <c r="B5" i="9" s="1"/>
  <c r="G25" i="8"/>
  <c r="F4" i="9" s="1"/>
  <c r="D25" i="8"/>
  <c r="C4" i="9" s="1"/>
  <c r="E25" i="8"/>
  <c r="D4" i="9" s="1"/>
  <c r="F25" i="8"/>
  <c r="E4" i="9" s="1"/>
  <c r="C25" i="8"/>
  <c r="B4" i="9" s="1"/>
  <c r="A2" i="11"/>
  <c r="A5" i="11"/>
  <c r="B11" i="5" s="1"/>
  <c r="A3" i="11"/>
  <c r="A6" i="12" s="1"/>
  <c r="A4" i="11"/>
  <c r="G12" i="8"/>
  <c r="F3" i="9" s="1"/>
  <c r="D12" i="8"/>
  <c r="C3" i="9" s="1"/>
  <c r="E12" i="8"/>
  <c r="D3" i="9" s="1"/>
  <c r="F12" i="8"/>
  <c r="E3" i="9" s="1"/>
  <c r="C12" i="8"/>
  <c r="B3" i="9" s="1"/>
  <c r="A15" i="8"/>
  <c r="A41" i="8"/>
  <c r="A28" i="8"/>
  <c r="A2" i="8"/>
  <c r="A8" i="12" l="1"/>
  <c r="A5" i="12"/>
  <c r="B4" i="5"/>
  <c r="F7" i="9"/>
  <c r="G4" i="9"/>
  <c r="B3" i="11" s="1"/>
  <c r="G5" i="9"/>
  <c r="B5" i="11" s="1"/>
  <c r="G6" i="9"/>
  <c r="B2" i="11" s="1"/>
  <c r="E7" i="9"/>
  <c r="D6" i="11" s="1"/>
  <c r="D7" i="9"/>
  <c r="D4" i="11" s="1"/>
  <c r="C7" i="9"/>
  <c r="D5" i="11" s="1"/>
  <c r="B7" i="9"/>
  <c r="G3" i="9"/>
  <c r="B4" i="11" s="1"/>
  <c r="D2" i="11" l="1"/>
  <c r="D3" i="11"/>
</calcChain>
</file>

<file path=xl/sharedStrings.xml><?xml version="1.0" encoding="utf-8"?>
<sst xmlns="http://schemas.openxmlformats.org/spreadsheetml/2006/main" count="146" uniqueCount="112">
  <si>
    <t>Metas</t>
  </si>
  <si>
    <t>Actividad</t>
  </si>
  <si>
    <t>Caracteristicas</t>
  </si>
  <si>
    <t>Tipo</t>
  </si>
  <si>
    <t>Ejecucion</t>
  </si>
  <si>
    <t>Planta</t>
  </si>
  <si>
    <t>Presupuesto</t>
  </si>
  <si>
    <t>Contratacion</t>
  </si>
  <si>
    <t>Costos de Contratación</t>
  </si>
  <si>
    <t>Plan o Proyecto</t>
  </si>
  <si>
    <t>ASPECTOS CRÍTICOS</t>
  </si>
  <si>
    <t>ADMINISTRACION DE ARCHIVOS</t>
  </si>
  <si>
    <t>Se considera el ciclo vital de los documentos integrando aspectos administrativos, legales funcionales y técnicos.</t>
  </si>
  <si>
    <t>Se cuenta con todos los instrumentos archivísticos socializados e implementados.</t>
  </si>
  <si>
    <t>Se cuenta con procesos de seguimiento evaluación y mejora para la gestión de documentos.</t>
  </si>
  <si>
    <t>Se tiene establecida la política de gestión documental.</t>
  </si>
  <si>
    <t>Los instrumentos archivísticos involucran la documentación electrónica.</t>
  </si>
  <si>
    <t>Se cuenta con procesos y flujos documentales normalizados y medibles.</t>
  </si>
  <si>
    <t>Se documentan procesos o actividades de gestión de documentos.</t>
  </si>
  <si>
    <t>Se cuenta con la infraestructura adecuada para resolver las necesidades documentales y de archivo.</t>
  </si>
  <si>
    <t>Se cuenta con el presupuesto adecuado para atender las necesidades documentales y de archivo.</t>
  </si>
  <si>
    <t>El personal de la entidad conoce la importancia de los documentos e interioriza las políticas y directrices concernientes a la gestión de documentos.</t>
  </si>
  <si>
    <t>ACCESO A LA INFORMACION</t>
  </si>
  <si>
    <t>Se cuenta con políticas que garanticen la disponibilidad y accesibilidad de la información.</t>
  </si>
  <si>
    <t>Se cuenta con personal idóneo y suficiente para atender las necesidades documentales y de archivo de los ciudadanos</t>
  </si>
  <si>
    <t>Se cuenta con esquemas de capacitación y formación internos para la gestión de documentos, articulados con el plan institucional de capacitación.</t>
  </si>
  <si>
    <t>Se cuenta con esquemas de comunicación en la entidad para difundir la importancia de la gestión de documentos</t>
  </si>
  <si>
    <t>Se cuenta con instrumentos archivísticos de descripción y clasificación para sus archivos</t>
  </si>
  <si>
    <t>El personal hace buen uso de las herramientas tecnológicas destinadas a la administración de la información de la entidad</t>
  </si>
  <si>
    <t>Se ha establecido la caracterización de usuarios de acuerdo a sus necesidades de información</t>
  </si>
  <si>
    <t>Se cuenta con iniciativas para fomentar el uso de nuevas tecnologías, para optimizar el uso del papel</t>
  </si>
  <si>
    <t>Se tiene implementada la estrategia de Gobierno en línea (GEL)</t>
  </si>
  <si>
    <t>Se cuenta con canales (locales y en línea) de servicio, atención y orientación al ciudadano.</t>
  </si>
  <si>
    <t>Se cuenta con procesos y herramientas normalizados para la preservación y conservación a largo plazo de los documentos.</t>
  </si>
  <si>
    <t>Se cuenta con un esquema de metadatos , integrado a otros sistemas de gestión</t>
  </si>
  <si>
    <t>Se cuenta con archivos centrales e históricos</t>
  </si>
  <si>
    <t>La conservación y preservación se basa en la normativa, requisitos legales, administrativos y técnicos que le aplican a la entidad</t>
  </si>
  <si>
    <t>Se cuenta con un Sistema Integrado de Conservación (SIC)</t>
  </si>
  <si>
    <t>Se cuenta con una infraestructura adecuada para el almacenamiento, conservación y preservación de la documentación física y electrónica</t>
  </si>
  <si>
    <t>Se cuenta con procesos documentados de valoración y disposición final</t>
  </si>
  <si>
    <t>Se tienen implementados estándares que garanticen la preservación y conservación de los documentos</t>
  </si>
  <si>
    <t>Se cuenta con esquemas de migración y conversión normalizados</t>
  </si>
  <si>
    <t>Se cuenta con modelos o esquemas de continuidad del negocio</t>
  </si>
  <si>
    <t>Se cuenta con políticas asociadas a las herramientas tecnológicas que respaldan la seguridad, usabilidad, accesibilidad, integridad y autenticidad de la información</t>
  </si>
  <si>
    <t>Se cuenta con herramientas tecnológicas acordes a las necesidades de la entidad, las cuales permiten hacer buen uso de los documentos</t>
  </si>
  <si>
    <t>Se cuenta con acuerdos de confidencialidad y políticas protección de datos a nivel interno y con terceros.</t>
  </si>
  <si>
    <t>Se cuenta con políticas que permitan adoptar tecnologías que contemplen servicios y contenidos orientados a gestión de los documentos.</t>
  </si>
  <si>
    <t>Las aplicaciones son capaces de generar y gestionar documentos de valor archivístico cumpliendo con los procesos establecidos.</t>
  </si>
  <si>
    <t>Se encuentra estandarizada la administración y gestión de la información y los datos en herramientas tecnológicas articuladas con el Sistema de Gestión de Seguridad de la información y los procesos archivísticos.</t>
  </si>
  <si>
    <t>Se cuenta con mecanismos técnicos que permitan mejorar la adquisición, uso y mantenimiento de las herramientas tecnológicas</t>
  </si>
  <si>
    <t>Se cuenta con tecnología asociada al servicio del ciudadano que le permita la participación e interacción</t>
  </si>
  <si>
    <t>Se cuenta con modelos para la identificación, evaluación y análisis de riesgos</t>
  </si>
  <si>
    <t>Se cuenta con directrices de seguridad de información con relación a: al recurso humano, al entorno físico y electrónico, al acceso y a los sistemas de información.</t>
  </si>
  <si>
    <t>La gestión documental se encuentra implementada acorde con el modelo integrado de planeación y gestión</t>
  </si>
  <si>
    <t>Se tiene articulada la política de gestión documental con los sistemas y modelos de gestión de la entidad</t>
  </si>
  <si>
    <t>Se cuenta con alianzas estratégicas que permitan mejorar e innovar la función archivística de la entidad</t>
  </si>
  <si>
    <t>Se aplica el marco legal y normativo concerniente a la función archivística</t>
  </si>
  <si>
    <t>Se cuenta con un Sistema de Gestión Documental basado en estándares nacionales e internacionales</t>
  </si>
  <si>
    <t>Se tiene implementadas acciones para la Gestión del cambio</t>
  </si>
  <si>
    <t>Se cuenta con procesos de mejora continua</t>
  </si>
  <si>
    <t>Se cuenta con instancias asesoras que formulen lineamientos para la aplicación de la función archivística de la entidad</t>
  </si>
  <si>
    <t>Se tienen identificados los roles y responsabilidades del personal y áreas frente a los documentos.</t>
  </si>
  <si>
    <t>La alta dirección esta comprometida con el desarrollo de la función archivística de la entidad</t>
  </si>
  <si>
    <t>PRESERVACIÓN DE LA INFORMACIÓN</t>
  </si>
  <si>
    <t>ASPECTOS TECNOLÓGICOS Y DE SEGURIDAD</t>
  </si>
  <si>
    <t>FORTALECIMIENTO Y ARTICULACIÓN</t>
  </si>
  <si>
    <t>ITEM</t>
  </si>
  <si>
    <t>ASPECTOS CRITICOS</t>
  </si>
  <si>
    <t xml:space="preserve">RIESGO </t>
  </si>
  <si>
    <t>EJES ARTICULADORES</t>
  </si>
  <si>
    <t xml:space="preserve">ASPECTO CRÍTICO </t>
  </si>
  <si>
    <t xml:space="preserve">Administración de archivos </t>
  </si>
  <si>
    <t xml:space="preserve">Acceso a la información </t>
  </si>
  <si>
    <t xml:space="preserve">Preservación de la información </t>
  </si>
  <si>
    <t xml:space="preserve">Aspectos tecnológicos y de seguridad </t>
  </si>
  <si>
    <t xml:space="preserve">Fortalecimiento y articulación </t>
  </si>
  <si>
    <t xml:space="preserve">TOTAL Ʃ </t>
  </si>
  <si>
    <t>TOTAL Ʃ</t>
  </si>
  <si>
    <t>Medicion trimestral</t>
  </si>
  <si>
    <t>Total</t>
  </si>
  <si>
    <t>VALOR</t>
  </si>
  <si>
    <t>Redactar una intencion en funcion de de los aspectos y  ejes</t>
  </si>
  <si>
    <t>Indicadores</t>
  </si>
  <si>
    <t>Observaciones</t>
  </si>
  <si>
    <t>Actividades</t>
  </si>
  <si>
    <t>- La desactualización de las tablas de retención documental a raíz de los cambios de funciones y reestructuraciones de la entidad.
- Desorganización de los archivos y pérdida de información.
- Alto riesgo de la pérdida de la información.
- Falta de clasificación de la información dentro de los archivos de la entidad.</t>
  </si>
  <si>
    <t>La Fundación Gilberto Alzate Avendaño, no cuenta con algunos de los instrumentos archivísticos.</t>
  </si>
  <si>
    <t>La Fundación Gilberto Alzate Avendaño, cuenta con  Tablas de Retención Documental las cuales se encuentran desactualizadas, se requiere actualización de acuerdo a la nueva normatividad vigente.</t>
  </si>
  <si>
    <t>OBJETIVOS</t>
  </si>
  <si>
    <t xml:space="preserve">Realizar la elaboracion y/o actulizacon de los instrumentos archivísticos en cumplimiento a la normatividad archivística vigente. </t>
  </si>
  <si>
    <t>ASPECTOS CRÍTICOS - OBJETIVOS</t>
  </si>
  <si>
    <t xml:space="preserve">Actualizar el cuadro de clasificación y el cuadro de caracterización documental de acorde con los cambios presentados en la entidad, para la elaboración de la Tabla de retención documental y posterior aprobación </t>
  </si>
  <si>
    <t>Contar con un depósito de uso exclusivo para el archivo de gestión centralizado que además cumpla con los estándares mínimos para la conservación de la documentación.</t>
  </si>
  <si>
    <t>Aspectos Críticos</t>
  </si>
  <si>
    <t xml:space="preserve">Tareas, Planes y Proyectos </t>
  </si>
  <si>
    <t>Aduirir la infraestructura tecnologica necesaria para garantiza la adecuada preservacion de los documentos electronicos</t>
  </si>
  <si>
    <t xml:space="preserve">La Fundación Gilberto Alzate Avendaño, no cuenta con una infraestructura tecnológica acorde a la necesidad actual frente al proceso de Gestión Documental. </t>
  </si>
  <si>
    <t xml:space="preserve">Compra de nuevos equipos de computo y perifericos </t>
  </si>
  <si>
    <t xml:space="preserve">Servidores y/o sistemas de almacenamiento de documentos electronicos de archivo </t>
  </si>
  <si>
    <t xml:space="preserve">Realización de mejoras Y actualización sobre de Software de Gestión Documental   </t>
  </si>
  <si>
    <t>Actualizar el cuadro de clasificación y el cuadro de caracterización documental de acorde con los cambios presentados en la entidad</t>
  </si>
  <si>
    <t xml:space="preserve">Elaboración de modelo de tabla de retención documental en compañía de las dependencias </t>
  </si>
  <si>
    <t xml:space="preserve">Aprobación, convalidación e implementación de la TRD </t>
  </si>
  <si>
    <t xml:space="preserve">Actualizar y / o Elaborar los instrumentos archivísticos en cumplimiento a la normatividad archivística vigente. </t>
  </si>
  <si>
    <t>La Fundación Gilberto Alzate Avendaño, debe contar con un archivo de gestión centralizado, acondicionado y de uso exclusivo para el almacenamiento de la información.</t>
  </si>
  <si>
    <t xml:space="preserve">- Perdida de información por no contar con los equipos requeridos y necesarios para desarrollar las actividades.
- Retraso en los tiempos de respuestas. 
- El incumplimiento a la normatividad vigente.
- Resistencia al cambio de nuevas tecnologías. </t>
  </si>
  <si>
    <t>- Dificulta para dar un uso racional a espacios mobiliarios y unidades de almacenamiento destinado a la custodia de archivos.
- Perdida de la información por el mal almacenamiento de la información.
- Incumplimientos en procedimientos del acceso a la consulta de la información.  
- Mala organización de los archivos.</t>
  </si>
  <si>
    <t xml:space="preserve">- El incumplimiento a la normatividad vigente.
- Desactualización de los lineamientos frente al proceso de Gestión Documental. </t>
  </si>
  <si>
    <t>Corto
Plazo
2019</t>
  </si>
  <si>
    <t>Mediano
Plazo
2020-2021</t>
  </si>
  <si>
    <t>Largo
Plazo
2022-2023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</si>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</sst>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1"/>
    </font>
    <font>
      <i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theme="1"/>
      <name val="Arial"/>
      <family val="2"/>
    </font>
    <font>
      <b/>
      <sz val="10"/>
      <name val="Calibri"/>
      <family val="2"/>
      <charset val="1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14999847407452621"/>
        <bgColor rgb="FF333300"/>
      </patternFill>
    </fill>
    <fill>
      <patternFill patternType="solid">
        <fgColor theme="0"/>
        <bgColor rgb="FFFFFFCC"/>
      </patternFill>
    </fill>
    <fill>
      <patternFill patternType="solid">
        <fgColor theme="0" tint="-0.34998626667073579"/>
        <bgColor rgb="FF333300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wrapText="1"/>
    </xf>
    <xf numFmtId="0" fontId="3" fillId="4" borderId="8" xfId="0" applyFont="1" applyFill="1" applyBorder="1" applyAlignment="1">
      <alignment vertical="center" wrapText="1"/>
    </xf>
    <xf numFmtId="9" fontId="2" fillId="4" borderId="1" xfId="0" applyNumberFormat="1" applyFont="1" applyFill="1" applyBorder="1" applyAlignment="1">
      <alignment horizontal="center" vertical="center" wrapText="1"/>
    </xf>
    <xf numFmtId="9" fontId="3" fillId="4" borderId="1" xfId="0" applyNumberFormat="1" applyFont="1" applyFill="1" applyBorder="1" applyAlignment="1">
      <alignment horizontal="center" wrapText="1"/>
    </xf>
    <xf numFmtId="9" fontId="3" fillId="4" borderId="1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left" vertical="center" wrapText="1"/>
    </xf>
    <xf numFmtId="0" fontId="2" fillId="4" borderId="7" xfId="0" applyNumberFormat="1" applyFont="1" applyFill="1" applyBorder="1" applyAlignment="1">
      <alignment horizontal="left" vertical="center" wrapText="1"/>
    </xf>
    <xf numFmtId="0" fontId="5" fillId="5" borderId="14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6" borderId="12" xfId="0" applyFont="1" applyFill="1" applyBorder="1" applyAlignment="1">
      <alignment vertical="center" wrapText="1"/>
    </xf>
    <xf numFmtId="49" fontId="8" fillId="6" borderId="13" xfId="0" applyNumberFormat="1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vertical="center" wrapText="1"/>
    </xf>
    <xf numFmtId="49" fontId="8" fillId="6" borderId="8" xfId="0" applyNumberFormat="1" applyFont="1" applyFill="1" applyBorder="1" applyAlignment="1">
      <alignment horizontal="left" vertical="center" wrapText="1"/>
    </xf>
    <xf numFmtId="0" fontId="4" fillId="6" borderId="9" xfId="0" applyFont="1" applyFill="1" applyBorder="1" applyAlignment="1">
      <alignment vertical="center" wrapText="1"/>
    </xf>
    <xf numFmtId="49" fontId="8" fillId="6" borderId="11" xfId="0" applyNumberFormat="1" applyFont="1" applyFill="1" applyBorder="1" applyAlignment="1">
      <alignment horizontal="left"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4" borderId="0" xfId="0" applyFont="1" applyFill="1"/>
    <xf numFmtId="0" fontId="10" fillId="5" borderId="34" xfId="0" applyFont="1" applyFill="1" applyBorder="1" applyAlignment="1">
      <alignment horizontal="center" vertical="center" wrapText="1"/>
    </xf>
    <xf numFmtId="0" fontId="10" fillId="5" borderId="33" xfId="0" applyFont="1" applyFill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1" fillId="4" borderId="35" xfId="0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1" fillId="4" borderId="3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0" fillId="5" borderId="18" xfId="0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5" fillId="7" borderId="5" xfId="0" applyFont="1" applyFill="1" applyBorder="1" applyAlignment="1">
      <alignment horizontal="center"/>
    </xf>
    <xf numFmtId="0" fontId="13" fillId="4" borderId="30" xfId="0" applyFont="1" applyFill="1" applyBorder="1" applyAlignment="1">
      <alignment horizontal="left" vertical="center" wrapText="1"/>
    </xf>
    <xf numFmtId="0" fontId="6" fillId="4" borderId="31" xfId="0" applyFont="1" applyFill="1" applyBorder="1" applyAlignment="1">
      <alignment horizontal="center" vertical="center"/>
    </xf>
    <xf numFmtId="0" fontId="14" fillId="4" borderId="31" xfId="0" applyFont="1" applyFill="1" applyBorder="1" applyAlignment="1">
      <alignment horizontal="justify" vertical="center" wrapText="1"/>
    </xf>
    <xf numFmtId="0" fontId="6" fillId="4" borderId="32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4" fillId="4" borderId="1" xfId="0" applyFont="1" applyFill="1" applyBorder="1" applyAlignment="1">
      <alignment horizontal="justify" vertical="center" wrapText="1"/>
    </xf>
    <xf numFmtId="0" fontId="6" fillId="4" borderId="8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justify" vertical="center" wrapText="1"/>
    </xf>
    <xf numFmtId="0" fontId="6" fillId="4" borderId="11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top"/>
    </xf>
    <xf numFmtId="0" fontId="6" fillId="0" borderId="14" xfId="0" applyFont="1" applyBorder="1" applyAlignment="1">
      <alignment horizontal="left" vertical="center" wrapText="1"/>
    </xf>
    <xf numFmtId="49" fontId="6" fillId="0" borderId="16" xfId="0" applyNumberFormat="1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49" fontId="6" fillId="0" borderId="39" xfId="0" applyNumberFormat="1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9" fontId="6" fillId="0" borderId="0" xfId="0" applyNumberFormat="1" applyFont="1" applyAlignment="1">
      <alignment vertical="center"/>
    </xf>
    <xf numFmtId="0" fontId="6" fillId="2" borderId="29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/>
    </xf>
    <xf numFmtId="49" fontId="6" fillId="0" borderId="41" xfId="0" applyNumberFormat="1" applyFont="1" applyBorder="1" applyAlignment="1">
      <alignment vertical="center" wrapText="1"/>
    </xf>
    <xf numFmtId="0" fontId="6" fillId="8" borderId="41" xfId="0" applyFont="1" applyFill="1" applyBorder="1"/>
    <xf numFmtId="0" fontId="6" fillId="2" borderId="41" xfId="0" applyFont="1" applyFill="1" applyBorder="1"/>
    <xf numFmtId="0" fontId="6" fillId="0" borderId="42" xfId="0" applyNumberFormat="1" applyFont="1" applyBorder="1" applyAlignment="1">
      <alignment vertical="center" wrapText="1"/>
    </xf>
    <xf numFmtId="0" fontId="6" fillId="8" borderId="42" xfId="0" applyFont="1" applyFill="1" applyBorder="1"/>
    <xf numFmtId="0" fontId="6" fillId="2" borderId="42" xfId="0" applyFont="1" applyFill="1" applyBorder="1"/>
    <xf numFmtId="0" fontId="6" fillId="0" borderId="43" xfId="0" applyNumberFormat="1" applyFont="1" applyBorder="1" applyAlignment="1">
      <alignment vertical="center" wrapText="1"/>
    </xf>
    <xf numFmtId="0" fontId="6" fillId="8" borderId="43" xfId="0" applyFont="1" applyFill="1" applyBorder="1"/>
    <xf numFmtId="0" fontId="6" fillId="2" borderId="43" xfId="0" applyFont="1" applyFill="1" applyBorder="1"/>
    <xf numFmtId="0" fontId="6" fillId="0" borderId="29" xfId="0" applyFont="1" applyBorder="1" applyAlignment="1">
      <alignment horizontal="center" vertical="center" wrapText="1"/>
    </xf>
    <xf numFmtId="0" fontId="6" fillId="0" borderId="29" xfId="0" applyFont="1" applyBorder="1" applyAlignment="1">
      <alignment vertical="center" wrapText="1"/>
    </xf>
    <xf numFmtId="0" fontId="6" fillId="0" borderId="29" xfId="0" applyNumberFormat="1" applyFont="1" applyBorder="1" applyAlignment="1">
      <alignment vertical="center" wrapText="1"/>
    </xf>
    <xf numFmtId="0" fontId="6" fillId="2" borderId="29" xfId="0" applyFont="1" applyFill="1" applyBorder="1"/>
    <xf numFmtId="0" fontId="6" fillId="8" borderId="29" xfId="0" applyFont="1" applyFill="1" applyBorder="1"/>
    <xf numFmtId="0" fontId="6" fillId="0" borderId="41" xfId="0" applyNumberFormat="1" applyFont="1" applyBorder="1" applyAlignment="1">
      <alignment vertical="center" wrapText="1"/>
    </xf>
    <xf numFmtId="0" fontId="6" fillId="0" borderId="42" xfId="0" applyFont="1" applyBorder="1"/>
    <xf numFmtId="0" fontId="6" fillId="0" borderId="43" xfId="0" applyFont="1" applyBorder="1"/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/>
    </xf>
    <xf numFmtId="0" fontId="10" fillId="5" borderId="20" xfId="0" applyFont="1" applyFill="1" applyBorder="1" applyAlignment="1">
      <alignment horizontal="center"/>
    </xf>
    <xf numFmtId="0" fontId="10" fillId="5" borderId="19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 vertical="top"/>
    </xf>
    <xf numFmtId="0" fontId="6" fillId="4" borderId="0" xfId="0" applyFont="1" applyFill="1" applyBorder="1" applyAlignment="1">
      <alignment horizontal="center" vertical="top"/>
    </xf>
    <xf numFmtId="0" fontId="6" fillId="4" borderId="18" xfId="0" applyFont="1" applyFill="1" applyBorder="1" applyAlignment="1">
      <alignment horizontal="center" vertical="top"/>
    </xf>
    <xf numFmtId="0" fontId="6" fillId="4" borderId="37" xfId="0" applyFont="1" applyFill="1" applyBorder="1" applyAlignment="1">
      <alignment horizontal="center" vertical="top"/>
    </xf>
    <xf numFmtId="0" fontId="9" fillId="0" borderId="0" xfId="0" applyFont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 wrapText="1"/>
    </xf>
    <xf numFmtId="0" fontId="6" fillId="0" borderId="41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" fillId="5" borderId="32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30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zoomScaleNormal="100" zoomScaleSheetLayoutView="100" workbookViewId="0">
      <selection activeCell="A7" sqref="A7"/>
    </sheetView>
  </sheetViews>
  <sheetFormatPr baseColWidth="10" defaultRowHeight="12.75" x14ac:dyDescent="0.25"/>
  <cols>
    <col min="1" max="1" width="45.28515625" style="14" customWidth="1"/>
    <col min="2" max="2" width="158.42578125" style="14" customWidth="1"/>
    <col min="3" max="16384" width="11.42578125" style="14"/>
  </cols>
  <sheetData>
    <row r="1" spans="1:2" ht="13.5" thickBot="1" x14ac:dyDescent="0.3">
      <c r="A1" s="12" t="s">
        <v>67</v>
      </c>
      <c r="B1" s="13" t="s">
        <v>68</v>
      </c>
    </row>
    <row r="2" spans="1:2" ht="63.75" x14ac:dyDescent="0.25">
      <c r="A2" s="15" t="s">
        <v>87</v>
      </c>
      <c r="B2" s="16" t="s">
        <v>85</v>
      </c>
    </row>
    <row r="3" spans="1:2" ht="50.25" customHeight="1" x14ac:dyDescent="0.25">
      <c r="A3" s="17" t="s">
        <v>86</v>
      </c>
      <c r="B3" s="18" t="s">
        <v>107</v>
      </c>
    </row>
    <row r="4" spans="1:2" ht="51" x14ac:dyDescent="0.25">
      <c r="A4" s="17" t="s">
        <v>104</v>
      </c>
      <c r="B4" s="18" t="s">
        <v>106</v>
      </c>
    </row>
    <row r="5" spans="1:2" ht="51.75" thickBot="1" x14ac:dyDescent="0.3">
      <c r="A5" s="19" t="s">
        <v>96</v>
      </c>
      <c r="B5" s="20" t="s">
        <v>105</v>
      </c>
    </row>
    <row r="6" spans="1:2" x14ac:dyDescent="0.25">
      <c r="A6" s="14" t="s">
        <v>111</v>
      </c>
    </row>
  </sheetData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="80" zoomScaleNormal="80" zoomScaleSheetLayoutView="100" workbookViewId="0">
      <selection sqref="A1:XFD1048576"/>
    </sheetView>
  </sheetViews>
  <sheetFormatPr baseColWidth="10" defaultRowHeight="12.75" x14ac:dyDescent="0.2"/>
  <cols>
    <col min="1" max="1" width="5.28515625" style="24" bestFit="1" customWidth="1"/>
    <col min="2" max="3" width="50.7109375" style="34" customWidth="1"/>
    <col min="4" max="6" width="50.7109375" style="24" customWidth="1"/>
    <col min="7" max="16384" width="11.42578125" style="24"/>
  </cols>
  <sheetData>
    <row r="1" spans="1:6" ht="13.5" thickBot="1" x14ac:dyDescent="0.25">
      <c r="A1" s="21" t="s">
        <v>66</v>
      </c>
      <c r="B1" s="22" t="s">
        <v>11</v>
      </c>
      <c r="C1" s="22" t="s">
        <v>22</v>
      </c>
      <c r="D1" s="22" t="s">
        <v>63</v>
      </c>
      <c r="E1" s="22" t="s">
        <v>64</v>
      </c>
      <c r="F1" s="23" t="s">
        <v>65</v>
      </c>
    </row>
    <row r="2" spans="1:6" ht="60" customHeight="1" x14ac:dyDescent="0.2">
      <c r="A2" s="25">
        <v>1</v>
      </c>
      <c r="B2" s="26" t="s">
        <v>12</v>
      </c>
      <c r="C2" s="26" t="s">
        <v>23</v>
      </c>
      <c r="D2" s="26" t="s">
        <v>33</v>
      </c>
      <c r="E2" s="26" t="s">
        <v>43</v>
      </c>
      <c r="F2" s="27" t="s">
        <v>53</v>
      </c>
    </row>
    <row r="3" spans="1:6" ht="60" customHeight="1" x14ac:dyDescent="0.2">
      <c r="A3" s="28">
        <v>2</v>
      </c>
      <c r="B3" s="29" t="s">
        <v>13</v>
      </c>
      <c r="C3" s="29" t="s">
        <v>24</v>
      </c>
      <c r="D3" s="29" t="s">
        <v>34</v>
      </c>
      <c r="E3" s="29" t="s">
        <v>44</v>
      </c>
      <c r="F3" s="30" t="s">
        <v>54</v>
      </c>
    </row>
    <row r="4" spans="1:6" ht="60" customHeight="1" x14ac:dyDescent="0.2">
      <c r="A4" s="28">
        <v>3</v>
      </c>
      <c r="B4" s="29" t="s">
        <v>14</v>
      </c>
      <c r="C4" s="29" t="s">
        <v>26</v>
      </c>
      <c r="D4" s="29" t="s">
        <v>35</v>
      </c>
      <c r="E4" s="29" t="s">
        <v>45</v>
      </c>
      <c r="F4" s="30" t="s">
        <v>55</v>
      </c>
    </row>
    <row r="5" spans="1:6" ht="60" customHeight="1" x14ac:dyDescent="0.2">
      <c r="A5" s="28">
        <v>4</v>
      </c>
      <c r="B5" s="29" t="s">
        <v>15</v>
      </c>
      <c r="C5" s="29" t="s">
        <v>25</v>
      </c>
      <c r="D5" s="29" t="s">
        <v>36</v>
      </c>
      <c r="E5" s="29" t="s">
        <v>46</v>
      </c>
      <c r="F5" s="30" t="s">
        <v>56</v>
      </c>
    </row>
    <row r="6" spans="1:6" ht="60" customHeight="1" x14ac:dyDescent="0.2">
      <c r="A6" s="28">
        <v>5</v>
      </c>
      <c r="B6" s="29" t="s">
        <v>16</v>
      </c>
      <c r="C6" s="29" t="s">
        <v>27</v>
      </c>
      <c r="D6" s="29" t="s">
        <v>37</v>
      </c>
      <c r="E6" s="29" t="s">
        <v>47</v>
      </c>
      <c r="F6" s="30" t="s">
        <v>57</v>
      </c>
    </row>
    <row r="7" spans="1:6" ht="60" customHeight="1" x14ac:dyDescent="0.2">
      <c r="A7" s="28">
        <v>6</v>
      </c>
      <c r="B7" s="29" t="s">
        <v>17</v>
      </c>
      <c r="C7" s="29" t="s">
        <v>28</v>
      </c>
      <c r="D7" s="29" t="s">
        <v>38</v>
      </c>
      <c r="E7" s="29" t="s">
        <v>48</v>
      </c>
      <c r="F7" s="30" t="s">
        <v>58</v>
      </c>
    </row>
    <row r="8" spans="1:6" ht="60" customHeight="1" x14ac:dyDescent="0.2">
      <c r="A8" s="28">
        <v>7</v>
      </c>
      <c r="B8" s="29" t="s">
        <v>18</v>
      </c>
      <c r="C8" s="29" t="s">
        <v>29</v>
      </c>
      <c r="D8" s="29" t="s">
        <v>39</v>
      </c>
      <c r="E8" s="29" t="s">
        <v>49</v>
      </c>
      <c r="F8" s="30" t="s">
        <v>59</v>
      </c>
    </row>
    <row r="9" spans="1:6" ht="60" customHeight="1" x14ac:dyDescent="0.2">
      <c r="A9" s="28">
        <v>8</v>
      </c>
      <c r="B9" s="29" t="s">
        <v>19</v>
      </c>
      <c r="C9" s="29" t="s">
        <v>30</v>
      </c>
      <c r="D9" s="29" t="s">
        <v>40</v>
      </c>
      <c r="E9" s="29" t="s">
        <v>50</v>
      </c>
      <c r="F9" s="30" t="s">
        <v>60</v>
      </c>
    </row>
    <row r="10" spans="1:6" ht="60" customHeight="1" x14ac:dyDescent="0.2">
      <c r="A10" s="28">
        <v>9</v>
      </c>
      <c r="B10" s="29" t="s">
        <v>21</v>
      </c>
      <c r="C10" s="29" t="s">
        <v>31</v>
      </c>
      <c r="D10" s="29" t="s">
        <v>41</v>
      </c>
      <c r="E10" s="29" t="s">
        <v>51</v>
      </c>
      <c r="F10" s="30" t="s">
        <v>61</v>
      </c>
    </row>
    <row r="11" spans="1:6" ht="60" customHeight="1" thickBot="1" x14ac:dyDescent="0.25">
      <c r="A11" s="31">
        <v>10</v>
      </c>
      <c r="B11" s="32" t="s">
        <v>20</v>
      </c>
      <c r="C11" s="32" t="s">
        <v>32</v>
      </c>
      <c r="D11" s="32" t="s">
        <v>42</v>
      </c>
      <c r="E11" s="32" t="s">
        <v>52</v>
      </c>
      <c r="F11" s="33" t="s">
        <v>62</v>
      </c>
    </row>
  </sheetData>
  <pageMargins left="0.7" right="0.7" top="0.75" bottom="0.75" header="0.3" footer="0.3"/>
  <pageSetup paperSize="9" scale="2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="90" zoomScaleNormal="90" zoomScaleSheetLayoutView="100" workbookViewId="0">
      <selection activeCell="N42" sqref="N42"/>
    </sheetView>
  </sheetViews>
  <sheetFormatPr baseColWidth="10" defaultRowHeight="12" customHeight="1" x14ac:dyDescent="0.2"/>
  <cols>
    <col min="1" max="1" width="24.5703125" style="24" customWidth="1"/>
    <col min="2" max="2" width="4.28515625" style="24" bestFit="1" customWidth="1"/>
    <col min="3" max="7" width="30.7109375" style="34" customWidth="1"/>
    <col min="8" max="16384" width="11.42578125" style="24"/>
  </cols>
  <sheetData>
    <row r="1" spans="1:7" ht="12" customHeight="1" thickBot="1" x14ac:dyDescent="0.25">
      <c r="A1" s="35" t="s">
        <v>10</v>
      </c>
      <c r="B1" s="36" t="s">
        <v>66</v>
      </c>
      <c r="C1" s="22" t="s">
        <v>11</v>
      </c>
      <c r="D1" s="22" t="s">
        <v>22</v>
      </c>
      <c r="E1" s="22" t="s">
        <v>63</v>
      </c>
      <c r="F1" s="22" t="s">
        <v>64</v>
      </c>
      <c r="G1" s="23" t="s">
        <v>65</v>
      </c>
    </row>
    <row r="2" spans="1:7" ht="12" customHeight="1" x14ac:dyDescent="0.2">
      <c r="A2" s="110" t="str">
        <f>'1. Aspectos Criticos'!A2</f>
        <v>La Fundación Gilberto Alzate Avendaño, cuenta con  Tablas de Retención Documental las cuales se encuentran desactualizadas, se requiere actualización de acuerdo a la nueva normatividad vigente.</v>
      </c>
      <c r="B2" s="37">
        <v>1</v>
      </c>
      <c r="C2" s="38">
        <v>1</v>
      </c>
      <c r="D2" s="38">
        <v>1</v>
      </c>
      <c r="E2" s="38">
        <v>1</v>
      </c>
      <c r="F2" s="38">
        <v>0</v>
      </c>
      <c r="G2" s="39">
        <v>1</v>
      </c>
    </row>
    <row r="3" spans="1:7" ht="12" customHeight="1" x14ac:dyDescent="0.2">
      <c r="A3" s="110"/>
      <c r="B3" s="40">
        <v>2</v>
      </c>
      <c r="C3" s="41">
        <v>1</v>
      </c>
      <c r="D3" s="41">
        <v>1</v>
      </c>
      <c r="E3" s="41">
        <v>0</v>
      </c>
      <c r="F3" s="41">
        <v>0</v>
      </c>
      <c r="G3" s="42">
        <v>1</v>
      </c>
    </row>
    <row r="4" spans="1:7" ht="12" customHeight="1" x14ac:dyDescent="0.2">
      <c r="A4" s="110"/>
      <c r="B4" s="40">
        <v>3</v>
      </c>
      <c r="C4" s="41">
        <v>1</v>
      </c>
      <c r="D4" s="41">
        <v>1</v>
      </c>
      <c r="E4" s="41">
        <v>1</v>
      </c>
      <c r="F4" s="41">
        <v>0</v>
      </c>
      <c r="G4" s="42">
        <v>1</v>
      </c>
    </row>
    <row r="5" spans="1:7" ht="12" customHeight="1" x14ac:dyDescent="0.2">
      <c r="A5" s="110"/>
      <c r="B5" s="40">
        <v>4</v>
      </c>
      <c r="C5" s="41">
        <v>1</v>
      </c>
      <c r="D5" s="41">
        <v>1</v>
      </c>
      <c r="E5" s="41">
        <v>1</v>
      </c>
      <c r="F5" s="41">
        <v>0</v>
      </c>
      <c r="G5" s="42">
        <v>1</v>
      </c>
    </row>
    <row r="6" spans="1:7" ht="12" customHeight="1" x14ac:dyDescent="0.2">
      <c r="A6" s="110"/>
      <c r="B6" s="40">
        <v>5</v>
      </c>
      <c r="C6" s="41">
        <v>1</v>
      </c>
      <c r="D6" s="41">
        <v>1</v>
      </c>
      <c r="E6" s="41">
        <v>0</v>
      </c>
      <c r="F6" s="41">
        <v>0</v>
      </c>
      <c r="G6" s="42">
        <v>1</v>
      </c>
    </row>
    <row r="7" spans="1:7" ht="12" customHeight="1" x14ac:dyDescent="0.2">
      <c r="A7" s="110"/>
      <c r="B7" s="40">
        <v>6</v>
      </c>
      <c r="C7" s="41">
        <v>1</v>
      </c>
      <c r="D7" s="41">
        <v>0</v>
      </c>
      <c r="E7" s="41">
        <v>1</v>
      </c>
      <c r="F7" s="41">
        <v>0</v>
      </c>
      <c r="G7" s="42">
        <v>1</v>
      </c>
    </row>
    <row r="8" spans="1:7" ht="12" customHeight="1" x14ac:dyDescent="0.2">
      <c r="A8" s="110"/>
      <c r="B8" s="40">
        <v>7</v>
      </c>
      <c r="C8" s="41">
        <v>1</v>
      </c>
      <c r="D8" s="41">
        <v>0</v>
      </c>
      <c r="E8" s="41">
        <v>1</v>
      </c>
      <c r="F8" s="41">
        <v>0</v>
      </c>
      <c r="G8" s="42">
        <v>1</v>
      </c>
    </row>
    <row r="9" spans="1:7" ht="12" customHeight="1" x14ac:dyDescent="0.2">
      <c r="A9" s="110"/>
      <c r="B9" s="40">
        <v>8</v>
      </c>
      <c r="C9" s="41">
        <v>1</v>
      </c>
      <c r="D9" s="41">
        <v>0</v>
      </c>
      <c r="E9" s="41">
        <v>1</v>
      </c>
      <c r="F9" s="41">
        <v>0</v>
      </c>
      <c r="G9" s="42">
        <v>1</v>
      </c>
    </row>
    <row r="10" spans="1:7" ht="12" customHeight="1" x14ac:dyDescent="0.2">
      <c r="A10" s="110"/>
      <c r="B10" s="40">
        <v>9</v>
      </c>
      <c r="C10" s="41">
        <v>1</v>
      </c>
      <c r="D10" s="41">
        <v>0</v>
      </c>
      <c r="E10" s="41">
        <v>0</v>
      </c>
      <c r="F10" s="41">
        <v>0</v>
      </c>
      <c r="G10" s="42">
        <v>1</v>
      </c>
    </row>
    <row r="11" spans="1:7" ht="12" customHeight="1" x14ac:dyDescent="0.2">
      <c r="A11" s="110"/>
      <c r="B11" s="40">
        <v>10</v>
      </c>
      <c r="C11" s="43">
        <v>1</v>
      </c>
      <c r="D11" s="43">
        <v>0</v>
      </c>
      <c r="E11" s="43">
        <v>0</v>
      </c>
      <c r="F11" s="43">
        <v>0</v>
      </c>
      <c r="G11" s="44">
        <v>1</v>
      </c>
    </row>
    <row r="12" spans="1:7" ht="12" customHeight="1" thickBot="1" x14ac:dyDescent="0.25">
      <c r="A12" s="111"/>
      <c r="B12" s="45" t="s">
        <v>79</v>
      </c>
      <c r="C12" s="46">
        <f>SUM(C2:C11)</f>
        <v>10</v>
      </c>
      <c r="D12" s="46">
        <f t="shared" ref="D12:F12" si="0">SUM(D2:D11)</f>
        <v>5</v>
      </c>
      <c r="E12" s="46">
        <f t="shared" si="0"/>
        <v>6</v>
      </c>
      <c r="F12" s="46">
        <f t="shared" si="0"/>
        <v>0</v>
      </c>
      <c r="G12" s="47">
        <f>SUM(G2:G11)</f>
        <v>10</v>
      </c>
    </row>
    <row r="13" spans="1:7" ht="12" customHeight="1" thickBot="1" x14ac:dyDescent="0.25"/>
    <row r="14" spans="1:7" ht="12" customHeight="1" thickBot="1" x14ac:dyDescent="0.25">
      <c r="A14" s="35" t="s">
        <v>10</v>
      </c>
      <c r="B14" s="36" t="s">
        <v>66</v>
      </c>
      <c r="C14" s="22" t="s">
        <v>11</v>
      </c>
      <c r="D14" s="22" t="s">
        <v>22</v>
      </c>
      <c r="E14" s="22" t="s">
        <v>63</v>
      </c>
      <c r="F14" s="22" t="s">
        <v>64</v>
      </c>
      <c r="G14" s="23" t="s">
        <v>65</v>
      </c>
    </row>
    <row r="15" spans="1:7" ht="12" customHeight="1" x14ac:dyDescent="0.2">
      <c r="A15" s="110" t="str">
        <f>'1. Aspectos Criticos'!A3</f>
        <v>La Fundación Gilberto Alzate Avendaño, no cuenta con algunos de los instrumentos archivísticos.</v>
      </c>
      <c r="B15" s="37">
        <v>1</v>
      </c>
      <c r="C15" s="38">
        <v>1</v>
      </c>
      <c r="D15" s="38">
        <v>1</v>
      </c>
      <c r="E15" s="38">
        <v>1</v>
      </c>
      <c r="F15" s="38">
        <v>1</v>
      </c>
      <c r="G15" s="39">
        <v>1</v>
      </c>
    </row>
    <row r="16" spans="1:7" ht="12" customHeight="1" x14ac:dyDescent="0.2">
      <c r="A16" s="110"/>
      <c r="B16" s="40">
        <v>2</v>
      </c>
      <c r="C16" s="41">
        <v>1</v>
      </c>
      <c r="D16" s="41">
        <v>1</v>
      </c>
      <c r="E16" s="41">
        <v>1</v>
      </c>
      <c r="F16" s="41">
        <v>1</v>
      </c>
      <c r="G16" s="42">
        <v>1</v>
      </c>
    </row>
    <row r="17" spans="1:7" ht="12" customHeight="1" x14ac:dyDescent="0.2">
      <c r="A17" s="110"/>
      <c r="B17" s="40">
        <v>3</v>
      </c>
      <c r="C17" s="41">
        <v>1</v>
      </c>
      <c r="D17" s="41">
        <v>1</v>
      </c>
      <c r="E17" s="41">
        <v>1</v>
      </c>
      <c r="F17" s="41">
        <v>1</v>
      </c>
      <c r="G17" s="42">
        <v>1</v>
      </c>
    </row>
    <row r="18" spans="1:7" ht="12" customHeight="1" x14ac:dyDescent="0.2">
      <c r="A18" s="110"/>
      <c r="B18" s="40">
        <v>4</v>
      </c>
      <c r="C18" s="41">
        <v>1</v>
      </c>
      <c r="D18" s="41">
        <v>1</v>
      </c>
      <c r="E18" s="41">
        <v>1</v>
      </c>
      <c r="F18" s="41">
        <v>1</v>
      </c>
      <c r="G18" s="42">
        <v>1</v>
      </c>
    </row>
    <row r="19" spans="1:7" ht="12" customHeight="1" x14ac:dyDescent="0.2">
      <c r="A19" s="110"/>
      <c r="B19" s="40">
        <v>5</v>
      </c>
      <c r="C19" s="41">
        <v>1</v>
      </c>
      <c r="D19" s="41">
        <v>1</v>
      </c>
      <c r="E19" s="41">
        <v>1</v>
      </c>
      <c r="F19" s="41">
        <v>1</v>
      </c>
      <c r="G19" s="42">
        <v>1</v>
      </c>
    </row>
    <row r="20" spans="1:7" ht="12" customHeight="1" x14ac:dyDescent="0.2">
      <c r="A20" s="110"/>
      <c r="B20" s="40">
        <v>6</v>
      </c>
      <c r="C20" s="41">
        <v>1</v>
      </c>
      <c r="D20" s="41">
        <v>1</v>
      </c>
      <c r="E20" s="41">
        <v>1</v>
      </c>
      <c r="F20" s="41">
        <v>1</v>
      </c>
      <c r="G20" s="42">
        <v>1</v>
      </c>
    </row>
    <row r="21" spans="1:7" ht="12" customHeight="1" x14ac:dyDescent="0.2">
      <c r="A21" s="110"/>
      <c r="B21" s="40">
        <v>7</v>
      </c>
      <c r="C21" s="41">
        <v>1</v>
      </c>
      <c r="D21" s="41">
        <v>0</v>
      </c>
      <c r="E21" s="41">
        <v>1</v>
      </c>
      <c r="F21" s="41">
        <v>1</v>
      </c>
      <c r="G21" s="42">
        <v>1</v>
      </c>
    </row>
    <row r="22" spans="1:7" ht="12" customHeight="1" x14ac:dyDescent="0.2">
      <c r="A22" s="110"/>
      <c r="B22" s="40">
        <v>8</v>
      </c>
      <c r="C22" s="41">
        <v>1</v>
      </c>
      <c r="D22" s="41">
        <v>1</v>
      </c>
      <c r="E22" s="41">
        <v>1</v>
      </c>
      <c r="F22" s="41">
        <v>0</v>
      </c>
      <c r="G22" s="42">
        <v>1</v>
      </c>
    </row>
    <row r="23" spans="1:7" ht="12" customHeight="1" x14ac:dyDescent="0.2">
      <c r="A23" s="110"/>
      <c r="B23" s="40">
        <v>9</v>
      </c>
      <c r="C23" s="41">
        <v>1</v>
      </c>
      <c r="D23" s="41">
        <v>1</v>
      </c>
      <c r="E23" s="41">
        <v>1</v>
      </c>
      <c r="F23" s="41">
        <v>0</v>
      </c>
      <c r="G23" s="42">
        <v>1</v>
      </c>
    </row>
    <row r="24" spans="1:7" ht="12" customHeight="1" x14ac:dyDescent="0.2">
      <c r="A24" s="110"/>
      <c r="B24" s="40">
        <v>10</v>
      </c>
      <c r="C24" s="43">
        <v>1</v>
      </c>
      <c r="D24" s="43">
        <v>0</v>
      </c>
      <c r="E24" s="43">
        <v>0</v>
      </c>
      <c r="F24" s="43">
        <v>1</v>
      </c>
      <c r="G24" s="44">
        <v>1</v>
      </c>
    </row>
    <row r="25" spans="1:7" ht="12" customHeight="1" thickBot="1" x14ac:dyDescent="0.25">
      <c r="A25" s="111"/>
      <c r="B25" s="45" t="s">
        <v>79</v>
      </c>
      <c r="C25" s="46">
        <f>SUM(C15:C24)</f>
        <v>10</v>
      </c>
      <c r="D25" s="46">
        <f t="shared" ref="D25:F25" si="1">SUM(D15:D24)</f>
        <v>8</v>
      </c>
      <c r="E25" s="46">
        <f t="shared" si="1"/>
        <v>9</v>
      </c>
      <c r="F25" s="46">
        <f t="shared" si="1"/>
        <v>8</v>
      </c>
      <c r="G25" s="47">
        <f>SUM(G15:G24)</f>
        <v>10</v>
      </c>
    </row>
    <row r="26" spans="1:7" ht="12" customHeight="1" thickBot="1" x14ac:dyDescent="0.25"/>
    <row r="27" spans="1:7" ht="12" customHeight="1" thickBot="1" x14ac:dyDescent="0.25">
      <c r="A27" s="35" t="s">
        <v>10</v>
      </c>
      <c r="B27" s="36" t="s">
        <v>66</v>
      </c>
      <c r="C27" s="22" t="s">
        <v>11</v>
      </c>
      <c r="D27" s="22" t="s">
        <v>22</v>
      </c>
      <c r="E27" s="22" t="s">
        <v>63</v>
      </c>
      <c r="F27" s="22" t="s">
        <v>64</v>
      </c>
      <c r="G27" s="23" t="s">
        <v>65</v>
      </c>
    </row>
    <row r="28" spans="1:7" ht="12" customHeight="1" x14ac:dyDescent="0.2">
      <c r="A28" s="110" t="str">
        <f>'1. Aspectos Criticos'!A4</f>
        <v>La Fundación Gilberto Alzate Avendaño, debe contar con un archivo de gestión centralizado, acondicionado y de uso exclusivo para el almacenamiento de la información.</v>
      </c>
      <c r="B28" s="37">
        <v>1</v>
      </c>
      <c r="C28" s="38">
        <v>1</v>
      </c>
      <c r="D28" s="38">
        <v>1</v>
      </c>
      <c r="E28" s="38">
        <v>1</v>
      </c>
      <c r="F28" s="38">
        <v>0</v>
      </c>
      <c r="G28" s="39">
        <v>1</v>
      </c>
    </row>
    <row r="29" spans="1:7" ht="12" customHeight="1" x14ac:dyDescent="0.2">
      <c r="A29" s="110"/>
      <c r="B29" s="40">
        <v>2</v>
      </c>
      <c r="C29" s="41">
        <v>1</v>
      </c>
      <c r="D29" s="41">
        <v>1</v>
      </c>
      <c r="E29" s="41">
        <v>0</v>
      </c>
      <c r="F29" s="41">
        <v>0</v>
      </c>
      <c r="G29" s="42">
        <v>1</v>
      </c>
    </row>
    <row r="30" spans="1:7" ht="12" customHeight="1" x14ac:dyDescent="0.2">
      <c r="A30" s="110"/>
      <c r="B30" s="40">
        <v>3</v>
      </c>
      <c r="C30" s="41">
        <v>1</v>
      </c>
      <c r="D30" s="41">
        <v>1</v>
      </c>
      <c r="E30" s="41">
        <v>1</v>
      </c>
      <c r="F30" s="41">
        <v>1</v>
      </c>
      <c r="G30" s="42">
        <v>0</v>
      </c>
    </row>
    <row r="31" spans="1:7" ht="12" customHeight="1" x14ac:dyDescent="0.2">
      <c r="A31" s="110"/>
      <c r="B31" s="40">
        <v>4</v>
      </c>
      <c r="C31" s="41">
        <v>1</v>
      </c>
      <c r="D31" s="41">
        <v>1</v>
      </c>
      <c r="E31" s="41">
        <v>1</v>
      </c>
      <c r="F31" s="41">
        <v>0</v>
      </c>
      <c r="G31" s="42">
        <v>1</v>
      </c>
    </row>
    <row r="32" spans="1:7" ht="12" customHeight="1" x14ac:dyDescent="0.2">
      <c r="A32" s="110"/>
      <c r="B32" s="40">
        <v>5</v>
      </c>
      <c r="C32" s="41">
        <v>0</v>
      </c>
      <c r="D32" s="41">
        <v>1</v>
      </c>
      <c r="E32" s="41">
        <v>1</v>
      </c>
      <c r="F32" s="41">
        <v>0</v>
      </c>
      <c r="G32" s="42">
        <v>1</v>
      </c>
    </row>
    <row r="33" spans="1:7" ht="12" customHeight="1" x14ac:dyDescent="0.2">
      <c r="A33" s="110"/>
      <c r="B33" s="40">
        <v>6</v>
      </c>
      <c r="C33" s="41">
        <v>0</v>
      </c>
      <c r="D33" s="41">
        <v>0</v>
      </c>
      <c r="E33" s="41">
        <v>1</v>
      </c>
      <c r="F33" s="41">
        <v>0</v>
      </c>
      <c r="G33" s="42">
        <v>0</v>
      </c>
    </row>
    <row r="34" spans="1:7" ht="12" customHeight="1" x14ac:dyDescent="0.2">
      <c r="A34" s="110"/>
      <c r="B34" s="40">
        <v>7</v>
      </c>
      <c r="C34" s="41">
        <v>0</v>
      </c>
      <c r="D34" s="41">
        <v>0</v>
      </c>
      <c r="E34" s="41">
        <v>1</v>
      </c>
      <c r="F34" s="41">
        <v>0</v>
      </c>
      <c r="G34" s="42">
        <v>0</v>
      </c>
    </row>
    <row r="35" spans="1:7" ht="12" customHeight="1" x14ac:dyDescent="0.2">
      <c r="A35" s="110"/>
      <c r="B35" s="40">
        <v>8</v>
      </c>
      <c r="C35" s="41">
        <v>1</v>
      </c>
      <c r="D35" s="41">
        <v>0</v>
      </c>
      <c r="E35" s="41">
        <v>1</v>
      </c>
      <c r="F35" s="41">
        <v>0</v>
      </c>
      <c r="G35" s="42">
        <v>1</v>
      </c>
    </row>
    <row r="36" spans="1:7" ht="12" customHeight="1" x14ac:dyDescent="0.2">
      <c r="A36" s="110"/>
      <c r="B36" s="40">
        <v>9</v>
      </c>
      <c r="C36" s="41">
        <v>1</v>
      </c>
      <c r="D36" s="41">
        <v>0</v>
      </c>
      <c r="E36" s="41">
        <v>0</v>
      </c>
      <c r="F36" s="41">
        <v>0</v>
      </c>
      <c r="G36" s="42">
        <v>1</v>
      </c>
    </row>
    <row r="37" spans="1:7" ht="12" customHeight="1" x14ac:dyDescent="0.2">
      <c r="A37" s="110"/>
      <c r="B37" s="40">
        <v>10</v>
      </c>
      <c r="C37" s="43">
        <v>1</v>
      </c>
      <c r="D37" s="43">
        <v>0</v>
      </c>
      <c r="E37" s="43">
        <v>0</v>
      </c>
      <c r="F37" s="43">
        <v>0</v>
      </c>
      <c r="G37" s="44">
        <v>1</v>
      </c>
    </row>
    <row r="38" spans="1:7" ht="12" customHeight="1" thickBot="1" x14ac:dyDescent="0.25">
      <c r="A38" s="111"/>
      <c r="B38" s="45" t="s">
        <v>79</v>
      </c>
      <c r="C38" s="46">
        <f>SUM(C28:C37)</f>
        <v>7</v>
      </c>
      <c r="D38" s="46">
        <f t="shared" ref="D38:F38" si="2">SUM(D28:D37)</f>
        <v>5</v>
      </c>
      <c r="E38" s="46">
        <f t="shared" si="2"/>
        <v>7</v>
      </c>
      <c r="F38" s="46">
        <f t="shared" si="2"/>
        <v>1</v>
      </c>
      <c r="G38" s="47">
        <f>SUM(G28:G37)</f>
        <v>7</v>
      </c>
    </row>
    <row r="39" spans="1:7" ht="12" customHeight="1" thickBot="1" x14ac:dyDescent="0.25"/>
    <row r="40" spans="1:7" ht="12" customHeight="1" thickBot="1" x14ac:dyDescent="0.25">
      <c r="A40" s="35" t="s">
        <v>10</v>
      </c>
      <c r="B40" s="36" t="s">
        <v>66</v>
      </c>
      <c r="C40" s="22" t="s">
        <v>11</v>
      </c>
      <c r="D40" s="22" t="s">
        <v>22</v>
      </c>
      <c r="E40" s="22" t="s">
        <v>63</v>
      </c>
      <c r="F40" s="22" t="s">
        <v>64</v>
      </c>
      <c r="G40" s="23" t="s">
        <v>65</v>
      </c>
    </row>
    <row r="41" spans="1:7" ht="12" customHeight="1" x14ac:dyDescent="0.2">
      <c r="A41" s="110" t="str">
        <f>'1. Aspectos Criticos'!A5</f>
        <v xml:space="preserve">La Fundación Gilberto Alzate Avendaño, no cuenta con una infraestructura tecnológica acorde a la necesidad actual frente al proceso de Gestión Documental. </v>
      </c>
      <c r="B41" s="37">
        <v>1</v>
      </c>
      <c r="C41" s="38">
        <v>1</v>
      </c>
      <c r="D41" s="38">
        <v>1</v>
      </c>
      <c r="E41" s="38">
        <v>1</v>
      </c>
      <c r="F41" s="38">
        <v>1</v>
      </c>
      <c r="G41" s="39">
        <v>1</v>
      </c>
    </row>
    <row r="42" spans="1:7" ht="12" customHeight="1" x14ac:dyDescent="0.2">
      <c r="A42" s="110"/>
      <c r="B42" s="40">
        <v>2</v>
      </c>
      <c r="C42" s="41">
        <v>1</v>
      </c>
      <c r="D42" s="41">
        <v>1</v>
      </c>
      <c r="E42" s="41">
        <v>1</v>
      </c>
      <c r="F42" s="41">
        <v>1</v>
      </c>
      <c r="G42" s="42">
        <v>1</v>
      </c>
    </row>
    <row r="43" spans="1:7" ht="12" customHeight="1" x14ac:dyDescent="0.2">
      <c r="A43" s="110"/>
      <c r="B43" s="40">
        <v>3</v>
      </c>
      <c r="C43" s="41">
        <v>1</v>
      </c>
      <c r="D43" s="41">
        <v>1</v>
      </c>
      <c r="E43" s="41">
        <v>0</v>
      </c>
      <c r="F43" s="41">
        <v>1</v>
      </c>
      <c r="G43" s="42">
        <v>1</v>
      </c>
    </row>
    <row r="44" spans="1:7" ht="12" customHeight="1" x14ac:dyDescent="0.2">
      <c r="A44" s="110"/>
      <c r="B44" s="40">
        <v>4</v>
      </c>
      <c r="C44" s="41">
        <v>1</v>
      </c>
      <c r="D44" s="41">
        <v>1</v>
      </c>
      <c r="E44" s="41">
        <v>1</v>
      </c>
      <c r="F44" s="41">
        <v>1</v>
      </c>
      <c r="G44" s="42">
        <v>1</v>
      </c>
    </row>
    <row r="45" spans="1:7" ht="12" customHeight="1" x14ac:dyDescent="0.2">
      <c r="A45" s="110"/>
      <c r="B45" s="40">
        <v>5</v>
      </c>
      <c r="C45" s="41">
        <v>1</v>
      </c>
      <c r="D45" s="41">
        <v>1</v>
      </c>
      <c r="E45" s="41">
        <v>0</v>
      </c>
      <c r="F45" s="41">
        <v>1</v>
      </c>
      <c r="G45" s="42">
        <v>1</v>
      </c>
    </row>
    <row r="46" spans="1:7" ht="12" customHeight="1" x14ac:dyDescent="0.2">
      <c r="A46" s="110"/>
      <c r="B46" s="40">
        <v>6</v>
      </c>
      <c r="C46" s="41">
        <v>1</v>
      </c>
      <c r="D46" s="41">
        <v>1</v>
      </c>
      <c r="E46" s="41">
        <v>1</v>
      </c>
      <c r="F46" s="41">
        <v>1</v>
      </c>
      <c r="G46" s="42">
        <v>1</v>
      </c>
    </row>
    <row r="47" spans="1:7" ht="12" customHeight="1" x14ac:dyDescent="0.2">
      <c r="A47" s="110"/>
      <c r="B47" s="40">
        <v>7</v>
      </c>
      <c r="C47" s="41">
        <v>1</v>
      </c>
      <c r="D47" s="41">
        <v>1</v>
      </c>
      <c r="E47" s="41">
        <v>1</v>
      </c>
      <c r="F47" s="41">
        <v>1</v>
      </c>
      <c r="G47" s="42">
        <v>1</v>
      </c>
    </row>
    <row r="48" spans="1:7" ht="12" customHeight="1" x14ac:dyDescent="0.2">
      <c r="A48" s="110"/>
      <c r="B48" s="40">
        <v>8</v>
      </c>
      <c r="C48" s="41">
        <v>1</v>
      </c>
      <c r="D48" s="41">
        <v>1</v>
      </c>
      <c r="E48" s="41">
        <v>1</v>
      </c>
      <c r="F48" s="41">
        <v>1</v>
      </c>
      <c r="G48" s="42">
        <v>1</v>
      </c>
    </row>
    <row r="49" spans="1:7" ht="12" customHeight="1" x14ac:dyDescent="0.2">
      <c r="A49" s="110"/>
      <c r="B49" s="40">
        <v>9</v>
      </c>
      <c r="C49" s="41">
        <v>1</v>
      </c>
      <c r="D49" s="41">
        <v>1</v>
      </c>
      <c r="E49" s="41">
        <v>0</v>
      </c>
      <c r="F49" s="41">
        <v>1</v>
      </c>
      <c r="G49" s="42">
        <v>1</v>
      </c>
    </row>
    <row r="50" spans="1:7" ht="12" customHeight="1" x14ac:dyDescent="0.2">
      <c r="A50" s="110"/>
      <c r="B50" s="40">
        <v>10</v>
      </c>
      <c r="C50" s="43">
        <v>1</v>
      </c>
      <c r="D50" s="43">
        <v>1</v>
      </c>
      <c r="E50" s="43">
        <v>0</v>
      </c>
      <c r="F50" s="43">
        <v>1</v>
      </c>
      <c r="G50" s="44">
        <v>1</v>
      </c>
    </row>
    <row r="51" spans="1:7" ht="12" customHeight="1" thickBot="1" x14ac:dyDescent="0.25">
      <c r="A51" s="111"/>
      <c r="B51" s="45" t="s">
        <v>79</v>
      </c>
      <c r="C51" s="46">
        <f>SUM(C41:C50)</f>
        <v>10</v>
      </c>
      <c r="D51" s="46">
        <f t="shared" ref="D51:F51" si="3">SUM(D41:D50)</f>
        <v>10</v>
      </c>
      <c r="E51" s="46">
        <f t="shared" si="3"/>
        <v>6</v>
      </c>
      <c r="F51" s="46">
        <f t="shared" si="3"/>
        <v>10</v>
      </c>
      <c r="G51" s="47">
        <f>SUM(G41:G50)</f>
        <v>10</v>
      </c>
    </row>
  </sheetData>
  <mergeCells count="4">
    <mergeCell ref="A2:A12"/>
    <mergeCell ref="A15:A25"/>
    <mergeCell ref="A28:A38"/>
    <mergeCell ref="A41:A51"/>
  </mergeCells>
  <pageMargins left="0.7" right="0.7" top="0.75" bottom="0.75" header="0.3" footer="0.3"/>
  <pageSetup paperSize="9"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zoomScaleNormal="100" zoomScaleSheetLayoutView="90" workbookViewId="0">
      <selection activeCell="K5" sqref="K5"/>
    </sheetView>
  </sheetViews>
  <sheetFormatPr baseColWidth="10" defaultRowHeight="12.75" x14ac:dyDescent="0.2"/>
  <cols>
    <col min="1" max="1" width="26.7109375" style="24" customWidth="1"/>
    <col min="2" max="6" width="16.7109375" style="24" customWidth="1"/>
    <col min="7" max="16384" width="11.42578125" style="24"/>
  </cols>
  <sheetData>
    <row r="1" spans="1:7" ht="13.5" thickBot="1" x14ac:dyDescent="0.25">
      <c r="B1" s="112" t="s">
        <v>69</v>
      </c>
      <c r="C1" s="113"/>
      <c r="D1" s="113"/>
      <c r="E1" s="113"/>
      <c r="F1" s="114"/>
      <c r="G1" s="48"/>
    </row>
    <row r="2" spans="1:7" ht="39" thickBot="1" x14ac:dyDescent="0.25">
      <c r="A2" s="49" t="s">
        <v>70</v>
      </c>
      <c r="B2" s="50" t="s">
        <v>71</v>
      </c>
      <c r="C2" s="51" t="s">
        <v>72</v>
      </c>
      <c r="D2" s="51" t="s">
        <v>73</v>
      </c>
      <c r="E2" s="51" t="s">
        <v>74</v>
      </c>
      <c r="F2" s="51" t="s">
        <v>75</v>
      </c>
      <c r="G2" s="52" t="s">
        <v>76</v>
      </c>
    </row>
    <row r="3" spans="1:7" ht="89.25" x14ac:dyDescent="0.2">
      <c r="A3" s="53" t="str">
        <f>'1. Aspectos Criticos'!A2</f>
        <v>La Fundación Gilberto Alzate Avendaño, cuenta con  Tablas de Retención Documental las cuales se encuentran desactualizadas, se requiere actualización de acuerdo a la nueva normatividad vigente.</v>
      </c>
      <c r="B3" s="54">
        <f>'2.1 Evaluacion'!C12</f>
        <v>10</v>
      </c>
      <c r="C3" s="55">
        <f>'2.1 Evaluacion'!D12</f>
        <v>5</v>
      </c>
      <c r="D3" s="55">
        <f>'2.1 Evaluacion'!E12</f>
        <v>6</v>
      </c>
      <c r="E3" s="55">
        <f>'2.1 Evaluacion'!F12</f>
        <v>0</v>
      </c>
      <c r="F3" s="56">
        <f>'2.1 Evaluacion'!G12</f>
        <v>10</v>
      </c>
      <c r="G3" s="57">
        <f>SUM(B3:F3)</f>
        <v>31</v>
      </c>
    </row>
    <row r="4" spans="1:7" ht="51" x14ac:dyDescent="0.2">
      <c r="A4" s="58" t="str">
        <f>'1. Aspectos Criticos'!A3</f>
        <v>La Fundación Gilberto Alzate Avendaño, no cuenta con algunos de los instrumentos archivísticos.</v>
      </c>
      <c r="B4" s="28">
        <f>'2.1 Evaluacion'!C25</f>
        <v>10</v>
      </c>
      <c r="C4" s="59">
        <f>'2.1 Evaluacion'!D25</f>
        <v>8</v>
      </c>
      <c r="D4" s="59">
        <f>'2.1 Evaluacion'!E25</f>
        <v>9</v>
      </c>
      <c r="E4" s="59">
        <f>'2.1 Evaluacion'!F25</f>
        <v>8</v>
      </c>
      <c r="F4" s="60">
        <f>'2.1 Evaluacion'!G25</f>
        <v>10</v>
      </c>
      <c r="G4" s="61">
        <f>SUM(B4:F4)</f>
        <v>45</v>
      </c>
    </row>
    <row r="5" spans="1:7" ht="89.25" x14ac:dyDescent="0.2">
      <c r="A5" s="58" t="str">
        <f>'1. Aspectos Criticos'!A4</f>
        <v>La Fundación Gilberto Alzate Avendaño, debe contar con un archivo de gestión centralizado, acondicionado y de uso exclusivo para el almacenamiento de la información.</v>
      </c>
      <c r="B5" s="28">
        <f>'2.1 Evaluacion'!C38</f>
        <v>7</v>
      </c>
      <c r="C5" s="59">
        <f>'2.1 Evaluacion'!D38</f>
        <v>5</v>
      </c>
      <c r="D5" s="59">
        <f>'2.1 Evaluacion'!E38</f>
        <v>7</v>
      </c>
      <c r="E5" s="59">
        <f>'2.1 Evaluacion'!F38</f>
        <v>1</v>
      </c>
      <c r="F5" s="60">
        <f>'2.1 Evaluacion'!G38</f>
        <v>7</v>
      </c>
      <c r="G5" s="61">
        <f>SUM(B5:F5)</f>
        <v>27</v>
      </c>
    </row>
    <row r="6" spans="1:7" ht="99" customHeight="1" x14ac:dyDescent="0.2">
      <c r="A6" s="58" t="str">
        <f>'1. Aspectos Criticos'!A5</f>
        <v xml:space="preserve">La Fundación Gilberto Alzate Avendaño, no cuenta con una infraestructura tecnológica acorde a la necesidad actual frente al proceso de Gestión Documental. </v>
      </c>
      <c r="B6" s="28">
        <f>'2.1 Evaluacion'!C51</f>
        <v>10</v>
      </c>
      <c r="C6" s="59">
        <f>'2.1 Evaluacion'!D51</f>
        <v>10</v>
      </c>
      <c r="D6" s="59">
        <f>'2.1 Evaluacion'!E51</f>
        <v>6</v>
      </c>
      <c r="E6" s="59">
        <f>'2.1 Evaluacion'!F51</f>
        <v>10</v>
      </c>
      <c r="F6" s="60">
        <f>'2.1 Evaluacion'!G51</f>
        <v>10</v>
      </c>
      <c r="G6" s="61">
        <f t="shared" ref="G6" si="0">SUM(B6:F6)</f>
        <v>46</v>
      </c>
    </row>
    <row r="7" spans="1:7" ht="13.5" thickBot="1" x14ac:dyDescent="0.25">
      <c r="A7" s="62" t="s">
        <v>77</v>
      </c>
      <c r="B7" s="63">
        <f>SUM(B3:B6)</f>
        <v>37</v>
      </c>
      <c r="C7" s="64">
        <f>SUM(C3:C6)</f>
        <v>28</v>
      </c>
      <c r="D7" s="64">
        <f>SUM(D3:D6)</f>
        <v>28</v>
      </c>
      <c r="E7" s="64">
        <f>SUM(E3:E6)</f>
        <v>19</v>
      </c>
      <c r="F7" s="65">
        <f>SUM(F3:F6)</f>
        <v>37</v>
      </c>
      <c r="G7" s="66"/>
    </row>
  </sheetData>
  <mergeCells count="1">
    <mergeCell ref="B1:F1"/>
  </mergeCells>
  <pageMargins left="0.7" right="0.7" top="0.75" bottom="0.75" header="0.3" footer="0.3"/>
  <pageSetup paperSize="9" scale="7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zoomScaleNormal="100" zoomScaleSheetLayoutView="100" workbookViewId="0">
      <selection activeCell="A7" sqref="A7:D8"/>
    </sheetView>
  </sheetViews>
  <sheetFormatPr baseColWidth="10" defaultRowHeight="12.75" x14ac:dyDescent="0.2"/>
  <cols>
    <col min="1" max="4" width="38.7109375" style="24" customWidth="1"/>
    <col min="5" max="16384" width="11.42578125" style="24"/>
  </cols>
  <sheetData>
    <row r="1" spans="1:4" ht="13.5" thickBot="1" x14ac:dyDescent="0.25">
      <c r="A1" s="67" t="s">
        <v>67</v>
      </c>
      <c r="B1" s="67" t="s">
        <v>80</v>
      </c>
      <c r="C1" s="67" t="s">
        <v>69</v>
      </c>
      <c r="D1" s="67" t="s">
        <v>80</v>
      </c>
    </row>
    <row r="2" spans="1:4" ht="69.95" customHeight="1" x14ac:dyDescent="0.2">
      <c r="A2" s="68" t="str">
        <f>'2.2 Prioridades'!A6</f>
        <v xml:space="preserve">La Fundación Gilberto Alzate Avendaño, no cuenta con una infraestructura tecnológica acorde a la necesidad actual frente al proceso de Gestión Documental. </v>
      </c>
      <c r="B2" s="69">
        <f>'2.2 Prioridades'!G6</f>
        <v>46</v>
      </c>
      <c r="C2" s="70" t="str">
        <f>'2.2 Prioridades'!F2</f>
        <v xml:space="preserve">Fortalecimiento y articulación </v>
      </c>
      <c r="D2" s="71">
        <f>'2.2 Prioridades'!F7</f>
        <v>37</v>
      </c>
    </row>
    <row r="3" spans="1:4" ht="69.95" customHeight="1" x14ac:dyDescent="0.2">
      <c r="A3" s="72" t="str">
        <f>'2.2 Prioridades'!A4</f>
        <v>La Fundación Gilberto Alzate Avendaño, no cuenta con algunos de los instrumentos archivísticos.</v>
      </c>
      <c r="B3" s="73">
        <f>'2.2 Prioridades'!G4</f>
        <v>45</v>
      </c>
      <c r="C3" s="74" t="str">
        <f>'2.2 Prioridades'!F2</f>
        <v xml:space="preserve">Fortalecimiento y articulación </v>
      </c>
      <c r="D3" s="60">
        <f>'2.2 Prioridades'!F7</f>
        <v>37</v>
      </c>
    </row>
    <row r="4" spans="1:4" ht="69.95" customHeight="1" x14ac:dyDescent="0.2">
      <c r="A4" s="72" t="str">
        <f>'2.2 Prioridades'!A3</f>
        <v>La Fundación Gilberto Alzate Avendaño, cuenta con  Tablas de Retención Documental las cuales se encuentran desactualizadas, se requiere actualización de acuerdo a la nueva normatividad vigente.</v>
      </c>
      <c r="B4" s="73">
        <f>'2.2 Prioridades'!G3</f>
        <v>31</v>
      </c>
      <c r="C4" s="75" t="str">
        <f>'2.2 Prioridades'!D2</f>
        <v xml:space="preserve">Preservación de la información </v>
      </c>
      <c r="D4" s="76">
        <f>'2.2 Prioridades'!D7</f>
        <v>28</v>
      </c>
    </row>
    <row r="5" spans="1:4" ht="69.95" customHeight="1" x14ac:dyDescent="0.2">
      <c r="A5" s="72" t="str">
        <f>'2.2 Prioridades'!A5</f>
        <v>La Fundación Gilberto Alzate Avendaño, debe contar con un archivo de gestión centralizado, acondicionado y de uso exclusivo para el almacenamiento de la información.</v>
      </c>
      <c r="B5" s="73">
        <f>'2.2 Prioridades'!G5</f>
        <v>27</v>
      </c>
      <c r="C5" s="75" t="str">
        <f>'2.2 Prioridades'!C2</f>
        <v xml:space="preserve">Acceso a la información </v>
      </c>
      <c r="D5" s="76">
        <f>'2.2 Prioridades'!C7</f>
        <v>28</v>
      </c>
    </row>
    <row r="6" spans="1:4" ht="69.95" customHeight="1" thickBot="1" x14ac:dyDescent="0.25">
      <c r="A6" s="77"/>
      <c r="B6" s="78"/>
      <c r="C6" s="79" t="str">
        <f>'2.2 Prioridades'!E2</f>
        <v xml:space="preserve">Aspectos tecnológicos y de seguridad </v>
      </c>
      <c r="D6" s="80">
        <f>'2.2 Prioridades'!E7</f>
        <v>19</v>
      </c>
    </row>
    <row r="7" spans="1:4" ht="69.95" customHeight="1" x14ac:dyDescent="0.2">
      <c r="A7" s="115" t="s">
        <v>81</v>
      </c>
      <c r="B7" s="116"/>
      <c r="C7" s="116"/>
      <c r="D7" s="116"/>
    </row>
    <row r="8" spans="1:4" ht="69.95" customHeight="1" thickBot="1" x14ac:dyDescent="0.25">
      <c r="A8" s="117"/>
      <c r="B8" s="118"/>
      <c r="C8" s="118"/>
      <c r="D8" s="118"/>
    </row>
    <row r="9" spans="1:4" ht="13.5" thickBot="1" x14ac:dyDescent="0.25">
      <c r="C9" s="81"/>
      <c r="D9" s="81"/>
    </row>
  </sheetData>
  <mergeCells count="1">
    <mergeCell ref="A7:D8"/>
  </mergeCells>
  <pageMargins left="0.7" right="0.7" top="0.75" bottom="0.75" header="0.3" footer="0.3"/>
  <pageSetup paperSize="9" scale="5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zoomScaleNormal="100" zoomScaleSheetLayoutView="100" workbookViewId="0">
      <selection activeCell="B7" sqref="B7"/>
    </sheetView>
  </sheetViews>
  <sheetFormatPr baseColWidth="10" defaultRowHeight="12.75" x14ac:dyDescent="0.25"/>
  <cols>
    <col min="1" max="1" width="30.140625" style="89" customWidth="1"/>
    <col min="2" max="2" width="61.7109375" style="90" customWidth="1"/>
    <col min="3" max="16384" width="11.42578125" style="14"/>
  </cols>
  <sheetData>
    <row r="1" spans="1:2" ht="15" customHeight="1" x14ac:dyDescent="0.25">
      <c r="A1" s="119" t="s">
        <v>90</v>
      </c>
      <c r="B1" s="119"/>
    </row>
    <row r="2" spans="1:2" x14ac:dyDescent="0.25">
      <c r="A2" s="119"/>
      <c r="B2" s="119"/>
    </row>
    <row r="3" spans="1:2" ht="13.5" thickBot="1" x14ac:dyDescent="0.3">
      <c r="A3" s="120"/>
      <c r="B3" s="120"/>
    </row>
    <row r="4" spans="1:2" ht="13.5" thickBot="1" x14ac:dyDescent="0.3">
      <c r="A4" s="87" t="str">
        <f>'1. Aspectos Criticos'!A1</f>
        <v>ASPECTOS CRITICOS</v>
      </c>
      <c r="B4" s="88" t="s">
        <v>88</v>
      </c>
    </row>
    <row r="5" spans="1:2" ht="80.099999999999994" customHeight="1" thickBot="1" x14ac:dyDescent="0.3">
      <c r="A5" s="82" t="str">
        <f>'2.3 Prioridades'!A2</f>
        <v xml:space="preserve">La Fundación Gilberto Alzate Avendaño, no cuenta con una infraestructura tecnológica acorde a la necesidad actual frente al proceso de Gestión Documental. </v>
      </c>
      <c r="B5" s="83" t="s">
        <v>95</v>
      </c>
    </row>
    <row r="6" spans="1:2" ht="80.099999999999994" customHeight="1" thickBot="1" x14ac:dyDescent="0.3">
      <c r="A6" s="84" t="str">
        <f>'2.3 Prioridades'!A3</f>
        <v>La Fundación Gilberto Alzate Avendaño, no cuenta con algunos de los instrumentos archivísticos.</v>
      </c>
      <c r="B6" s="85" t="s">
        <v>89</v>
      </c>
    </row>
    <row r="7" spans="1:2" ht="80.099999999999994" customHeight="1" thickBot="1" x14ac:dyDescent="0.3">
      <c r="A7" s="86" t="str">
        <f>'2.3 Prioridades'!A4</f>
        <v>La Fundación Gilberto Alzate Avendaño, cuenta con  Tablas de Retención Documental las cuales se encuentran desactualizadas, se requiere actualización de acuerdo a la nueva normatividad vigente.</v>
      </c>
      <c r="B7" s="85" t="s">
        <v>91</v>
      </c>
    </row>
    <row r="8" spans="1:2" ht="80.099999999999994" customHeight="1" thickBot="1" x14ac:dyDescent="0.3">
      <c r="A8" s="82" t="str">
        <f>'2.3 Prioridades'!A5</f>
        <v>La Fundación Gilberto Alzate Avendaño, debe contar con un archivo de gestión centralizado, acondicionado y de uso exclusivo para el almacenamiento de la información.</v>
      </c>
      <c r="B8" s="83" t="s">
        <v>92</v>
      </c>
    </row>
  </sheetData>
  <mergeCells count="1">
    <mergeCell ref="A1:B3"/>
  </mergeCells>
  <pageMargins left="0.7" right="0.7" top="0.75" bottom="0.75" header="0.3" footer="0.3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Normal="100" zoomScaleSheetLayoutView="100" workbookViewId="0">
      <selection activeCell="C10" sqref="C10"/>
    </sheetView>
  </sheetViews>
  <sheetFormatPr baseColWidth="10" defaultRowHeight="12.75" x14ac:dyDescent="0.2"/>
  <cols>
    <col min="1" max="1" width="16" style="24" customWidth="1"/>
    <col min="2" max="3" width="50.7109375" style="24" customWidth="1"/>
    <col min="4" max="8" width="7" style="24" bestFit="1" customWidth="1"/>
    <col min="9" max="16384" width="11.42578125" style="24"/>
  </cols>
  <sheetData>
    <row r="1" spans="1:8" ht="13.5" thickBot="1" x14ac:dyDescent="0.25">
      <c r="A1" s="121" t="s">
        <v>9</v>
      </c>
      <c r="B1" s="121" t="s">
        <v>93</v>
      </c>
      <c r="C1" s="121" t="s">
        <v>94</v>
      </c>
      <c r="D1" s="121" t="s">
        <v>0</v>
      </c>
      <c r="E1" s="121"/>
      <c r="F1" s="121"/>
      <c r="G1" s="121"/>
      <c r="H1" s="121"/>
    </row>
    <row r="2" spans="1:8" ht="45.75" customHeight="1" thickBot="1" x14ac:dyDescent="0.25">
      <c r="A2" s="121"/>
      <c r="B2" s="121"/>
      <c r="C2" s="121"/>
      <c r="D2" s="91" t="s">
        <v>108</v>
      </c>
      <c r="E2" s="122" t="s">
        <v>109</v>
      </c>
      <c r="F2" s="121"/>
      <c r="G2" s="122" t="s">
        <v>110</v>
      </c>
      <c r="H2" s="121"/>
    </row>
    <row r="3" spans="1:8" ht="13.5" thickBot="1" x14ac:dyDescent="0.25">
      <c r="A3" s="121"/>
      <c r="B3" s="121"/>
      <c r="C3" s="121"/>
      <c r="D3" s="92">
        <v>2019</v>
      </c>
      <c r="E3" s="92">
        <v>2020</v>
      </c>
      <c r="F3" s="92">
        <v>2021</v>
      </c>
      <c r="G3" s="92">
        <v>2022</v>
      </c>
      <c r="H3" s="92">
        <v>2023</v>
      </c>
    </row>
    <row r="4" spans="1:8" ht="39.950000000000003" customHeight="1" x14ac:dyDescent="0.2">
      <c r="A4" s="127"/>
      <c r="B4" s="123" t="str">
        <f>'2.3 Prioridades'!A2</f>
        <v xml:space="preserve">La Fundación Gilberto Alzate Avendaño, no cuenta con una infraestructura tecnológica acorde a la necesidad actual frente al proceso de Gestión Documental. </v>
      </c>
      <c r="C4" s="93" t="s">
        <v>97</v>
      </c>
      <c r="D4" s="94"/>
      <c r="E4" s="95"/>
      <c r="F4" s="94"/>
      <c r="G4" s="94"/>
      <c r="H4" s="94"/>
    </row>
    <row r="5" spans="1:8" ht="39.950000000000003" customHeight="1" x14ac:dyDescent="0.2">
      <c r="A5" s="128"/>
      <c r="B5" s="124"/>
      <c r="C5" s="96" t="s">
        <v>98</v>
      </c>
      <c r="D5" s="97"/>
      <c r="E5" s="98"/>
      <c r="F5" s="98"/>
      <c r="G5" s="97"/>
      <c r="H5" s="97"/>
    </row>
    <row r="6" spans="1:8" ht="39.950000000000003" customHeight="1" thickBot="1" x14ac:dyDescent="0.25">
      <c r="A6" s="129"/>
      <c r="B6" s="125"/>
      <c r="C6" s="99" t="s">
        <v>99</v>
      </c>
      <c r="D6" s="100"/>
      <c r="E6" s="101"/>
      <c r="F6" s="101"/>
      <c r="G6" s="100"/>
      <c r="H6" s="100"/>
    </row>
    <row r="7" spans="1:8" ht="39.950000000000003" customHeight="1" thickBot="1" x14ac:dyDescent="0.25">
      <c r="A7" s="102"/>
      <c r="B7" s="103" t="str">
        <f>'2.3 Prioridades'!A3</f>
        <v>La Fundación Gilberto Alzate Avendaño, no cuenta con algunos de los instrumentos archivísticos.</v>
      </c>
      <c r="C7" s="104" t="s">
        <v>103</v>
      </c>
      <c r="D7" s="105"/>
      <c r="E7" s="105"/>
      <c r="F7" s="106"/>
      <c r="G7" s="106"/>
      <c r="H7" s="106"/>
    </row>
    <row r="8" spans="1:8" ht="39.950000000000003" customHeight="1" thickBot="1" x14ac:dyDescent="0.25">
      <c r="A8" s="126"/>
      <c r="B8" s="130" t="str">
        <f>'2.3 Prioridades'!A4</f>
        <v>La Fundación Gilberto Alzate Avendaño, cuenta con  Tablas de Retención Documental las cuales se encuentran desactualizadas, se requiere actualización de acuerdo a la nueva normatividad vigente.</v>
      </c>
      <c r="C8" s="104" t="s">
        <v>100</v>
      </c>
      <c r="D8" s="105"/>
      <c r="E8" s="106"/>
      <c r="F8" s="106"/>
      <c r="G8" s="106"/>
      <c r="H8" s="106"/>
    </row>
    <row r="9" spans="1:8" ht="39.950000000000003" customHeight="1" thickBot="1" x14ac:dyDescent="0.25">
      <c r="A9" s="126"/>
      <c r="B9" s="130"/>
      <c r="C9" s="104" t="s">
        <v>101</v>
      </c>
      <c r="D9" s="105"/>
      <c r="E9" s="106"/>
      <c r="F9" s="106"/>
      <c r="G9" s="106"/>
      <c r="H9" s="106"/>
    </row>
    <row r="10" spans="1:8" ht="39.950000000000003" customHeight="1" thickBot="1" x14ac:dyDescent="0.25">
      <c r="A10" s="126"/>
      <c r="B10" s="130"/>
      <c r="C10" s="104" t="s">
        <v>102</v>
      </c>
      <c r="D10" s="105"/>
      <c r="E10" s="106"/>
      <c r="F10" s="106"/>
      <c r="G10" s="106"/>
      <c r="H10" s="106"/>
    </row>
    <row r="11" spans="1:8" ht="39.950000000000003" customHeight="1" thickBot="1" x14ac:dyDescent="0.25">
      <c r="A11" s="126"/>
      <c r="B11" s="130" t="str">
        <f>'2.3 Prioridades'!A5</f>
        <v>La Fundación Gilberto Alzate Avendaño, debe contar con un archivo de gestión centralizado, acondicionado y de uso exclusivo para el almacenamiento de la información.</v>
      </c>
      <c r="C11" s="107"/>
      <c r="D11" s="94"/>
      <c r="E11" s="95"/>
      <c r="F11" s="95"/>
      <c r="G11" s="94"/>
      <c r="H11" s="94"/>
    </row>
    <row r="12" spans="1:8" ht="39.950000000000003" customHeight="1" thickBot="1" x14ac:dyDescent="0.25">
      <c r="A12" s="126"/>
      <c r="B12" s="130"/>
      <c r="C12" s="108"/>
      <c r="D12" s="108"/>
      <c r="E12" s="98"/>
      <c r="F12" s="98"/>
      <c r="G12" s="108"/>
      <c r="H12" s="108"/>
    </row>
    <row r="13" spans="1:8" ht="39.950000000000003" customHeight="1" thickBot="1" x14ac:dyDescent="0.25">
      <c r="A13" s="126"/>
      <c r="B13" s="130"/>
      <c r="C13" s="108"/>
      <c r="D13" s="108"/>
      <c r="E13" s="98"/>
      <c r="F13" s="98"/>
      <c r="G13" s="108"/>
      <c r="H13" s="108"/>
    </row>
    <row r="14" spans="1:8" ht="39.950000000000003" customHeight="1" thickBot="1" x14ac:dyDescent="0.25">
      <c r="A14" s="126"/>
      <c r="B14" s="130"/>
      <c r="C14" s="109"/>
      <c r="D14" s="109"/>
      <c r="E14" s="101"/>
      <c r="F14" s="101"/>
      <c r="G14" s="109"/>
      <c r="H14" s="109"/>
    </row>
  </sheetData>
  <mergeCells count="12">
    <mergeCell ref="B4:B6"/>
    <mergeCell ref="A11:A14"/>
    <mergeCell ref="A8:A10"/>
    <mergeCell ref="A4:A6"/>
    <mergeCell ref="B8:B10"/>
    <mergeCell ref="B11:B14"/>
    <mergeCell ref="A1:A3"/>
    <mergeCell ref="C1:C3"/>
    <mergeCell ref="D1:H1"/>
    <mergeCell ref="E2:F2"/>
    <mergeCell ref="G2:H2"/>
    <mergeCell ref="B1:B3"/>
  </mergeCells>
  <pageMargins left="0.7" right="0.7" top="0.75" bottom="0.75" header="0.3" footer="0.3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"/>
  <sheetViews>
    <sheetView workbookViewId="0">
      <selection activeCell="M13" sqref="M13"/>
    </sheetView>
  </sheetViews>
  <sheetFormatPr baseColWidth="10" defaultRowHeight="15" x14ac:dyDescent="0.25"/>
  <cols>
    <col min="1" max="1" width="10.28515625" customWidth="1"/>
    <col min="3" max="3" width="34.85546875" customWidth="1"/>
    <col min="4" max="23" width="2" customWidth="1"/>
    <col min="25" max="25" width="12.28515625" bestFit="1" customWidth="1"/>
  </cols>
  <sheetData>
    <row r="1" spans="1:30" x14ac:dyDescent="0.25">
      <c r="A1" s="131" t="s">
        <v>3</v>
      </c>
      <c r="B1" s="131" t="s">
        <v>1</v>
      </c>
      <c r="C1" s="131" t="s">
        <v>2</v>
      </c>
      <c r="D1" s="132" t="s">
        <v>4</v>
      </c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3"/>
      <c r="X1" s="132" t="s">
        <v>6</v>
      </c>
      <c r="Y1" s="133"/>
      <c r="Z1" s="134" t="s">
        <v>8</v>
      </c>
      <c r="AA1" s="134"/>
      <c r="AB1" s="134"/>
      <c r="AC1" s="134"/>
      <c r="AD1" s="134"/>
    </row>
    <row r="2" spans="1:30" x14ac:dyDescent="0.25">
      <c r="A2" s="131"/>
      <c r="B2" s="131"/>
      <c r="C2" s="131"/>
      <c r="D2" s="132">
        <v>2017</v>
      </c>
      <c r="E2" s="135"/>
      <c r="F2" s="135"/>
      <c r="G2" s="133"/>
      <c r="H2" s="132">
        <v>2018</v>
      </c>
      <c r="I2" s="135"/>
      <c r="J2" s="135"/>
      <c r="K2" s="133"/>
      <c r="L2" s="132">
        <v>2019</v>
      </c>
      <c r="M2" s="135"/>
      <c r="N2" s="135"/>
      <c r="O2" s="133"/>
      <c r="P2" s="132">
        <v>2020</v>
      </c>
      <c r="Q2" s="135"/>
      <c r="R2" s="135"/>
      <c r="S2" s="133"/>
      <c r="T2" s="132">
        <v>2021</v>
      </c>
      <c r="U2" s="135"/>
      <c r="V2" s="135"/>
      <c r="W2" s="133"/>
      <c r="X2" s="2" t="s">
        <v>5</v>
      </c>
      <c r="Y2" s="2" t="s">
        <v>7</v>
      </c>
      <c r="Z2" s="2">
        <v>2017</v>
      </c>
      <c r="AA2" s="2">
        <v>2018</v>
      </c>
      <c r="AB2" s="2">
        <v>2019</v>
      </c>
      <c r="AC2" s="2">
        <v>2020</v>
      </c>
      <c r="AD2" s="2">
        <v>2021</v>
      </c>
    </row>
  </sheetData>
  <mergeCells count="11">
    <mergeCell ref="A1:A2"/>
    <mergeCell ref="B1:B2"/>
    <mergeCell ref="C1:C2"/>
    <mergeCell ref="X1:Y1"/>
    <mergeCell ref="Z1:AD1"/>
    <mergeCell ref="D2:G2"/>
    <mergeCell ref="H2:K2"/>
    <mergeCell ref="L2:O2"/>
    <mergeCell ref="P2:S2"/>
    <mergeCell ref="T2:W2"/>
    <mergeCell ref="D1:W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zoomScaleNormal="100" zoomScaleSheetLayoutView="100" workbookViewId="0">
      <selection activeCell="M15" sqref="M15"/>
    </sheetView>
  </sheetViews>
  <sheetFormatPr baseColWidth="10" defaultRowHeight="15" x14ac:dyDescent="0.25"/>
  <cols>
    <col min="1" max="1" width="50.7109375" customWidth="1"/>
    <col min="2" max="3" width="17.42578125" customWidth="1"/>
    <col min="4" max="7" width="9.5703125" customWidth="1"/>
    <col min="8" max="8" width="17.28515625" customWidth="1"/>
  </cols>
  <sheetData>
    <row r="1" spans="1:8" ht="21.75" customHeight="1" x14ac:dyDescent="0.25">
      <c r="A1" s="138" t="s">
        <v>84</v>
      </c>
      <c r="B1" s="140" t="s">
        <v>82</v>
      </c>
      <c r="C1" s="140" t="s">
        <v>0</v>
      </c>
      <c r="D1" s="140" t="s">
        <v>78</v>
      </c>
      <c r="E1" s="140"/>
      <c r="F1" s="140"/>
      <c r="G1" s="140"/>
      <c r="H1" s="136" t="s">
        <v>83</v>
      </c>
    </row>
    <row r="2" spans="1:8" ht="21.75" customHeight="1" x14ac:dyDescent="0.25">
      <c r="A2" s="139"/>
      <c r="B2" s="141"/>
      <c r="C2" s="141"/>
      <c r="D2" s="4">
        <v>1</v>
      </c>
      <c r="E2" s="4">
        <v>2</v>
      </c>
      <c r="F2" s="4">
        <v>3</v>
      </c>
      <c r="G2" s="4">
        <v>4</v>
      </c>
      <c r="H2" s="137"/>
    </row>
    <row r="3" spans="1:8" ht="30" customHeight="1" x14ac:dyDescent="0.25">
      <c r="A3" s="10" t="str">
        <f>'3. Mapa de Ruta V2'!C4</f>
        <v xml:space="preserve">Compra de nuevos equipos de computo y perifericos </v>
      </c>
      <c r="B3" s="3"/>
      <c r="C3" s="7">
        <v>1</v>
      </c>
      <c r="D3" s="8"/>
      <c r="E3" s="8"/>
      <c r="F3" s="8"/>
      <c r="G3" s="8"/>
      <c r="H3" s="5"/>
    </row>
    <row r="4" spans="1:8" ht="30" customHeight="1" x14ac:dyDescent="0.25">
      <c r="A4" s="11" t="str">
        <f>'3. Mapa de Ruta V2'!C5</f>
        <v xml:space="preserve">Servidores y/o sistemas de almacenamiento de documentos electronicos de archivo </v>
      </c>
      <c r="B4" s="3"/>
      <c r="C4" s="7">
        <v>1</v>
      </c>
      <c r="D4" s="8"/>
      <c r="E4" s="8"/>
      <c r="F4" s="8"/>
      <c r="G4" s="8"/>
      <c r="H4" s="5"/>
    </row>
    <row r="5" spans="1:8" ht="30" customHeight="1" x14ac:dyDescent="0.25">
      <c r="A5" s="11" t="str">
        <f>'3. Mapa de Ruta V2'!C6</f>
        <v xml:space="preserve">Realización de mejoras Y actualización sobre de Software de Gestión Documental   </v>
      </c>
      <c r="B5" s="3"/>
      <c r="C5" s="7">
        <v>1</v>
      </c>
      <c r="D5" s="8"/>
      <c r="E5" s="8"/>
      <c r="F5" s="8"/>
      <c r="G5" s="8"/>
      <c r="H5" s="5"/>
    </row>
    <row r="6" spans="1:8" ht="30" customHeight="1" x14ac:dyDescent="0.25">
      <c r="A6" s="11" t="str">
        <f>'3. Mapa de Ruta V2'!C7</f>
        <v xml:space="preserve">Actualizar y / o Elaborar los instrumentos archivísticos en cumplimiento a la normatividad archivística vigente. </v>
      </c>
      <c r="B6" s="3"/>
      <c r="C6" s="7">
        <v>1</v>
      </c>
      <c r="D6" s="8"/>
      <c r="E6" s="8"/>
      <c r="F6" s="8"/>
      <c r="G6" s="8"/>
      <c r="H6" s="5"/>
    </row>
    <row r="7" spans="1:8" ht="30" customHeight="1" x14ac:dyDescent="0.25">
      <c r="A7" s="11" t="e">
        <f>'3. Mapa de Ruta V2'!#REF!</f>
        <v>#REF!</v>
      </c>
      <c r="B7" s="3"/>
      <c r="C7" s="7">
        <v>1</v>
      </c>
      <c r="D7" s="8"/>
      <c r="E7" s="8"/>
      <c r="F7" s="8"/>
      <c r="G7" s="8"/>
      <c r="H7" s="5"/>
    </row>
    <row r="8" spans="1:8" ht="30" customHeight="1" x14ac:dyDescent="0.25">
      <c r="A8" s="11" t="e">
        <f>'3. Mapa de Ruta V2'!#REF!</f>
        <v>#REF!</v>
      </c>
      <c r="B8" s="3"/>
      <c r="C8" s="7">
        <v>1</v>
      </c>
      <c r="D8" s="8"/>
      <c r="E8" s="8"/>
      <c r="F8" s="8"/>
      <c r="G8" s="8"/>
      <c r="H8" s="5"/>
    </row>
    <row r="9" spans="1:8" ht="30" customHeight="1" x14ac:dyDescent="0.25">
      <c r="A9" s="11" t="e">
        <f>'3. Mapa de Ruta V2'!#REF!</f>
        <v>#REF!</v>
      </c>
      <c r="B9" s="3"/>
      <c r="C9" s="7">
        <v>1</v>
      </c>
      <c r="D9" s="8"/>
      <c r="E9" s="8"/>
      <c r="F9" s="8"/>
      <c r="G9" s="8"/>
      <c r="H9" s="5"/>
    </row>
    <row r="10" spans="1:8" ht="30" customHeight="1" x14ac:dyDescent="0.25">
      <c r="A10" s="11" t="e">
        <f>'3. Mapa de Ruta V2'!#REF!</f>
        <v>#REF!</v>
      </c>
      <c r="B10" s="3"/>
      <c r="C10" s="7">
        <v>1</v>
      </c>
      <c r="D10" s="8"/>
      <c r="E10" s="8"/>
      <c r="F10" s="8"/>
      <c r="G10" s="8"/>
      <c r="H10" s="5"/>
    </row>
    <row r="11" spans="1:8" ht="30" customHeight="1" x14ac:dyDescent="0.25">
      <c r="A11" s="11" t="str">
        <f>'3. Mapa de Ruta V2'!C8</f>
        <v>Actualizar el cuadro de clasificación y el cuadro de caracterización documental de acorde con los cambios presentados en la entidad</v>
      </c>
      <c r="B11" s="3"/>
      <c r="C11" s="7">
        <v>1</v>
      </c>
      <c r="D11" s="8"/>
      <c r="E11" s="8"/>
      <c r="F11" s="8"/>
      <c r="G11" s="8"/>
      <c r="H11" s="5"/>
    </row>
    <row r="12" spans="1:8" ht="30" customHeight="1" x14ac:dyDescent="0.25">
      <c r="A12" s="11" t="str">
        <f>'3. Mapa de Ruta V2'!C9</f>
        <v xml:space="preserve">Elaboración de modelo de tabla de retención documental en compañía de las dependencias </v>
      </c>
      <c r="B12" s="3"/>
      <c r="C12" s="7">
        <v>1</v>
      </c>
      <c r="D12" s="8"/>
      <c r="E12" s="8"/>
      <c r="F12" s="8"/>
      <c r="G12" s="8"/>
      <c r="H12" s="5"/>
    </row>
    <row r="13" spans="1:8" ht="30" customHeight="1" x14ac:dyDescent="0.25">
      <c r="A13" s="11" t="e">
        <f>'3. Mapa de Ruta V2'!#REF!</f>
        <v>#REF!</v>
      </c>
      <c r="B13" s="3"/>
      <c r="C13" s="7">
        <v>1</v>
      </c>
      <c r="D13" s="8"/>
      <c r="E13" s="8"/>
      <c r="F13" s="8"/>
      <c r="G13" s="8"/>
      <c r="H13" s="5"/>
    </row>
    <row r="14" spans="1:8" ht="30" customHeight="1" x14ac:dyDescent="0.25">
      <c r="A14" s="11" t="e">
        <f>'3. Mapa de Ruta V2'!#REF!</f>
        <v>#REF!</v>
      </c>
      <c r="B14" s="3"/>
      <c r="C14" s="7">
        <v>1</v>
      </c>
      <c r="D14" s="8"/>
      <c r="E14" s="8"/>
      <c r="F14" s="8"/>
      <c r="G14" s="8"/>
      <c r="H14" s="5"/>
    </row>
    <row r="15" spans="1:8" ht="30" customHeight="1" x14ac:dyDescent="0.25">
      <c r="A15" s="11">
        <f>'3. Mapa de Ruta V2'!C11</f>
        <v>0</v>
      </c>
      <c r="B15" s="3"/>
      <c r="C15" s="7">
        <v>1</v>
      </c>
      <c r="D15" s="9"/>
      <c r="E15" s="9"/>
      <c r="F15" s="9"/>
      <c r="G15" s="9"/>
      <c r="H15" s="6"/>
    </row>
    <row r="16" spans="1:8" ht="30" customHeight="1" x14ac:dyDescent="0.25">
      <c r="A16" s="11">
        <f>'3. Mapa de Ruta V2'!C12</f>
        <v>0</v>
      </c>
      <c r="B16" s="1"/>
      <c r="C16" s="7">
        <v>1</v>
      </c>
      <c r="D16" s="1"/>
      <c r="E16" s="1"/>
      <c r="F16" s="1"/>
      <c r="G16" s="1"/>
      <c r="H16" s="1"/>
    </row>
    <row r="17" spans="1:8" ht="30" customHeight="1" x14ac:dyDescent="0.25">
      <c r="A17" s="11">
        <f>'3. Mapa de Ruta V2'!C13</f>
        <v>0</v>
      </c>
      <c r="B17" s="1"/>
      <c r="C17" s="7">
        <v>1</v>
      </c>
      <c r="D17" s="1"/>
      <c r="E17" s="1"/>
      <c r="F17" s="1"/>
      <c r="G17" s="1"/>
      <c r="H17" s="1"/>
    </row>
    <row r="18" spans="1:8" ht="30" customHeight="1" x14ac:dyDescent="0.25">
      <c r="A18" s="11">
        <f>'3. Mapa de Ruta V2'!C14</f>
        <v>0</v>
      </c>
      <c r="B18" s="1"/>
      <c r="C18" s="7">
        <v>1</v>
      </c>
      <c r="D18" s="1"/>
      <c r="E18" s="1"/>
      <c r="F18" s="1"/>
      <c r="G18" s="1"/>
      <c r="H18" s="1"/>
    </row>
    <row r="19" spans="1:8" ht="30" customHeight="1" x14ac:dyDescent="0.25">
      <c r="A19" s="11" t="e">
        <f>'3. Mapa de Ruta V2'!#REF!</f>
        <v>#REF!</v>
      </c>
      <c r="B19" s="1"/>
      <c r="C19" s="7">
        <v>1</v>
      </c>
      <c r="D19" s="1"/>
      <c r="E19" s="1"/>
      <c r="F19" s="1"/>
      <c r="G19" s="1"/>
      <c r="H19" s="1"/>
    </row>
  </sheetData>
  <mergeCells count="5">
    <mergeCell ref="H1:H2"/>
    <mergeCell ref="A1:A2"/>
    <mergeCell ref="B1:B2"/>
    <mergeCell ref="C1:C2"/>
    <mergeCell ref="D1:G1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1. Aspectos Criticos</vt:lpstr>
      <vt:lpstr>2. Ejes Articuladores</vt:lpstr>
      <vt:lpstr>2.1 Evaluacion</vt:lpstr>
      <vt:lpstr>2.2 Prioridades</vt:lpstr>
      <vt:lpstr>2.3 Prioridades</vt:lpstr>
      <vt:lpstr>2.4 Asp. Crit. - Activiades</vt:lpstr>
      <vt:lpstr>3. Mapa de Ruta V2</vt:lpstr>
      <vt:lpstr>4. Recursos</vt:lpstr>
      <vt:lpstr>5. Herramientas d Medicion 2019</vt:lpstr>
      <vt:lpstr>'2.4 Asp. Crit. - Activiades'!Área_de_impresión</vt:lpstr>
      <vt:lpstr>'3. Mapa de Ruta V2'!Área_de_impresión</vt:lpstr>
      <vt:lpstr>'5. Herramientas d Medicion 2019'!Área_de_impresión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GDocumental</dc:creator>
  <cp:lastModifiedBy>Juan Alfonso Uribe Rozo</cp:lastModifiedBy>
  <cp:lastPrinted>2019-10-02T13:59:57Z</cp:lastPrinted>
  <dcterms:created xsi:type="dcterms:W3CDTF">2017-04-17T21:37:01Z</dcterms:created>
  <dcterms:modified xsi:type="dcterms:W3CDTF">2019-12-19T12:37:33Z</dcterms:modified>
</cp:coreProperties>
</file>