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60" windowWidth="20730" windowHeight="11700"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2" sheetId="11" r:id="rId7"/>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Planeacion!$A$5:$L$19</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Planeacion!$A$1:$L$30</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Planeacion!$1:$8</definedName>
  </definedNames>
  <calcPr calcId="124519"/>
  <extLst>
    <ext xmlns:mx="http://schemas.microsoft.com/office/mac/excel/2008/main" uri="{7523E5D3-25F3-A5E0-1632-64F254C22452}">
      <mx:ArchID Flags="2"/>
    </ext>
  </extLst>
</workbook>
</file>

<file path=xl/calcChain.xml><?xml version="1.0" encoding="utf-8"?>
<calcChain xmlns="http://schemas.openxmlformats.org/spreadsheetml/2006/main">
  <c r="L28" i="10"/>
  <c r="L24" l="1"/>
  <c r="L13" l="1"/>
  <c r="L14"/>
  <c r="L10"/>
</calcChain>
</file>

<file path=xl/sharedStrings.xml><?xml version="1.0" encoding="utf-8"?>
<sst xmlns="http://schemas.openxmlformats.org/spreadsheetml/2006/main" count="695" uniqueCount="404">
  <si>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</si>
  <si>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</si>
  <si>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</si>
  <si>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</si>
  <si>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</si>
  <si>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</si>
  <si>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</si>
  <si>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</si>
  <si>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</si>
  <si>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</si>
  <si>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</si>
  <si>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</si>
  <si>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</si>
  <si>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</si>
  <si>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</si>
  <si>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</si>
  <si>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</si>
  <si>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</si>
  <si>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</si>
  <si>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</si>
  <si>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</si>
  <si>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</si>
  <si>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</si>
  <si>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</si>
  <si>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</si>
  <si>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</si>
  <si>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</si>
  <si>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</si>
  <si>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</si>
  <si>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</si>
  <si>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</si>
  <si>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</si>
  <si>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</si>
  <si>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</si>
  <si>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</si>
  <si>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</si>
  <si>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</si>
  <si>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</si>
  <si>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</si>
  <si>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</si>
  <si>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</si>
  <si>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</si>
  <si>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</si>
  <si>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</si>
  <si>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</si>
  <si>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</si>
  <si>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</si>
  <si>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</si>
  <si>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</si>
  <si>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</si>
  <si>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</si>
  <si>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</si>
  <si>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</si>
  <si>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</si>
  <si>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</si>
  <si>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</si>
  <si>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</si>
  <si>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</si>
  <si>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</si>
  <si>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</si>
  <si>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</si>
  <si>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</si>
  <si>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</si>
  <si>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</si>
  <si>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</si>
  <si>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</si>
  <si>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</si>
  <si>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</si>
  <si>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</si>
  <si>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</si>
  <si>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</si>
  <si>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</si>
  <si>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</si>
  <si>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</si>
  <si>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</si>
  <si>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</si>
  <si>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</si>
  <si>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</si>
  <si>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</si>
  <si>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</si>
  <si>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</si>
  <si>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</si>
  <si>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</si>
  <si>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</si>
  <si>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</si>
  <si>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</si>
  <si>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</si>
  <si>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</si>
  <si>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</si>
  <si>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</si>
  <si>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</si>
  <si>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</si>
  <si>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</si>
  <si>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</si>
  <si>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</si>
  <si>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</si>
  <si>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</si>
  <si>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</si>
  <si>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</si>
  <si>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</si>
  <si>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</si>
  <si>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</si>
  <si>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</si>
  <si>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</si>
  <si>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</si>
  <si>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</si>
  <si>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</si>
  <si>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</si>
  <si>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</si>
  <si>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</si>
  <si>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</si>
  <si>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</si>
  <si>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</si>
  <si>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</si>
  <si>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</si>
  <si>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</si>
  <si>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</si>
  <si>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</si>
  <si>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</si>
  <si>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</si>
  <si>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</si>
  <si>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</si>
  <si>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</si>
  <si>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</si>
  <si>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</si>
  <si>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</si>
  <si>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</si>
  <si>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</si>
  <si>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</si>
  <si>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</si>
  <si>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</si>
  <si>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</si>
  <si>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</si>
  <si>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</si>
  <si>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</si>
  <si>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</si>
  <si>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</si>
  <si>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</si>
  <si>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</si>
  <si>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</si>
  <si>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</si>
  <si>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</si>
  <si>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</si>
  <si>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</si>
  <si>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</si>
  <si>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</si>
  <si>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</si>
  <si>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</si>
  <si>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</si>
  <si>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</si>
  <si>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</si>
  <si>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</si>
  <si>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</si>
  <si>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</si>
  <si>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</si>
  <si>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</si>
  <si>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</si>
  <si>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</si>
  <si>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</si>
  <si>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</si>
  <si>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</si>
  <si>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</si>
  <si>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</si>
  <si>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</si>
  <si>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</si>
  <si>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</si>
  <si>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</si>
  <si>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</si>
  <si>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</si>
  <si>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</si>
  <si>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</si>
  <si>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</si>
  <si>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</si>
  <si>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</si>
  <si>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</si>
  <si>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</si>
  <si>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</si>
  <si>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</si>
  <si>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</si>
  <si>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</si>
  <si>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</si>
  <si>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</si>
  <si>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</si>
  <si>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</si>
  <si>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</si>
  <si>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</si>
  <si>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</si>
  <si>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</si>
  <si>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</si>
  <si>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</si>
  <si>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</si>
  <si>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</si>
  <si>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</si>
  <si>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</si>
  <si>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</si>
  <si>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</si>
  <si>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</si>
  <si>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</si>
  <si>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</si>
  <si>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</si>
  <si>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</si>
  <si>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</si>
  <si>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</si>
  <si>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</si>
  <si>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</si>
  <si>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</si>
  <si>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</si>
  <si>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</si>
  <si>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</si>
  <si>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</si>
  <si>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</si>
  <si>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</si>
  <si>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</si>
  <si>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</si>
  <si>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</si>
  <si>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</si>
  <si>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</si>
  <si>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</si>
  <si>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</si>
  <si>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</si>
  <si>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</si>
  <si>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</si>
  <si>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</si>
  <si>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</si>
  <si>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</si>
  <si>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</si>
  <si>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</si>
  <si>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</si>
  <si>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</si>
  <si>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</si>
  <si>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</si>
  <si>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</si>
  <si>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</si>
  <si>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</si>
  <si>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</si>
  <si>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</si>
  <si>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</si>
  <si>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</si>
  <si>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</si>
  <si>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</si>
  <si>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</si>
  <si>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</si>
  <si>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</si>
  <si>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</si>
  <si>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</si>
  <si>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</si>
  <si>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</si>
  <si>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</si>
  <si>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</si>
  <si>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</si>
  <si>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</si>
  <si>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</si>
  <si>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</si>
  <si>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</si>
  <si>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</si>
  <si>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</si>
  <si>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</si>
  <si>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</si>
  <si>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</si>
  <si>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</si>
  <si>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</si>
  <si>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</si>
  <si>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</si>
  <si>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</si>
  <si>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</si>
  <si>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</si>
  <si>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</si>
  <si>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</si>
  <si>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</si>
  <si>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</si>
  <si>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</si>
  <si>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</si>
  <si>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</si>
  <si>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PLANEACIÓN</t>
  </si>
  <si>
    <t>4) Realizar el proceso de seguimiento y control de los proyectos y planes y en la definición de indicadores de gestión sobre los mismos.
5) Consolidar los informes sobre evaluación de los proyectos y planes a cargo de la entidad y acordar con las áreas involucradas los ajustes que sean requeridos.
6) Proponer a la Dirección de la Fundación los mecanismos de seguimiento y evaluación de la gestión institucional y diseñar mecanismos de difusión de los resultados de su aplicación.
7) Apoyar a la Subdirección Administrativa en la elaboración del proyecto anual de presupuesto y el Programa Anual de Caja y sus modificaciones.
8) Apoyar a la Subdirección Administrativa en la elaboración y revisión del Manual Especifico de Funciones y Competencias de la entidad, de acuerdo con las solicitudes de las dependencias, y proponer las modificaciones cuando se considere necesario.
9) Coordinar la elaboración y ajuste del Manual de Procedimientos de la entidad, de acuerdo a los requerimientos de las dependencias, y las necesidades que señale la marcha de la entidad.
10) Asesorar a la Dirección y a las dependencias de la Fundación en la elaboración de estudios sobre desarrollo y estructura organizacional, funciones del área de talento humano como nomenclatura y clasificación de empleos, escala de remuneración, planta de personal, métodos y sistemas de información, de acuerdo con las normas y técnicas correspondientes.
11) Diseñar, desarrollar y mantener actualizadas las estadísticas de la entidad, como proceso de planeación institucional, y brindar apoyo a las dependencias en la producción de sus propias estadísticas.
12) Implementar herramientas que permitan el desarrollo de la organización como el sistema de gestión de calidad, MECI, entre otros.</t>
  </si>
  <si>
    <t>Apoyar 860 iniciativas mediante estímulos y alianzas</t>
  </si>
  <si>
    <t>5. Promover el fortalecimiento institucional a través de procesos de mejoramiento interno y desarrollo del talento humano a fin de cumplir satisfactoriamente la misión de la entidad.
6. Prestar servicios de calidad en función de las necesidades y requisitos de los usuarios.</t>
  </si>
  <si>
    <t>Asesor de Planeación
Profesional de Planeación</t>
  </si>
  <si>
    <t>Continuar con la iImplementación del Plan institucional de Gestión Ambiental (PIGA), de acuerdo a la normatividad vigente</t>
  </si>
  <si>
    <t>Asesor de planeación
Profesional  de planeación
Recursos financieros del Plan Anual de Adquisiciones</t>
  </si>
  <si>
    <t>Segiumiento al plan de acción PIGA</t>
  </si>
  <si>
    <t>Documentos del SIG
Informes SIG</t>
  </si>
  <si>
    <t>Porcentaje obtenido en la evaluación de la auditoría PIGA de la Secretaría Distrital de Ambiente / Porcentaje esperado</t>
  </si>
  <si>
    <t>Evaluación de la SDA</t>
  </si>
  <si>
    <t>Asesor de planeación
Profesional  de planeación
Recurso humano de las dependencias</t>
  </si>
  <si>
    <t>Planes de acción</t>
  </si>
  <si>
    <t>Planeación estratégica
Circulación y apropiación de prácticas artísticas y culturales</t>
  </si>
  <si>
    <t>Liderar la programación y seguimiento de planes, metas y presupuesto de la entidad</t>
  </si>
  <si>
    <t>Contribuye a todas metas</t>
  </si>
  <si>
    <t xml:space="preserve">Coordinar, en conjunto con la Subdirección Administrativa, la elaboración del Anteproyecto de Presupuesto
</t>
  </si>
  <si>
    <t>Asesor de planeación
Subdirectora Administrativa y Financiera
Profesional responsable de presupuesto
Con la participación y los insumos de los líderes de las dependencias</t>
  </si>
  <si>
    <t>Planes de acción con seguimiento</t>
  </si>
  <si>
    <t>Documento de Anteproyecto de Presupuesto
Actas de comité directivo
Comunicaciones</t>
  </si>
  <si>
    <t>Documento de Anteproyecto de Presupuesto elaborado y presentado a la SHD y SDP</t>
  </si>
  <si>
    <t>Planeación estratégica
Control, evaluación y mejora</t>
  </si>
  <si>
    <t>Desarrollar 1 Estrategia para el fomento de la transparencia, la probidad y la prevención de la corrupción</t>
  </si>
  <si>
    <t>Contribuye a todos los procesos</t>
  </si>
  <si>
    <t>Número de eventos realizados / Número de eventos programados</t>
  </si>
  <si>
    <t>Asesor de planeación
Profesional SIG
Recursos financieros del Plan Anual de Adquisiciones</t>
  </si>
  <si>
    <t>Asesor  de Planeación
Profesional SIG</t>
  </si>
  <si>
    <t>Listado de asistencia
Fotos</t>
  </si>
  <si>
    <t>Estrategia desarrollada</t>
  </si>
  <si>
    <t>Contribuye a todas las metas</t>
  </si>
  <si>
    <t>Ejercer la secretaría técnica del Comité de Dirección</t>
  </si>
  <si>
    <t>Número de comités directivos realizados / Número de comités directivos programados</t>
  </si>
  <si>
    <t>Asesor de planeación</t>
  </si>
  <si>
    <t>Actas de comité</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</si>
  <si>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</si>
  <si>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Número de verificaciones realizadas / Número de verificaciones programadas</t>
  </si>
  <si>
    <t>Profesional SIG
Responsables de los subsistemas
Líderes y participantes de cada proceso
Recursos financieros del Plan Anual de Adquisiciones</t>
  </si>
  <si>
    <t>Fomentar la transparencia, la probidad y la prevención de la corrupción en los funcionarios y contratistas de la entidad</t>
  </si>
  <si>
    <t>Fomentar la transparencia, la probidad, la prevención de la corrupción y la cultura de la legalidad en la ciudadanía</t>
  </si>
  <si>
    <t>Gestión de recursos físicos</t>
  </si>
  <si>
    <t>Planeación estratégica
Gestión financiera</t>
  </si>
  <si>
    <t>Realizar 2 verificaciones al año de la consistencia entre los soportes de asistencia y los datos reportados</t>
  </si>
  <si>
    <t>Profesional de Planeación</t>
  </si>
  <si>
    <t>Reporte de auditoría</t>
  </si>
  <si>
    <t>Realizar 4 seguimientos al año del plan de accción de la entidad (SEGPLAN)</t>
  </si>
  <si>
    <t>Realizar 12 seguimientos al PMR</t>
  </si>
  <si>
    <t>Número de seguimientos realizados al plan de acción / Número de seguimientos programados</t>
  </si>
  <si>
    <t>Número de seguimientos realizados al PMR / Número de seguimientos programados</t>
  </si>
  <si>
    <t>PMR con seguimiento</t>
  </si>
  <si>
    <t>Número de seguimientos realizados / Número de seguimientos programados</t>
  </si>
  <si>
    <t>Contribuye a todas los objetivos estrátégicos</t>
  </si>
  <si>
    <t>Profesional  de planeación</t>
  </si>
  <si>
    <t>Plan Anual de Adquisiciones
Publicación en página WEB</t>
  </si>
  <si>
    <t>Correos electrónicos con segiumiento al plan</t>
  </si>
  <si>
    <t>Asesor de planeación
Subdirector Operativo
Subdirectora Administrativa y Financiera
Profesional responsable de presupuesto
Recurso humano de todas las dependencias</t>
  </si>
  <si>
    <t>Documentar y establecer un control para el reporte de las asistencias a los  programas y proyectos de la entidad</t>
  </si>
  <si>
    <t>Desarrollar 1 estrategia para el fomento de la transparencia, la probidad y la prevención de la corrupción dirigida a los funcionarios y contratistas de la entidad</t>
  </si>
  <si>
    <t>Número de seguimientos a planes de accción por poblaciones y localidades / Número de seguimientos a planes programados</t>
  </si>
  <si>
    <t>Profesional SIG
Con el apoyo de todas las dependencias</t>
  </si>
  <si>
    <t>Realizar 2 seguimientos al año de los diferentes planes de accción por poblaciones y localidades</t>
  </si>
  <si>
    <t>Según Manual específico de funciones y competencias laborales, resolución 10 del 6 de febrero de 2008:
Propósito orincipal del cargo: Asesorar y orientar a la Dirección General de la Fundación y sus dependencias en la formulación, adopción e implementación de las políticas, estrategias, proyectos y programas encaminados a desarrollar la Planeación de la Fundación Gilberto Alzate Avendaño, para así mismo contribuir al cumplimiento de la misión, la visión y los objetivos de la Entidad.
Funciones:
1) Asesorar al Director General en el diseño de las políticas institucionales.
2) Asesorar y coordinar con las diferentes dependencias todo el proceso de planeación, la elaboración de proyectos y planes institucionales, con el fin de lograr una adecuada articulación entre los mismos, y entre éstos y el Plan de Desarrollo y presentarlos para aprobación de la Dirección General.
3) Asesorar a la Dirección General en el mejoramiento de las actividades y procedimientos dirigidos a la prestación de los servicios y desarrollo de una cultura corporativa en la Fundación.</t>
  </si>
  <si>
    <t>De acuerdo a las disposiciones de Colombia Compra Eficiente, y articuladamente con la Oficina Asesora Jurídica, se coordinó la formulación, consolidación y publicación oportuna del Plan Anual de Adquisiciones, con la información suministrada por las áreas de la entidad.</t>
  </si>
  <si>
    <t>Apoyar  y facilitar la elaboración de los planes de acción de las dependencias y hacerles seguimiento</t>
  </si>
  <si>
    <t>Apoyar y facilitar la elaboración y hacer seguimiento al 100% de los planes de accion proyectados por las dependencias</t>
  </si>
  <si>
    <t>Realizar por lo menos 12 comités directivos</t>
  </si>
  <si>
    <t>Versión: Enero 31 de 2016</t>
  </si>
  <si>
    <t>SEGUIMIENTO A JUNIO DE 2016</t>
  </si>
  <si>
    <t>Liderar la formulación del Plan Anual de Adquisiciones 2016 y hacer por lo menos 6 seguimientos</t>
  </si>
  <si>
    <t>Liderar la formulación del Plan Anual de Adquisiciones 2016</t>
  </si>
  <si>
    <t>Hacer por lo menos 6 seguimientos al Plan Anual de Adquisiciones 2016</t>
  </si>
  <si>
    <t>Plan Anual de Adquisiciónes 2016 formulado</t>
  </si>
  <si>
    <t>Elaborar y presentar oportunamente el Anteproyecto de Presupuesto 2017</t>
  </si>
  <si>
    <t>Liderar la fomulación de los nuevos proyectos de inversión y el proceso de armonización presupuestal con el nuevo plan de desarrollo</t>
  </si>
  <si>
    <t>Proceso de armonizacion completado</t>
  </si>
  <si>
    <t>Documentos de armonización presupuestal</t>
  </si>
  <si>
    <t>Profesional  de planeación
Con la participación y los insumos de los líderes de las dependencias</t>
  </si>
  <si>
    <t>Asesor de planeación
Con la participación y los insumos de los líderes de las dependencias</t>
  </si>
  <si>
    <t>Formular e implementar un plan de sostenibilidad del Sistema Integrado de Gestión (SIG)</t>
  </si>
  <si>
    <t>No. de productos desarrollados / No. de productos a desarrollar para la vigencia 2016</t>
  </si>
  <si>
    <t>Profesional SIG
Gestores éticos</t>
  </si>
  <si>
    <t>Plan Anticorrupción y de Atención al Ciudadano 2016
Informes de seguimiento de Control Interno</t>
  </si>
  <si>
    <t>Porcentaje de implementación del plan de acción PIGA formulado para 2016 (promedio de implementación de actividades)</t>
  </si>
  <si>
    <t>Profesional  de planeación
Recursos financieros del Plan Anual de Adquisiciones</t>
  </si>
  <si>
    <t>Profesional de Planeación
Subdirección Administrativa</t>
  </si>
  <si>
    <t>Obtener una calificación de al menos 85% en la evaluación de la auditoría PIGA de la Secretaría Distrital de Ambiente</t>
  </si>
  <si>
    <t>PLAN DE ACCIÓN POR DEPENDENCIAS FUGA 2016</t>
  </si>
  <si>
    <t xml:space="preserve">Número de procedimientos actualizados y publicados en el SIG / Número de procedimientos del área </t>
  </si>
  <si>
    <t>30 de mayo de 2016</t>
  </si>
  <si>
    <t>Intranet de la entidad y SIG</t>
  </si>
  <si>
    <t>Documentar en un 100%  las acciones correctivas, preventivas y de mejora derivadas de las auditorias internas y externas realizadas.</t>
  </si>
  <si>
    <t>Número de acciones correctivas, preventivas y de mejora documentadas / Número de acciones correctivas, preventivas y de mejora sin documentar</t>
  </si>
  <si>
    <t>Informe de verificación Oficina de Control Interno</t>
  </si>
  <si>
    <t>Revisar y complementar el mapa de riesgos del área  con base en las directrices impartidas por planeacion (Sistema Integrado de Gestión)</t>
  </si>
  <si>
    <t>Mapa de Riesgos actualizado</t>
  </si>
  <si>
    <t>Realizar un seguimiento anual al mapa de riesgos del área con base en las directrices impartidas por planeación (Sistema Integrado de Gestión)</t>
  </si>
  <si>
    <t>Seguimiento  anual al Mapa de Riesgos realizado</t>
  </si>
  <si>
    <t>Seguimiento al mapa de riesgos</t>
  </si>
  <si>
    <t>5. Promover el fortalecimiento institucional a traves  de procesos  de mejoramiento interno y desarrollo  del talento humano a fin de cumplir satisfactoriamente  la misión de la entidad.</t>
  </si>
  <si>
    <t>Contribuye a todos los objetivos estrategicos y metas institucionales transversalmente</t>
  </si>
  <si>
    <t>Implementar el 100% del plan de acción PIGA formulado para 2016</t>
  </si>
  <si>
    <t>Documentar las acciones correctivas, preventivas y de  mejora  derivadas  de las auditorias internas y externas realizadas.</t>
  </si>
  <si>
    <t>Actualizar el mapa de riesgos del proceso a cargo maximo el 30 de abril de 2016.</t>
  </si>
  <si>
    <t>Monitorear el mapa de riesgos del proceso a cargo (Seguimiento a las acciones del mapa de riesgos)</t>
  </si>
  <si>
    <t>Asesor de planeación y equipo planeación</t>
  </si>
  <si>
    <r>
      <rPr>
        <b/>
        <sz val="14"/>
        <rFont val="Arial"/>
        <family val="2"/>
      </rPr>
      <t>Claudia Marcela Delgado</t>
    </r>
    <r>
      <rPr>
        <sz val="14"/>
        <rFont val="Arial"/>
        <family val="2"/>
      </rPr>
      <t xml:space="preserve">
Profesional Planeación</t>
    </r>
  </si>
  <si>
    <t>Realizar la actualizacion de los procedimientos, instructivos y formatos del área e informarlo oportunamente al SIG para publicar en la intranet la ultima versión de cada documento.</t>
  </si>
  <si>
    <t>Se han realizado 5 seguimientos al cumplimiento de Productos, Metas y Resultados  (PMR) en el sistema PREDIS correspondientes a los meses de enero, febrero, marzo, abril y mayo.</t>
  </si>
  <si>
    <t>Se realizó 1 seguimiento a la territorialización correspondiente al primer semestre de 2016 y se ha hecho seguimiento a los planes de acción poblacionales cuando ha sido requerido.</t>
  </si>
  <si>
    <t>Se han realizado 5 seguimientos al Plan Anual de Adquisiciones.</t>
  </si>
  <si>
    <t>Se han realizado 8 comités directivos y se ha elaborado las actas respéctivas las cuales se encuentran publicadas en la carpeta Gestión Documental (está pendiente la última acta)</t>
  </si>
  <si>
    <t>De acuerdo al cronograma de la SHD y la SDP, el Anteproyecto de Presupuesto se elabora entre agosto y octubre de 2016.</t>
  </si>
  <si>
    <t>Número de planes de acción apoyados, facilitados y con seguimiento / Número de planes de ación proyectados por las dependencias
NOTA: para la medición del indicador se tendrán en cuenta los siguientes valores: elaboración de los planes: 33%, primer seguimiento: 33%, y segundo seguimiento: 33%.</t>
  </si>
  <si>
    <t>Cumplir el 100% del plan de sostenibilidad del Sistema Integrado de Gestión para el 2016</t>
  </si>
  <si>
    <t>En 2016 se realizaron tres eventos: 1) el 26 y 27 de enero se llevó a cabo una conferencia y un taller denominados "Nuevos actores en control social", en los que se sensibilizó a estudiantes de colegio sobre ética, ética comunitaria, transparencia, no corrupción, control social y exigibilidad de derechos; 2) el 3 de mayo se desarrolló un taller con enfoque de debate llamado “La mano del talento”, en el cual los funcionarios y contratistas de la Fundación identificaron sus capacidades individuales para el fortalecimiento de la ética, la probidad y la lucha contra la corrupción; y 3) el 27 de mayo se realizó una conferencia con enfoque de debate en la que se presentó de forma didáctica y resumida a estudiantes de colegio las normas nacionales y distritales orientadas a fortalecer los mecanismos existentes de prevención e investigación y que sancionan los actos de corrupción.</t>
  </si>
  <si>
    <t>Entre enero y junio de 2016 se han venido completanto los productos requeridos para la implementación del SIG hasta llegar a un avance del 93%, y se han desarrollado las acciones necesarias para su sostenibilidad. De acuerdo a la nueva meta del Plan de Desarrollo "Incrementar a un 90% la sostenibilidad del SIG en el Gobierno Distrital", en el mes de agosto de 2016 se elaborará un plan de sostenibilidad del sistema para los 4 años siguientes. El cumplimiento de las acciones correspondientes al segundo semestre de 2016 será el resultado del indicador.</t>
  </si>
  <si>
    <t>En atención a la Ley 1474 de 2011, por la cual se dictan normas orientadas a fortalecer los mecanismos de prevención, investigación y sanción de actos de corrupción y la efectividad del control de la gestión pública, la Fundación ha venido desarrollando una estrategia continua durante 2016 con el fin de fortalecer la gestión ética, la probidad, la transparencia y la lucha contra la corrupción entre sus funcionarios.
Considerando que se implementa una estrategia de manera continua, se presenta un avance acumulado del 50%.</t>
  </si>
  <si>
    <t>Continuar con la implementación del Plan institucional de Gestión Ambiental (PIGA), de acuerdo a la normatividad vigente</t>
  </si>
  <si>
    <t>La visita de auditoría a la implementación del Plan de Acción PIGA  2015-2016 ocurrirá en el segundo semestre.</t>
  </si>
  <si>
    <t>Mapa de riesgos actualizado</t>
  </si>
  <si>
    <t>Entre enero y junio de 2016 se han venido implementando las acciones del PIGA. De las 12 acciones del plan, 5 se han cumplido en 100%, 5 en 50%, y 2 en 0%.</t>
  </si>
  <si>
    <t>Contar con la actualización y publicación del 100% de los procedimientos e instructivos y formatos del área</t>
  </si>
  <si>
    <t>Esta acción se reprogramó para el mes de julio de 2016.</t>
  </si>
  <si>
    <t>Se revisó y complementó el mapa de riesgos del área de Planeación.</t>
  </si>
  <si>
    <t>El seguimiento al mapa de riesgos se hará en el segundo semestre.</t>
  </si>
  <si>
    <t>Se revisaron los 6 procedimientos a cargo del área de Planeación:
1) Apoyo en la formulación del PDD: se actualizó.
2) Plan anual de Adquisiciones: se actualizó.
3) Participación ciudadana: se creó nuevo en 2016.
4) Acciones corectivas, preventivas y de mejora: ya se había actualizado en 2015 y se determinó que no necesitaba actualización en 2016.
5) Identificación y evaluación periódica de lo legal: se creó nuevo en 2016.
6) Identificación de aspectos e impactos ambientales: ya se había actualizado en 2014 y se determinó que no necesitaba actualización en 2016.</t>
  </si>
  <si>
    <t>Las verificaciones de la consistencia entre los soportes de asistencia y los datos reportados se realizarán en los mes es de agosto de 2016 y enro de 2017.</t>
  </si>
  <si>
    <t>Se lideró la elaboración de los planes de acción de las siguientes dependencias: 1) Subdireción Administrativa, 2) Subdirección Operativa, 3) Jurídica, 4) Control Interno y 5) Planeación. cumplimiento del 33%
Se realizó primer seguimiento en julio a 4 de los 5 planes der acción por dependencias: : 1 ) Subdireción Administrativa, 2) Planeación, 3) Jurídica y 4)  Control Interno, con lo cual se cumplió al 26%</t>
  </si>
  <si>
    <t>El proceso de armonización se llevó a cabo a cabalidad y oportunamente. Se lideró la fomulación de los nuevos proyectos de inversión para contribuir al nuevo plan de desarrollo.</t>
  </si>
  <si>
    <t>En el mes de junio se realizó 1 seguimiento al cumplimiento de metas de los proyectos de inversión y de las asociadas al Plan de Desarrollo en el sistema SEGPLAN, con corte a junio 30 de 2016.
NOTA: La meta se planteó en 4 seguimientos al año porque regularmente se hacen 4 seguimientos en SEGPLAN al año, pero en 2016, debido al proceso de armonización entre los planes de desarrollo, la SDP ha dispuesto hacer solo 2 seguimientos, con lo cualk a junio se cumplió con el 50%.</t>
  </si>
  <si>
    <r>
      <rPr>
        <b/>
        <sz val="14"/>
        <rFont val="Arial"/>
        <family val="2"/>
      </rPr>
      <t xml:space="preserve">Sonia Córdoba Alvarado
</t>
    </r>
    <r>
      <rPr>
        <sz val="14"/>
        <rFont val="Arial"/>
        <family val="2"/>
      </rPr>
      <t>Asesor de Planeación</t>
    </r>
  </si>
  <si>
    <r>
      <rPr>
        <b/>
        <sz val="14"/>
        <rFont val="Arial"/>
        <family val="2"/>
      </rPr>
      <t>Jenny Peña Duran</t>
    </r>
    <r>
      <rPr>
        <sz val="14"/>
        <rFont val="Arial"/>
        <family val="2"/>
      </rPr>
      <t xml:space="preserve">
Profesional SIG</t>
    </r>
  </si>
</sst>
</file>

<file path=xl/styles.xml><?xml version="1.0" encoding="utf-8"?>
<styleSheet xmlns="http://schemas.openxmlformats.org/spreadsheetml/2006/main">
  <numFmts count="2">
    <numFmt numFmtId="164" formatCode="dd/mm/yy"/>
    <numFmt numFmtId="165" formatCode="[$$-240A]#,##0.00;[Red]\([$$-240A]#,##0.00\)"/>
  </numFmts>
  <fonts count="15">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16"/>
      <color theme="0" tint="-0.499984740745262"/>
      <name val="Arial"/>
      <family val="2"/>
    </font>
    <font>
      <b/>
      <sz val="14"/>
      <name val="Arial"/>
      <family val="2"/>
    </font>
    <font>
      <b/>
      <sz val="16"/>
      <name val="Arial"/>
      <family val="2"/>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s>
  <borders count="13">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8">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cellStyleXfs>
  <cellXfs count="120">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0" fillId="0" borderId="0" xfId="0" applyFill="1" applyAlignment="1"/>
    <xf numFmtId="0" fontId="0" fillId="0" borderId="0" xfId="0" applyFill="1"/>
    <xf numFmtId="0" fontId="7" fillId="0" borderId="0" xfId="0" applyFont="1" applyBorder="1" applyAlignment="1">
      <alignment vertical="center" wrapText="1"/>
    </xf>
    <xf numFmtId="0" fontId="7" fillId="0" borderId="0" xfId="0" applyFont="1" applyAlignment="1">
      <alignment horizontal="center" wrapText="1"/>
    </xf>
    <xf numFmtId="0" fontId="2" fillId="0" borderId="0" xfId="0" applyFont="1" applyFill="1" applyBorder="1" applyAlignment="1" applyProtection="1">
      <alignment horizontal="justify" vertical="center"/>
      <protection locked="0"/>
    </xf>
    <xf numFmtId="0" fontId="0" fillId="0" borderId="0" xfId="0" applyFill="1" applyBorder="1" applyAlignment="1" applyProtection="1">
      <alignment horizontal="justify" vertical="center"/>
      <protection locked="0"/>
    </xf>
    <xf numFmtId="9"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justify" vertical="center" wrapText="1"/>
      <protection locked="0"/>
    </xf>
    <xf numFmtId="9" fontId="8" fillId="0" borderId="0" xfId="7" applyFont="1" applyBorder="1" applyAlignment="1">
      <alignment horizontal="center" vertical="center" wrapText="1"/>
    </xf>
    <xf numFmtId="0" fontId="7" fillId="0" borderId="0" xfId="0" applyFont="1" applyAlignment="1">
      <alignment horizontal="right"/>
    </xf>
    <xf numFmtId="0" fontId="14" fillId="0" borderId="0" xfId="0" applyFont="1" applyBorder="1" applyAlignment="1">
      <alignment vertical="center"/>
    </xf>
    <xf numFmtId="0" fontId="13" fillId="0" borderId="0" xfId="0" applyFont="1" applyBorder="1" applyAlignment="1">
      <alignment horizontal="right" vertical="center"/>
    </xf>
    <xf numFmtId="9" fontId="4" fillId="0" borderId="1" xfId="0" applyNumberFormat="1" applyFont="1" applyFill="1" applyBorder="1" applyAlignment="1">
      <alignment horizontal="center" vertical="center" wrapText="1"/>
    </xf>
    <xf numFmtId="0" fontId="4" fillId="0" borderId="3" xfId="0" applyFont="1" applyBorder="1" applyAlignment="1">
      <alignment horizontal="left" vertical="center" wrapText="1"/>
    </xf>
    <xf numFmtId="0" fontId="12" fillId="0" borderId="9" xfId="0" applyFont="1" applyBorder="1" applyAlignment="1">
      <alignment vertical="center" wrapText="1"/>
    </xf>
    <xf numFmtId="0" fontId="12" fillId="0" borderId="0" xfId="0" applyFont="1" applyBorder="1" applyAlignment="1">
      <alignment vertical="center" wrapText="1"/>
    </xf>
    <xf numFmtId="0" fontId="0" fillId="0" borderId="9" xfId="0" applyBorder="1" applyAlignment="1">
      <alignment vertical="center" wrapText="1"/>
    </xf>
    <xf numFmtId="17" fontId="4" fillId="0" borderId="1" xfId="0" applyNumberFormat="1" applyFont="1" applyFill="1" applyBorder="1" applyAlignment="1">
      <alignment horizontal="center" vertical="center" wrapText="1"/>
    </xf>
    <xf numFmtId="9" fontId="8" fillId="0" borderId="1" xfId="7"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Fill="1" applyBorder="1" applyAlignment="1">
      <alignment horizontal="left" vertical="center" wrapText="1"/>
    </xf>
    <xf numFmtId="0" fontId="3" fillId="6" borderId="1" xfId="3" applyNumberFormat="1" applyFont="1" applyFill="1" applyBorder="1" applyAlignment="1" applyProtection="1">
      <alignment horizontal="center" vertical="center" wrapText="1"/>
    </xf>
    <xf numFmtId="0" fontId="8" fillId="0" borderId="1" xfId="0" applyFont="1" applyFill="1" applyBorder="1" applyAlignment="1">
      <alignment horizontal="left" vertical="center" wrapText="1"/>
    </xf>
    <xf numFmtId="0" fontId="4" fillId="4" borderId="1" xfId="0" applyFont="1" applyFill="1" applyBorder="1" applyAlignment="1">
      <alignment vertical="center" wrapText="1"/>
    </xf>
    <xf numFmtId="9" fontId="4" fillId="4" borderId="1" xfId="0" applyNumberFormat="1" applyFont="1" applyFill="1" applyBorder="1" applyAlignment="1">
      <alignment horizontal="center" vertical="center" wrapText="1"/>
    </xf>
    <xf numFmtId="0" fontId="10" fillId="4" borderId="0" xfId="0" applyFont="1" applyFill="1" applyAlignment="1">
      <alignment horizontal="center" vertical="center" wrapText="1"/>
    </xf>
    <xf numFmtId="0" fontId="4" fillId="0" borderId="0" xfId="0" applyFont="1" applyFill="1" applyBorder="1" applyAlignment="1">
      <alignment vertical="center" wrapText="1"/>
    </xf>
    <xf numFmtId="0" fontId="4" fillId="0" borderId="0" xfId="0" applyFont="1" applyFill="1" applyBorder="1" applyAlignment="1">
      <alignment horizontal="left" vertical="center" wrapText="1"/>
    </xf>
    <xf numFmtId="9" fontId="4" fillId="0" borderId="0" xfId="0" applyNumberFormat="1"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3" fillId="5" borderId="1" xfId="0" applyFont="1" applyFill="1" applyBorder="1" applyAlignment="1">
      <alignment horizontal="center" vertical="center" wrapText="1"/>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8" fillId="0" borderId="1" xfId="0" applyFont="1" applyFill="1" applyBorder="1" applyAlignment="1">
      <alignment horizontal="left" vertic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xf>
    <xf numFmtId="0" fontId="4" fillId="0" borderId="8" xfId="0" applyFont="1" applyBorder="1" applyAlignment="1">
      <alignment horizontal="justify" vertical="center"/>
    </xf>
    <xf numFmtId="0" fontId="3" fillId="6" borderId="1" xfId="3" applyNumberFormat="1" applyFont="1" applyFill="1" applyBorder="1" applyAlignment="1" applyProtection="1">
      <alignment horizontal="center" vertical="center" wrapText="1"/>
    </xf>
    <xf numFmtId="0" fontId="4" fillId="0" borderId="10" xfId="0" applyFont="1" applyBorder="1" applyAlignment="1">
      <alignment horizontal="left" vertical="center" wrapText="1"/>
    </xf>
    <xf numFmtId="0" fontId="4" fillId="0" borderId="9" xfId="0" applyFont="1" applyBorder="1" applyAlignment="1">
      <alignment horizontal="left" vertical="center" wrapText="1"/>
    </xf>
    <xf numFmtId="0" fontId="7" fillId="0" borderId="0" xfId="0" applyFont="1" applyBorder="1" applyAlignment="1">
      <alignment horizontal="center" vertical="center" wrapText="1"/>
    </xf>
    <xf numFmtId="0" fontId="12" fillId="0" borderId="9" xfId="0" applyFont="1" applyBorder="1" applyAlignment="1">
      <alignment horizontal="center"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cellXfs>
  <cellStyles count="8">
    <cellStyle name="Categoría del Piloto de Datos" xfId="1"/>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2539999</xdr:colOff>
      <xdr:row>0</xdr:row>
      <xdr:rowOff>218906</xdr:rowOff>
    </xdr:from>
    <xdr:to>
      <xdr:col>1</xdr:col>
      <xdr:colOff>1854868</xdr:colOff>
      <xdr:row>0</xdr:row>
      <xdr:rowOff>1429034</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39999" y="218906"/>
          <a:ext cx="2306053" cy="1210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88" t="s">
        <v>10</v>
      </c>
      <c r="B1" s="88"/>
      <c r="C1" s="88"/>
      <c r="D1" s="88"/>
      <c r="E1" s="88"/>
      <c r="F1" s="88"/>
      <c r="G1" s="88"/>
      <c r="H1" s="88"/>
      <c r="I1" s="88"/>
      <c r="J1" s="88"/>
      <c r="K1" s="88"/>
      <c r="L1" s="88"/>
      <c r="M1" s="88"/>
      <c r="N1" s="88"/>
    </row>
    <row r="2" spans="1:14" ht="34.5" customHeight="1">
      <c r="A2" s="17" t="s">
        <v>3</v>
      </c>
      <c r="B2" s="89" t="s">
        <v>0</v>
      </c>
      <c r="C2" s="90"/>
      <c r="D2" s="90"/>
      <c r="E2" s="90"/>
      <c r="F2" s="90"/>
      <c r="G2" s="90"/>
      <c r="H2" s="90"/>
      <c r="I2" s="90"/>
      <c r="J2" s="90"/>
      <c r="K2" s="90"/>
      <c r="L2" s="90"/>
      <c r="M2" s="90"/>
      <c r="N2" s="91"/>
    </row>
    <row r="3" spans="1:14" ht="28.5" customHeight="1">
      <c r="A3" s="17" t="s">
        <v>4</v>
      </c>
      <c r="B3" s="89" t="s">
        <v>1</v>
      </c>
      <c r="C3" s="90"/>
      <c r="D3" s="90"/>
      <c r="E3" s="90"/>
      <c r="F3" s="90"/>
      <c r="G3" s="90"/>
      <c r="H3" s="90"/>
      <c r="I3" s="90"/>
      <c r="J3" s="90"/>
      <c r="K3" s="90"/>
      <c r="L3" s="90"/>
      <c r="M3" s="90"/>
      <c r="N3" s="91"/>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92" t="s">
        <v>188</v>
      </c>
      <c r="C6" s="92"/>
      <c r="D6" s="92"/>
      <c r="E6" s="92"/>
      <c r="F6" s="92"/>
      <c r="G6" s="92"/>
      <c r="H6" s="92" t="s">
        <v>189</v>
      </c>
      <c r="I6" s="93"/>
      <c r="J6" s="93"/>
      <c r="K6" s="93"/>
      <c r="L6" s="93"/>
      <c r="M6" s="93"/>
      <c r="N6" s="93"/>
    </row>
    <row r="7" spans="1:14" s="2" customFormat="1" ht="24" customHeight="1">
      <c r="A7" s="87" t="s">
        <v>190</v>
      </c>
      <c r="B7" s="87" t="s">
        <v>191</v>
      </c>
      <c r="C7" s="87" t="s">
        <v>192</v>
      </c>
      <c r="D7" s="87" t="s">
        <v>12</v>
      </c>
      <c r="E7" s="87" t="s">
        <v>13</v>
      </c>
      <c r="F7" s="87" t="s">
        <v>2</v>
      </c>
      <c r="G7" s="87" t="s">
        <v>9</v>
      </c>
      <c r="H7" s="87" t="s">
        <v>193</v>
      </c>
      <c r="I7" s="87" t="s">
        <v>7</v>
      </c>
      <c r="J7" s="87" t="s">
        <v>72</v>
      </c>
      <c r="K7" s="87" t="s">
        <v>269</v>
      </c>
      <c r="L7" s="87"/>
      <c r="M7" s="87" t="s">
        <v>270</v>
      </c>
      <c r="N7" s="87"/>
    </row>
    <row r="8" spans="1:14" ht="37.5" customHeight="1">
      <c r="A8" s="87"/>
      <c r="B8" s="87"/>
      <c r="C8" s="87"/>
      <c r="D8" s="87"/>
      <c r="E8" s="87"/>
      <c r="F8" s="87"/>
      <c r="G8" s="87"/>
      <c r="H8" s="87"/>
      <c r="I8" s="87"/>
      <c r="J8" s="87"/>
      <c r="K8" s="21" t="s">
        <v>14</v>
      </c>
      <c r="L8" s="21" t="s">
        <v>272</v>
      </c>
      <c r="M8" s="21" t="s">
        <v>14</v>
      </c>
      <c r="N8" s="53" t="s">
        <v>272</v>
      </c>
    </row>
    <row r="9" spans="1:14" ht="81.75" customHeight="1">
      <c r="A9" s="92" t="s">
        <v>15</v>
      </c>
      <c r="B9" s="17" t="s">
        <v>265</v>
      </c>
      <c r="C9" s="17" t="s">
        <v>36</v>
      </c>
      <c r="D9" s="17" t="s">
        <v>80</v>
      </c>
      <c r="E9" s="17" t="s">
        <v>90</v>
      </c>
      <c r="F9" s="17" t="s">
        <v>50</v>
      </c>
      <c r="G9" s="22">
        <v>42003</v>
      </c>
      <c r="H9" s="84" t="s">
        <v>51</v>
      </c>
      <c r="I9" s="17" t="s">
        <v>66</v>
      </c>
      <c r="J9" s="17" t="s">
        <v>73</v>
      </c>
      <c r="K9" s="17"/>
      <c r="L9" s="17"/>
      <c r="M9" s="17"/>
      <c r="N9" s="17"/>
    </row>
    <row r="10" spans="1:14" s="10" customFormat="1" ht="75" customHeight="1">
      <c r="A10" s="92"/>
      <c r="B10" s="95" t="s">
        <v>48</v>
      </c>
      <c r="C10" s="95" t="s">
        <v>37</v>
      </c>
      <c r="D10" s="23" t="s">
        <v>91</v>
      </c>
      <c r="E10" s="23" t="s">
        <v>81</v>
      </c>
      <c r="F10" s="23" t="s">
        <v>74</v>
      </c>
      <c r="G10" s="24">
        <v>42003</v>
      </c>
      <c r="H10" s="85"/>
      <c r="I10" s="23" t="s">
        <v>66</v>
      </c>
      <c r="J10" s="23" t="s">
        <v>75</v>
      </c>
      <c r="K10" s="25"/>
      <c r="L10" s="23"/>
      <c r="M10" s="23"/>
      <c r="N10" s="23"/>
    </row>
    <row r="11" spans="1:14" s="10" customFormat="1" ht="95.25" customHeight="1">
      <c r="A11" s="92"/>
      <c r="B11" s="96"/>
      <c r="C11" s="96"/>
      <c r="D11" s="26" t="s">
        <v>94</v>
      </c>
      <c r="E11" s="27" t="s">
        <v>92</v>
      </c>
      <c r="F11" s="27" t="s">
        <v>53</v>
      </c>
      <c r="G11" s="24">
        <v>42003</v>
      </c>
      <c r="H11" s="85"/>
      <c r="I11" s="23" t="s">
        <v>67</v>
      </c>
      <c r="J11" s="23" t="s">
        <v>75</v>
      </c>
      <c r="K11" s="25"/>
      <c r="L11" s="23"/>
      <c r="M11" s="23"/>
      <c r="N11" s="23"/>
    </row>
    <row r="12" spans="1:14" s="10" customFormat="1" ht="60">
      <c r="A12" s="92"/>
      <c r="B12" s="96"/>
      <c r="C12" s="96"/>
      <c r="D12" s="23" t="s">
        <v>93</v>
      </c>
      <c r="E12" s="23" t="s">
        <v>55</v>
      </c>
      <c r="F12" s="23" t="s">
        <v>54</v>
      </c>
      <c r="G12" s="24">
        <v>42003</v>
      </c>
      <c r="H12" s="85"/>
      <c r="I12" s="23" t="s">
        <v>68</v>
      </c>
      <c r="J12" s="23" t="s">
        <v>75</v>
      </c>
      <c r="K12" s="25"/>
      <c r="L12" s="23"/>
      <c r="M12" s="23"/>
      <c r="N12" s="23"/>
    </row>
    <row r="13" spans="1:14" s="10" customFormat="1" ht="76.5" customHeight="1">
      <c r="A13" s="92"/>
      <c r="B13" s="96"/>
      <c r="C13" s="96"/>
      <c r="D13" s="27" t="s">
        <v>101</v>
      </c>
      <c r="E13" s="27" t="s">
        <v>95</v>
      </c>
      <c r="F13" s="27" t="s">
        <v>56</v>
      </c>
      <c r="G13" s="24">
        <v>42003</v>
      </c>
      <c r="H13" s="85"/>
      <c r="I13" s="23" t="s">
        <v>65</v>
      </c>
      <c r="J13" s="23" t="s">
        <v>75</v>
      </c>
      <c r="K13" s="25"/>
      <c r="L13" s="23"/>
      <c r="M13" s="23"/>
      <c r="N13" s="23"/>
    </row>
    <row r="14" spans="1:14" s="10" customFormat="1" ht="142.5" customHeight="1">
      <c r="A14" s="92"/>
      <c r="B14" s="96"/>
      <c r="C14" s="96"/>
      <c r="D14" s="23" t="s">
        <v>82</v>
      </c>
      <c r="E14" s="23" t="s">
        <v>96</v>
      </c>
      <c r="F14" s="23" t="s">
        <v>97</v>
      </c>
      <c r="G14" s="24">
        <v>42003</v>
      </c>
      <c r="H14" s="85"/>
      <c r="I14" s="23" t="s">
        <v>67</v>
      </c>
      <c r="J14" s="23" t="s">
        <v>76</v>
      </c>
      <c r="K14" s="25"/>
      <c r="L14" s="23"/>
      <c r="M14" s="23"/>
      <c r="N14" s="23"/>
    </row>
    <row r="15" spans="1:14" s="10" customFormat="1" ht="105.75" customHeight="1">
      <c r="A15" s="92"/>
      <c r="B15" s="96"/>
      <c r="C15" s="96"/>
      <c r="D15" s="23" t="s">
        <v>83</v>
      </c>
      <c r="E15" s="23" t="s">
        <v>98</v>
      </c>
      <c r="F15" s="23" t="s">
        <v>57</v>
      </c>
      <c r="G15" s="24">
        <v>42003</v>
      </c>
      <c r="H15" s="85"/>
      <c r="I15" s="23" t="s">
        <v>69</v>
      </c>
      <c r="J15" s="23" t="s">
        <v>77</v>
      </c>
      <c r="K15" s="25"/>
      <c r="L15" s="23"/>
      <c r="M15" s="23"/>
      <c r="N15" s="23"/>
    </row>
    <row r="16" spans="1:14" s="10" customFormat="1" ht="102.75" customHeight="1">
      <c r="A16" s="92"/>
      <c r="B16" s="96"/>
      <c r="C16" s="96"/>
      <c r="D16" s="23" t="s">
        <v>59</v>
      </c>
      <c r="E16" s="23" t="s">
        <v>60</v>
      </c>
      <c r="F16" s="23" t="s">
        <v>54</v>
      </c>
      <c r="G16" s="24">
        <v>42003</v>
      </c>
      <c r="H16" s="85"/>
      <c r="I16" s="23" t="s">
        <v>65</v>
      </c>
      <c r="J16" s="23" t="s">
        <v>75</v>
      </c>
      <c r="K16" s="25"/>
      <c r="L16" s="23"/>
      <c r="M16" s="23"/>
      <c r="N16" s="23"/>
    </row>
    <row r="17" spans="1:14" s="10" customFormat="1" ht="180" customHeight="1">
      <c r="A17" s="92"/>
      <c r="B17" s="96"/>
      <c r="C17" s="96"/>
      <c r="D17" s="23" t="s">
        <v>84</v>
      </c>
      <c r="E17" s="23" t="s">
        <v>61</v>
      </c>
      <c r="F17" s="23" t="s">
        <v>62</v>
      </c>
      <c r="G17" s="24">
        <v>42003</v>
      </c>
      <c r="H17" s="85"/>
      <c r="I17" s="23" t="s">
        <v>65</v>
      </c>
      <c r="J17" s="23" t="s">
        <v>79</v>
      </c>
      <c r="K17" s="25"/>
      <c r="L17" s="23"/>
      <c r="M17" s="23"/>
      <c r="N17" s="23"/>
    </row>
    <row r="18" spans="1:14" s="10" customFormat="1" ht="75" customHeight="1">
      <c r="A18" s="92"/>
      <c r="B18" s="96"/>
      <c r="C18" s="96"/>
      <c r="D18" s="23" t="s">
        <v>100</v>
      </c>
      <c r="E18" s="23" t="s">
        <v>99</v>
      </c>
      <c r="F18" s="23" t="s">
        <v>63</v>
      </c>
      <c r="G18" s="24">
        <v>42003</v>
      </c>
      <c r="H18" s="85"/>
      <c r="I18" s="23" t="s">
        <v>65</v>
      </c>
      <c r="J18" s="23" t="s">
        <v>75</v>
      </c>
      <c r="K18" s="25"/>
      <c r="L18" s="23"/>
      <c r="M18" s="23"/>
      <c r="N18" s="23"/>
    </row>
    <row r="19" spans="1:14" s="10" customFormat="1" ht="80.25" customHeight="1">
      <c r="A19" s="92"/>
      <c r="B19" s="96"/>
      <c r="C19" s="96"/>
      <c r="D19" s="23" t="s">
        <v>85</v>
      </c>
      <c r="E19" s="23" t="s">
        <v>89</v>
      </c>
      <c r="F19" s="23" t="s">
        <v>64</v>
      </c>
      <c r="G19" s="24">
        <v>42003</v>
      </c>
      <c r="H19" s="85"/>
      <c r="I19" s="23" t="s">
        <v>65</v>
      </c>
      <c r="J19" s="23" t="s">
        <v>78</v>
      </c>
      <c r="K19" s="25"/>
      <c r="L19" s="23"/>
      <c r="M19" s="25"/>
      <c r="N19" s="25"/>
    </row>
    <row r="20" spans="1:14" s="10" customFormat="1" ht="68.25" customHeight="1">
      <c r="A20" s="92"/>
      <c r="B20" s="96"/>
      <c r="C20" s="96"/>
      <c r="D20" s="26" t="s">
        <v>87</v>
      </c>
      <c r="E20" s="26" t="s">
        <v>88</v>
      </c>
      <c r="F20" s="26" t="s">
        <v>70</v>
      </c>
      <c r="G20" s="24">
        <v>42003</v>
      </c>
      <c r="H20" s="85"/>
      <c r="I20" s="23" t="s">
        <v>52</v>
      </c>
      <c r="J20" s="23" t="s">
        <v>75</v>
      </c>
      <c r="K20" s="26"/>
      <c r="L20" s="26"/>
      <c r="M20" s="26"/>
      <c r="N20" s="26"/>
    </row>
    <row r="21" spans="1:14" s="10" customFormat="1" ht="117.75" customHeight="1">
      <c r="A21" s="92"/>
      <c r="B21" s="96"/>
      <c r="C21" s="96"/>
      <c r="D21" s="23" t="s">
        <v>49</v>
      </c>
      <c r="E21" s="23" t="s">
        <v>106</v>
      </c>
      <c r="F21" s="23" t="s">
        <v>105</v>
      </c>
      <c r="G21" s="24">
        <v>42003</v>
      </c>
      <c r="H21" s="85"/>
      <c r="I21" s="23" t="s">
        <v>71</v>
      </c>
      <c r="J21" s="23" t="s">
        <v>105</v>
      </c>
      <c r="K21" s="25"/>
      <c r="L21" s="23"/>
      <c r="M21" s="23"/>
      <c r="N21" s="23"/>
    </row>
    <row r="22" spans="1:14" s="10" customFormat="1" ht="46.5" customHeight="1">
      <c r="A22" s="92"/>
      <c r="B22" s="96"/>
      <c r="C22" s="96"/>
      <c r="D22" s="23" t="s">
        <v>102</v>
      </c>
      <c r="E22" s="23" t="s">
        <v>103</v>
      </c>
      <c r="F22" s="23" t="s">
        <v>104</v>
      </c>
      <c r="G22" s="24">
        <v>41974</v>
      </c>
      <c r="H22" s="85"/>
      <c r="I22" s="23" t="s">
        <v>71</v>
      </c>
      <c r="J22" s="23" t="s">
        <v>107</v>
      </c>
      <c r="K22" s="25"/>
      <c r="L22" s="23"/>
      <c r="M22" s="23"/>
      <c r="N22" s="23"/>
    </row>
    <row r="23" spans="1:14" s="10" customFormat="1" ht="120">
      <c r="A23" s="23" t="s">
        <v>16</v>
      </c>
      <c r="B23" s="97"/>
      <c r="C23" s="97"/>
      <c r="D23" s="23" t="s">
        <v>86</v>
      </c>
      <c r="E23" s="23" t="s">
        <v>58</v>
      </c>
      <c r="F23" s="23" t="s">
        <v>54</v>
      </c>
      <c r="G23" s="24">
        <v>42003</v>
      </c>
      <c r="H23" s="86"/>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94" t="s">
        <v>52</v>
      </c>
      <c r="C29" s="94"/>
      <c r="D29" s="94"/>
    </row>
  </sheetData>
  <sheetProtection selectLockedCells="1" selectUnlockedCells="1"/>
  <mergeCells count="22">
    <mergeCell ref="F7:F8"/>
    <mergeCell ref="A9:A22"/>
    <mergeCell ref="B29:D29"/>
    <mergeCell ref="B10:B23"/>
    <mergeCell ref="C10:C23"/>
    <mergeCell ref="A7:A8"/>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88" t="s">
        <v>10</v>
      </c>
      <c r="B1" s="88"/>
      <c r="C1" s="88"/>
      <c r="D1" s="88"/>
      <c r="E1" s="88"/>
      <c r="F1" s="88"/>
      <c r="G1" s="88"/>
      <c r="H1" s="88"/>
      <c r="I1" s="88"/>
      <c r="J1" s="88"/>
      <c r="K1" s="88"/>
      <c r="L1" s="88"/>
      <c r="M1" s="88"/>
      <c r="N1" s="88"/>
    </row>
    <row r="2" spans="1:14" ht="55.5" customHeight="1">
      <c r="A2" s="42" t="s">
        <v>3</v>
      </c>
      <c r="B2" s="89" t="s">
        <v>0</v>
      </c>
      <c r="C2" s="90"/>
      <c r="D2" s="90"/>
      <c r="E2" s="90"/>
      <c r="F2" s="90"/>
      <c r="G2" s="90"/>
      <c r="H2" s="90"/>
      <c r="I2" s="90"/>
      <c r="J2" s="90"/>
      <c r="K2" s="90"/>
      <c r="L2" s="90"/>
      <c r="M2" s="90"/>
      <c r="N2" s="91"/>
    </row>
    <row r="3" spans="1:14" ht="55.5" customHeight="1">
      <c r="A3" s="42" t="s">
        <v>4</v>
      </c>
      <c r="B3" s="89" t="s">
        <v>1</v>
      </c>
      <c r="C3" s="90"/>
      <c r="D3" s="90"/>
      <c r="E3" s="90"/>
      <c r="F3" s="90"/>
      <c r="G3" s="90"/>
      <c r="H3" s="90"/>
      <c r="I3" s="90"/>
      <c r="J3" s="90"/>
      <c r="K3" s="90"/>
      <c r="L3" s="90"/>
      <c r="M3" s="90"/>
      <c r="N3" s="91"/>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92" t="s">
        <v>263</v>
      </c>
      <c r="C6" s="92"/>
      <c r="D6" s="92"/>
      <c r="E6" s="92"/>
      <c r="F6" s="92"/>
      <c r="G6" s="92"/>
      <c r="H6" s="92" t="s">
        <v>264</v>
      </c>
      <c r="I6" s="93"/>
      <c r="J6" s="93"/>
      <c r="K6" s="93"/>
      <c r="L6" s="93"/>
      <c r="M6" s="93"/>
      <c r="N6" s="93"/>
    </row>
    <row r="7" spans="1:14" ht="33.75" customHeight="1">
      <c r="A7" s="98" t="s">
        <v>204</v>
      </c>
      <c r="B7" s="98" t="s">
        <v>205</v>
      </c>
      <c r="C7" s="98" t="s">
        <v>206</v>
      </c>
      <c r="D7" s="98" t="s">
        <v>12</v>
      </c>
      <c r="E7" s="98" t="s">
        <v>13</v>
      </c>
      <c r="F7" s="98" t="s">
        <v>2</v>
      </c>
      <c r="G7" s="98" t="s">
        <v>9</v>
      </c>
      <c r="H7" s="98" t="s">
        <v>207</v>
      </c>
      <c r="I7" s="98" t="s">
        <v>7</v>
      </c>
      <c r="J7" s="98" t="s">
        <v>108</v>
      </c>
      <c r="K7" s="87" t="s">
        <v>269</v>
      </c>
      <c r="L7" s="87"/>
      <c r="M7" s="87" t="s">
        <v>270</v>
      </c>
      <c r="N7" s="87"/>
    </row>
    <row r="8" spans="1:14" ht="69.95" customHeight="1">
      <c r="A8" s="98"/>
      <c r="B8" s="98"/>
      <c r="C8" s="98"/>
      <c r="D8" s="98"/>
      <c r="E8" s="98"/>
      <c r="F8" s="98"/>
      <c r="G8" s="98"/>
      <c r="H8" s="98"/>
      <c r="I8" s="98"/>
      <c r="J8" s="98"/>
      <c r="K8" s="46" t="s">
        <v>208</v>
      </c>
      <c r="L8" s="53" t="s">
        <v>272</v>
      </c>
      <c r="M8" s="46" t="s">
        <v>208</v>
      </c>
      <c r="N8" s="53" t="s">
        <v>272</v>
      </c>
    </row>
    <row r="9" spans="1:14" s="43" customFormat="1" ht="99" customHeight="1">
      <c r="A9" s="102" t="s">
        <v>209</v>
      </c>
      <c r="B9" s="35" t="s">
        <v>265</v>
      </c>
      <c r="C9" s="47" t="s">
        <v>36</v>
      </c>
      <c r="D9" s="48" t="s">
        <v>266</v>
      </c>
      <c r="E9" s="48" t="s">
        <v>267</v>
      </c>
      <c r="F9" s="48" t="s">
        <v>210</v>
      </c>
      <c r="G9" s="49">
        <v>42004</v>
      </c>
      <c r="H9" s="99" t="s">
        <v>51</v>
      </c>
      <c r="I9" s="48" t="s">
        <v>212</v>
      </c>
      <c r="J9" s="48" t="s">
        <v>211</v>
      </c>
      <c r="K9" s="42"/>
      <c r="L9" s="42"/>
      <c r="M9" s="42"/>
      <c r="N9" s="42"/>
    </row>
    <row r="10" spans="1:14" s="43" customFormat="1" ht="59.25" customHeight="1">
      <c r="A10" s="102"/>
      <c r="B10" s="103" t="s">
        <v>28</v>
      </c>
      <c r="C10" s="102" t="s">
        <v>37</v>
      </c>
      <c r="D10" s="48" t="s">
        <v>213</v>
      </c>
      <c r="E10" s="48" t="s">
        <v>214</v>
      </c>
      <c r="F10" s="48" t="s">
        <v>215</v>
      </c>
      <c r="G10" s="49">
        <v>42004</v>
      </c>
      <c r="H10" s="100"/>
      <c r="I10" s="48" t="s">
        <v>212</v>
      </c>
      <c r="J10" s="48" t="s">
        <v>216</v>
      </c>
      <c r="K10" s="30"/>
      <c r="L10" s="28"/>
      <c r="M10" s="28"/>
      <c r="N10" s="28"/>
    </row>
    <row r="11" spans="1:14" s="43" customFormat="1" ht="45">
      <c r="A11" s="102"/>
      <c r="B11" s="103"/>
      <c r="C11" s="102"/>
      <c r="D11" s="48" t="s">
        <v>217</v>
      </c>
      <c r="E11" s="48" t="s">
        <v>218</v>
      </c>
      <c r="F11" s="48" t="s">
        <v>219</v>
      </c>
      <c r="G11" s="49">
        <v>41670</v>
      </c>
      <c r="H11" s="100"/>
      <c r="I11" s="48" t="s">
        <v>212</v>
      </c>
      <c r="J11" s="48" t="s">
        <v>220</v>
      </c>
      <c r="K11" s="30"/>
      <c r="L11" s="28"/>
      <c r="M11" s="28"/>
      <c r="N11" s="28"/>
    </row>
    <row r="12" spans="1:14" s="43" customFormat="1" ht="41.85" customHeight="1">
      <c r="A12" s="102"/>
      <c r="B12" s="103"/>
      <c r="C12" s="102"/>
      <c r="D12" s="35" t="s">
        <v>221</v>
      </c>
      <c r="E12" s="35" t="s">
        <v>222</v>
      </c>
      <c r="F12" s="35" t="s">
        <v>223</v>
      </c>
      <c r="G12" s="49">
        <v>42004</v>
      </c>
      <c r="H12" s="100"/>
      <c r="I12" s="48" t="s">
        <v>212</v>
      </c>
      <c r="J12" s="48" t="s">
        <v>224</v>
      </c>
      <c r="K12" s="30"/>
      <c r="L12" s="28"/>
      <c r="M12" s="28"/>
      <c r="N12" s="28"/>
    </row>
    <row r="13" spans="1:14" s="43" customFormat="1" ht="50.65" customHeight="1">
      <c r="A13" s="102"/>
      <c r="B13" s="103"/>
      <c r="C13" s="102"/>
      <c r="D13" s="48" t="s">
        <v>225</v>
      </c>
      <c r="E13" s="28" t="s">
        <v>226</v>
      </c>
      <c r="F13" s="28" t="s">
        <v>227</v>
      </c>
      <c r="G13" s="49">
        <v>42004</v>
      </c>
      <c r="H13" s="100"/>
      <c r="I13" s="48" t="s">
        <v>212</v>
      </c>
      <c r="J13" s="48" t="s">
        <v>224</v>
      </c>
      <c r="K13" s="30"/>
      <c r="L13" s="28"/>
      <c r="M13" s="28"/>
      <c r="N13" s="28"/>
    </row>
    <row r="14" spans="1:14" s="43" customFormat="1" ht="96.75" customHeight="1">
      <c r="A14" s="102"/>
      <c r="B14" s="50" t="s">
        <v>23</v>
      </c>
      <c r="C14" s="102"/>
      <c r="D14" s="48" t="s">
        <v>228</v>
      </c>
      <c r="E14" s="28" t="s">
        <v>229</v>
      </c>
      <c r="F14" s="48" t="s">
        <v>230</v>
      </c>
      <c r="G14" s="49">
        <v>42004</v>
      </c>
      <c r="H14" s="100"/>
      <c r="I14" s="48" t="s">
        <v>212</v>
      </c>
      <c r="J14" s="48" t="s">
        <v>231</v>
      </c>
      <c r="K14" s="30"/>
      <c r="L14" s="28"/>
      <c r="M14" s="28"/>
      <c r="N14" s="28"/>
    </row>
    <row r="15" spans="1:14" s="43" customFormat="1" ht="87.75" customHeight="1">
      <c r="A15" s="102"/>
      <c r="B15" s="104" t="s">
        <v>232</v>
      </c>
      <c r="C15" s="104" t="s">
        <v>36</v>
      </c>
      <c r="D15" s="48" t="s">
        <v>233</v>
      </c>
      <c r="E15" s="48" t="s">
        <v>234</v>
      </c>
      <c r="F15" s="48" t="s">
        <v>219</v>
      </c>
      <c r="G15" s="49">
        <v>42004</v>
      </c>
      <c r="H15" s="100"/>
      <c r="I15" s="48" t="s">
        <v>212</v>
      </c>
      <c r="J15" s="48" t="s">
        <v>220</v>
      </c>
      <c r="K15" s="30"/>
      <c r="L15" s="28"/>
      <c r="M15" s="28"/>
      <c r="N15" s="28"/>
    </row>
    <row r="16" spans="1:14" s="43" customFormat="1" ht="45">
      <c r="A16" s="102"/>
      <c r="B16" s="104"/>
      <c r="C16" s="104"/>
      <c r="D16" s="48" t="s">
        <v>235</v>
      </c>
      <c r="E16" s="48" t="s">
        <v>236</v>
      </c>
      <c r="F16" s="48" t="s">
        <v>237</v>
      </c>
      <c r="G16" s="49">
        <v>42004</v>
      </c>
      <c r="H16" s="100"/>
      <c r="I16" s="48" t="s">
        <v>212</v>
      </c>
      <c r="J16" s="48" t="s">
        <v>220</v>
      </c>
      <c r="K16" s="30"/>
      <c r="L16" s="28"/>
      <c r="M16" s="28"/>
      <c r="N16" s="28"/>
    </row>
    <row r="17" spans="1:14" s="43" customFormat="1" ht="40.35" customHeight="1">
      <c r="A17" s="102"/>
      <c r="B17" s="104"/>
      <c r="C17" s="104"/>
      <c r="D17" s="48" t="s">
        <v>238</v>
      </c>
      <c r="E17" s="48" t="s">
        <v>239</v>
      </c>
      <c r="F17" s="48" t="s">
        <v>240</v>
      </c>
      <c r="G17" s="49">
        <v>42004</v>
      </c>
      <c r="H17" s="100"/>
      <c r="I17" s="48"/>
      <c r="J17" s="48" t="s">
        <v>231</v>
      </c>
      <c r="K17" s="30"/>
      <c r="L17" s="28"/>
      <c r="M17" s="28"/>
      <c r="N17" s="28"/>
    </row>
    <row r="18" spans="1:14" s="43" customFormat="1" ht="45">
      <c r="A18" s="102"/>
      <c r="B18" s="104"/>
      <c r="C18" s="104"/>
      <c r="D18" s="48" t="s">
        <v>241</v>
      </c>
      <c r="E18" s="48" t="s">
        <v>242</v>
      </c>
      <c r="F18" s="48" t="s">
        <v>243</v>
      </c>
      <c r="G18" s="49">
        <v>42004</v>
      </c>
      <c r="H18" s="100"/>
      <c r="I18" s="48" t="s">
        <v>212</v>
      </c>
      <c r="J18" s="48" t="s">
        <v>220</v>
      </c>
      <c r="K18" s="30"/>
      <c r="L18" s="28"/>
      <c r="M18" s="28"/>
      <c r="N18" s="28"/>
    </row>
    <row r="19" spans="1:14" s="43" customFormat="1" ht="45">
      <c r="A19" s="102"/>
      <c r="B19" s="104"/>
      <c r="C19" s="104"/>
      <c r="D19" s="48" t="s">
        <v>244</v>
      </c>
      <c r="E19" s="48" t="s">
        <v>245</v>
      </c>
      <c r="F19" s="48" t="s">
        <v>243</v>
      </c>
      <c r="G19" s="49">
        <v>42004</v>
      </c>
      <c r="H19" s="100"/>
      <c r="I19" s="48" t="s">
        <v>212</v>
      </c>
      <c r="J19" s="48" t="s">
        <v>220</v>
      </c>
      <c r="K19" s="30"/>
      <c r="L19" s="28"/>
      <c r="M19" s="28"/>
      <c r="N19" s="28"/>
    </row>
    <row r="20" spans="1:14" s="43" customFormat="1" ht="74.25" customHeight="1">
      <c r="A20" s="102"/>
      <c r="B20" s="48" t="s">
        <v>29</v>
      </c>
      <c r="C20" s="48" t="s">
        <v>36</v>
      </c>
      <c r="D20" s="48" t="s">
        <v>246</v>
      </c>
      <c r="E20" s="28" t="s">
        <v>247</v>
      </c>
      <c r="F20" s="54" t="s">
        <v>248</v>
      </c>
      <c r="G20" s="49">
        <v>42004</v>
      </c>
      <c r="H20" s="100"/>
      <c r="I20" s="48" t="s">
        <v>212</v>
      </c>
      <c r="J20" s="51" t="s">
        <v>249</v>
      </c>
      <c r="K20" s="30"/>
      <c r="L20" s="28"/>
      <c r="M20" s="28"/>
      <c r="N20" s="28"/>
    </row>
    <row r="21" spans="1:14" s="43" customFormat="1" ht="94.9" customHeight="1">
      <c r="A21" s="102"/>
      <c r="B21" s="48" t="s">
        <v>47</v>
      </c>
      <c r="C21" s="48" t="s">
        <v>37</v>
      </c>
      <c r="D21" s="48" t="s">
        <v>250</v>
      </c>
      <c r="E21" s="28" t="s">
        <v>251</v>
      </c>
      <c r="F21" s="48" t="s">
        <v>252</v>
      </c>
      <c r="G21" s="49">
        <v>42004</v>
      </c>
      <c r="H21" s="101"/>
      <c r="I21" s="48" t="s">
        <v>212</v>
      </c>
      <c r="J21" s="48" t="s">
        <v>253</v>
      </c>
      <c r="K21" s="30"/>
      <c r="L21" s="28"/>
      <c r="M21" s="28"/>
      <c r="N21" s="28"/>
    </row>
    <row r="22" spans="1:14" s="43" customFormat="1" ht="49.35" customHeight="1">
      <c r="A22" s="102"/>
      <c r="B22" s="102" t="s">
        <v>28</v>
      </c>
      <c r="C22" s="102" t="s">
        <v>37</v>
      </c>
      <c r="D22" s="48" t="s">
        <v>254</v>
      </c>
      <c r="E22" s="28" t="s">
        <v>255</v>
      </c>
      <c r="F22" s="48" t="s">
        <v>256</v>
      </c>
      <c r="G22" s="49">
        <v>42004</v>
      </c>
      <c r="H22" s="52" t="s">
        <v>258</v>
      </c>
      <c r="I22" s="48" t="s">
        <v>212</v>
      </c>
      <c r="J22" s="48" t="s">
        <v>257</v>
      </c>
      <c r="K22" s="30"/>
      <c r="L22" s="28"/>
      <c r="M22" s="28"/>
      <c r="N22" s="28"/>
    </row>
    <row r="23" spans="1:14" s="43" customFormat="1" ht="61.7" customHeight="1">
      <c r="A23" s="102"/>
      <c r="B23" s="102"/>
      <c r="C23" s="102"/>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94" t="s">
        <v>212</v>
      </c>
      <c r="C29" s="94"/>
      <c r="D29" s="94"/>
      <c r="J29" s="1"/>
      <c r="K29" s="1"/>
    </row>
  </sheetData>
  <sheetProtection selectLockedCells="1" selectUnlockedCells="1"/>
  <mergeCells count="26">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 ref="H7:H8"/>
    <mergeCell ref="I7:I8"/>
    <mergeCell ref="K7:L7"/>
    <mergeCell ref="M7:N7"/>
    <mergeCell ref="A7:A8"/>
    <mergeCell ref="B7:B8"/>
    <mergeCell ref="C7:C8"/>
    <mergeCell ref="D7:D8"/>
    <mergeCell ref="E7:E8"/>
    <mergeCell ref="F7:F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88" t="s">
        <v>10</v>
      </c>
      <c r="B1" s="88"/>
      <c r="C1" s="88"/>
      <c r="D1" s="88"/>
      <c r="E1" s="88"/>
      <c r="F1" s="88"/>
      <c r="G1" s="88"/>
      <c r="H1" s="88"/>
      <c r="I1" s="88"/>
      <c r="J1" s="88"/>
      <c r="K1" s="88"/>
      <c r="L1" s="88"/>
      <c r="M1" s="88"/>
      <c r="N1" s="88"/>
    </row>
    <row r="2" spans="1:14" ht="35.25" customHeight="1">
      <c r="A2" s="17" t="s">
        <v>3</v>
      </c>
      <c r="B2" s="92" t="s">
        <v>0</v>
      </c>
      <c r="C2" s="92"/>
      <c r="D2" s="92"/>
      <c r="E2" s="92"/>
      <c r="F2" s="92"/>
      <c r="G2" s="92"/>
      <c r="H2" s="92"/>
      <c r="I2" s="92"/>
      <c r="J2" s="92"/>
      <c r="K2" s="92"/>
      <c r="L2" s="92"/>
      <c r="M2" s="92"/>
      <c r="N2" s="92"/>
    </row>
    <row r="3" spans="1:14" ht="35.25" customHeight="1">
      <c r="A3" s="17" t="s">
        <v>4</v>
      </c>
      <c r="B3" s="92" t="s">
        <v>1</v>
      </c>
      <c r="C3" s="92"/>
      <c r="D3" s="92"/>
      <c r="E3" s="92"/>
      <c r="F3" s="92"/>
      <c r="G3" s="92"/>
      <c r="H3" s="92"/>
      <c r="I3" s="92"/>
      <c r="J3" s="92"/>
      <c r="K3" s="92"/>
      <c r="L3" s="92"/>
      <c r="M3" s="92"/>
      <c r="N3" s="92"/>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92" t="s">
        <v>200</v>
      </c>
      <c r="C6" s="92"/>
      <c r="D6" s="92"/>
      <c r="E6" s="92"/>
      <c r="F6" s="92"/>
      <c r="G6" s="92"/>
      <c r="H6" s="92" t="s">
        <v>201</v>
      </c>
      <c r="I6" s="92"/>
      <c r="J6" s="93"/>
      <c r="K6" s="93"/>
      <c r="L6" s="93"/>
      <c r="M6" s="93"/>
      <c r="N6" s="93"/>
    </row>
    <row r="7" spans="1:14" s="2" customFormat="1" ht="24" customHeight="1">
      <c r="A7" s="87" t="s">
        <v>190</v>
      </c>
      <c r="B7" s="87" t="s">
        <v>191</v>
      </c>
      <c r="C7" s="87" t="s">
        <v>192</v>
      </c>
      <c r="D7" s="87" t="s">
        <v>12</v>
      </c>
      <c r="E7" s="87" t="s">
        <v>13</v>
      </c>
      <c r="F7" s="87" t="s">
        <v>2</v>
      </c>
      <c r="G7" s="87" t="s">
        <v>9</v>
      </c>
      <c r="H7" s="87" t="s">
        <v>193</v>
      </c>
      <c r="I7" s="87" t="s">
        <v>7</v>
      </c>
      <c r="J7" s="87" t="s">
        <v>108</v>
      </c>
      <c r="K7" s="87" t="s">
        <v>269</v>
      </c>
      <c r="L7" s="87"/>
      <c r="M7" s="87" t="s">
        <v>270</v>
      </c>
      <c r="N7" s="87"/>
    </row>
    <row r="8" spans="1:14" ht="15.75">
      <c r="A8" s="87"/>
      <c r="B8" s="87"/>
      <c r="C8" s="87"/>
      <c r="D8" s="87"/>
      <c r="E8" s="87"/>
      <c r="F8" s="87"/>
      <c r="G8" s="87"/>
      <c r="H8" s="87"/>
      <c r="I8" s="87"/>
      <c r="J8" s="87"/>
      <c r="K8" s="21" t="s">
        <v>14</v>
      </c>
      <c r="L8" s="53" t="s">
        <v>272</v>
      </c>
      <c r="M8" s="21" t="s">
        <v>14</v>
      </c>
      <c r="N8" s="53" t="s">
        <v>272</v>
      </c>
    </row>
    <row r="9" spans="1:14" ht="58.5" customHeight="1">
      <c r="A9" s="92" t="s">
        <v>109</v>
      </c>
      <c r="B9" s="92" t="s">
        <v>110</v>
      </c>
      <c r="C9" s="93" t="s">
        <v>111</v>
      </c>
      <c r="D9" s="28" t="s">
        <v>112</v>
      </c>
      <c r="E9" s="28" t="s">
        <v>113</v>
      </c>
      <c r="F9" s="28" t="s">
        <v>114</v>
      </c>
      <c r="G9" s="40" t="s">
        <v>116</v>
      </c>
      <c r="H9" s="17" t="s">
        <v>117</v>
      </c>
      <c r="I9" s="17" t="s">
        <v>118</v>
      </c>
      <c r="J9" s="28" t="s">
        <v>115</v>
      </c>
      <c r="K9" s="17"/>
      <c r="L9" s="17"/>
      <c r="M9" s="17"/>
      <c r="N9" s="17"/>
    </row>
    <row r="10" spans="1:14" ht="66" customHeight="1">
      <c r="A10" s="92"/>
      <c r="B10" s="92"/>
      <c r="C10" s="93"/>
      <c r="D10" s="28" t="s">
        <v>119</v>
      </c>
      <c r="E10" s="28" t="s">
        <v>120</v>
      </c>
      <c r="F10" s="28" t="s">
        <v>121</v>
      </c>
      <c r="G10" s="40" t="s">
        <v>116</v>
      </c>
      <c r="H10" s="17" t="s">
        <v>117</v>
      </c>
      <c r="I10" s="17" t="s">
        <v>123</v>
      </c>
      <c r="J10" s="28" t="s">
        <v>122</v>
      </c>
      <c r="K10" s="17"/>
      <c r="L10" s="17"/>
      <c r="M10" s="17"/>
      <c r="N10" s="17"/>
    </row>
    <row r="11" spans="1:14" ht="99" customHeight="1">
      <c r="A11" s="92"/>
      <c r="B11" s="92"/>
      <c r="C11" s="93"/>
      <c r="D11" s="29" t="s">
        <v>124</v>
      </c>
      <c r="E11" s="39" t="s">
        <v>194</v>
      </c>
      <c r="F11" s="28" t="s">
        <v>195</v>
      </c>
      <c r="G11" s="40" t="s">
        <v>116</v>
      </c>
      <c r="H11" s="17" t="s">
        <v>117</v>
      </c>
      <c r="I11" s="28" t="s">
        <v>126</v>
      </c>
      <c r="J11" s="28" t="s">
        <v>125</v>
      </c>
      <c r="K11" s="31"/>
      <c r="L11" s="17"/>
      <c r="M11" s="17"/>
      <c r="N11" s="17"/>
    </row>
    <row r="12" spans="1:14" ht="89.25" customHeight="1">
      <c r="A12" s="92"/>
      <c r="B12" s="92"/>
      <c r="C12" s="93"/>
      <c r="D12" s="29" t="s">
        <v>127</v>
      </c>
      <c r="E12" s="28" t="s">
        <v>128</v>
      </c>
      <c r="F12" s="28" t="s">
        <v>129</v>
      </c>
      <c r="G12" s="40" t="s">
        <v>116</v>
      </c>
      <c r="H12" s="17" t="s">
        <v>268</v>
      </c>
      <c r="I12" s="28" t="s">
        <v>131</v>
      </c>
      <c r="J12" s="28" t="s">
        <v>130</v>
      </c>
      <c r="K12" s="31"/>
      <c r="L12" s="17"/>
      <c r="M12" s="17"/>
      <c r="N12" s="17"/>
    </row>
    <row r="13" spans="1:14" ht="36.75" customHeight="1">
      <c r="A13" s="92"/>
      <c r="B13" s="92"/>
      <c r="C13" s="93"/>
      <c r="D13" s="105" t="s">
        <v>132</v>
      </c>
      <c r="E13" s="28" t="s">
        <v>133</v>
      </c>
      <c r="F13" s="28" t="s">
        <v>134</v>
      </c>
      <c r="G13" s="40" t="s">
        <v>116</v>
      </c>
      <c r="H13" s="17" t="s">
        <v>117</v>
      </c>
      <c r="I13" s="28" t="s">
        <v>135</v>
      </c>
      <c r="J13" s="28" t="s">
        <v>130</v>
      </c>
      <c r="K13" s="31"/>
      <c r="L13" s="17"/>
      <c r="M13" s="17"/>
      <c r="N13" s="17"/>
    </row>
    <row r="14" spans="1:14" ht="39" customHeight="1">
      <c r="A14" s="92"/>
      <c r="B14" s="92"/>
      <c r="C14" s="93"/>
      <c r="D14" s="105"/>
      <c r="E14" s="28" t="s">
        <v>136</v>
      </c>
      <c r="F14" s="28" t="s">
        <v>137</v>
      </c>
      <c r="G14" s="40" t="s">
        <v>116</v>
      </c>
      <c r="H14" s="32" t="s">
        <v>139</v>
      </c>
      <c r="I14" s="28" t="s">
        <v>135</v>
      </c>
      <c r="J14" s="28" t="s">
        <v>138</v>
      </c>
      <c r="K14" s="31"/>
      <c r="L14" s="17"/>
      <c r="M14" s="17"/>
      <c r="N14" s="17"/>
    </row>
    <row r="15" spans="1:14" ht="86.25" customHeight="1">
      <c r="A15" s="92"/>
      <c r="B15" s="92"/>
      <c r="C15" s="93"/>
      <c r="D15" s="29" t="s">
        <v>140</v>
      </c>
      <c r="E15" s="28" t="s">
        <v>141</v>
      </c>
      <c r="F15" s="28" t="s">
        <v>142</v>
      </c>
      <c r="G15" s="40" t="s">
        <v>116</v>
      </c>
      <c r="H15" s="17" t="s">
        <v>268</v>
      </c>
      <c r="I15" s="28" t="s">
        <v>144</v>
      </c>
      <c r="J15" s="28" t="s">
        <v>143</v>
      </c>
      <c r="K15" s="31"/>
      <c r="L15" s="17"/>
      <c r="M15" s="17"/>
      <c r="N15" s="17"/>
    </row>
    <row r="16" spans="1:14" ht="66" customHeight="1">
      <c r="A16" s="92"/>
      <c r="B16" s="92"/>
      <c r="C16" s="93"/>
      <c r="D16" s="29" t="s">
        <v>145</v>
      </c>
      <c r="E16" s="28" t="s">
        <v>146</v>
      </c>
      <c r="F16" s="28" t="s">
        <v>147</v>
      </c>
      <c r="G16" s="40" t="s">
        <v>116</v>
      </c>
      <c r="H16" s="17" t="s">
        <v>117</v>
      </c>
      <c r="I16" s="28" t="s">
        <v>123</v>
      </c>
      <c r="J16" s="28" t="s">
        <v>148</v>
      </c>
      <c r="K16" s="31"/>
      <c r="L16" s="17"/>
      <c r="M16" s="17"/>
      <c r="N16" s="17"/>
    </row>
    <row r="17" spans="1:14" ht="66" customHeight="1">
      <c r="A17" s="92"/>
      <c r="B17" s="92"/>
      <c r="C17" s="93"/>
      <c r="D17" s="29" t="s">
        <v>149</v>
      </c>
      <c r="E17" s="28" t="s">
        <v>150</v>
      </c>
      <c r="F17" s="28" t="s">
        <v>151</v>
      </c>
      <c r="G17" s="40" t="s">
        <v>116</v>
      </c>
      <c r="H17" s="17" t="s">
        <v>117</v>
      </c>
      <c r="I17" s="28" t="s">
        <v>123</v>
      </c>
      <c r="J17" s="28" t="s">
        <v>152</v>
      </c>
      <c r="K17" s="31"/>
      <c r="L17" s="17"/>
      <c r="M17" s="17"/>
      <c r="N17" s="17"/>
    </row>
    <row r="18" spans="1:14" ht="171" customHeight="1">
      <c r="A18" s="92"/>
      <c r="B18" s="92"/>
      <c r="C18" s="93"/>
      <c r="D18" s="33" t="s">
        <v>153</v>
      </c>
      <c r="E18" s="34" t="s">
        <v>196</v>
      </c>
      <c r="F18" s="34" t="s">
        <v>154</v>
      </c>
      <c r="G18" s="17" t="s">
        <v>197</v>
      </c>
      <c r="H18" s="17" t="s">
        <v>268</v>
      </c>
      <c r="I18" s="36" t="s">
        <v>123</v>
      </c>
      <c r="J18" s="35" t="s">
        <v>155</v>
      </c>
      <c r="K18" s="31"/>
      <c r="L18" s="17"/>
      <c r="M18" s="17"/>
      <c r="N18" s="17"/>
    </row>
    <row r="19" spans="1:14" ht="90" customHeight="1">
      <c r="A19" s="92" t="s">
        <v>19</v>
      </c>
      <c r="B19" s="92"/>
      <c r="C19" s="93"/>
      <c r="D19" s="37" t="s">
        <v>156</v>
      </c>
      <c r="E19" s="17" t="s">
        <v>157</v>
      </c>
      <c r="F19" s="17" t="s">
        <v>158</v>
      </c>
      <c r="G19" s="40" t="s">
        <v>116</v>
      </c>
      <c r="H19" s="17" t="s">
        <v>117</v>
      </c>
      <c r="I19" s="36"/>
      <c r="J19" s="17" t="s">
        <v>159</v>
      </c>
      <c r="K19" s="31"/>
      <c r="L19" s="17"/>
      <c r="M19" s="17"/>
      <c r="N19" s="17"/>
    </row>
    <row r="20" spans="1:14" ht="87" customHeight="1">
      <c r="A20" s="92"/>
      <c r="B20" s="92"/>
      <c r="C20" s="93"/>
      <c r="D20" s="38" t="s">
        <v>160</v>
      </c>
      <c r="E20" s="38" t="s">
        <v>161</v>
      </c>
      <c r="F20" s="38" t="s">
        <v>162</v>
      </c>
      <c r="G20" s="40" t="s">
        <v>116</v>
      </c>
      <c r="H20" s="38" t="s">
        <v>117</v>
      </c>
      <c r="I20" s="17" t="s">
        <v>123</v>
      </c>
      <c r="J20" s="38" t="s">
        <v>163</v>
      </c>
      <c r="K20" s="30"/>
      <c r="L20" s="17"/>
      <c r="M20" s="17"/>
      <c r="N20" s="17"/>
    </row>
    <row r="21" spans="1:14" ht="95.25" customHeight="1">
      <c r="A21" s="92"/>
      <c r="B21" s="92"/>
      <c r="C21" s="93"/>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94" t="s">
        <v>203</v>
      </c>
      <c r="C27" s="94"/>
      <c r="D27" s="94"/>
    </row>
  </sheetData>
  <sheetProtection selectLockedCells="1" selectUnlockedCells="1"/>
  <mergeCells count="23">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 ref="D7:D8"/>
    <mergeCell ref="E7:E8"/>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88" t="s">
        <v>10</v>
      </c>
      <c r="B1" s="88"/>
      <c r="C1" s="88"/>
      <c r="D1" s="88"/>
      <c r="E1" s="88"/>
      <c r="F1" s="88"/>
      <c r="G1" s="88"/>
      <c r="H1" s="88"/>
      <c r="I1" s="88"/>
      <c r="J1" s="88"/>
      <c r="K1" s="88"/>
      <c r="L1" s="88"/>
      <c r="M1" s="88"/>
      <c r="N1" s="88"/>
    </row>
    <row r="2" spans="1:14" ht="32.25" customHeight="1">
      <c r="A2" s="20" t="s">
        <v>3</v>
      </c>
      <c r="B2" s="92" t="s">
        <v>0</v>
      </c>
      <c r="C2" s="92"/>
      <c r="D2" s="92"/>
      <c r="E2" s="92"/>
      <c r="F2" s="92"/>
      <c r="G2" s="92"/>
      <c r="H2" s="92"/>
      <c r="I2" s="92"/>
      <c r="J2" s="92"/>
      <c r="K2" s="92"/>
      <c r="L2" s="92"/>
      <c r="M2" s="92"/>
      <c r="N2" s="92"/>
    </row>
    <row r="3" spans="1:14" ht="32.25" customHeight="1">
      <c r="A3" s="20" t="s">
        <v>4</v>
      </c>
      <c r="B3" s="92" t="s">
        <v>1</v>
      </c>
      <c r="C3" s="92"/>
      <c r="D3" s="92"/>
      <c r="E3" s="92"/>
      <c r="F3" s="92"/>
      <c r="G3" s="92"/>
      <c r="H3" s="92"/>
      <c r="I3" s="92"/>
      <c r="J3" s="92"/>
      <c r="K3" s="92"/>
      <c r="L3" s="92"/>
      <c r="M3" s="92"/>
      <c r="N3" s="92"/>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92" t="s">
        <v>200</v>
      </c>
      <c r="C6" s="92"/>
      <c r="D6" s="92"/>
      <c r="E6" s="92"/>
      <c r="F6" s="92"/>
      <c r="G6" s="92"/>
      <c r="H6" s="92" t="s">
        <v>201</v>
      </c>
      <c r="I6" s="92"/>
      <c r="J6" s="93"/>
      <c r="K6" s="93"/>
      <c r="L6" s="93"/>
      <c r="M6" s="93"/>
      <c r="N6" s="93"/>
    </row>
    <row r="7" spans="1:14" s="2" customFormat="1" ht="24" customHeight="1">
      <c r="A7" s="87" t="s">
        <v>190</v>
      </c>
      <c r="B7" s="87" t="s">
        <v>191</v>
      </c>
      <c r="C7" s="87" t="s">
        <v>192</v>
      </c>
      <c r="D7" s="87" t="s">
        <v>12</v>
      </c>
      <c r="E7" s="87" t="s">
        <v>13</v>
      </c>
      <c r="F7" s="87" t="s">
        <v>2</v>
      </c>
      <c r="G7" s="87" t="s">
        <v>9</v>
      </c>
      <c r="H7" s="87" t="s">
        <v>193</v>
      </c>
      <c r="I7" s="87" t="s">
        <v>7</v>
      </c>
      <c r="J7" s="87" t="s">
        <v>72</v>
      </c>
      <c r="K7" s="87" t="s">
        <v>269</v>
      </c>
      <c r="L7" s="87"/>
      <c r="M7" s="87" t="s">
        <v>270</v>
      </c>
      <c r="N7" s="87"/>
    </row>
    <row r="8" spans="1:14" ht="31.5">
      <c r="A8" s="87"/>
      <c r="B8" s="87"/>
      <c r="C8" s="87"/>
      <c r="D8" s="87"/>
      <c r="E8" s="87"/>
      <c r="F8" s="87"/>
      <c r="G8" s="87"/>
      <c r="H8" s="87"/>
      <c r="I8" s="87"/>
      <c r="J8" s="87"/>
      <c r="K8" s="21" t="s">
        <v>14</v>
      </c>
      <c r="L8" s="53" t="s">
        <v>272</v>
      </c>
      <c r="M8" s="21" t="s">
        <v>14</v>
      </c>
      <c r="N8" s="53" t="s">
        <v>272</v>
      </c>
    </row>
    <row r="9" spans="1:14" ht="101.25" customHeight="1">
      <c r="A9" s="84" t="s">
        <v>15</v>
      </c>
      <c r="B9" s="84" t="s">
        <v>28</v>
      </c>
      <c r="C9" s="84" t="s">
        <v>37</v>
      </c>
      <c r="D9" s="92" t="s">
        <v>168</v>
      </c>
      <c r="E9" s="20" t="s">
        <v>169</v>
      </c>
      <c r="F9" s="20" t="s">
        <v>170</v>
      </c>
      <c r="G9" s="22">
        <v>41974</v>
      </c>
      <c r="H9" s="106" t="s">
        <v>51</v>
      </c>
      <c r="I9" s="20" t="s">
        <v>172</v>
      </c>
      <c r="J9" s="20" t="s">
        <v>171</v>
      </c>
      <c r="K9" s="20"/>
      <c r="L9" s="20"/>
      <c r="M9" s="20"/>
      <c r="N9" s="20"/>
    </row>
    <row r="10" spans="1:14" ht="82.5" customHeight="1">
      <c r="A10" s="85"/>
      <c r="B10" s="85"/>
      <c r="C10" s="85"/>
      <c r="D10" s="92"/>
      <c r="E10" s="20" t="s">
        <v>173</v>
      </c>
      <c r="F10" s="20" t="s">
        <v>174</v>
      </c>
      <c r="G10" s="22">
        <v>41974</v>
      </c>
      <c r="H10" s="107"/>
      <c r="I10" s="20" t="s">
        <v>172</v>
      </c>
      <c r="J10" s="20" t="s">
        <v>175</v>
      </c>
      <c r="K10" s="20"/>
      <c r="L10" s="20"/>
      <c r="M10" s="20"/>
      <c r="N10" s="20"/>
    </row>
    <row r="11" spans="1:14" ht="95.25" customHeight="1">
      <c r="A11" s="85"/>
      <c r="B11" s="85"/>
      <c r="C11" s="85"/>
      <c r="D11" s="20" t="s">
        <v>176</v>
      </c>
      <c r="E11" s="20" t="s">
        <v>177</v>
      </c>
      <c r="F11" s="20" t="s">
        <v>178</v>
      </c>
      <c r="G11" s="22">
        <v>41974</v>
      </c>
      <c r="H11" s="107"/>
      <c r="I11" s="20" t="s">
        <v>172</v>
      </c>
      <c r="J11" s="20" t="s">
        <v>179</v>
      </c>
      <c r="K11" s="20"/>
      <c r="L11" s="20"/>
      <c r="M11" s="20"/>
      <c r="N11" s="20"/>
    </row>
    <row r="12" spans="1:14" ht="68.25" customHeight="1">
      <c r="A12" s="85"/>
      <c r="B12" s="85"/>
      <c r="C12" s="85"/>
      <c r="D12" s="20" t="s">
        <v>180</v>
      </c>
      <c r="E12" s="20" t="s">
        <v>181</v>
      </c>
      <c r="F12" s="20" t="s">
        <v>182</v>
      </c>
      <c r="G12" s="22">
        <v>41974</v>
      </c>
      <c r="H12" s="107"/>
      <c r="I12" s="20" t="s">
        <v>172</v>
      </c>
      <c r="J12" s="20" t="s">
        <v>183</v>
      </c>
      <c r="K12" s="20"/>
      <c r="L12" s="20"/>
      <c r="M12" s="20"/>
      <c r="N12" s="20"/>
    </row>
    <row r="13" spans="1:14" ht="68.25" customHeight="1">
      <c r="A13" s="86"/>
      <c r="B13" s="86"/>
      <c r="C13" s="86"/>
      <c r="D13" s="20" t="s">
        <v>184</v>
      </c>
      <c r="E13" s="20" t="s">
        <v>185</v>
      </c>
      <c r="F13" s="20" t="s">
        <v>186</v>
      </c>
      <c r="G13" s="22">
        <v>41974</v>
      </c>
      <c r="H13" s="108"/>
      <c r="I13" s="20" t="s">
        <v>172</v>
      </c>
      <c r="J13" s="20" t="s">
        <v>187</v>
      </c>
      <c r="K13" s="20"/>
      <c r="L13" s="20"/>
      <c r="M13" s="20"/>
      <c r="N13" s="20"/>
    </row>
    <row r="19" spans="1:4" ht="18">
      <c r="A19" s="16" t="s">
        <v>11</v>
      </c>
      <c r="B19" s="41"/>
      <c r="C19" s="41"/>
      <c r="D19" s="41"/>
    </row>
    <row r="20" spans="1:4" ht="25.5" customHeight="1">
      <c r="A20" s="16"/>
      <c r="B20" s="94" t="s">
        <v>202</v>
      </c>
      <c r="C20" s="94"/>
      <c r="D20" s="94"/>
    </row>
  </sheetData>
  <sheetProtection selectLockedCells="1" selectUnlockedCells="1"/>
  <mergeCells count="23">
    <mergeCell ref="A7:A8"/>
    <mergeCell ref="A9:A13"/>
    <mergeCell ref="B20:D20"/>
    <mergeCell ref="B9:B13"/>
    <mergeCell ref="C9:C13"/>
    <mergeCell ref="B7:B8"/>
    <mergeCell ref="C7:C8"/>
    <mergeCell ref="M7:N7"/>
    <mergeCell ref="D9:D10"/>
    <mergeCell ref="I7:I8"/>
    <mergeCell ref="K7:L7"/>
    <mergeCell ref="F7:F8"/>
    <mergeCell ref="J7:J8"/>
    <mergeCell ref="G7:G8"/>
    <mergeCell ref="H7:H8"/>
    <mergeCell ref="D7:D8"/>
    <mergeCell ref="E7:E8"/>
    <mergeCell ref="H9:H13"/>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5.xml><?xml version="1.0" encoding="utf-8"?>
<worksheet xmlns="http://schemas.openxmlformats.org/spreadsheetml/2006/main" xmlns:r="http://schemas.openxmlformats.org/officeDocument/2006/relationships">
  <sheetPr>
    <pageSetUpPr fitToPage="1"/>
  </sheetPr>
  <dimension ref="A1:P34"/>
  <sheetViews>
    <sheetView tabSelected="1" view="pageBreakPreview" topLeftCell="A25" zoomScale="60" zoomScaleNormal="75" zoomScalePageLayoutView="150" workbookViewId="0">
      <selection activeCell="F33" sqref="F33"/>
    </sheetView>
  </sheetViews>
  <sheetFormatPr baseColWidth="10" defaultColWidth="11.42578125" defaultRowHeight="12.75"/>
  <cols>
    <col min="1" max="1" width="44.85546875" style="1" customWidth="1"/>
    <col min="2" max="2" width="31" style="1" customWidth="1"/>
    <col min="3" max="3" width="27.7109375" style="1" customWidth="1"/>
    <col min="4" max="4" width="42.85546875" style="1" customWidth="1"/>
    <col min="5" max="5" width="39.7109375" style="1" customWidth="1"/>
    <col min="6" max="6" width="42.7109375" style="1" customWidth="1"/>
    <col min="7" max="7" width="15.28515625" style="1" customWidth="1"/>
    <col min="8" max="8" width="28.42578125" style="1" customWidth="1"/>
    <col min="9" max="9" width="38" style="1" customWidth="1"/>
    <col min="10" max="10" width="32.28515625" style="1" customWidth="1"/>
    <col min="11" max="11" width="83" style="1" customWidth="1"/>
    <col min="12" max="12" width="20.140625" style="1" customWidth="1"/>
    <col min="13" max="13" width="30.28515625" style="1" customWidth="1"/>
    <col min="14" max="14" width="27.140625" style="1" customWidth="1"/>
    <col min="15" max="16384" width="11.42578125" style="1"/>
  </cols>
  <sheetData>
    <row r="1" spans="1:12" ht="128.25" customHeight="1">
      <c r="A1" s="88" t="s">
        <v>358</v>
      </c>
      <c r="B1" s="88"/>
      <c r="C1" s="88"/>
      <c r="D1" s="88"/>
      <c r="E1" s="88"/>
      <c r="F1" s="88"/>
      <c r="G1" s="88"/>
      <c r="H1" s="88"/>
      <c r="I1" s="88"/>
      <c r="J1" s="88"/>
      <c r="K1" s="88"/>
      <c r="L1" s="88"/>
    </row>
    <row r="2" spans="1:12" ht="62.25" customHeight="1">
      <c r="A2" s="68" t="s">
        <v>3</v>
      </c>
      <c r="B2" s="118" t="s">
        <v>307</v>
      </c>
      <c r="C2" s="119"/>
      <c r="D2" s="119"/>
      <c r="E2" s="119"/>
      <c r="F2" s="119"/>
      <c r="G2" s="119"/>
      <c r="H2" s="119"/>
      <c r="I2" s="119"/>
      <c r="J2" s="119"/>
      <c r="K2" s="119"/>
      <c r="L2" s="119"/>
    </row>
    <row r="3" spans="1:12" ht="56.25" customHeight="1">
      <c r="A3" s="68" t="s">
        <v>4</v>
      </c>
      <c r="B3" s="114" t="s">
        <v>1</v>
      </c>
      <c r="C3" s="115"/>
      <c r="D3" s="115"/>
      <c r="E3" s="115"/>
      <c r="F3" s="115"/>
      <c r="G3" s="115"/>
      <c r="H3" s="115"/>
      <c r="I3" s="115"/>
      <c r="J3" s="115"/>
      <c r="K3" s="115"/>
      <c r="L3" s="115"/>
    </row>
    <row r="4" spans="1:12" s="3" customFormat="1" ht="7.5" customHeight="1">
      <c r="A4" s="4"/>
      <c r="B4" s="4"/>
      <c r="C4" s="4"/>
      <c r="D4" s="4"/>
      <c r="E4" s="4"/>
      <c r="F4" s="4"/>
      <c r="G4" s="4"/>
      <c r="H4" s="4"/>
      <c r="I4" s="4"/>
      <c r="J4" s="4"/>
      <c r="K4" s="5"/>
      <c r="L4" s="5"/>
    </row>
    <row r="5" spans="1:12" s="3" customFormat="1" ht="21" customHeight="1">
      <c r="A5" s="18" t="s">
        <v>5</v>
      </c>
      <c r="B5" s="65" t="s">
        <v>273</v>
      </c>
      <c r="C5" s="14"/>
      <c r="D5" s="5"/>
      <c r="E5" s="5"/>
      <c r="F5" s="5"/>
      <c r="G5" s="5"/>
      <c r="H5" s="5"/>
      <c r="I5" s="5"/>
      <c r="J5" s="5"/>
      <c r="K5" s="5"/>
      <c r="L5" s="66" t="s">
        <v>338</v>
      </c>
    </row>
    <row r="6" spans="1:12" s="3" customFormat="1" ht="272.25" customHeight="1">
      <c r="A6" s="74" t="s">
        <v>8</v>
      </c>
      <c r="B6" s="92" t="s">
        <v>333</v>
      </c>
      <c r="C6" s="92"/>
      <c r="D6" s="92"/>
      <c r="E6" s="92"/>
      <c r="F6" s="92"/>
      <c r="G6" s="92"/>
      <c r="H6" s="110" t="s">
        <v>274</v>
      </c>
      <c r="I6" s="111"/>
      <c r="J6" s="111"/>
      <c r="K6" s="111"/>
      <c r="L6" s="112"/>
    </row>
    <row r="7" spans="1:12" s="2" customFormat="1" ht="27.75" customHeight="1">
      <c r="A7" s="113" t="s">
        <v>190</v>
      </c>
      <c r="B7" s="113" t="s">
        <v>191</v>
      </c>
      <c r="C7" s="113" t="s">
        <v>192</v>
      </c>
      <c r="D7" s="113" t="s">
        <v>12</v>
      </c>
      <c r="E7" s="113" t="s">
        <v>13</v>
      </c>
      <c r="F7" s="113" t="s">
        <v>2</v>
      </c>
      <c r="G7" s="113" t="s">
        <v>9</v>
      </c>
      <c r="H7" s="113" t="s">
        <v>193</v>
      </c>
      <c r="I7" s="113" t="s">
        <v>7</v>
      </c>
      <c r="J7" s="113" t="s">
        <v>72</v>
      </c>
      <c r="K7" s="113" t="s">
        <v>339</v>
      </c>
      <c r="L7" s="113"/>
    </row>
    <row r="8" spans="1:12" ht="55.5" customHeight="1">
      <c r="A8" s="113"/>
      <c r="B8" s="113"/>
      <c r="C8" s="113"/>
      <c r="D8" s="113"/>
      <c r="E8" s="113"/>
      <c r="F8" s="113"/>
      <c r="G8" s="113"/>
      <c r="H8" s="113"/>
      <c r="I8" s="113"/>
      <c r="J8" s="113"/>
      <c r="K8" s="76" t="s">
        <v>14</v>
      </c>
      <c r="L8" s="76" t="s">
        <v>272</v>
      </c>
    </row>
    <row r="9" spans="1:12" ht="164.25" customHeight="1">
      <c r="A9" s="34" t="s">
        <v>19</v>
      </c>
      <c r="B9" s="34" t="s">
        <v>288</v>
      </c>
      <c r="C9" s="34" t="s">
        <v>34</v>
      </c>
      <c r="D9" s="34" t="s">
        <v>287</v>
      </c>
      <c r="E9" s="77" t="s">
        <v>317</v>
      </c>
      <c r="F9" s="77" t="s">
        <v>319</v>
      </c>
      <c r="G9" s="72">
        <v>42766</v>
      </c>
      <c r="H9" s="75" t="s">
        <v>324</v>
      </c>
      <c r="I9" s="77" t="s">
        <v>348</v>
      </c>
      <c r="J9" s="77" t="s">
        <v>291</v>
      </c>
      <c r="K9" s="77" t="s">
        <v>401</v>
      </c>
      <c r="L9" s="73">
        <v>0.5</v>
      </c>
    </row>
    <row r="10" spans="1:12" ht="162.75" customHeight="1">
      <c r="A10" s="34" t="s">
        <v>19</v>
      </c>
      <c r="B10" s="34" t="s">
        <v>288</v>
      </c>
      <c r="C10" s="34" t="s">
        <v>34</v>
      </c>
      <c r="D10" s="34" t="s">
        <v>287</v>
      </c>
      <c r="E10" s="77" t="s">
        <v>318</v>
      </c>
      <c r="F10" s="77" t="s">
        <v>320</v>
      </c>
      <c r="G10" s="72">
        <v>42766</v>
      </c>
      <c r="H10" s="75" t="s">
        <v>324</v>
      </c>
      <c r="I10" s="77" t="s">
        <v>348</v>
      </c>
      <c r="J10" s="77" t="s">
        <v>321</v>
      </c>
      <c r="K10" s="77" t="s">
        <v>379</v>
      </c>
      <c r="L10" s="73">
        <f>5/12</f>
        <v>0.41666666666666669</v>
      </c>
    </row>
    <row r="11" spans="1:12" ht="117" customHeight="1">
      <c r="A11" s="34" t="s">
        <v>19</v>
      </c>
      <c r="B11" s="34" t="s">
        <v>288</v>
      </c>
      <c r="C11" s="34" t="s">
        <v>34</v>
      </c>
      <c r="D11" s="34" t="s">
        <v>287</v>
      </c>
      <c r="E11" s="77" t="s">
        <v>332</v>
      </c>
      <c r="F11" s="77" t="s">
        <v>330</v>
      </c>
      <c r="G11" s="72">
        <v>42766</v>
      </c>
      <c r="H11" s="75" t="s">
        <v>324</v>
      </c>
      <c r="I11" s="77" t="s">
        <v>348</v>
      </c>
      <c r="J11" s="77" t="s">
        <v>285</v>
      </c>
      <c r="K11" s="77" t="s">
        <v>380</v>
      </c>
      <c r="L11" s="73">
        <v>0.5</v>
      </c>
    </row>
    <row r="12" spans="1:12" s="10" customFormat="1" ht="82.5" customHeight="1">
      <c r="A12" s="109" t="s">
        <v>323</v>
      </c>
      <c r="B12" s="109" t="s">
        <v>302</v>
      </c>
      <c r="C12" s="109" t="s">
        <v>34</v>
      </c>
      <c r="D12" s="109" t="s">
        <v>340</v>
      </c>
      <c r="E12" s="77" t="s">
        <v>341</v>
      </c>
      <c r="F12" s="77" t="s">
        <v>343</v>
      </c>
      <c r="G12" s="72">
        <v>42766</v>
      </c>
      <c r="H12" s="75" t="s">
        <v>305</v>
      </c>
      <c r="I12" s="77" t="s">
        <v>305</v>
      </c>
      <c r="J12" s="77" t="s">
        <v>325</v>
      </c>
      <c r="K12" s="77" t="s">
        <v>334</v>
      </c>
      <c r="L12" s="73">
        <v>1</v>
      </c>
    </row>
    <row r="13" spans="1:12" s="10" customFormat="1" ht="65.25" customHeight="1">
      <c r="A13" s="109"/>
      <c r="B13" s="109"/>
      <c r="C13" s="109"/>
      <c r="D13" s="109"/>
      <c r="E13" s="77" t="s">
        <v>342</v>
      </c>
      <c r="F13" s="77" t="s">
        <v>322</v>
      </c>
      <c r="G13" s="72">
        <v>42705</v>
      </c>
      <c r="H13" s="75" t="s">
        <v>324</v>
      </c>
      <c r="I13" s="77" t="s">
        <v>324</v>
      </c>
      <c r="J13" s="77" t="s">
        <v>326</v>
      </c>
      <c r="K13" s="77" t="s">
        <v>381</v>
      </c>
      <c r="L13" s="73">
        <f>4/6</f>
        <v>0.66666666666666663</v>
      </c>
    </row>
    <row r="14" spans="1:12" s="10" customFormat="1" ht="78" customHeight="1">
      <c r="A14" s="77" t="s">
        <v>323</v>
      </c>
      <c r="B14" s="77" t="s">
        <v>302</v>
      </c>
      <c r="C14" s="77" t="s">
        <v>296</v>
      </c>
      <c r="D14" s="77" t="s">
        <v>303</v>
      </c>
      <c r="E14" s="77" t="s">
        <v>337</v>
      </c>
      <c r="F14" s="77" t="s">
        <v>304</v>
      </c>
      <c r="G14" s="72">
        <v>42705</v>
      </c>
      <c r="H14" s="75" t="s">
        <v>305</v>
      </c>
      <c r="I14" s="77" t="s">
        <v>305</v>
      </c>
      <c r="J14" s="77" t="s">
        <v>306</v>
      </c>
      <c r="K14" s="77" t="s">
        <v>382</v>
      </c>
      <c r="L14" s="73">
        <f>8/12</f>
        <v>0.66666666666666663</v>
      </c>
    </row>
    <row r="15" spans="1:12" s="10" customFormat="1" ht="78" customHeight="1">
      <c r="A15" s="77" t="s">
        <v>323</v>
      </c>
      <c r="B15" s="77" t="s">
        <v>302</v>
      </c>
      <c r="C15" s="77" t="s">
        <v>296</v>
      </c>
      <c r="D15" s="77" t="s">
        <v>345</v>
      </c>
      <c r="E15" s="77" t="s">
        <v>345</v>
      </c>
      <c r="F15" s="77" t="s">
        <v>346</v>
      </c>
      <c r="G15" s="72">
        <v>42582</v>
      </c>
      <c r="H15" s="75" t="s">
        <v>284</v>
      </c>
      <c r="I15" s="77" t="s">
        <v>349</v>
      </c>
      <c r="J15" s="77" t="s">
        <v>347</v>
      </c>
      <c r="K15" s="77" t="s">
        <v>400</v>
      </c>
      <c r="L15" s="73">
        <v>1</v>
      </c>
    </row>
    <row r="16" spans="1:12" s="10" customFormat="1" ht="156.75" customHeight="1">
      <c r="A16" s="75" t="s">
        <v>19</v>
      </c>
      <c r="B16" s="77" t="s">
        <v>302</v>
      </c>
      <c r="C16" s="77" t="s">
        <v>313</v>
      </c>
      <c r="D16" s="77" t="s">
        <v>289</v>
      </c>
      <c r="E16" s="77" t="s">
        <v>344</v>
      </c>
      <c r="F16" s="77" t="s">
        <v>293</v>
      </c>
      <c r="G16" s="72">
        <v>42674</v>
      </c>
      <c r="H16" s="75" t="s">
        <v>327</v>
      </c>
      <c r="I16" s="77" t="s">
        <v>290</v>
      </c>
      <c r="J16" s="77" t="s">
        <v>292</v>
      </c>
      <c r="K16" s="77" t="s">
        <v>383</v>
      </c>
      <c r="L16" s="73">
        <v>0</v>
      </c>
    </row>
    <row r="17" spans="1:16" s="10" customFormat="1" ht="130.5" customHeight="1">
      <c r="A17" s="77" t="s">
        <v>15</v>
      </c>
      <c r="B17" s="77" t="s">
        <v>28</v>
      </c>
      <c r="C17" s="77" t="s">
        <v>286</v>
      </c>
      <c r="D17" s="77" t="s">
        <v>328</v>
      </c>
      <c r="E17" s="75" t="s">
        <v>314</v>
      </c>
      <c r="F17" s="75" t="s">
        <v>308</v>
      </c>
      <c r="G17" s="72">
        <v>42705</v>
      </c>
      <c r="H17" s="75" t="s">
        <v>315</v>
      </c>
      <c r="I17" s="77" t="s">
        <v>315</v>
      </c>
      <c r="J17" s="75" t="s">
        <v>316</v>
      </c>
      <c r="K17" s="75" t="s">
        <v>398</v>
      </c>
      <c r="L17" s="67">
        <v>0</v>
      </c>
    </row>
    <row r="18" spans="1:16" s="10" customFormat="1" ht="165" customHeight="1">
      <c r="A18" s="75" t="s">
        <v>19</v>
      </c>
      <c r="B18" s="75" t="s">
        <v>31</v>
      </c>
      <c r="C18" s="77" t="s">
        <v>34</v>
      </c>
      <c r="D18" s="77" t="s">
        <v>335</v>
      </c>
      <c r="E18" s="77" t="s">
        <v>336</v>
      </c>
      <c r="F18" s="77" t="s">
        <v>384</v>
      </c>
      <c r="G18" s="72">
        <v>42766</v>
      </c>
      <c r="H18" s="75" t="s">
        <v>324</v>
      </c>
      <c r="I18" s="77" t="s">
        <v>348</v>
      </c>
      <c r="J18" s="77" t="s">
        <v>285</v>
      </c>
      <c r="K18" s="77" t="s">
        <v>399</v>
      </c>
      <c r="L18" s="73">
        <v>0.56000000000000005</v>
      </c>
    </row>
    <row r="19" spans="1:16" ht="207" customHeight="1">
      <c r="A19" s="77" t="s">
        <v>276</v>
      </c>
      <c r="B19" s="77" t="s">
        <v>31</v>
      </c>
      <c r="C19" s="77" t="s">
        <v>294</v>
      </c>
      <c r="D19" s="75" t="s">
        <v>350</v>
      </c>
      <c r="E19" s="75" t="s">
        <v>385</v>
      </c>
      <c r="F19" s="75" t="s">
        <v>351</v>
      </c>
      <c r="G19" s="72">
        <v>42766</v>
      </c>
      <c r="H19" s="75" t="s">
        <v>309</v>
      </c>
      <c r="I19" s="77" t="s">
        <v>331</v>
      </c>
      <c r="J19" s="75" t="s">
        <v>281</v>
      </c>
      <c r="K19" s="75" t="s">
        <v>387</v>
      </c>
      <c r="L19" s="67">
        <v>1</v>
      </c>
    </row>
    <row r="20" spans="1:16" ht="195.75" customHeight="1">
      <c r="A20" s="77" t="s">
        <v>19</v>
      </c>
      <c r="B20" s="77" t="s">
        <v>30</v>
      </c>
      <c r="C20" s="77" t="s">
        <v>296</v>
      </c>
      <c r="D20" s="77" t="s">
        <v>311</v>
      </c>
      <c r="E20" s="77" t="s">
        <v>30</v>
      </c>
      <c r="F20" s="77" t="s">
        <v>297</v>
      </c>
      <c r="G20" s="72">
        <v>42705</v>
      </c>
      <c r="H20" s="75" t="s">
        <v>298</v>
      </c>
      <c r="I20" s="77" t="s">
        <v>299</v>
      </c>
      <c r="J20" s="75" t="s">
        <v>300</v>
      </c>
      <c r="K20" s="77" t="s">
        <v>386</v>
      </c>
      <c r="L20" s="73">
        <v>1</v>
      </c>
    </row>
    <row r="21" spans="1:16" ht="180" customHeight="1">
      <c r="A21" s="77" t="s">
        <v>276</v>
      </c>
      <c r="B21" s="77" t="s">
        <v>295</v>
      </c>
      <c r="C21" s="77" t="s">
        <v>296</v>
      </c>
      <c r="D21" s="77" t="s">
        <v>310</v>
      </c>
      <c r="E21" s="77" t="s">
        <v>329</v>
      </c>
      <c r="F21" s="77" t="s">
        <v>301</v>
      </c>
      <c r="G21" s="72">
        <v>42705</v>
      </c>
      <c r="H21" s="75" t="s">
        <v>352</v>
      </c>
      <c r="I21" s="77" t="s">
        <v>352</v>
      </c>
      <c r="J21" s="75" t="s">
        <v>353</v>
      </c>
      <c r="K21" s="75" t="s">
        <v>388</v>
      </c>
      <c r="L21" s="67">
        <v>0.5</v>
      </c>
    </row>
    <row r="22" spans="1:16" ht="153" customHeight="1">
      <c r="A22" s="34" t="s">
        <v>19</v>
      </c>
      <c r="B22" s="34" t="s">
        <v>31</v>
      </c>
      <c r="C22" s="34" t="s">
        <v>312</v>
      </c>
      <c r="D22" s="34" t="s">
        <v>389</v>
      </c>
      <c r="E22" s="34" t="s">
        <v>372</v>
      </c>
      <c r="F22" s="34" t="s">
        <v>354</v>
      </c>
      <c r="G22" s="72">
        <v>42705</v>
      </c>
      <c r="H22" s="34" t="s">
        <v>355</v>
      </c>
      <c r="I22" s="34" t="s">
        <v>356</v>
      </c>
      <c r="J22" s="34" t="s">
        <v>280</v>
      </c>
      <c r="K22" s="75" t="s">
        <v>392</v>
      </c>
      <c r="L22" s="67">
        <v>0.625</v>
      </c>
      <c r="M22" s="59"/>
      <c r="N22" s="60"/>
      <c r="O22" s="61"/>
      <c r="P22" s="61"/>
    </row>
    <row r="23" spans="1:16" ht="153" customHeight="1">
      <c r="A23" s="34" t="s">
        <v>19</v>
      </c>
      <c r="B23" s="34" t="s">
        <v>31</v>
      </c>
      <c r="C23" s="34" t="s">
        <v>312</v>
      </c>
      <c r="D23" s="34" t="s">
        <v>278</v>
      </c>
      <c r="E23" s="34" t="s">
        <v>357</v>
      </c>
      <c r="F23" s="34" t="s">
        <v>282</v>
      </c>
      <c r="G23" s="72">
        <v>42705</v>
      </c>
      <c r="H23" s="34" t="s">
        <v>279</v>
      </c>
      <c r="I23" s="34" t="s">
        <v>277</v>
      </c>
      <c r="J23" s="34" t="s">
        <v>283</v>
      </c>
      <c r="K23" s="75" t="s">
        <v>390</v>
      </c>
      <c r="L23" s="67">
        <v>0</v>
      </c>
      <c r="M23" s="59"/>
      <c r="N23" s="60"/>
      <c r="O23" s="61"/>
      <c r="P23" s="61"/>
    </row>
    <row r="24" spans="1:16" s="44" customFormat="1" ht="267" customHeight="1">
      <c r="A24" s="34" t="s">
        <v>370</v>
      </c>
      <c r="B24" s="34" t="s">
        <v>371</v>
      </c>
      <c r="C24" s="34" t="s">
        <v>45</v>
      </c>
      <c r="D24" s="34" t="s">
        <v>378</v>
      </c>
      <c r="E24" s="34" t="s">
        <v>393</v>
      </c>
      <c r="F24" s="34" t="s">
        <v>359</v>
      </c>
      <c r="G24" s="34" t="s">
        <v>360</v>
      </c>
      <c r="H24" s="34" t="s">
        <v>298</v>
      </c>
      <c r="I24" s="34" t="s">
        <v>376</v>
      </c>
      <c r="J24" s="34" t="s">
        <v>361</v>
      </c>
      <c r="K24" s="75" t="s">
        <v>397</v>
      </c>
      <c r="L24" s="67">
        <f>6/6</f>
        <v>1</v>
      </c>
    </row>
    <row r="25" spans="1:16" s="80" customFormat="1" ht="129" customHeight="1">
      <c r="A25" s="78" t="s">
        <v>370</v>
      </c>
      <c r="B25" s="78" t="s">
        <v>371</v>
      </c>
      <c r="C25" s="78" t="s">
        <v>45</v>
      </c>
      <c r="D25" s="78" t="s">
        <v>373</v>
      </c>
      <c r="E25" s="78" t="s">
        <v>362</v>
      </c>
      <c r="F25" s="78" t="s">
        <v>363</v>
      </c>
      <c r="G25" s="78" t="s">
        <v>360</v>
      </c>
      <c r="H25" s="78" t="s">
        <v>298</v>
      </c>
      <c r="I25" s="78" t="s">
        <v>376</v>
      </c>
      <c r="J25" s="78" t="s">
        <v>364</v>
      </c>
      <c r="K25" s="38" t="s">
        <v>394</v>
      </c>
      <c r="L25" s="79">
        <v>0</v>
      </c>
    </row>
    <row r="26" spans="1:16" s="44" customFormat="1" ht="125.25" customHeight="1">
      <c r="A26" s="34" t="s">
        <v>370</v>
      </c>
      <c r="B26" s="34" t="s">
        <v>371</v>
      </c>
      <c r="C26" s="34" t="s">
        <v>45</v>
      </c>
      <c r="D26" s="34" t="s">
        <v>374</v>
      </c>
      <c r="E26" s="34" t="s">
        <v>365</v>
      </c>
      <c r="F26" s="34" t="s">
        <v>366</v>
      </c>
      <c r="G26" s="34" t="s">
        <v>360</v>
      </c>
      <c r="H26" s="34" t="s">
        <v>298</v>
      </c>
      <c r="I26" s="34" t="s">
        <v>376</v>
      </c>
      <c r="J26" s="34" t="s">
        <v>391</v>
      </c>
      <c r="K26" s="75" t="s">
        <v>395</v>
      </c>
      <c r="L26" s="67">
        <v>1</v>
      </c>
    </row>
    <row r="27" spans="1:16" s="44" customFormat="1" ht="127.5" customHeight="1">
      <c r="A27" s="34" t="s">
        <v>370</v>
      </c>
      <c r="B27" s="34" t="s">
        <v>371</v>
      </c>
      <c r="C27" s="34" t="s">
        <v>45</v>
      </c>
      <c r="D27" s="34" t="s">
        <v>375</v>
      </c>
      <c r="E27" s="34" t="s">
        <v>367</v>
      </c>
      <c r="F27" s="34" t="s">
        <v>368</v>
      </c>
      <c r="G27" s="34" t="s">
        <v>360</v>
      </c>
      <c r="H27" s="34" t="s">
        <v>298</v>
      </c>
      <c r="I27" s="34" t="s">
        <v>376</v>
      </c>
      <c r="J27" s="34" t="s">
        <v>369</v>
      </c>
      <c r="K27" s="75" t="s">
        <v>396</v>
      </c>
      <c r="L27" s="67">
        <v>0</v>
      </c>
    </row>
    <row r="28" spans="1:16" s="44" customFormat="1" ht="36" customHeight="1">
      <c r="A28" s="81"/>
      <c r="B28" s="81"/>
      <c r="C28" s="81"/>
      <c r="D28" s="81"/>
      <c r="E28" s="81"/>
      <c r="F28" s="81"/>
      <c r="G28" s="81"/>
      <c r="H28" s="81"/>
      <c r="I28" s="81"/>
      <c r="J28" s="81"/>
      <c r="K28" s="82"/>
      <c r="L28" s="83">
        <f>SUM(L9:L27)/19</f>
        <v>0.54921052631578948</v>
      </c>
    </row>
    <row r="29" spans="1:16" ht="94.5" customHeight="1">
      <c r="A29" s="58"/>
      <c r="B29" s="117"/>
      <c r="C29" s="117"/>
      <c r="D29" s="57"/>
      <c r="E29" s="71"/>
      <c r="F29" s="71"/>
      <c r="G29" s="64"/>
      <c r="H29" s="69"/>
      <c r="I29" s="69"/>
      <c r="J29" s="70"/>
      <c r="K29" s="63"/>
      <c r="L29" s="57"/>
      <c r="M29" s="59"/>
      <c r="N29" s="60"/>
      <c r="O29" s="61"/>
      <c r="P29" s="61"/>
    </row>
    <row r="30" spans="1:16" ht="47.25" customHeight="1">
      <c r="A30" s="16"/>
      <c r="B30" s="94" t="s">
        <v>402</v>
      </c>
      <c r="C30" s="94"/>
      <c r="D30" s="57"/>
      <c r="E30" s="94" t="s">
        <v>403</v>
      </c>
      <c r="F30" s="94"/>
      <c r="H30" s="94" t="s">
        <v>377</v>
      </c>
      <c r="I30" s="94"/>
      <c r="J30" s="57"/>
      <c r="K30" s="116"/>
      <c r="L30" s="116"/>
      <c r="M30" s="62"/>
      <c r="N30" s="62"/>
      <c r="O30" s="61"/>
      <c r="P30" s="61"/>
    </row>
    <row r="31" spans="1:16">
      <c r="M31" s="60"/>
      <c r="N31" s="60"/>
      <c r="O31" s="61"/>
      <c r="P31" s="61"/>
    </row>
    <row r="32" spans="1:16">
      <c r="M32" s="59"/>
      <c r="N32" s="60"/>
      <c r="O32" s="61"/>
      <c r="P32" s="61"/>
    </row>
    <row r="33" spans="13:16">
      <c r="M33" s="59"/>
      <c r="N33" s="59"/>
      <c r="O33" s="61"/>
      <c r="P33" s="61"/>
    </row>
    <row r="34" spans="13:16">
      <c r="M34" s="59"/>
      <c r="N34" s="60"/>
      <c r="O34" s="61"/>
      <c r="P34" s="61"/>
    </row>
  </sheetData>
  <sheetProtection selectLockedCells="1" selectUnlockedCells="1"/>
  <mergeCells count="25">
    <mergeCell ref="B3:L3"/>
    <mergeCell ref="A1:L1"/>
    <mergeCell ref="K30:L30"/>
    <mergeCell ref="B29:C29"/>
    <mergeCell ref="B30:C30"/>
    <mergeCell ref="I7:I8"/>
    <mergeCell ref="B7:B8"/>
    <mergeCell ref="C7:C8"/>
    <mergeCell ref="D7:D8"/>
    <mergeCell ref="E7:E8"/>
    <mergeCell ref="A7:A8"/>
    <mergeCell ref="B2:L2"/>
    <mergeCell ref="F7:F8"/>
    <mergeCell ref="G7:G8"/>
    <mergeCell ref="E30:F30"/>
    <mergeCell ref="H30:I30"/>
    <mergeCell ref="A12:A13"/>
    <mergeCell ref="B12:B13"/>
    <mergeCell ref="B6:G6"/>
    <mergeCell ref="H6:L6"/>
    <mergeCell ref="K7:L7"/>
    <mergeCell ref="J7:J8"/>
    <mergeCell ref="C12:C13"/>
    <mergeCell ref="D12:D13"/>
    <mergeCell ref="H7:H8"/>
  </mergeCells>
  <dataValidations count="1">
    <dataValidation type="textLength" allowBlank="1" showInputMessage="1" showErrorMessage="1" error="Escriba un texto " promptTitle="Cualquier contenido" sqref="M32 M22:M30">
      <formula1>0</formula1>
      <formula2>3500</formula2>
    </dataValidation>
  </dataValidations>
  <printOptions horizontalCentered="1" verticalCentered="1"/>
  <pageMargins left="0.39370078740157483" right="0.39370078740157483" top="0.39370078740157483" bottom="0.39370078740157483" header="0.51181102362204722" footer="0.51181102362204722"/>
  <pageSetup scale="29" fitToHeight="0" orientation="landscape" r:id="rId1"/>
  <headerFooter alignWithMargins="0"/>
  <rowBreaks count="2" manualBreakCount="2">
    <brk id="14" max="13" man="1"/>
    <brk id="21" max="13" man="1"/>
  </rowBreaks>
  <drawing r:id="rId2"/>
  <legacyDrawing r:id="rId3"/>
  <oleObjects>
    <oleObject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2:F37"/>
  <sheetViews>
    <sheetView topLeftCell="A3" workbookViewId="0">
      <selection activeCell="B30" sqref="B30"/>
    </sheetView>
  </sheetViews>
  <sheetFormatPr baseColWidth="10" defaultRowHeight="12.75"/>
  <sheetData>
    <row r="2" spans="1:6">
      <c r="A2" t="s">
        <v>21</v>
      </c>
    </row>
    <row r="3" spans="1:6">
      <c r="A3" t="s">
        <v>15</v>
      </c>
    </row>
    <row r="4" spans="1:6">
      <c r="A4" t="s">
        <v>16</v>
      </c>
    </row>
    <row r="5" spans="1:6">
      <c r="A5" t="s">
        <v>17</v>
      </c>
    </row>
    <row r="6" spans="1:6">
      <c r="A6" t="s">
        <v>18</v>
      </c>
    </row>
    <row r="7" spans="1:6">
      <c r="A7" t="s">
        <v>19</v>
      </c>
    </row>
    <row r="8" spans="1:6">
      <c r="A8" t="s">
        <v>20</v>
      </c>
    </row>
    <row r="10" spans="1:6">
      <c r="A10" t="s">
        <v>22</v>
      </c>
    </row>
    <row r="11" spans="1:6">
      <c r="A11" s="7" t="s">
        <v>24</v>
      </c>
    </row>
    <row r="12" spans="1:6">
      <c r="A12" s="7" t="s">
        <v>25</v>
      </c>
    </row>
    <row r="13" spans="1:6">
      <c r="A13" s="7" t="s">
        <v>47</v>
      </c>
    </row>
    <row r="14" spans="1:6">
      <c r="A14" s="7" t="s">
        <v>23</v>
      </c>
    </row>
    <row r="15" spans="1:6">
      <c r="A15" s="55" t="s">
        <v>26</v>
      </c>
      <c r="B15" s="56"/>
      <c r="C15" s="56"/>
      <c r="D15" s="56"/>
      <c r="E15" s="56"/>
      <c r="F15" s="56"/>
    </row>
    <row r="16" spans="1:6">
      <c r="A16" s="55" t="s">
        <v>27</v>
      </c>
      <c r="B16" s="56"/>
      <c r="C16" s="56"/>
      <c r="D16" s="56"/>
      <c r="E16" s="56"/>
      <c r="F16" s="56"/>
    </row>
    <row r="17" spans="1:6">
      <c r="A17" s="55" t="s">
        <v>28</v>
      </c>
      <c r="B17" s="56"/>
      <c r="C17" s="56"/>
      <c r="D17" s="56"/>
      <c r="E17" s="56"/>
      <c r="F17" s="56"/>
    </row>
    <row r="18" spans="1:6">
      <c r="A18" s="55" t="s">
        <v>275</v>
      </c>
    </row>
    <row r="19" spans="1:6">
      <c r="A19" s="7" t="s">
        <v>29</v>
      </c>
    </row>
    <row r="20" spans="1:6">
      <c r="A20" s="7" t="s">
        <v>30</v>
      </c>
    </row>
    <row r="21" spans="1:6">
      <c r="A21" s="7" t="s">
        <v>31</v>
      </c>
    </row>
    <row r="22" spans="1:6">
      <c r="A22" s="7" t="s">
        <v>32</v>
      </c>
    </row>
    <row r="24" spans="1:6">
      <c r="A24" t="s">
        <v>33</v>
      </c>
    </row>
    <row r="25" spans="1:6">
      <c r="A25" s="7" t="s">
        <v>34</v>
      </c>
    </row>
    <row r="26" spans="1:6">
      <c r="A26" s="7" t="s">
        <v>35</v>
      </c>
    </row>
    <row r="27" spans="1:6">
      <c r="A27" s="7" t="s">
        <v>36</v>
      </c>
    </row>
    <row r="28" spans="1:6">
      <c r="A28" s="7" t="s">
        <v>37</v>
      </c>
    </row>
    <row r="29" spans="1:6">
      <c r="A29" s="7" t="s">
        <v>38</v>
      </c>
    </row>
    <row r="30" spans="1:6">
      <c r="A30" s="7" t="s">
        <v>39</v>
      </c>
    </row>
    <row r="31" spans="1:6">
      <c r="A31" s="7" t="s">
        <v>40</v>
      </c>
    </row>
    <row r="32" spans="1:6">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Artes Plásticas</vt:lpstr>
      <vt:lpstr>Produccion</vt:lpstr>
      <vt:lpstr>Comunicacion</vt:lpstr>
      <vt:lpstr>Clubes y talleres</vt:lpstr>
      <vt:lpstr>Planeacion</vt:lpstr>
      <vt:lpstr>Hoja1</vt:lpstr>
      <vt:lpstr>Hoja2</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sig</cp:lastModifiedBy>
  <cp:lastPrinted>2016-08-01T15:23:04Z</cp:lastPrinted>
  <dcterms:created xsi:type="dcterms:W3CDTF">2012-04-26T20:12:59Z</dcterms:created>
  <dcterms:modified xsi:type="dcterms:W3CDTF">2017-02-17T16:50:25Z</dcterms:modified>
</cp:coreProperties>
</file>