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embeddings/oleObject1.bin" ContentType="application/vnd.openxmlformats-officedocument.oleObject"/>
  <Override PartName="/docProps/app.xml" ContentType="application/vnd.openxmlformats-officedocument.extended-properties+xml"/>
  <Override PartName="/xl/worksheets/sheet2.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Default Extension="vml" ContentType="application/vnd.openxmlformats-officedocument.vmlDrawing"/>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5"/>
  <workbookPr autoCompressPictures="0"/>
  <bookViews>
    <workbookView xWindow="0" yWindow="0" windowWidth="20490" windowHeight="7755" tabRatio="233"/>
  </bookViews>
  <sheets>
    <sheet name="PLAN DE ACCION JURIDICA 2016" sheetId="7" r:id="rId1"/>
    <sheet name="Hoja1" sheetId="3" state="hidden" r:id="rId2"/>
  </sheets>
  <definedNames>
    <definedName name="_xlnm._FilterDatabase" localSheetId="0" hidden="1">'PLAN DE ACCION JURIDICA 2016'!$A$5:$L$8</definedName>
    <definedName name="_xlnm.Print_Area" localSheetId="0">'PLAN DE ACCION JURIDICA 2016'!$A$1:$N$26</definedName>
    <definedName name="_xlnm.Print_Titles" localSheetId="0">'PLAN DE ACCION JURIDICA 2016'!$6:$7</definedName>
  </definedNames>
  <calcPr calcId="124519"/>
  <extLst>
    <ext xmlns:mx="http://schemas.microsoft.com/office/mac/excel/2008/main" uri="{7523E5D3-25F3-A5E0-1632-64F254C22452}">
      <mx:ArchID Flags="2"/>
    </ext>
  </extLst>
</workbook>
</file>

<file path=xl/calcChain.xml><?xml version="1.0" encoding="utf-8"?>
<calcChain xmlns="http://schemas.openxmlformats.org/spreadsheetml/2006/main">
  <c r="L14" i="7"/>
  <c r="L12"/>
  <c r="L15"/>
  <c r="L13"/>
  <c r="L11"/>
</calcChain>
</file>

<file path=xl/sharedStrings.xml><?xml version="1.0" encoding="utf-8"?>
<sst xmlns="http://schemas.openxmlformats.org/spreadsheetml/2006/main" count="196" uniqueCount="139">
  <si>
    <t>En el año 2020 la Fundación Gilberto Alzate Avendaño habrá consolidado su liderazgo y será un referente cultural y artístico por la calidad, originalidad y pertinencia de sus propuestas, proyectos y servicios orientados a consolidar el centro histórico como una de las principales centralidades culturales del Distrito Capital.</t>
  </si>
  <si>
    <t>Indicadores</t>
  </si>
  <si>
    <t>MISIÓN FUGA:</t>
  </si>
  <si>
    <t>VISIÓN FUGA:</t>
  </si>
  <si>
    <t>Responsables</t>
  </si>
  <si>
    <t>FUNCIONES DE LA DEPENDENCIA:</t>
  </si>
  <si>
    <t>Plazo de ejecución</t>
  </si>
  <si>
    <t>Actividad</t>
  </si>
  <si>
    <t>Meta</t>
  </si>
  <si>
    <t>Descripción del cumplimiento</t>
  </si>
  <si>
    <t>1. Crear y consolidar espacios para la promoción y el fomento de las prácticas artísticas, mediante el otorgamiento de estímulos y la construcción de proyectos especiales creativos en las diferentes áreas.</t>
  </si>
  <si>
    <t>2. Desarrollar proyectos de investigación y curaduría histórica que contribuyan a la recuperación de la memoria del arte en Colombia, conservar y enriquecer su propia colección artística y darle apropiada visibilidad y difusión.</t>
  </si>
  <si>
    <t>3. Promover el conocimiento de la historia y actualidad política colombiana y propiciar el debate en torno a los diversos temas de interés ciudadano.</t>
  </si>
  <si>
    <t>4. Adecuar y mantener las instalaciones físicas y la infraestructura técnica para acoger y servir apropiadamente a los usuarios y contribuir a la preservación y promoción de los valores culturales y patrimoniales del centro histórico.</t>
  </si>
  <si>
    <t>5. Promover el fortalecimiento institucional a través de procesos de mejoramiento interno y desarrollo del talento humano a fin de cumplir satisfactoriamente la misión de la entidad.</t>
  </si>
  <si>
    <t>6. Prestar servicios de calidad en función de las necesidades y requisitos de los usuarios.</t>
  </si>
  <si>
    <t>OBJETIVOS ESTRATEGICOS</t>
  </si>
  <si>
    <t>METAS INSTITUCIONALES</t>
  </si>
  <si>
    <t>Apoyar el desarrollo de 1 corredor cultural y recreativo</t>
  </si>
  <si>
    <t>Apoyar 860 iniciativas mediante estímulos y alianzas</t>
  </si>
  <si>
    <t>Apoyar 58 iniciativas y acciones de reconocimiento de las expresiones culturales diversas mediante estimulos, apoyos y alianzas con organizaciones de grupos poblacionales y sectores sociales y etarios</t>
  </si>
  <si>
    <t>Realizar 4 de acciones afirmativas dirigidas a las poblaciones diversas de la ciudad con enfoque intercultura</t>
  </si>
  <si>
    <t>Beneficiar 1,400 asistentes con espacios de debate público en temas de interés ciudadano</t>
  </si>
  <si>
    <t>Beneficiar 2,600 personas con el servicio de biblioteca especializada en historia política de Colombia</t>
  </si>
  <si>
    <t>Lograr 1,196,000 asistencias a la oferta pública de personas en condiciones de equidad, inclusión y no segregación</t>
  </si>
  <si>
    <t>Beneficiar 15 iniciativas y espacios juveniles priorizando jóvenes en condición de vulnerabilidad</t>
  </si>
  <si>
    <t>Realizar 1 evento de debate público en torno a la transparencia, la probidad, la prevención de la corrupción y la cultura de la legalidad</t>
  </si>
  <si>
    <t>Diseñar, implementar y mantener en un 100 % el sistema integrado de gestión en atención a la NTDSIG001:2011</t>
  </si>
  <si>
    <t>Dotar, adecuar y/o mantener el 100 % de la infraestructura física, técnica e informática</t>
  </si>
  <si>
    <t>PROCESOS</t>
  </si>
  <si>
    <t>Planeación estratégica</t>
  </si>
  <si>
    <t>Comunicación</t>
  </si>
  <si>
    <t>Fomento de prácticas artísticas y culturales</t>
  </si>
  <si>
    <t>Circulación y apropiación de prácticas artísticas y culturales</t>
  </si>
  <si>
    <t>Asesoría jurídica</t>
  </si>
  <si>
    <t>Contratación</t>
  </si>
  <si>
    <t>Análisis y seguimiento financiero</t>
  </si>
  <si>
    <t>Desarrollo del talento humano</t>
  </si>
  <si>
    <t>Gestión informática</t>
  </si>
  <si>
    <t>Administración de bienes y equipos</t>
  </si>
  <si>
    <t>Gestión documental</t>
  </si>
  <si>
    <t>Control a la gestión</t>
  </si>
  <si>
    <t>Evaluación a la gestión</t>
  </si>
  <si>
    <t>Apoyar 5 acciones de encuentro intercultural entre poblaciones diversas de la ciudad</t>
  </si>
  <si>
    <t>Mecanismo de verificación</t>
  </si>
  <si>
    <t>Número de conceptos jurídicos emitidos / Número de conceptos jurídicos solicitados</t>
  </si>
  <si>
    <t>Profesional Especializado- contratista Asesor Judicial.</t>
  </si>
  <si>
    <t>Divulgar la política  para la defensa judicial y de prevención del daño antijurídico de la entidad en las distintas áreas (laboral, penal, civil, administrativo), con el fin de prevenir la causación de daños antijurídicos en la entidad.</t>
  </si>
  <si>
    <t>Desarrollar y fomentar prácticas artísticas y culturales, promover la cultura política ciudadana, y generar espacios que vinculen a los agentes de los diferentes grupos poblacionales con la ciudadanía en el ejercicio de los derechos culturales en el Distrito Capital.</t>
  </si>
  <si>
    <t>5. Promover el fortalecimiento institucional a través de procesos de mejoramiento interno y desarrollo del talento humano a fin de cumplir satisfactoriamente la misión de la entidad.
6. Prestar servicios de calidad en función de las necesidades y requisitos de los usuarios.</t>
  </si>
  <si>
    <t>Resultado del indicador</t>
  </si>
  <si>
    <t>Actas del Comité de Contratación</t>
  </si>
  <si>
    <t>5. Promover el fortalecimiento institucional a través de procesos de mejoramiento interno y desarrollo del talento humano a fin de cumplir satisfactoriamente la misión de la entidad</t>
  </si>
  <si>
    <t>Llevar la Secretaría Técnica del Comité de Conciliación de la entidad</t>
  </si>
  <si>
    <t>Actas del Comité de Conciliación</t>
  </si>
  <si>
    <t>SEGUIMIENTO PRIMER SEMESTRE ENERO - JUNIO DE 2015</t>
  </si>
  <si>
    <t>Mediante mail  de fecha 13 de marzo de 2015, se remitió a todos los miembros del Comité de Conciliación de la entidad el  "documento de Política para la defensa judicial de la entidad aprobado por los miembros del Comité de Conciliación y la Dirección General, el cual contiene  41 recomendaciones para la prevencion del daño antijuridico en la contratación especialmente en la etapa de planeacion estructuración y selección de contratistas.</t>
  </si>
  <si>
    <t>El 24 de julio de 2015, se realizó una capacitacion dirigida a todos los funcionarios y contratistas de la entidad,  en  la Unidad  Administrativa Especial  Cuerpo Oficial  de Bomberos  de Bogotá, sobre el tema de supervisión e interventoría, se encuentra pendiente divulgar sobre contratación pero se realizará en el segundo semestre de esta vigencia. (Asistieron 24 funcionarios).</t>
  </si>
  <si>
    <t>A la fecha se ha realizado un comité de conciliación el 26 de mayo de 2015, se tiene proyectado otro para el mes de agosto de 2015.</t>
  </si>
  <si>
    <t>El área juridica ha emitido  15  conceptos jurídicos  de 16 que han sido requeridos por la Dirección o por las demás áreas de la Fundación.
Se han emitido los siguientes conceptos:
1. Concepto sobre permisos por ausencias con fines academicos ( 04 de febrero de 2015) memorando OAJ 090
2.Concepto sobre  permisos por ausencias con fines academicos ( 25 de febrero de 2015) memorando OAJ 151
3.Concepto sobre  aplicabilidad ley de garantías ( 06 de marzo de 2015) memorando OAJ 182
4. Concepto sobre viabilidad muros verdes (31 de marzo de 2015 ) memorando OAJ 251
5.Concepto sobre  incumplimiento de contratos de arrendamiento ( 30 de abril de 2015) memorando OAJ 317
6.Concepto sobre  aportes operarias servicios de aseo (03 de mayof de 2015) memorando OAJ349
7.Concepto sobre  permisos para estudios  servidores publicos ( 16 de junio de 2015) memorando OAJ384
8.Concepto sobre  prorroga automatica contratos de arrendamiento memorando OAJ414
9.8.Concepto sobre  nombramientos en ley de garantias (01 de julio de 2015)  memorando OAJ424
10.Concepto sobre  creacion del comite de inversiones (6 de julio de 2015) memorando OAJ447
11.Concepto sobre  permiso de servidores publicos competencias deportivas ( 08 de julio de 2015) memorando OAJ449
12.Concepto sobre viabilidad de la intervencion en el espacio publico (22 de julio de 2015) memorando OAJ475
13.Concepto sobre solicitud de información personas con discapacidad(23 de abril e 2015) .
Adicionalmente se han resuelto las  consultas y solicitudes de conceptos, solicitadas por correo electrónico; el 28 de julio sobre (permisos para estudios de servidores públicos) y  el  04 de agosto (porcentaje de pagos de seguridad social para interventores).
Se encuentra en proceso el concepto sobre autorización para publicar la portada del catalago de exposicion urbana dentro de una publicación, recibido el 24 de julio de 2015 y elevado por el diector de la revista 980.</t>
  </si>
  <si>
    <t>Se han suscrito 51 contratos de contratación directa  y  20 procesos de invitacion pública,  se encuentra en proceso de elaboración   un concurso de meritos,  dos  contratos de intermediario y seguros, tres procesos de minima cuantia, dos contratos de prestación de servicios, un comodato  y un convenio de asociación .</t>
  </si>
  <si>
    <t>A la fecha se han realizado 10 reuniones del comité de contratación, se tienen 8 actas firmadas y se encuentra pendiente el tramite de firmas de 2.</t>
  </si>
  <si>
    <t>Cuadro de reporte estado de procesos judiciales
Reporte pagina Rama Judica</t>
  </si>
  <si>
    <t>SEGUIMIENTO   DICIEMBRE DE 2015</t>
  </si>
  <si>
    <t>Contribuye a todos los objetivos estrategicos y metas institucionales transversalmente</t>
  </si>
  <si>
    <t>5. Promover el fortalecimiento institucional a traves  de procesos  de mejoramiento interno y desarrollo  del talento humano a fin de cumplir satisfactoriamente  la misión de la entidad.</t>
  </si>
  <si>
    <t>Santiago Echeverri
Asesor de Planeación</t>
  </si>
  <si>
    <t xml:space="preserve"> mapa de riesgos actualizado</t>
  </si>
  <si>
    <t>Gestión Contractual</t>
  </si>
  <si>
    <t xml:space="preserve">Plan Anual de Adquisiciones
</t>
  </si>
  <si>
    <t>Jefe Oficina Asesora Jurídica y Profesional Especializado de Contratación</t>
  </si>
  <si>
    <t>Jefe Oficina Asesora Jurídica y Equipo Oficina Asesora Juridica</t>
  </si>
  <si>
    <t>Objetivo estratégico
(Elegir de la lista)</t>
  </si>
  <si>
    <t>Meta entidad
(Elegir de la lista)</t>
  </si>
  <si>
    <t>Proceso relacionado
(Elegir de la lista)</t>
  </si>
  <si>
    <t>Recursos
(Financieros, técnicos o humanos)</t>
  </si>
  <si>
    <t xml:space="preserve">DEPENDENCIA: </t>
  </si>
  <si>
    <t>OFICINA ASESORA JURÍDICA</t>
  </si>
  <si>
    <r>
      <t xml:space="preserve">A la fecha  el area jurídica  está atendiendo  las acciones  interpuestas de la siguiente manera:
</t>
    </r>
    <r>
      <rPr>
        <b/>
        <sz val="12"/>
        <color theme="1"/>
        <rFont val="Arial"/>
        <family val="2"/>
      </rPr>
      <t>Procesos judiciales que se llevan en el SIPROJ.</t>
    </r>
    <r>
      <rPr>
        <sz val="12"/>
        <color theme="1"/>
        <rFont val="Arial"/>
        <family val="2"/>
      </rPr>
      <t xml:space="preserve">
1.  Davivienda (se encuentra en curso la investigación)
2. Dian  (sentencia no favorable a cargo de la FUGA)
3. Juan Carlos sierra  (El proceso se encuentra en curso)
4. Maria fernanda  Miranda  de Ciaffoni  (Se envuentra en proceso)
</t>
    </r>
    <r>
      <rPr>
        <b/>
        <sz val="12"/>
        <color theme="1"/>
        <rFont val="Arial"/>
        <family val="2"/>
      </rPr>
      <t>Procesos cerrados:</t>
    </r>
    <r>
      <rPr>
        <sz val="12"/>
        <color theme="1"/>
        <rFont val="Arial"/>
        <family val="2"/>
      </rPr>
      <t xml:space="preserve">
1. Se cerró el  proceso  de  Noticia criminal por el hurto del libro rojo más rojo.
</t>
    </r>
    <r>
      <rPr>
        <b/>
        <sz val="12"/>
        <color theme="1"/>
        <rFont val="Arial"/>
        <family val="2"/>
      </rPr>
      <t>Procesos nuevos</t>
    </r>
    <r>
      <rPr>
        <sz val="12"/>
        <color theme="1"/>
        <rFont val="Arial"/>
        <family val="2"/>
      </rPr>
      <t xml:space="preserve">
1.. Noticia criminal pérdida de microfonos .
2.Investigacion de la fiscalia  222 seccional. 
</t>
    </r>
  </si>
  <si>
    <t xml:space="preserve">                                       PLAN DE ACCIÓN OFICINA ASESORA JURIDICA -  2017</t>
  </si>
  <si>
    <t xml:space="preserve">Actas Comité de Conciliación </t>
  </si>
  <si>
    <t>Jefe Oficina Asesora Jurídica y Profesional especializado 
Profesional Especializado de Contratación</t>
  </si>
  <si>
    <t>Actas de los  conversatorios.</t>
  </si>
  <si>
    <t>Jefe Oficina Asesora Jurídica y profesional especializado 
Profesional Especializado de Contratación</t>
  </si>
  <si>
    <t>Asistir la Secretaría técnica del Comité de Contratación</t>
  </si>
  <si>
    <t xml:space="preserve">Realizar  todos los comites de contratación solicitados según la necesidad de la Entidad. </t>
  </si>
  <si>
    <t>Jefe Oficina Asesora Jurídica y Profesional Especializado 
Profesional Especializado de Contratación</t>
  </si>
  <si>
    <t>Atender el cien por ciento (100%) de las consultas en materia jurídica que sean solicitadas.</t>
  </si>
  <si>
    <t xml:space="preserve">Jefe Oficina Asesora Jurídica y profesional especializado </t>
  </si>
  <si>
    <t>Conceptos jurídicos emitidos 
Correos electrónicos</t>
  </si>
  <si>
    <t>Procesos contractuales adelantados y Contratos suscritos
Solicitudes de contratación</t>
  </si>
  <si>
    <t xml:space="preserve">Emitir por escrito los conceptos jurídicos que sean requeridos por la Dirección o por las demás áreas de la Entidad,  asesorar y acompañar juridicamente a las  distintas dependencias cuando sea previamente requerido. </t>
  </si>
  <si>
    <t>Asesorar y adelantar los procesos de contratación de bienes y servicios que le sean requeridos por las dependencias, de acuerdo con la ley, lo previsto en el Plan Anual de  adquisiciones  y el Manual de Contratación de la Fundación.</t>
  </si>
  <si>
    <t xml:space="preserve">Adelantar el  cien por ciento (100%)  de los procesos contractuales solicitados, que cumplan con la normatividad vigente y los procedimientos establecidos en la Entidad. </t>
  </si>
  <si>
    <t>Representación  Judicial</t>
  </si>
  <si>
    <t xml:space="preserve">Atender el 100% de las acciones judiciales </t>
  </si>
  <si>
    <t>Número de acciones judiciales atendidas / Número de acciones judiciales y acciones interpuestas</t>
  </si>
  <si>
    <t xml:space="preserve">Jefe Oficina Asesora Jurídica y Profesional Especializado </t>
  </si>
  <si>
    <t>Verificación en el SIG</t>
  </si>
  <si>
    <t>Jefe Oficina Asesora Jurídica , Profesional Especializado</t>
  </si>
  <si>
    <t>SIG</t>
  </si>
  <si>
    <t xml:space="preserve">Jefe Oficina Asesora Jurídica , Profesional Especializado </t>
  </si>
  <si>
    <t xml:space="preserve">Número de procesos contractuales tramitados / Número de procesos contratuales solicitados </t>
  </si>
  <si>
    <t>Atender todos los procesos,  acciones judiciales, extrajudiciales, y las interpuestas por terceros en contra de la Entidad, asi como las acciones que deba interponder la Entidad</t>
  </si>
  <si>
    <t>Número de comités de conciliación Realizados / Número de comités convocados</t>
  </si>
  <si>
    <t>Realizar por los menos cuatro (4)  actividades de divulgación  en Comité de Conciliación de la entidad.</t>
  </si>
  <si>
    <t>Seguimiento  a junio de 2017</t>
  </si>
  <si>
    <t>Resultado Indicador de cumplimiento a junio de 2017</t>
  </si>
  <si>
    <t>Resultado Indicador de Cumplimiento a diciembre 2017</t>
  </si>
  <si>
    <t>SEGUIMIENTO A  DICIEMBRE 31 DE 2017</t>
  </si>
  <si>
    <t>En el marco de los Conversatorios de Contratación, se adelantará con la comunidad institucioanl actividades de formacioón en torno a la gestión contractual de la entidad y el Manual de Contratación, los procedimientos y formatos relacionados.</t>
  </si>
  <si>
    <t>Realizar   por lo menos cuatro (4)  actividades de formación  a la comunidad institucional, sobre temas contractuales y de aplicación del  Manual de Contratación.</t>
  </si>
  <si>
    <t>Realizar por los menos cuatro actividades de formación.</t>
  </si>
  <si>
    <t>Publicar una vez al mes el PAA actualizado en los portales respectivos.</t>
  </si>
  <si>
    <t>Publicación del PAA actualizado en los portales respectivos.</t>
  </si>
  <si>
    <t>4). Dirigir y/o ejercer, cuando la necesidad del servicio lo requiera la defensa judicial en los procesos litigiosos que se adelanten en contra de la entidad o en los que este intervenga coma demandante a como tercero interviniente a coadyuvante, conforme a la normativa vigente.
5). Asesorar a la alta dirección y orientar la unidad de criterio en materia de contratación en la entidad en el desarrollo de las diferentes etapas y actividades del proceso contractual de conforrriidad con las politicas institucionales y la normativa vigente.
6). Asesorar y dirigir el desarrollo del proceso contractual de la fundaciôn segün Ia establecido par la ley y el manual de contratación de la entidad.
7). Dirigir y controlar la sustanciaciôn de los recursos relacionados con el agotamiento de la via gubernativa ante la Fundación siguiendo Ia normativa vigente.
8). Notificar y comunicar los actos administrativos expedidos por la entidad y que sean de su competencia cumpliendo con Ia normatividad vigente.
9). Revisar los proyectos de fallos de segunda instancia de los procesos disciplinarios que se adelanten contra los servidores y ex servidores públicos de la entidad, de conformidad con la normatividad vigente.
10).Definir y dirigir el plan de acción, los programas, proyectos y las estrategias de la dependencia que se adecuen con las polIticas y misión de la entidad.
11).Resolver las consultas jurIdicas que formulen las diferentes areas de la entidad de acuerdo con la norma y los tiempos establecidos.
12).Revisar e informar al Director General sobre las demandas que se instauren en contra de los intereses de Ia entidad o en los que deba hacerse parte
como demandante en condiciones de oportunidad.
13). Las demás funciones que le sean asignadas por su jefe inmediato y que correspondan a la naturaleza del empleo.</t>
  </si>
  <si>
    <t>Según Manual específico de funciones y competencias laborales, Resolución 145 del 25 de Agosto de 2016:
Propósito principal del cargo: Dirigir los procesos de asesoria juridica, defensa judicial y gestiôn contractual de la Entidad para la toma de decisiones, el cumplimiento de los objetivos misionales de la entidad y la prevención del daño antijuridico en el marco normativo viqente.
Funciones:
1). Dirigir y controlar las actividades de la Gestión Juridica de la entidad, conforme con la normatividad vigente y los lineamientos del Director General.
2). Definir criterios y lineamientos juridicos para la expediciôn de conceptos y autorizaciones que deba expedir la Fundación, de acuerdo a la normatividad vigente.
3). Asesorar a la Dirección General y las dependencias de la institución en el conocimiento, revision y tramite de conceptos, resoluciones y asesorias de los asuntos jurIdicos que le corresponda resolver, que comprometan la posicion juridica institucional en el marco normativo vigente.</t>
  </si>
  <si>
    <t>Socializar en el Comité de Conciliación los lineamientos para  el desarrollo y protección de la defensa judicial de la entidad.</t>
  </si>
  <si>
    <t>Jefe y Profesional Especializado de Oficina Asesora Jurídica
Profesional Especializado de Contratación</t>
  </si>
  <si>
    <t>Diciembre 2017</t>
  </si>
  <si>
    <t>Junio 2017</t>
  </si>
  <si>
    <t>12 pubicaciones del PAA actualizado en los portales respectivos.</t>
  </si>
  <si>
    <t>Número de comités de contratación realizados  / Número de comités realizados solicitados  o convocados</t>
  </si>
  <si>
    <t>Realizar por lo menos  uno (1)  Comité de conciliacion al mes.</t>
  </si>
  <si>
    <t>Hojas de vida con seguimiento de los indicadores del proceso</t>
  </si>
  <si>
    <t>PILAR ÁVILA REYES</t>
  </si>
  <si>
    <t>Jefe Oficina Asesora Jurídica</t>
  </si>
  <si>
    <t>Revisar la documentación del proceso a cargo y generar acciones de optimización.</t>
  </si>
  <si>
    <t>Realizar como minimo dos accciones de optimización de la documentación del proceso a cargo. (Procedimiento y formato)</t>
  </si>
  <si>
    <t>No. De acciones de optimización de la documentación del proceso a cargo / 2.</t>
  </si>
  <si>
    <t xml:space="preserve">Ejectuar las acciones correctivas, preventivas y de mejora, derivadas de las auditorias internas y externas realizadas. </t>
  </si>
  <si>
    <t>Gestionar en un 90% las acciones del plan de acción de las acciones correctivas, preventivas y de mejora derivadas de las auditorias internas, externas realizadas y situaciones presentadas en el día a día.</t>
  </si>
  <si>
    <t>Número de acciones  del plan de acción de las acciones correctivas, preventivas y de mejora gestionadas (cerradas) / total de las aciones del plan de acción de las acciones correctivas, preventivas o acción de mejora gestionadas en el área.</t>
  </si>
  <si>
    <t>Actualizar el mapa de riesgos del Proceso.</t>
  </si>
  <si>
    <t>Revisar y actualizar el mapa de riesgos del proceso, con base en la guía de administración de riesgos.</t>
  </si>
  <si>
    <t>Mapa de riesgos actualizado.</t>
  </si>
  <si>
    <t xml:space="preserve">Hacer seguimiento a los indicadores de gestión registrados en el proceso y generar acciones para lograr su cuplimiento. </t>
  </si>
  <si>
    <t>Lograr el 95 % en el cumplimiento de los indicadores propuestos.</t>
  </si>
  <si>
    <t>Promedio del cumplimiento de los indicadores del proceso.</t>
  </si>
</sst>
</file>

<file path=xl/styles.xml><?xml version="1.0" encoding="utf-8"?>
<styleSheet xmlns="http://schemas.openxmlformats.org/spreadsheetml/2006/main">
  <numFmts count="3">
    <numFmt numFmtId="44" formatCode="_(&quot;$&quot;\ * #,##0.00_);_(&quot;$&quot;\ * \(#,##0.00\);_(&quot;$&quot;\ * &quot;-&quot;??_);_(@_)"/>
    <numFmt numFmtId="164" formatCode="&quot;$&quot;\ #,##0"/>
    <numFmt numFmtId="165" formatCode="dd/mm/yy"/>
  </numFmts>
  <fonts count="11">
    <font>
      <sz val="10"/>
      <name val="Arial"/>
      <family val="2"/>
    </font>
    <font>
      <b/>
      <sz val="10"/>
      <name val="Arial"/>
      <family val="2"/>
    </font>
    <font>
      <sz val="10"/>
      <name val="Arial"/>
      <family val="2"/>
    </font>
    <font>
      <b/>
      <sz val="12"/>
      <name val="Arial"/>
      <family val="2"/>
    </font>
    <font>
      <sz val="12"/>
      <name val="Arial"/>
      <family val="2"/>
    </font>
    <font>
      <b/>
      <sz val="24"/>
      <name val="Arial"/>
      <family val="2"/>
    </font>
    <font>
      <sz val="14"/>
      <name val="Arial"/>
      <family val="2"/>
    </font>
    <font>
      <sz val="12"/>
      <color theme="1"/>
      <name val="Arial"/>
      <family val="2"/>
    </font>
    <font>
      <b/>
      <sz val="14"/>
      <name val="Arial"/>
      <family val="2"/>
    </font>
    <font>
      <b/>
      <sz val="12"/>
      <color theme="1"/>
      <name val="Arial"/>
      <family val="2"/>
    </font>
    <font>
      <sz val="12"/>
      <color theme="0" tint="-0.499984740745262"/>
      <name val="Arial"/>
      <family val="2"/>
    </font>
  </fonts>
  <fills count="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4.9989318521683403E-2"/>
        <bgColor indexed="64"/>
      </patternFill>
    </fill>
  </fills>
  <borders count="16">
    <border>
      <left/>
      <right/>
      <top/>
      <bottom/>
      <diagonal/>
    </border>
    <border>
      <left style="hair">
        <color indexed="8"/>
      </left>
      <right style="hair">
        <color indexed="8"/>
      </right>
      <top style="hair">
        <color indexed="8"/>
      </top>
      <bottom style="hair">
        <color indexed="8"/>
      </bottom>
      <diagonal/>
    </border>
    <border>
      <left style="hair">
        <color indexed="8"/>
      </left>
      <right/>
      <top style="hair">
        <color indexed="8"/>
      </top>
      <bottom style="hair">
        <color indexed="8"/>
      </bottom>
      <diagonal/>
    </border>
    <border>
      <left/>
      <right/>
      <top style="thin">
        <color auto="1"/>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hair">
        <color indexed="8"/>
      </right>
      <top style="hair">
        <color indexed="8"/>
      </top>
      <bottom style="hair">
        <color indexed="8"/>
      </bottom>
      <diagonal/>
    </border>
    <border>
      <left/>
      <right/>
      <top style="hair">
        <color indexed="8"/>
      </top>
      <bottom style="hair">
        <color indexed="8"/>
      </bottom>
      <diagonal/>
    </border>
    <border>
      <left style="hair">
        <color indexed="8"/>
      </left>
      <right/>
      <top style="hair">
        <color indexed="8"/>
      </top>
      <bottom/>
      <diagonal/>
    </border>
    <border>
      <left style="thin">
        <color indexed="64"/>
      </left>
      <right/>
      <top/>
      <bottom/>
      <diagonal/>
    </border>
    <border>
      <left style="thin">
        <color indexed="64"/>
      </left>
      <right/>
      <top/>
      <bottom style="thin">
        <color indexed="64"/>
      </bottom>
      <diagonal/>
    </border>
    <border>
      <left style="hair">
        <color indexed="8"/>
      </left>
      <right style="hair">
        <color indexed="8"/>
      </right>
      <top style="hair">
        <color indexed="8"/>
      </top>
      <bottom/>
      <diagonal/>
    </border>
    <border>
      <left/>
      <right/>
      <top/>
      <bottom style="medium">
        <color indexed="64"/>
      </bottom>
      <diagonal/>
    </border>
  </borders>
  <cellStyleXfs count="8">
    <xf numFmtId="0" fontId="0" fillId="0" borderId="0"/>
    <xf numFmtId="0" fontId="2" fillId="0" borderId="0" applyNumberFormat="0" applyFill="0" applyBorder="0" applyProtection="0">
      <alignment horizontal="left"/>
    </xf>
    <xf numFmtId="0" fontId="2"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Protection="0">
      <alignment horizontal="left"/>
    </xf>
    <xf numFmtId="0" fontId="2" fillId="0" borderId="0" applyNumberFormat="0" applyFill="0" applyBorder="0" applyAlignment="0" applyProtection="0"/>
    <xf numFmtId="44" fontId="2" fillId="0" borderId="0" applyFont="0" applyFill="0" applyBorder="0" applyAlignment="0" applyProtection="0"/>
  </cellStyleXfs>
  <cellXfs count="75">
    <xf numFmtId="0" fontId="0" fillId="0" borderId="0" xfId="0"/>
    <xf numFmtId="0" fontId="0" fillId="0" borderId="0" xfId="0" applyAlignment="1">
      <alignment vertical="center" wrapText="1"/>
    </xf>
    <xf numFmtId="0" fontId="1" fillId="0" borderId="0" xfId="0" applyFont="1" applyAlignment="1">
      <alignment horizontal="center" vertical="center" wrapText="1"/>
    </xf>
    <xf numFmtId="0" fontId="0" fillId="0" borderId="0" xfId="0" applyBorder="1" applyAlignment="1">
      <alignment vertical="center" wrapText="1"/>
    </xf>
    <xf numFmtId="0" fontId="3" fillId="0" borderId="0" xfId="0" applyFont="1" applyBorder="1" applyAlignment="1">
      <alignment horizontal="center" vertical="center" wrapText="1"/>
    </xf>
    <xf numFmtId="0" fontId="4" fillId="0" borderId="0" xfId="0" applyFont="1" applyBorder="1" applyAlignment="1">
      <alignment vertical="center" wrapText="1"/>
    </xf>
    <xf numFmtId="0" fontId="0" fillId="0" borderId="0" xfId="0" applyAlignment="1"/>
    <xf numFmtId="0" fontId="0" fillId="0" borderId="0" xfId="0" applyFill="1" applyAlignment="1"/>
    <xf numFmtId="0" fontId="0" fillId="0" borderId="0" xfId="0" applyFill="1"/>
    <xf numFmtId="0" fontId="3" fillId="2" borderId="1" xfId="3" applyNumberFormat="1" applyFont="1" applyFill="1" applyBorder="1" applyAlignment="1" applyProtection="1">
      <alignment horizontal="center" vertical="center" wrapText="1"/>
    </xf>
    <xf numFmtId="0" fontId="3" fillId="2" borderId="1" xfId="3" applyNumberFormat="1" applyFont="1" applyFill="1" applyBorder="1" applyAlignment="1" applyProtection="1">
      <alignment horizontal="center" vertical="center" textRotation="90" wrapText="1"/>
    </xf>
    <xf numFmtId="0" fontId="8" fillId="0" borderId="2" xfId="0" applyFont="1" applyBorder="1" applyAlignment="1">
      <alignment horizontal="left" vertical="center" wrapText="1"/>
    </xf>
    <xf numFmtId="0" fontId="4" fillId="0" borderId="5" xfId="0" applyFont="1" applyBorder="1" applyAlignment="1">
      <alignment horizontal="justify" vertical="center" wrapText="1"/>
    </xf>
    <xf numFmtId="0" fontId="4" fillId="0" borderId="5" xfId="0" applyFont="1" applyFill="1" applyBorder="1" applyAlignment="1">
      <alignment horizontal="justify" vertical="center" wrapText="1"/>
    </xf>
    <xf numFmtId="164" fontId="4" fillId="3" borderId="5" xfId="7" applyNumberFormat="1" applyFont="1" applyFill="1" applyBorder="1" applyAlignment="1">
      <alignment horizontal="center" vertical="center" wrapText="1"/>
    </xf>
    <xf numFmtId="0" fontId="4" fillId="3" borderId="5" xfId="0" applyFont="1" applyFill="1" applyBorder="1" applyAlignment="1">
      <alignment horizontal="center" vertical="center" wrapText="1"/>
    </xf>
    <xf numFmtId="0" fontId="4" fillId="3" borderId="5" xfId="0" applyFont="1" applyFill="1" applyBorder="1" applyAlignment="1">
      <alignment horizontal="justify" vertical="center" wrapText="1"/>
    </xf>
    <xf numFmtId="0" fontId="4" fillId="0" borderId="5" xfId="0" applyFont="1" applyFill="1" applyBorder="1" applyAlignment="1">
      <alignment horizontal="center" vertical="center" wrapText="1"/>
    </xf>
    <xf numFmtId="0" fontId="8" fillId="0" borderId="11" xfId="0" applyFont="1" applyBorder="1" applyAlignment="1">
      <alignment horizontal="left" vertical="center" wrapText="1"/>
    </xf>
    <xf numFmtId="0" fontId="3" fillId="2" borderId="9" xfId="3" applyNumberFormat="1" applyFont="1" applyFill="1" applyBorder="1" applyAlignment="1" applyProtection="1">
      <alignment horizontal="center" vertical="center" wrapText="1"/>
    </xf>
    <xf numFmtId="0" fontId="3" fillId="2" borderId="2" xfId="3" applyNumberFormat="1" applyFont="1" applyFill="1" applyBorder="1" applyAlignment="1" applyProtection="1">
      <alignment horizontal="center" vertical="center" textRotation="90" wrapText="1"/>
    </xf>
    <xf numFmtId="0" fontId="3" fillId="2" borderId="5" xfId="0" applyFont="1" applyFill="1" applyBorder="1" applyAlignment="1">
      <alignment horizontal="center" vertical="center" wrapText="1"/>
    </xf>
    <xf numFmtId="0" fontId="3" fillId="0" borderId="0" xfId="0" applyFont="1" applyBorder="1" applyAlignment="1">
      <alignment horizontal="left" vertical="center" wrapText="1"/>
    </xf>
    <xf numFmtId="0" fontId="3" fillId="4" borderId="5" xfId="3" applyNumberFormat="1" applyFont="1" applyFill="1" applyBorder="1" applyAlignment="1" applyProtection="1">
      <alignment horizontal="center" vertical="center" wrapText="1"/>
    </xf>
    <xf numFmtId="0" fontId="4" fillId="0" borderId="9" xfId="0" applyFont="1" applyBorder="1" applyAlignment="1">
      <alignment horizontal="justify" vertical="center" wrapText="1"/>
    </xf>
    <xf numFmtId="9" fontId="4" fillId="0" borderId="1" xfId="0" applyNumberFormat="1" applyFont="1" applyBorder="1" applyAlignment="1">
      <alignment horizontal="center" vertical="center" wrapText="1"/>
    </xf>
    <xf numFmtId="0" fontId="4" fillId="4" borderId="1" xfId="0" applyFont="1" applyFill="1" applyBorder="1" applyAlignment="1">
      <alignment horizontal="justify" vertical="center" wrapText="1"/>
    </xf>
    <xf numFmtId="9" fontId="4" fillId="4" borderId="2" xfId="0" applyNumberFormat="1" applyFont="1" applyFill="1" applyBorder="1" applyAlignment="1">
      <alignment horizontal="center" vertical="center" wrapText="1"/>
    </xf>
    <xf numFmtId="0" fontId="4" fillId="0" borderId="8" xfId="0" applyFont="1" applyBorder="1" applyAlignment="1">
      <alignment horizontal="center" vertical="center" wrapText="1"/>
    </xf>
    <xf numFmtId="0" fontId="4" fillId="3" borderId="5" xfId="0" applyFont="1" applyFill="1" applyBorder="1" applyAlignment="1">
      <alignment vertical="center" wrapText="1"/>
    </xf>
    <xf numFmtId="0" fontId="4" fillId="0" borderId="0" xfId="0" applyFont="1" applyAlignment="1">
      <alignment vertical="center" wrapText="1"/>
    </xf>
    <xf numFmtId="0" fontId="7" fillId="0" borderId="9" xfId="0" applyFont="1" applyFill="1" applyBorder="1" applyAlignment="1">
      <alignment horizontal="justify" vertical="center" wrapText="1"/>
    </xf>
    <xf numFmtId="9" fontId="7" fillId="0" borderId="1" xfId="0" applyNumberFormat="1" applyFont="1" applyFill="1" applyBorder="1" applyAlignment="1">
      <alignment horizontal="center" vertical="center" wrapText="1"/>
    </xf>
    <xf numFmtId="0" fontId="7" fillId="4" borderId="1" xfId="0" applyFont="1" applyFill="1" applyBorder="1" applyAlignment="1">
      <alignment horizontal="justify" vertical="center" wrapText="1"/>
    </xf>
    <xf numFmtId="9" fontId="7" fillId="4" borderId="2" xfId="0" applyNumberFormat="1" applyFont="1" applyFill="1" applyBorder="1" applyAlignment="1">
      <alignment horizontal="center" vertical="center" wrapText="1"/>
    </xf>
    <xf numFmtId="0" fontId="7" fillId="0" borderId="8" xfId="0" applyFont="1" applyBorder="1" applyAlignment="1">
      <alignment horizontal="center" vertical="center" wrapText="1"/>
    </xf>
    <xf numFmtId="0" fontId="7" fillId="3" borderId="5" xfId="0" applyFont="1" applyFill="1" applyBorder="1" applyAlignment="1">
      <alignment vertical="center" wrapText="1"/>
    </xf>
    <xf numFmtId="0" fontId="7" fillId="0" borderId="0" xfId="0" applyFont="1" applyAlignment="1">
      <alignment vertical="center" wrapText="1"/>
    </xf>
    <xf numFmtId="0" fontId="7" fillId="0" borderId="5" xfId="0" applyFont="1" applyFill="1" applyBorder="1" applyAlignment="1">
      <alignment vertical="center" wrapText="1"/>
    </xf>
    <xf numFmtId="0" fontId="7" fillId="0" borderId="9" xfId="0" applyFont="1" applyBorder="1" applyAlignment="1">
      <alignment horizontal="justify" vertical="center" wrapText="1"/>
    </xf>
    <xf numFmtId="9" fontId="7" fillId="0" borderId="1" xfId="0" applyNumberFormat="1" applyFont="1" applyBorder="1" applyAlignment="1">
      <alignment horizontal="center" vertical="center" wrapText="1"/>
    </xf>
    <xf numFmtId="0" fontId="4" fillId="0" borderId="0" xfId="0" applyFont="1" applyBorder="1" applyAlignment="1">
      <alignment horizontal="center" vertical="center" wrapText="1"/>
    </xf>
    <xf numFmtId="0" fontId="10" fillId="0" borderId="4" xfId="0" applyFont="1" applyBorder="1" applyAlignment="1">
      <alignment horizontal="center" vertical="center" wrapText="1"/>
    </xf>
    <xf numFmtId="0" fontId="4" fillId="0" borderId="0" xfId="0" applyFont="1" applyAlignment="1">
      <alignment horizontal="center" vertical="center" wrapText="1"/>
    </xf>
    <xf numFmtId="0" fontId="4" fillId="0" borderId="5" xfId="0" applyFont="1" applyFill="1" applyBorder="1" applyAlignment="1">
      <alignment vertical="center" wrapText="1"/>
    </xf>
    <xf numFmtId="0" fontId="7" fillId="0" borderId="5" xfId="0" applyFont="1" applyFill="1" applyBorder="1" applyAlignment="1">
      <alignment horizontal="justify" vertical="center" wrapText="1"/>
    </xf>
    <xf numFmtId="0" fontId="4" fillId="0" borderId="5" xfId="0" applyFont="1" applyBorder="1" applyAlignment="1">
      <alignment horizontal="justify" vertical="center"/>
    </xf>
    <xf numFmtId="49" fontId="4" fillId="3" borderId="5" xfId="0" applyNumberFormat="1" applyFont="1" applyFill="1" applyBorder="1" applyAlignment="1">
      <alignment horizontal="center" vertical="center" wrapText="1"/>
    </xf>
    <xf numFmtId="0" fontId="4" fillId="0" borderId="5" xfId="0" applyFont="1" applyBorder="1" applyAlignment="1">
      <alignment horizontal="left" vertical="center" wrapText="1"/>
    </xf>
    <xf numFmtId="0" fontId="7" fillId="0" borderId="5" xfId="0" applyFont="1" applyBorder="1" applyAlignment="1">
      <alignment horizontal="justify" vertical="center" wrapText="1"/>
    </xf>
    <xf numFmtId="165" fontId="4" fillId="0" borderId="5" xfId="0" applyNumberFormat="1" applyFont="1" applyFill="1" applyBorder="1" applyAlignment="1">
      <alignment horizontal="justify" vertical="center" wrapText="1"/>
    </xf>
    <xf numFmtId="49" fontId="4" fillId="0" borderId="5" xfId="0" applyNumberFormat="1" applyFont="1" applyFill="1" applyBorder="1" applyAlignment="1">
      <alignment horizontal="center" vertical="center" wrapText="1"/>
    </xf>
    <xf numFmtId="0" fontId="4" fillId="0" borderId="5" xfId="3" applyNumberFormat="1" applyFont="1" applyFill="1" applyBorder="1" applyAlignment="1" applyProtection="1">
      <alignment horizontal="center" vertical="center" wrapText="1"/>
    </xf>
    <xf numFmtId="0" fontId="5" fillId="0" borderId="0" xfId="0" applyFont="1" applyBorder="1" applyAlignment="1">
      <alignment horizontal="center" vertical="center"/>
    </xf>
    <xf numFmtId="0" fontId="6" fillId="0" borderId="6" xfId="0" applyFont="1" applyBorder="1" applyAlignment="1">
      <alignment vertical="center" wrapText="1"/>
    </xf>
    <xf numFmtId="0" fontId="6" fillId="0" borderId="7" xfId="0" applyFont="1" applyBorder="1" applyAlignment="1">
      <alignment vertical="center" wrapText="1"/>
    </xf>
    <xf numFmtId="0" fontId="6" fillId="0" borderId="8" xfId="0" applyFont="1" applyBorder="1" applyAlignment="1">
      <alignment vertical="center" wrapText="1"/>
    </xf>
    <xf numFmtId="0" fontId="3" fillId="2" borderId="2" xfId="3" applyNumberFormat="1" applyFont="1" applyFill="1" applyBorder="1" applyAlignment="1" applyProtection="1">
      <alignment horizontal="center" vertical="center" wrapText="1"/>
    </xf>
    <xf numFmtId="0" fontId="3" fillId="2" borderId="10" xfId="3" applyNumberFormat="1" applyFont="1" applyFill="1" applyBorder="1" applyAlignment="1" applyProtection="1">
      <alignment horizontal="center" vertical="center" wrapText="1"/>
    </xf>
    <xf numFmtId="0" fontId="3" fillId="2" borderId="5" xfId="3" applyNumberFormat="1" applyFont="1" applyFill="1" applyBorder="1" applyAlignment="1" applyProtection="1">
      <alignment horizontal="center" vertical="center" wrapText="1"/>
    </xf>
    <xf numFmtId="0" fontId="3" fillId="2" borderId="9" xfId="3" applyNumberFormat="1" applyFont="1" applyFill="1" applyBorder="1" applyAlignment="1" applyProtection="1">
      <alignment horizontal="center" vertical="center" wrapText="1"/>
    </xf>
    <xf numFmtId="0" fontId="3" fillId="4" borderId="14" xfId="3" applyNumberFormat="1" applyFont="1" applyFill="1" applyBorder="1" applyAlignment="1" applyProtection="1">
      <alignment horizontal="center" vertical="center" wrapText="1"/>
    </xf>
    <xf numFmtId="0" fontId="3" fillId="0" borderId="3" xfId="0" applyFont="1" applyBorder="1" applyAlignment="1">
      <alignment horizontal="center" vertical="center" wrapText="1"/>
    </xf>
    <xf numFmtId="0" fontId="3" fillId="0" borderId="0" xfId="0" applyFont="1" applyBorder="1" applyAlignment="1">
      <alignment horizontal="center" vertical="center" wrapText="1"/>
    </xf>
    <xf numFmtId="0" fontId="4" fillId="0" borderId="6" xfId="0" applyFont="1" applyBorder="1" applyAlignment="1">
      <alignment horizontal="justify" vertical="center" wrapText="1"/>
    </xf>
    <xf numFmtId="0" fontId="4" fillId="0" borderId="7" xfId="0" applyFont="1" applyBorder="1" applyAlignment="1">
      <alignment horizontal="justify" vertical="center" wrapText="1"/>
    </xf>
    <xf numFmtId="0" fontId="4" fillId="0" borderId="8" xfId="0" applyFont="1" applyBorder="1" applyAlignment="1">
      <alignment horizontal="justify" vertical="center" wrapText="1"/>
    </xf>
    <xf numFmtId="0" fontId="4" fillId="0" borderId="5" xfId="0" applyFont="1" applyBorder="1" applyAlignment="1">
      <alignment vertical="center" wrapText="1"/>
    </xf>
    <xf numFmtId="0" fontId="3" fillId="0" borderId="7" xfId="0" applyFont="1" applyBorder="1" applyAlignment="1">
      <alignment horizontal="left" vertical="center" wrapText="1"/>
    </xf>
    <xf numFmtId="0" fontId="1" fillId="0" borderId="12" xfId="0" applyFont="1" applyBorder="1" applyAlignment="1">
      <alignment horizontal="center" vertical="center" wrapText="1"/>
    </xf>
    <xf numFmtId="0" fontId="1" fillId="0" borderId="13" xfId="0" applyFont="1" applyBorder="1" applyAlignment="1">
      <alignment horizontal="center"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0" fillId="0" borderId="15" xfId="0" applyBorder="1" applyAlignment="1">
      <alignment horizontal="center" vertical="center" wrapText="1"/>
    </xf>
    <xf numFmtId="0" fontId="4" fillId="0" borderId="5" xfId="0" applyFont="1" applyFill="1" applyBorder="1" applyAlignment="1">
      <alignment horizontal="left" vertical="center" wrapText="1"/>
    </xf>
  </cellXfs>
  <cellStyles count="8">
    <cellStyle name="Categoría del Piloto de Datos" xfId="1"/>
    <cellStyle name="Moneda" xfId="7" builtinId="4"/>
    <cellStyle name="Normal" xfId="0" builtinId="0"/>
    <cellStyle name="Piloto de Datos Ángulo" xfId="2"/>
    <cellStyle name="Piloto de Datos Campo" xfId="3"/>
    <cellStyle name="Piloto de Datos Resultado" xfId="4"/>
    <cellStyle name="Piloto de Datos Título" xfId="5"/>
    <cellStyle name="Piloto de Datos Valor" xfId="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xdr:from>
      <xdr:col>0</xdr:col>
      <xdr:colOff>2337085</xdr:colOff>
      <xdr:row>0</xdr:row>
      <xdr:rowOff>103909</xdr:rowOff>
    </xdr:from>
    <xdr:to>
      <xdr:col>1</xdr:col>
      <xdr:colOff>666749</xdr:colOff>
      <xdr:row>0</xdr:row>
      <xdr:rowOff>1328738</xdr:rowOff>
    </xdr:to>
    <xdr:pic>
      <xdr:nvPicPr>
        <xdr:cNvPr id="2" name="Imagen 4" descr="FUGA-01"/>
        <xdr:cNvPicPr>
          <a:picLocks noChangeAspect="1" noChangeArrowheads="1"/>
        </xdr:cNvPicPr>
      </xdr:nvPicPr>
      <xdr:blipFill>
        <a:blip xmlns:r="http://schemas.openxmlformats.org/officeDocument/2006/relationships" r:embed="rId1" cstate="print">
          <a:extLst>
            <a:ext uri="{28A0092B-C50C-407E-A947-70E740481C1C}">
              <a14:useLocalDpi xmlns="" xmlns:a14="http://schemas.microsoft.com/office/drawing/2010/main" val="0"/>
            </a:ext>
          </a:extLst>
        </a:blip>
        <a:srcRect/>
        <a:stretch>
          <a:fillRect/>
        </a:stretch>
      </xdr:blipFill>
      <xdr:spPr bwMode="auto">
        <a:xfrm>
          <a:off x="2337085" y="103909"/>
          <a:ext cx="2377789" cy="1224829"/>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oleObject" Target="../embeddings/oleObject1.bin"/></Relationships>
</file>

<file path=xl/worksheets/sheet1.xml><?xml version="1.0" encoding="utf-8"?>
<worksheet xmlns="http://schemas.openxmlformats.org/spreadsheetml/2006/main" xmlns:r="http://schemas.openxmlformats.org/officeDocument/2006/relationships">
  <sheetPr>
    <pageSetUpPr fitToPage="1"/>
  </sheetPr>
  <dimension ref="A1:R26"/>
  <sheetViews>
    <sheetView tabSelected="1" view="pageBreakPreview" topLeftCell="B16" zoomScale="60" zoomScaleNormal="70" zoomScalePageLayoutView="150" workbookViewId="0">
      <selection activeCell="E18" sqref="E18"/>
    </sheetView>
  </sheetViews>
  <sheetFormatPr baseColWidth="10" defaultColWidth="11.42578125" defaultRowHeight="12.75"/>
  <cols>
    <col min="1" max="1" width="60.7109375" style="1" customWidth="1"/>
    <col min="2" max="2" width="25.140625" style="1" customWidth="1"/>
    <col min="3" max="3" width="20.7109375" style="1" customWidth="1"/>
    <col min="4" max="4" width="53.140625" style="1" customWidth="1"/>
    <col min="5" max="5" width="37" style="1" customWidth="1"/>
    <col min="6" max="6" width="33.140625" style="1" customWidth="1"/>
    <col min="7" max="7" width="14.42578125" style="1" customWidth="1"/>
    <col min="8" max="8" width="50.42578125" style="1" customWidth="1"/>
    <col min="9" max="9" width="21" style="1" customWidth="1"/>
    <col min="10" max="10" width="38.28515625" style="1" customWidth="1"/>
    <col min="11" max="11" width="59.5703125" style="1" hidden="1" customWidth="1"/>
    <col min="12" max="12" width="12" style="1" hidden="1" customWidth="1"/>
    <col min="13" max="13" width="64.28515625" style="1" hidden="1" customWidth="1"/>
    <col min="14" max="14" width="12" style="1" hidden="1" customWidth="1"/>
    <col min="15" max="15" width="59.28515625" style="1" customWidth="1"/>
    <col min="16" max="16" width="11.42578125" style="1"/>
    <col min="17" max="17" width="57" style="1" customWidth="1"/>
    <col min="18" max="18" width="25.85546875" style="1" customWidth="1"/>
    <col min="19" max="16384" width="11.42578125" style="1"/>
  </cols>
  <sheetData>
    <row r="1" spans="1:18" ht="118.5" customHeight="1">
      <c r="A1" s="53" t="s">
        <v>79</v>
      </c>
      <c r="B1" s="53"/>
      <c r="C1" s="53"/>
      <c r="D1" s="53"/>
      <c r="E1" s="53"/>
      <c r="F1" s="53"/>
      <c r="G1" s="53"/>
      <c r="H1" s="53"/>
      <c r="I1" s="53"/>
      <c r="J1" s="53"/>
      <c r="K1" s="53"/>
      <c r="L1" s="53"/>
      <c r="M1" s="53"/>
      <c r="N1" s="53"/>
    </row>
    <row r="2" spans="1:18" ht="63" customHeight="1">
      <c r="A2" s="11" t="s">
        <v>2</v>
      </c>
      <c r="B2" s="54" t="s">
        <v>48</v>
      </c>
      <c r="C2" s="55"/>
      <c r="D2" s="55"/>
      <c r="E2" s="55"/>
      <c r="F2" s="55"/>
      <c r="G2" s="55"/>
      <c r="H2" s="55"/>
      <c r="I2" s="55"/>
      <c r="J2" s="55"/>
      <c r="K2" s="55"/>
      <c r="L2" s="55"/>
      <c r="M2" s="55"/>
      <c r="N2" s="56"/>
    </row>
    <row r="3" spans="1:18" ht="65.25" customHeight="1">
      <c r="A3" s="11" t="s">
        <v>3</v>
      </c>
      <c r="B3" s="54" t="s">
        <v>0</v>
      </c>
      <c r="C3" s="55"/>
      <c r="D3" s="55"/>
      <c r="E3" s="55"/>
      <c r="F3" s="55"/>
      <c r="G3" s="55"/>
      <c r="H3" s="55"/>
      <c r="I3" s="55"/>
      <c r="J3" s="55"/>
      <c r="K3" s="55"/>
      <c r="L3" s="55"/>
      <c r="M3" s="55"/>
      <c r="N3" s="56"/>
    </row>
    <row r="4" spans="1:18" s="3" customFormat="1" ht="33" customHeight="1">
      <c r="A4" s="22" t="s">
        <v>76</v>
      </c>
      <c r="B4" s="68" t="s">
        <v>77</v>
      </c>
      <c r="C4" s="68"/>
      <c r="D4" s="68"/>
      <c r="E4" s="4"/>
      <c r="F4" s="4"/>
      <c r="G4" s="4"/>
      <c r="H4" s="4"/>
      <c r="I4" s="4"/>
      <c r="J4" s="4"/>
      <c r="K4" s="5"/>
      <c r="L4" s="5"/>
      <c r="M4" s="5"/>
      <c r="N4" s="5"/>
    </row>
    <row r="5" spans="1:18" s="3" customFormat="1" ht="246.75" customHeight="1">
      <c r="A5" s="18" t="s">
        <v>5</v>
      </c>
      <c r="B5" s="64" t="s">
        <v>116</v>
      </c>
      <c r="C5" s="65"/>
      <c r="D5" s="65"/>
      <c r="E5" s="66"/>
      <c r="F5" s="67" t="s">
        <v>115</v>
      </c>
      <c r="G5" s="67"/>
      <c r="H5" s="67"/>
      <c r="I5" s="67"/>
      <c r="J5" s="67"/>
      <c r="K5" s="5"/>
      <c r="L5" s="5"/>
      <c r="M5" s="5"/>
    </row>
    <row r="6" spans="1:18" s="2" customFormat="1" ht="24" customHeight="1">
      <c r="A6" s="59" t="s">
        <v>72</v>
      </c>
      <c r="B6" s="59" t="s">
        <v>73</v>
      </c>
      <c r="C6" s="59" t="s">
        <v>74</v>
      </c>
      <c r="D6" s="59" t="s">
        <v>7</v>
      </c>
      <c r="E6" s="59" t="s">
        <v>8</v>
      </c>
      <c r="F6" s="59" t="s">
        <v>1</v>
      </c>
      <c r="G6" s="59" t="s">
        <v>6</v>
      </c>
      <c r="H6" s="59" t="s">
        <v>75</v>
      </c>
      <c r="I6" s="59" t="s">
        <v>4</v>
      </c>
      <c r="J6" s="59" t="s">
        <v>44</v>
      </c>
      <c r="K6" s="58" t="s">
        <v>55</v>
      </c>
      <c r="L6" s="60"/>
      <c r="M6" s="57" t="s">
        <v>63</v>
      </c>
      <c r="N6" s="58"/>
      <c r="O6" s="21" t="s">
        <v>106</v>
      </c>
      <c r="P6" s="69" t="s">
        <v>107</v>
      </c>
      <c r="Q6" s="61" t="s">
        <v>109</v>
      </c>
      <c r="R6" s="61"/>
    </row>
    <row r="7" spans="1:18" ht="92.25" customHeight="1">
      <c r="A7" s="59"/>
      <c r="B7" s="59"/>
      <c r="C7" s="59"/>
      <c r="D7" s="59"/>
      <c r="E7" s="59"/>
      <c r="F7" s="59"/>
      <c r="G7" s="59"/>
      <c r="H7" s="59"/>
      <c r="I7" s="59"/>
      <c r="J7" s="59"/>
      <c r="K7" s="19" t="s">
        <v>9</v>
      </c>
      <c r="L7" s="10" t="s">
        <v>50</v>
      </c>
      <c r="M7" s="9" t="s">
        <v>9</v>
      </c>
      <c r="N7" s="20" t="s">
        <v>50</v>
      </c>
      <c r="O7" s="23" t="s">
        <v>9</v>
      </c>
      <c r="P7" s="70"/>
      <c r="Q7" s="23" t="s">
        <v>9</v>
      </c>
      <c r="R7" s="23" t="s">
        <v>108</v>
      </c>
    </row>
    <row r="8" spans="1:18" s="30" customFormat="1" ht="135">
      <c r="A8" s="12" t="s">
        <v>52</v>
      </c>
      <c r="B8" s="12" t="s">
        <v>64</v>
      </c>
      <c r="C8" s="12" t="s">
        <v>34</v>
      </c>
      <c r="D8" s="16" t="s">
        <v>47</v>
      </c>
      <c r="E8" s="13" t="s">
        <v>117</v>
      </c>
      <c r="F8" s="13" t="s">
        <v>105</v>
      </c>
      <c r="G8" s="47" t="s">
        <v>119</v>
      </c>
      <c r="H8" s="14" t="s">
        <v>118</v>
      </c>
      <c r="I8" s="15" t="s">
        <v>71</v>
      </c>
      <c r="J8" s="15" t="s">
        <v>80</v>
      </c>
      <c r="K8" s="24" t="s">
        <v>56</v>
      </c>
      <c r="L8" s="25">
        <v>1</v>
      </c>
      <c r="M8" s="26"/>
      <c r="N8" s="27"/>
      <c r="O8" s="44"/>
      <c r="P8" s="28">
        <v>0</v>
      </c>
      <c r="Q8" s="29"/>
      <c r="R8" s="29"/>
    </row>
    <row r="9" spans="1:18" s="37" customFormat="1" ht="120">
      <c r="A9" s="12" t="s">
        <v>52</v>
      </c>
      <c r="B9" s="12" t="s">
        <v>64</v>
      </c>
      <c r="C9" s="48" t="s">
        <v>68</v>
      </c>
      <c r="D9" s="16" t="s">
        <v>110</v>
      </c>
      <c r="E9" s="16" t="s">
        <v>111</v>
      </c>
      <c r="F9" s="16" t="s">
        <v>112</v>
      </c>
      <c r="G9" s="47" t="s">
        <v>119</v>
      </c>
      <c r="H9" s="14" t="s">
        <v>81</v>
      </c>
      <c r="I9" s="15" t="s">
        <v>71</v>
      </c>
      <c r="J9" s="17" t="s">
        <v>82</v>
      </c>
      <c r="K9" s="31" t="s">
        <v>57</v>
      </c>
      <c r="L9" s="32">
        <v>0.8</v>
      </c>
      <c r="M9" s="33"/>
      <c r="N9" s="34"/>
      <c r="O9" s="38"/>
      <c r="P9" s="35">
        <v>100</v>
      </c>
      <c r="Q9" s="36"/>
      <c r="R9" s="36"/>
    </row>
    <row r="10" spans="1:18" s="37" customFormat="1" ht="117.75" customHeight="1">
      <c r="A10" s="46" t="s">
        <v>49</v>
      </c>
      <c r="B10" s="12" t="s">
        <v>64</v>
      </c>
      <c r="C10" s="12" t="s">
        <v>68</v>
      </c>
      <c r="D10" s="12" t="s">
        <v>114</v>
      </c>
      <c r="E10" s="16" t="s">
        <v>113</v>
      </c>
      <c r="F10" s="16" t="s">
        <v>121</v>
      </c>
      <c r="G10" s="47" t="s">
        <v>119</v>
      </c>
      <c r="H10" s="14" t="s">
        <v>83</v>
      </c>
      <c r="I10" s="15" t="s">
        <v>71</v>
      </c>
      <c r="J10" s="15" t="s">
        <v>69</v>
      </c>
      <c r="K10" s="31"/>
      <c r="L10" s="32"/>
      <c r="M10" s="33"/>
      <c r="N10" s="34"/>
      <c r="O10" s="38"/>
      <c r="P10" s="35">
        <v>100</v>
      </c>
      <c r="Q10" s="36"/>
      <c r="R10" s="36"/>
    </row>
    <row r="11" spans="1:18" s="37" customFormat="1" ht="140.25" customHeight="1">
      <c r="A11" s="12" t="s">
        <v>49</v>
      </c>
      <c r="B11" s="12" t="s">
        <v>64</v>
      </c>
      <c r="C11" s="12" t="s">
        <v>68</v>
      </c>
      <c r="D11" s="16" t="s">
        <v>84</v>
      </c>
      <c r="E11" s="13" t="s">
        <v>85</v>
      </c>
      <c r="F11" s="16" t="s">
        <v>122</v>
      </c>
      <c r="G11" s="47" t="s">
        <v>119</v>
      </c>
      <c r="H11" s="14" t="s">
        <v>86</v>
      </c>
      <c r="I11" s="15" t="s">
        <v>71</v>
      </c>
      <c r="J11" s="15" t="s">
        <v>51</v>
      </c>
      <c r="K11" s="39" t="s">
        <v>61</v>
      </c>
      <c r="L11" s="40">
        <f>10/12</f>
        <v>0.83333333333333337</v>
      </c>
      <c r="M11" s="33"/>
      <c r="N11" s="34"/>
      <c r="O11" s="38"/>
      <c r="P11" s="35"/>
      <c r="Q11" s="36"/>
      <c r="R11" s="36"/>
    </row>
    <row r="12" spans="1:18" s="37" customFormat="1" ht="135" customHeight="1">
      <c r="A12" s="12" t="s">
        <v>14</v>
      </c>
      <c r="B12" s="12" t="s">
        <v>64</v>
      </c>
      <c r="C12" s="12" t="s">
        <v>34</v>
      </c>
      <c r="D12" s="16" t="s">
        <v>91</v>
      </c>
      <c r="E12" s="13" t="s">
        <v>87</v>
      </c>
      <c r="F12" s="16" t="s">
        <v>45</v>
      </c>
      <c r="G12" s="47" t="s">
        <v>119</v>
      </c>
      <c r="H12" s="15" t="s">
        <v>88</v>
      </c>
      <c r="I12" s="15" t="s">
        <v>71</v>
      </c>
      <c r="J12" s="17" t="s">
        <v>89</v>
      </c>
      <c r="K12" s="31" t="s">
        <v>59</v>
      </c>
      <c r="L12" s="40">
        <f>15/16</f>
        <v>0.9375</v>
      </c>
      <c r="M12" s="33"/>
      <c r="N12" s="34"/>
      <c r="O12" s="38"/>
      <c r="P12" s="35"/>
      <c r="Q12" s="36"/>
      <c r="R12" s="36"/>
    </row>
    <row r="13" spans="1:18" s="37" customFormat="1" ht="125.25" customHeight="1">
      <c r="A13" s="12" t="s">
        <v>49</v>
      </c>
      <c r="B13" s="12" t="s">
        <v>64</v>
      </c>
      <c r="C13" s="12" t="s">
        <v>68</v>
      </c>
      <c r="D13" s="16" t="s">
        <v>92</v>
      </c>
      <c r="E13" s="13" t="s">
        <v>93</v>
      </c>
      <c r="F13" s="16" t="s">
        <v>102</v>
      </c>
      <c r="G13" s="47" t="s">
        <v>119</v>
      </c>
      <c r="H13" s="15" t="s">
        <v>70</v>
      </c>
      <c r="I13" s="15" t="s">
        <v>71</v>
      </c>
      <c r="J13" s="15" t="s">
        <v>90</v>
      </c>
      <c r="K13" s="39" t="s">
        <v>60</v>
      </c>
      <c r="L13" s="40">
        <f>51/60</f>
        <v>0.85</v>
      </c>
      <c r="M13" s="33"/>
      <c r="N13" s="34"/>
      <c r="O13" s="38"/>
      <c r="P13" s="35"/>
      <c r="Q13" s="36"/>
      <c r="R13" s="36"/>
    </row>
    <row r="14" spans="1:18" s="37" customFormat="1" ht="131.25" customHeight="1">
      <c r="A14" s="12" t="s">
        <v>14</v>
      </c>
      <c r="B14" s="12" t="s">
        <v>64</v>
      </c>
      <c r="C14" s="12" t="s">
        <v>94</v>
      </c>
      <c r="D14" s="16" t="s">
        <v>103</v>
      </c>
      <c r="E14" s="13" t="s">
        <v>95</v>
      </c>
      <c r="F14" s="16" t="s">
        <v>96</v>
      </c>
      <c r="G14" s="47" t="s">
        <v>119</v>
      </c>
      <c r="H14" s="15" t="s">
        <v>46</v>
      </c>
      <c r="I14" s="15" t="s">
        <v>71</v>
      </c>
      <c r="J14" s="15" t="s">
        <v>62</v>
      </c>
      <c r="K14" s="39" t="s">
        <v>78</v>
      </c>
      <c r="L14" s="40">
        <f>4/6</f>
        <v>0.66666666666666663</v>
      </c>
      <c r="M14" s="33"/>
      <c r="N14" s="34"/>
      <c r="O14" s="45"/>
      <c r="P14" s="35"/>
      <c r="Q14" s="36"/>
      <c r="R14" s="36"/>
    </row>
    <row r="15" spans="1:18" s="37" customFormat="1" ht="99.75" customHeight="1">
      <c r="A15" s="12" t="s">
        <v>14</v>
      </c>
      <c r="B15" s="12" t="s">
        <v>64</v>
      </c>
      <c r="C15" s="12" t="s">
        <v>94</v>
      </c>
      <c r="D15" s="16" t="s">
        <v>53</v>
      </c>
      <c r="E15" s="13" t="s">
        <v>123</v>
      </c>
      <c r="F15" s="49" t="s">
        <v>104</v>
      </c>
      <c r="G15" s="47" t="s">
        <v>119</v>
      </c>
      <c r="H15" s="15" t="s">
        <v>97</v>
      </c>
      <c r="I15" s="15" t="s">
        <v>71</v>
      </c>
      <c r="J15" s="15" t="s">
        <v>54</v>
      </c>
      <c r="K15" s="39" t="s">
        <v>58</v>
      </c>
      <c r="L15" s="40">
        <f>1/2</f>
        <v>0.5</v>
      </c>
      <c r="M15" s="33"/>
      <c r="N15" s="34"/>
      <c r="O15" s="38"/>
      <c r="P15" s="35"/>
      <c r="Q15" s="36"/>
      <c r="R15" s="36"/>
    </row>
    <row r="16" spans="1:18" s="43" customFormat="1" ht="144" customHeight="1">
      <c r="A16" s="13" t="s">
        <v>65</v>
      </c>
      <c r="B16" s="13" t="s">
        <v>64</v>
      </c>
      <c r="C16" s="13" t="s">
        <v>68</v>
      </c>
      <c r="D16" s="50" t="s">
        <v>127</v>
      </c>
      <c r="E16" s="50" t="s">
        <v>128</v>
      </c>
      <c r="F16" s="50" t="s">
        <v>129</v>
      </c>
      <c r="G16" s="51" t="s">
        <v>119</v>
      </c>
      <c r="H16" s="44" t="s">
        <v>101</v>
      </c>
      <c r="I16" s="17" t="s">
        <v>71</v>
      </c>
      <c r="J16" s="17" t="s">
        <v>100</v>
      </c>
      <c r="K16" s="41"/>
      <c r="L16" s="42"/>
      <c r="M16" s="41"/>
      <c r="O16" s="17"/>
      <c r="P16" s="28"/>
      <c r="Q16" s="15"/>
      <c r="R16" s="15"/>
    </row>
    <row r="17" spans="1:18" s="43" customFormat="1" ht="168" customHeight="1">
      <c r="A17" s="13" t="s">
        <v>65</v>
      </c>
      <c r="B17" s="13" t="s">
        <v>64</v>
      </c>
      <c r="C17" s="13" t="s">
        <v>68</v>
      </c>
      <c r="D17" s="50" t="s">
        <v>130</v>
      </c>
      <c r="E17" s="50" t="s">
        <v>131</v>
      </c>
      <c r="F17" s="50" t="s">
        <v>132</v>
      </c>
      <c r="G17" s="51" t="s">
        <v>119</v>
      </c>
      <c r="H17" s="44" t="s">
        <v>99</v>
      </c>
      <c r="I17" s="17" t="s">
        <v>71</v>
      </c>
      <c r="J17" s="52" t="s">
        <v>98</v>
      </c>
      <c r="K17" s="41"/>
      <c r="L17" s="62" t="s">
        <v>66</v>
      </c>
      <c r="M17" s="63"/>
      <c r="O17" s="17"/>
      <c r="P17" s="28"/>
      <c r="Q17" s="15"/>
      <c r="R17" s="15"/>
    </row>
    <row r="18" spans="1:18" s="43" customFormat="1" ht="125.25" customHeight="1">
      <c r="A18" s="13" t="s">
        <v>65</v>
      </c>
      <c r="B18" s="13" t="s">
        <v>64</v>
      </c>
      <c r="C18" s="13" t="s">
        <v>68</v>
      </c>
      <c r="D18" s="50" t="s">
        <v>133</v>
      </c>
      <c r="E18" s="50" t="s">
        <v>134</v>
      </c>
      <c r="F18" s="50" t="s">
        <v>135</v>
      </c>
      <c r="G18" s="51" t="s">
        <v>120</v>
      </c>
      <c r="H18" s="44" t="s">
        <v>101</v>
      </c>
      <c r="I18" s="17" t="s">
        <v>71</v>
      </c>
      <c r="J18" s="17" t="s">
        <v>67</v>
      </c>
      <c r="O18" s="17"/>
      <c r="P18" s="28"/>
      <c r="Q18" s="15"/>
      <c r="R18" s="15"/>
    </row>
    <row r="19" spans="1:18" ht="111" customHeight="1">
      <c r="A19" s="13" t="s">
        <v>65</v>
      </c>
      <c r="B19" s="13" t="s">
        <v>64</v>
      </c>
      <c r="C19" s="13" t="s">
        <v>68</v>
      </c>
      <c r="D19" s="50" t="s">
        <v>136</v>
      </c>
      <c r="E19" s="50" t="s">
        <v>137</v>
      </c>
      <c r="F19" s="50" t="s">
        <v>138</v>
      </c>
      <c r="G19" s="51" t="s">
        <v>119</v>
      </c>
      <c r="H19" s="44" t="s">
        <v>101</v>
      </c>
      <c r="I19" s="17" t="s">
        <v>71</v>
      </c>
      <c r="J19" s="74" t="s">
        <v>124</v>
      </c>
    </row>
    <row r="24" spans="1:18" ht="13.5" thickBot="1">
      <c r="D24" s="73"/>
      <c r="E24" s="73"/>
    </row>
    <row r="25" spans="1:18" ht="29.25" customHeight="1">
      <c r="A25" s="71" t="s">
        <v>125</v>
      </c>
      <c r="B25" s="71"/>
      <c r="C25" s="71"/>
      <c r="D25" s="71"/>
      <c r="E25" s="71"/>
      <c r="F25" s="71"/>
      <c r="G25" s="71"/>
      <c r="H25" s="71"/>
    </row>
    <row r="26" spans="1:18" ht="25.5" customHeight="1">
      <c r="A26" s="72" t="s">
        <v>126</v>
      </c>
      <c r="B26" s="72"/>
      <c r="C26" s="72"/>
      <c r="D26" s="72"/>
      <c r="E26" s="72"/>
      <c r="F26" s="72"/>
      <c r="G26" s="72"/>
      <c r="H26" s="72"/>
    </row>
  </sheetData>
  <sheetProtection selectLockedCells="1" selectUnlockedCells="1"/>
  <mergeCells count="24">
    <mergeCell ref="A25:H25"/>
    <mergeCell ref="A26:H26"/>
    <mergeCell ref="D24:E24"/>
    <mergeCell ref="Q6:R6"/>
    <mergeCell ref="L17:M17"/>
    <mergeCell ref="B5:E5"/>
    <mergeCell ref="F5:J5"/>
    <mergeCell ref="B4:D4"/>
    <mergeCell ref="P6:P7"/>
    <mergeCell ref="A1:N1"/>
    <mergeCell ref="B2:N2"/>
    <mergeCell ref="B3:N3"/>
    <mergeCell ref="M6:N6"/>
    <mergeCell ref="A6:A7"/>
    <mergeCell ref="B6:B7"/>
    <mergeCell ref="C6:C7"/>
    <mergeCell ref="D6:D7"/>
    <mergeCell ref="E6:E7"/>
    <mergeCell ref="K6:L6"/>
    <mergeCell ref="F6:F7"/>
    <mergeCell ref="G6:G7"/>
    <mergeCell ref="H6:H7"/>
    <mergeCell ref="J6:J7"/>
    <mergeCell ref="I6:I7"/>
  </mergeCells>
  <printOptions horizontalCentered="1"/>
  <pageMargins left="0.19685039370078741" right="0.19685039370078741" top="0.47" bottom="0.39370078740157483" header="0.27" footer="0.51181102362204722"/>
  <pageSetup paperSize="2519" scale="42" fitToHeight="2" orientation="landscape" r:id="rId1"/>
  <headerFooter alignWithMargins="0"/>
  <drawing r:id="rId2"/>
  <legacyDrawing r:id="rId3"/>
  <oleObjects>
    <oleObject shapeId="5121" r:id="rId4"/>
  </oleObjects>
</worksheet>
</file>

<file path=xl/worksheets/sheet2.xml><?xml version="1.0" encoding="utf-8"?>
<worksheet xmlns="http://schemas.openxmlformats.org/spreadsheetml/2006/main" xmlns:r="http://schemas.openxmlformats.org/officeDocument/2006/relationships">
  <dimension ref="A2:A37"/>
  <sheetViews>
    <sheetView topLeftCell="A20" workbookViewId="0">
      <selection activeCell="A30" sqref="A30"/>
    </sheetView>
  </sheetViews>
  <sheetFormatPr baseColWidth="10" defaultRowHeight="12.75"/>
  <cols>
    <col min="1" max="1" width="30.140625" customWidth="1"/>
  </cols>
  <sheetData>
    <row r="2" spans="1:1">
      <c r="A2" t="s">
        <v>16</v>
      </c>
    </row>
    <row r="3" spans="1:1">
      <c r="A3" t="s">
        <v>10</v>
      </c>
    </row>
    <row r="4" spans="1:1">
      <c r="A4" t="s">
        <v>11</v>
      </c>
    </row>
    <row r="5" spans="1:1">
      <c r="A5" t="s">
        <v>12</v>
      </c>
    </row>
    <row r="6" spans="1:1">
      <c r="A6" t="s">
        <v>13</v>
      </c>
    </row>
    <row r="7" spans="1:1">
      <c r="A7" t="s">
        <v>14</v>
      </c>
    </row>
    <row r="8" spans="1:1">
      <c r="A8" t="s">
        <v>15</v>
      </c>
    </row>
    <row r="10" spans="1:1">
      <c r="A10" t="s">
        <v>17</v>
      </c>
    </row>
    <row r="11" spans="1:1" ht="16.5" customHeight="1">
      <c r="A11" s="6" t="s">
        <v>20</v>
      </c>
    </row>
    <row r="12" spans="1:1">
      <c r="A12" s="6" t="s">
        <v>21</v>
      </c>
    </row>
    <row r="13" spans="1:1">
      <c r="A13" s="6" t="s">
        <v>43</v>
      </c>
    </row>
    <row r="14" spans="1:1">
      <c r="A14" s="6" t="s">
        <v>18</v>
      </c>
    </row>
    <row r="15" spans="1:1" s="8" customFormat="1">
      <c r="A15" s="7" t="s">
        <v>22</v>
      </c>
    </row>
    <row r="16" spans="1:1" s="8" customFormat="1">
      <c r="A16" s="7" t="s">
        <v>23</v>
      </c>
    </row>
    <row r="17" spans="1:1" s="8" customFormat="1">
      <c r="A17" s="7" t="s">
        <v>24</v>
      </c>
    </row>
    <row r="18" spans="1:1">
      <c r="A18" s="7" t="s">
        <v>19</v>
      </c>
    </row>
    <row r="19" spans="1:1">
      <c r="A19" s="6" t="s">
        <v>25</v>
      </c>
    </row>
    <row r="20" spans="1:1">
      <c r="A20" s="6" t="s">
        <v>26</v>
      </c>
    </row>
    <row r="21" spans="1:1">
      <c r="A21" s="6" t="s">
        <v>27</v>
      </c>
    </row>
    <row r="22" spans="1:1">
      <c r="A22" s="6" t="s">
        <v>28</v>
      </c>
    </row>
    <row r="24" spans="1:1">
      <c r="A24" t="s">
        <v>29</v>
      </c>
    </row>
    <row r="25" spans="1:1">
      <c r="A25" s="6" t="s">
        <v>30</v>
      </c>
    </row>
    <row r="26" spans="1:1">
      <c r="A26" s="6" t="s">
        <v>31</v>
      </c>
    </row>
    <row r="27" spans="1:1">
      <c r="A27" s="6" t="s">
        <v>32</v>
      </c>
    </row>
    <row r="28" spans="1:1">
      <c r="A28" s="6" t="s">
        <v>33</v>
      </c>
    </row>
    <row r="29" spans="1:1">
      <c r="A29" s="6" t="s">
        <v>34</v>
      </c>
    </row>
    <row r="30" spans="1:1">
      <c r="A30" s="6" t="s">
        <v>35</v>
      </c>
    </row>
    <row r="31" spans="1:1">
      <c r="A31" s="6" t="s">
        <v>36</v>
      </c>
    </row>
    <row r="32" spans="1:1">
      <c r="A32" s="6" t="s">
        <v>37</v>
      </c>
    </row>
    <row r="33" spans="1:1">
      <c r="A33" s="6" t="s">
        <v>38</v>
      </c>
    </row>
    <row r="34" spans="1:1">
      <c r="A34" s="6" t="s">
        <v>39</v>
      </c>
    </row>
    <row r="35" spans="1:1">
      <c r="A35" s="6" t="s">
        <v>40</v>
      </c>
    </row>
    <row r="36" spans="1:1">
      <c r="A36" s="6" t="s">
        <v>41</v>
      </c>
    </row>
    <row r="37" spans="1:1">
      <c r="A37" s="6" t="s">
        <v>42</v>
      </c>
    </row>
  </sheetData>
  <pageMargins left="0.7" right="0.7" top="0.75" bottom="0.75" header="0.3" footer="0.3"/>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PLAN DE ACCION JURIDICA 2016</vt:lpstr>
      <vt:lpstr>Hoja1</vt:lpstr>
      <vt:lpstr>'PLAN DE ACCION JURIDICA 2016'!Área_de_impresión</vt:lpstr>
      <vt:lpstr>'PLAN DE ACCION JURIDICA 2016'!Títulos_a_imprimir</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Santiago Echeverri</dc:creator>
  <cp:lastModifiedBy>sig</cp:lastModifiedBy>
  <cp:lastPrinted>2017-04-20T17:12:00Z</cp:lastPrinted>
  <dcterms:created xsi:type="dcterms:W3CDTF">2012-04-26T20:12:59Z</dcterms:created>
  <dcterms:modified xsi:type="dcterms:W3CDTF">2017-04-20T17:12:14Z</dcterms:modified>
</cp:coreProperties>
</file>