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bookViews>
    <workbookView xWindow="0" yWindow="60" windowWidth="19200" windowHeight="6915" tabRatio="382" firstSheet="5" activeTab="5"/>
  </bookViews>
  <sheets>
    <sheet name="Artes Plásticas" sheetId="1" state="hidden" r:id="rId1"/>
    <sheet name="Produccion" sheetId="7" state="hidden" r:id="rId2"/>
    <sheet name="Comunicacion" sheetId="4" state="hidden" r:id="rId3"/>
    <sheet name="Clubes y talleres" sheetId="5" state="hidden" r:id="rId4"/>
    <sheet name="Hoja1" sheetId="3" state="hidden" r:id="rId5"/>
    <sheet name="SUB ARTISTICA Y CULTURAL" sheetId="13" r:id="rId6"/>
  </sheets>
  <externalReferences>
    <externalReference r:id="rId7"/>
  </externalReference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5" hidden="1">'SUB ARTISTICA Y CULTURAL'!$A$7:$AY$32</definedName>
    <definedName name="_xlnm.Print_Area" localSheetId="0">'Artes Plásticas'!$A$1:$N$29</definedName>
    <definedName name="_xlnm.Print_Area" localSheetId="3">'Clubes y talleres'!$A$1:$N$20</definedName>
    <definedName name="_xlnm.Print_Area" localSheetId="2">Comunicacion!$A$1:$N$27</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5">'SUB ARTISTICA Y CULTURAL'!$1:$7</definedName>
  </definedNames>
  <calcPr calcId="145621"/>
</workbook>
</file>

<file path=xl/calcChain.xml><?xml version="1.0" encoding="utf-8"?>
<calcChain xmlns="http://schemas.openxmlformats.org/spreadsheetml/2006/main">
  <c r="AE9" i="13" l="1"/>
  <c r="AF9" i="13"/>
  <c r="AG9" i="13"/>
  <c r="AH9" i="13"/>
  <c r="AM9" i="13"/>
  <c r="AY9" i="13"/>
  <c r="AY19" i="13" l="1"/>
  <c r="AY20" i="13"/>
  <c r="AY21" i="13"/>
  <c r="AY22" i="13"/>
  <c r="AY23" i="13"/>
  <c r="AY24" i="13"/>
  <c r="AY25" i="13"/>
  <c r="AY26" i="13"/>
  <c r="AY27" i="13"/>
  <c r="AM18" i="13"/>
  <c r="AM16" i="13"/>
  <c r="AH27" i="13"/>
  <c r="AG27" i="13"/>
  <c r="AF27" i="13"/>
  <c r="AE27" i="13"/>
  <c r="AH26" i="13"/>
  <c r="AG26" i="13"/>
  <c r="AF26" i="13"/>
  <c r="AE26" i="13"/>
  <c r="AH25" i="13"/>
  <c r="AG25" i="13"/>
  <c r="AF25" i="13"/>
  <c r="AE25" i="13"/>
  <c r="AH24" i="13"/>
  <c r="AG24" i="13"/>
  <c r="AF24" i="13"/>
  <c r="AE24" i="13"/>
  <c r="AH23" i="13"/>
  <c r="AG23" i="13"/>
  <c r="AF23" i="13"/>
  <c r="AE23" i="13"/>
  <c r="AH22" i="13"/>
  <c r="AG22" i="13"/>
  <c r="AF22" i="13"/>
  <c r="AE22" i="13"/>
  <c r="AH21" i="13"/>
  <c r="AG21" i="13"/>
  <c r="AF21" i="13"/>
  <c r="AE21" i="13"/>
  <c r="AH20" i="13"/>
  <c r="AG20" i="13"/>
  <c r="AF20" i="13"/>
  <c r="AE20" i="13"/>
  <c r="AH19" i="13"/>
  <c r="AG19" i="13"/>
  <c r="AF19" i="13"/>
  <c r="AE19" i="13"/>
  <c r="AY14" i="13"/>
  <c r="AY13" i="13"/>
  <c r="AY12" i="13"/>
  <c r="AY11" i="13"/>
  <c r="AY10" i="13"/>
  <c r="AH14" i="13"/>
  <c r="AG14" i="13"/>
  <c r="AF14" i="13"/>
  <c r="AE14" i="13"/>
  <c r="AH13" i="13"/>
  <c r="AG13" i="13"/>
  <c r="AF13" i="13"/>
  <c r="AE13" i="13"/>
  <c r="AH12" i="13"/>
  <c r="AG12" i="13"/>
  <c r="AF12" i="13"/>
  <c r="AE12" i="13"/>
  <c r="AH11" i="13"/>
  <c r="AG11" i="13"/>
  <c r="AF11" i="13"/>
  <c r="AE11" i="13"/>
  <c r="AH10" i="13"/>
  <c r="AG10" i="13"/>
  <c r="AF10" i="13"/>
  <c r="AE10" i="13"/>
  <c r="AM32" i="13" l="1"/>
  <c r="AM31" i="13"/>
  <c r="AY15" i="13"/>
  <c r="AY16" i="13"/>
  <c r="AY17" i="13"/>
  <c r="AY18" i="13"/>
  <c r="AY28" i="13"/>
  <c r="AY29" i="13"/>
  <c r="AY30" i="13"/>
  <c r="AY32" i="13"/>
  <c r="AY31" i="13"/>
  <c r="AY8" i="13"/>
  <c r="AE18" i="13"/>
  <c r="AF18" i="13"/>
  <c r="AG18" i="13"/>
  <c r="AH18" i="13"/>
  <c r="AE16" i="13"/>
  <c r="AF16" i="13"/>
  <c r="AG16" i="13"/>
  <c r="AH16" i="13"/>
  <c r="AE8" i="13"/>
  <c r="AF8" i="13"/>
  <c r="AG8" i="13"/>
  <c r="AH8" i="13"/>
  <c r="AE15" i="13"/>
  <c r="AF15" i="13"/>
  <c r="AG15" i="13"/>
  <c r="AH15" i="13"/>
  <c r="AE17" i="13"/>
  <c r="AF17" i="13"/>
  <c r="AG17" i="13"/>
  <c r="AH17" i="13"/>
  <c r="AE28" i="13"/>
  <c r="AF28" i="13"/>
  <c r="AG28" i="13"/>
  <c r="AH28" i="13"/>
  <c r="AE29" i="13"/>
  <c r="AF29" i="13"/>
  <c r="AG29" i="13"/>
  <c r="AH29" i="13"/>
  <c r="AE30" i="13"/>
  <c r="AF30" i="13"/>
  <c r="AG30" i="13"/>
  <c r="AH30" i="13"/>
  <c r="AH31" i="13" l="1"/>
  <c r="AH32" i="13"/>
  <c r="AE32" i="13" l="1"/>
  <c r="AF32" i="13"/>
  <c r="AG32" i="13"/>
  <c r="AE31" i="13"/>
  <c r="AF31" i="13"/>
  <c r="AG31" i="13"/>
</calcChain>
</file>

<file path=xl/sharedStrings.xml><?xml version="1.0" encoding="utf-8"?>
<sst xmlns="http://schemas.openxmlformats.org/spreadsheetml/2006/main" count="1352" uniqueCount="439">
  <si>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</si>
  <si>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</si>
  <si>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</si>
  <si>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</si>
  <si>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</si>
  <si>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</si>
  <si>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</si>
  <si>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</si>
  <si>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</si>
  <si>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</si>
  <si>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</si>
  <si>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</si>
  <si>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</si>
  <si>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</si>
  <si>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</si>
  <si>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</si>
  <si>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</si>
  <si>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</si>
  <si>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</si>
  <si>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</si>
  <si>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</si>
  <si>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</si>
  <si>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</si>
  <si>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</si>
  <si>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</si>
  <si>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</si>
  <si>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</si>
  <si>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</si>
  <si>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</si>
  <si>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</si>
  <si>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</si>
  <si>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</si>
  <si>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</si>
  <si>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</si>
  <si>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</si>
  <si>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</si>
  <si>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</si>
  <si>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</si>
  <si>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</si>
  <si>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</si>
  <si>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</si>
  <si>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</si>
  <si>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</si>
  <si>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</si>
  <si>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</si>
  <si>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</si>
  <si>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</si>
  <si>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</si>
  <si>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</si>
  <si>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</si>
  <si>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</si>
  <si>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</si>
  <si>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</si>
  <si>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</si>
  <si>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</si>
  <si>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</si>
  <si>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</si>
  <si>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</si>
  <si>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</si>
  <si>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</si>
  <si>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</si>
  <si>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</si>
  <si>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</si>
  <si>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</si>
  <si>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</si>
  <si>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</si>
  <si>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</si>
  <si>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</si>
  <si>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</si>
  <si>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</si>
  <si>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</si>
  <si>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</si>
  <si>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</si>
  <si>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</si>
  <si>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</si>
  <si>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</si>
  <si>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</si>
  <si>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</si>
  <si>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</si>
  <si>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</si>
  <si>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</si>
  <si>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</si>
  <si>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</si>
  <si>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</si>
  <si>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</si>
  <si>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</si>
  <si>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</si>
  <si>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</si>
  <si>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</si>
  <si>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</si>
  <si>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</si>
  <si>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</si>
  <si>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</si>
  <si>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</si>
  <si>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</si>
  <si>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</si>
  <si>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</si>
  <si>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</si>
  <si>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</si>
  <si>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</si>
  <si>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</si>
  <si>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</si>
  <si>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</si>
  <si>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</si>
  <si>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</si>
  <si>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</si>
  <si>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</si>
  <si>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</si>
  <si>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</si>
  <si>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</si>
  <si>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</si>
  <si>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</si>
  <si>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</si>
  <si>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</si>
  <si>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</si>
  <si>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</si>
  <si>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</si>
  <si>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</si>
  <si>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</si>
  <si>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</si>
  <si>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</si>
  <si>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</si>
  <si>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</si>
  <si>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</si>
  <si>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</si>
  <si>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</si>
  <si>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</si>
  <si>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</si>
  <si>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</si>
  <si>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</si>
  <si>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</si>
  <si>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</si>
  <si>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</si>
  <si>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</si>
  <si>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</si>
  <si>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</si>
  <si>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</si>
  <si>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</si>
  <si>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</si>
  <si>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</si>
  <si>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</si>
  <si>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</si>
  <si>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</si>
  <si>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</si>
  <si>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</si>
  <si>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</si>
  <si>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</si>
  <si>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</si>
  <si>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</si>
  <si>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</si>
  <si>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</si>
  <si>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</si>
  <si>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</si>
  <si>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</si>
  <si>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</si>
  <si>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</si>
  <si>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</si>
  <si>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</si>
  <si>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</si>
  <si>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</si>
  <si>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</si>
  <si>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</si>
  <si>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</si>
  <si>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</si>
  <si>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</si>
  <si>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</si>
  <si>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</si>
  <si>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</si>
  <si>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</si>
  <si>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</si>
  <si>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</si>
  <si>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</si>
  <si>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</si>
  <si>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</si>
  <si>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</si>
  <si>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</si>
  <si>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</si>
  <si>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</si>
  <si>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</si>
  <si>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</si>
  <si>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</si>
  <si>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</si>
  <si>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</si>
  <si>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</si>
  <si>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</si>
  <si>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</si>
  <si>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</si>
  <si>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</si>
  <si>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</si>
  <si>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</si>
  <si>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</si>
  <si>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</si>
  <si>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</si>
  <si>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</si>
  <si>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</si>
  <si>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</si>
  <si>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</si>
  <si>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</si>
  <si>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</si>
  <si>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</si>
  <si>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</si>
  <si>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</si>
  <si>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</si>
  <si>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</si>
  <si>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</si>
  <si>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</si>
  <si>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</si>
  <si>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</si>
  <si>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</si>
  <si>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</si>
  <si>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</si>
  <si>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</si>
  <si>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</si>
  <si>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</si>
  <si>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</si>
  <si>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</si>
  <si>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</si>
  <si>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</si>
  <si>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</si>
  <si>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</si>
  <si>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</si>
  <si>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</si>
  <si>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</si>
  <si>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</si>
  <si>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</si>
  <si>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</si>
  <si>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</si>
  <si>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</si>
  <si>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</si>
  <si>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</si>
  <si>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</si>
  <si>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</si>
  <si>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</si>
  <si>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</si>
  <si>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</si>
  <si>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</si>
  <si>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</si>
  <si>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</si>
  <si>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</si>
  <si>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</si>
  <si>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</si>
  <si>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</si>
  <si>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</si>
  <si>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</si>
  <si>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</si>
  <si>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</si>
  <si>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</si>
  <si>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</si>
  <si>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</si>
  <si>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</si>
  <si>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</si>
  <si>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</si>
  <si>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</si>
  <si>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</si>
  <si>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</si>
  <si>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</si>
  <si>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</si>
  <si>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</si>
  <si>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</si>
  <si>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</si>
  <si>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</si>
  <si>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</si>
  <si>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</si>
  <si>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</si>
  <si>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</si>
  <si>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</si>
  <si>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</si>
  <si>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</si>
  <si>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</si>
  <si>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</si>
  <si>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</si>
  <si>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</si>
  <si>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</si>
  <si>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Dimensión 2: Direccionamiento estratégico y Planeación</t>
  </si>
  <si>
    <t>Programa de estímulos</t>
  </si>
  <si>
    <t>Gestión de infraestructura cultural y deportiva nueva, rehabilitada y recuperada</t>
  </si>
  <si>
    <t>Intervención integral en territorios y poblaciones priorizadas a través de cultura, recreación y deporte</t>
  </si>
  <si>
    <t>1115 - Fomento para las artes y la cultura</t>
  </si>
  <si>
    <t>1162 - Fortalecimiento del equipamiento misional</t>
  </si>
  <si>
    <t>1164 - Intervención cultural para la transformación del centro de Bogotá</t>
  </si>
  <si>
    <t>Promover y fomentar  las prácticas artísticas y culturales como agente de cambio para la revitalización y transformación del centro de Bogotá</t>
  </si>
  <si>
    <t>Planeación Estratégica</t>
  </si>
  <si>
    <t xml:space="preserve">Arte y Cultura </t>
  </si>
  <si>
    <t>Establecer e implementar estrategias para fomentar la circulación, la formación, la creación, la investigación y el fortalecimiento de grupos artísticos, culturales y poblacionales a través de proyectos y programas que aportan a la oferta artística y cultural de la ciudad.</t>
  </si>
  <si>
    <t>Dirección General</t>
  </si>
  <si>
    <t>Oficina Asesora de Planeación</t>
  </si>
  <si>
    <t>Subdirección Artística y Cultural</t>
  </si>
  <si>
    <t>Subdirección de Gestión Corporativa</t>
  </si>
  <si>
    <t>Planeación Institucional</t>
  </si>
  <si>
    <t>Gestión presupuestal y eficiencia del gasto público</t>
  </si>
  <si>
    <t>Dirigir y gestionar proyectos especiales con el fin de cumplir los objetivos institucionales de la transformación cultural del Centro de Bogotá D.C.</t>
  </si>
  <si>
    <t>Gestionar el diseño, implementación y ejecución de planes, programas y proyectos tendientes a la formación, creación, investigación, circulación y apropiación del arte y la cultura.</t>
  </si>
  <si>
    <t>Meta 2016</t>
  </si>
  <si>
    <t>Meta 2017</t>
  </si>
  <si>
    <t>Meta 2018</t>
  </si>
  <si>
    <t>Meta 2019</t>
  </si>
  <si>
    <t>Metas 2018</t>
  </si>
  <si>
    <t>Meta 2020</t>
  </si>
  <si>
    <t>Igualdad de calidad de vida</t>
  </si>
  <si>
    <t>Construcción de comunidad</t>
  </si>
  <si>
    <t>Democracia urbana</t>
  </si>
  <si>
    <t>Mejores oportunidades para el desarrollo a través de la cultura, la recreación y el deporte</t>
  </si>
  <si>
    <t>Cambio cultural y construcción del tejido social para la vida</t>
  </si>
  <si>
    <t>Espacio público, derecho de todos</t>
  </si>
  <si>
    <t>Subdirectora Artística y Cultural</t>
  </si>
  <si>
    <t>Responsable Del  Objetivo Estructural</t>
  </si>
  <si>
    <t>Proyecto Estratégico</t>
  </si>
  <si>
    <t>Responsable del  Objetivo Estratégico</t>
  </si>
  <si>
    <t>Objetivos Del Proceso</t>
  </si>
  <si>
    <t xml:space="preserve">Producto </t>
  </si>
  <si>
    <t>Unidad de Medida</t>
  </si>
  <si>
    <t>Meta 
Trimestre I</t>
  </si>
  <si>
    <t>Meta 
Trimestre II</t>
  </si>
  <si>
    <t>Meta 
Trimestre III</t>
  </si>
  <si>
    <t>Meta 
Trimestre IV</t>
  </si>
  <si>
    <t>Plazo</t>
  </si>
  <si>
    <t>Fecha Inicio</t>
  </si>
  <si>
    <t>Ficha Fin</t>
  </si>
  <si>
    <t>Línea Base</t>
  </si>
  <si>
    <t>Servidor Ejecutor (funcionario y/o contratista)</t>
  </si>
  <si>
    <t>Nombre del Directivo y/o Jefe de Oficina que Lidera</t>
  </si>
  <si>
    <t>Gina Agudelo Olarte</t>
  </si>
  <si>
    <t>No aplica</t>
  </si>
  <si>
    <t>Subdirectora Artística y Cultural.</t>
  </si>
  <si>
    <t>Todos los Subsistemas</t>
  </si>
  <si>
    <t>Dependencia que contribuyen</t>
  </si>
  <si>
    <t>Dependencia que Participan</t>
  </si>
  <si>
    <t xml:space="preserve">Lineamiento N° </t>
  </si>
  <si>
    <t>Lineamiento N° 1 Articulación  Plan de Desarrollo
Plan De Desarrollo Bogotá Mejor Para Todos</t>
  </si>
  <si>
    <t xml:space="preserve"> Lineamiento N° 2 Articulación   Plataforma Estratégica</t>
  </si>
  <si>
    <t>Subsistema SIG</t>
  </si>
  <si>
    <t>Comités</t>
  </si>
  <si>
    <t>Lineamiento N° 6 Gestión de Comités</t>
  </si>
  <si>
    <t xml:space="preserve"> Lineamiento N° 5 armonización Planes</t>
  </si>
  <si>
    <t>Lineamiento N° 4  Desempeño Proceso</t>
  </si>
  <si>
    <t>Lineamiento N° 7 Mecanismos para la Transparencia y Acceso a la Información</t>
  </si>
  <si>
    <t xml:space="preserve">Lineamiento N° 8 actividades estratégicas, Funciones y competencias de la dependencia
</t>
  </si>
  <si>
    <t>Nombre de la Dependencia</t>
  </si>
  <si>
    <t>Roles y Responsabilidades</t>
  </si>
  <si>
    <t>1 de 1</t>
  </si>
  <si>
    <t>Páginas:</t>
  </si>
  <si>
    <t>Fecha:</t>
  </si>
  <si>
    <t>Versión:</t>
  </si>
  <si>
    <t>Documento:</t>
  </si>
  <si>
    <t>Código:</t>
  </si>
  <si>
    <t>Proceso:</t>
  </si>
  <si>
    <t>Pilar / Eje Transversal
(Elegir De La Lista)</t>
  </si>
  <si>
    <t>Objetivo Estratégico 
(Elegir De La Lista)</t>
  </si>
  <si>
    <t>Objetivo Estructurales 
(Elegir De La Lista)</t>
  </si>
  <si>
    <t>Política MIPG 
(Elegir De La Lista)</t>
  </si>
  <si>
    <t>Dimensiones de MIPG 
(Elegir De La Lista)</t>
  </si>
  <si>
    <t>Proceso 
(Elegir De La Lista)</t>
  </si>
  <si>
    <t>Plan (Elegir De La Lista)</t>
  </si>
  <si>
    <t>Dependencias (Elegir De La Lista)</t>
  </si>
  <si>
    <t>Funciones de La Dependencia (Elegir De La Lista)</t>
  </si>
  <si>
    <t>PLA-FT-14</t>
  </si>
  <si>
    <t>Anexo: Coherencia del Plan de Acción por Dependencia</t>
  </si>
  <si>
    <t>Apoyar iniciativas artísticas, culturales y de conocimiento y reconocimiento del centro a través del programa distrital de estímulos.</t>
  </si>
  <si>
    <t xml:space="preserve">Iniciativas artísticas,  culturales y de conocimiento del centro apoyadas a través de estímulos y otras estrategias de fomento
</t>
  </si>
  <si>
    <t>No Aplica</t>
  </si>
  <si>
    <t>Planeación</t>
  </si>
  <si>
    <t>Lineamiento N° 1 Articulación  Plan de Desarrollo</t>
  </si>
  <si>
    <t>Lineamiento N° 4 Fortalecimiento del Desempeño Proceso</t>
  </si>
  <si>
    <t>Programa</t>
  </si>
  <si>
    <t>Proyecto de Inversión FUGA</t>
  </si>
  <si>
    <t>Estrategia
(Elegir De La Lista)</t>
  </si>
  <si>
    <t>Producto
(Elegir De La Lista)</t>
  </si>
  <si>
    <t xml:space="preserve"> Lineamiento  N° 3 Articulación Plan Operacional MIPG</t>
  </si>
  <si>
    <t>Oficina Asesora Jurídica</t>
  </si>
  <si>
    <t>Plan de Acción por Dependencias</t>
  </si>
  <si>
    <t>Dependencia Líder (Dirección, Subdirección y/o Oficina Asesora)  conforme la estructura orgánica Acuerdo 0004 de 2017</t>
  </si>
  <si>
    <t>Categoría de Información</t>
  </si>
  <si>
    <t>Área de la Dependencia</t>
  </si>
  <si>
    <t>Meta 2018 (Numero)</t>
  </si>
  <si>
    <t>Dias Programados</t>
  </si>
  <si>
    <t>Gina Agudelo</t>
  </si>
  <si>
    <t>Subdireccion artistica y cultural</t>
  </si>
  <si>
    <t>Subdireccion artistica y cultural Subdireccion para la gestion del centro</t>
  </si>
  <si>
    <t>Realizar 4 clubes en el marco del programa de clubes y talleres</t>
  </si>
  <si>
    <t>Realizar 12 talleres artísticos en el marco del programa de clubes y talleres de la vigencia 2018 .</t>
  </si>
  <si>
    <t>Asistentes a los clubes  y talleres de la vigencia 2018 .</t>
  </si>
  <si>
    <t>Actividades producto del  programa de clubes y talleres de la vigencia 2018 .</t>
  </si>
  <si>
    <t>03 de Abril de 2018</t>
  </si>
  <si>
    <t>Fortalecer la oferta artística y cultural para la revitalización y transformación del centro</t>
  </si>
  <si>
    <t>Actividades artísticas, culturales, de cultura ciudadana  y académicas realizadas.</t>
  </si>
  <si>
    <r>
      <t xml:space="preserve">Análisis de desempeño del proceso (Indicadores, Planes de Mejoramiento por Proceso, Plan de Manejo de Riesgos (ACPM) </t>
    </r>
    <r>
      <rPr>
        <b/>
        <sz val="8"/>
        <rFont val="Calibri"/>
        <family val="2"/>
        <scheme val="minor"/>
      </rPr>
      <t>documentados</t>
    </r>
    <r>
      <rPr>
        <sz val="8"/>
        <rFont val="Calibri"/>
        <family val="2"/>
        <scheme val="minor"/>
      </rPr>
      <t xml:space="preserve"> de la subdirección artistica y cultural</t>
    </r>
  </si>
  <si>
    <t>Diseñar y desarrollar los clubes programados  en el marco del  programa de clubes y talleres de la vigencia 2018</t>
  </si>
  <si>
    <t>Diseñar y desarrollar los talleres  programa  en el marco del programa de clubes y talleres de la vigencia 2018</t>
  </si>
  <si>
    <t>Lograr los asistentes programados  para  la ejecución  del  programa de clubes y talleres de la vigencia 2018</t>
  </si>
  <si>
    <t>Diseñar y desarrollar  las actividades  producto del  programa de clubes y talleres de la vigencia 2018</t>
  </si>
  <si>
    <t xml:space="preserve">Proceso </t>
  </si>
  <si>
    <t>Plan</t>
  </si>
  <si>
    <t>Programar y ejecutar el proyecto de inversión numero 1115 - Fomento para las artes y la cultura</t>
  </si>
  <si>
    <t>Programar y ejecutar el proyecto de inversión numero 1162 - Fortalecimiento del equipamiento misional</t>
  </si>
  <si>
    <t>Programar y ejecutar el proyecto de inversión numero1164 - Intervención cultural para la transformación del centro de Bogotá</t>
  </si>
  <si>
    <t>Realizar seguimiento mensual a la ejecución físico-financiera y contractual del proyecto de inversión numero 1115 - Fomento para las artes y la cultura</t>
  </si>
  <si>
    <t>Realizar seguimiento mensual a la ejecución físico-financiera y contractual del proyecto de inversión numero 1162 - Fortalecimiento del equipamiento misional</t>
  </si>
  <si>
    <t>Realizar seguimiento mensual a la ejecución físico-financiera y contractual del proyecto de inversión numero 1164 - Intervención cultural para la transformación del centro de Bogotá</t>
  </si>
  <si>
    <t>Plan de Accion por Dependecias</t>
  </si>
  <si>
    <t>Proyecto de inversión numero 1115 - Fomento para las artes y la cultura programado</t>
  </si>
  <si>
    <t>Proyecto de inversión numero 1115 - Fomento para las artes y la cultura ejecutado</t>
  </si>
  <si>
    <t>Proyecto de inversión numero 1162 - Fortalecimiento del equipamiento misional programado</t>
  </si>
  <si>
    <t>Proyecto de inversión numero1164 - Intervención cultural para la transformación del centro de Bogotá programado</t>
  </si>
  <si>
    <t>Proyecto de inversión numero1164 - Intervención cultural para la transformación del centro de Bogotá ejecutado</t>
  </si>
  <si>
    <t>Proyecto de inversión numero 1162 - Fortalecimiento del equipamiento misional ejecutado</t>
  </si>
  <si>
    <t>Seguimiento mensual a la ejecución físico-financiera y contractual del proyecto de inversión numero 1115 - Fomento para las artes y la cultura realizado</t>
  </si>
  <si>
    <t>Seguimiento mensual a la ejecución físico-financiera y contractual del proyecto de inversión numero 1162 - Fortalecimiento del equipamiento misional realizado</t>
  </si>
  <si>
    <t>Seguimiento mensual a la ejecución físico-financiera y contractual del proyecto de inversión numero 1164 - Intervención cultural para la transformación del centro de Bogotá realizado</t>
  </si>
  <si>
    <t>UNIDAD</t>
  </si>
  <si>
    <t>PORCENTAJE</t>
  </si>
  <si>
    <t xml:space="preserve">Documentar y reportar trimestralmente el análisis de desempeño de la dependencia deacuerdo con el proceso Arte y Cultura 
- (Indicadores, Planes de Mejoramiento por Proceso, Plan de Manejo de Riesgos (ACPM).
- Análisis de la documentación del proceso y su normograma.
- Autoevaluación de controles del proceso. </t>
  </si>
  <si>
    <t>Proveer oportunamente la información relacionada con la subcategoría publicaciones para ser publicada en la página web de acuerdo con los requisitos de Transparencia y Acceso a la Información pública:
Estudios, investigaciones y otras
Convocatorias
Directorio de agremiaciones, asociaciones y otros grupos de interés</t>
  </si>
  <si>
    <t>Proveer oportunamente la información a cargo de la subdirección artistica y cultural para mantener actualizada la página web en lo que respecta a los requisitos de transparencia y acceso a la información pública acorde con la normatividad vigente .</t>
  </si>
  <si>
    <t>Elena Salazar
Miguel Angel
Carolina Santos
Jose Rubio</t>
  </si>
  <si>
    <t>Nataly Fajardo
Luz Marina Salazar</t>
  </si>
  <si>
    <t>Oficina Asesora Jurídica
Subdirección de Gestión Corporativa</t>
  </si>
  <si>
    <t>Nataly Fajardo</t>
  </si>
  <si>
    <t xml:space="preserve">Diseñar y publicar  el portafolio de estimulos de la vigencia 2018 </t>
  </si>
  <si>
    <t xml:space="preserve">Convocatorias publicadas
</t>
  </si>
  <si>
    <t xml:space="preserve">Ejecutar y otorgar  el portafolio de estimulos (participantes) de la vigencia 2018 </t>
  </si>
  <si>
    <t xml:space="preserve">Estímulos otorgados a participantes </t>
  </si>
  <si>
    <t xml:space="preserve">Ejecutar  y otorgar el portafolio de  estimulos  (jurados)de la vigencia 2018 </t>
  </si>
  <si>
    <t>Jurados  dentro del programa distrital de estimulos.</t>
  </si>
  <si>
    <t xml:space="preserve">Ejecutar los eventos producto del  portafolio de estimulos de la vigencia 2018 </t>
  </si>
  <si>
    <t xml:space="preserve">
Eventos realizados producto del portafolio de estimulos
</t>
  </si>
  <si>
    <t xml:space="preserve">Lograr la meta de asistentes programadoa producto de los eventos del portafolio de estimulos de la vigencia 2018 </t>
  </si>
  <si>
    <t>Asistentes   producto de los eventos realizados por convocatoria.</t>
  </si>
  <si>
    <t>Diseñar y  Ejecutar la programación de las salas de exposición de la entidad</t>
  </si>
  <si>
    <t>Exposiciones culturales en salas de exposición de la entidad y en espacios alternos.</t>
  </si>
  <si>
    <t>asisitentes a las exposiciones realizadas en las  salas de exposición de la entidad y en espacios alternos.</t>
  </si>
  <si>
    <t>Diseñar y realizar las actividades del  festival centro de la vigencia 2018.</t>
  </si>
  <si>
    <t xml:space="preserve">Eventos de musica en los escenarios de la FUGA y en escenarios alternos Festival centro de la vigencia 2018 </t>
  </si>
  <si>
    <t>Lo grar los asistentes programados  en la ejecución  del  festival centro de la vigencia 2018.</t>
  </si>
  <si>
    <t>Asistentes a los eventos de musica realizados en los escenarios de la FUGA y en escenarios alternos, en el marco del festival centro de la vigencia 2018.</t>
  </si>
  <si>
    <t>Establecer alianzas con entidades públicas y/o privadas para la realización de eventos  en el marco de la programación artistica de la entidad.</t>
  </si>
  <si>
    <t>Eventos producto de  alianzas con universidades</t>
  </si>
  <si>
    <t>Lograr los asistentes programados  en la  ejecución la programación de las salas de exposición de la entidad</t>
  </si>
  <si>
    <t>Plan Operativo Integral</t>
  </si>
  <si>
    <t>Documento no Controlado-Prueba Piloto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</si>
</sst>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240A]#,##0.00;[Red]\([$$-240A]#,##0.00\)"/>
    <numFmt numFmtId="166" formatCode="d/m/yy;@"/>
  </numFmts>
  <fonts count="14" x14ac:knownFonts="1">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8"/>
      <name val="Calibri"/>
      <family val="2"/>
      <scheme val="minor"/>
    </font>
    <font>
      <b/>
      <sz val="8"/>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rgb="FF00B0F0"/>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s>
  <borders count="21">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top/>
      <bottom style="hair">
        <color indexed="64"/>
      </bottom>
      <diagonal/>
    </border>
  </borders>
  <cellStyleXfs count="9">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0" fontId="2" fillId="0" borderId="0"/>
    <xf numFmtId="0" fontId="2" fillId="0" borderId="0"/>
  </cellStyleXfs>
  <cellXfs count="136">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13" fillId="4" borderId="0" xfId="0" applyFont="1" applyFill="1" applyAlignment="1">
      <alignment horizontal="center" vertical="center" wrapText="1"/>
    </xf>
    <xf numFmtId="0" fontId="12" fillId="4" borderId="0" xfId="0" applyFont="1" applyFill="1" applyAlignment="1">
      <alignment horizontal="left" vertical="top" wrapText="1"/>
    </xf>
    <xf numFmtId="14" fontId="12" fillId="4" borderId="10" xfId="0" applyNumberFormat="1" applyFont="1" applyFill="1" applyBorder="1" applyAlignment="1">
      <alignment horizontal="left" vertical="top" wrapText="1"/>
    </xf>
    <xf numFmtId="1" fontId="12" fillId="4" borderId="10" xfId="0" applyNumberFormat="1" applyFont="1" applyFill="1" applyBorder="1" applyAlignment="1">
      <alignment horizontal="left" vertical="top" wrapText="1"/>
    </xf>
    <xf numFmtId="9" fontId="12" fillId="4" borderId="10" xfId="0" applyNumberFormat="1" applyFont="1" applyFill="1" applyBorder="1" applyAlignment="1">
      <alignment horizontal="left" vertical="top" wrapText="1"/>
    </xf>
    <xf numFmtId="166" fontId="13" fillId="7" borderId="10" xfId="0" applyNumberFormat="1" applyFont="1" applyFill="1" applyBorder="1" applyAlignment="1">
      <alignment horizontal="center" vertical="center" wrapText="1"/>
    </xf>
    <xf numFmtId="0" fontId="12" fillId="4" borderId="10" xfId="0" applyFont="1" applyFill="1" applyBorder="1" applyAlignment="1">
      <alignment horizontal="left" vertical="top" wrapText="1"/>
    </xf>
    <xf numFmtId="0" fontId="13" fillId="4" borderId="10" xfId="0" applyFont="1" applyFill="1" applyBorder="1" applyAlignment="1">
      <alignment horizontal="center" vertical="center" wrapText="1"/>
    </xf>
    <xf numFmtId="0" fontId="13" fillId="0" borderId="10" xfId="0" applyFont="1" applyBorder="1" applyAlignment="1">
      <alignment horizontal="left" vertical="center" wrapText="1"/>
    </xf>
    <xf numFmtId="0" fontId="13" fillId="10" borderId="10"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13" borderId="10"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12" borderId="10" xfId="0"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3" fillId="5" borderId="1" xfId="0" applyFont="1" applyFill="1" applyBorder="1" applyAlignment="1">
      <alignment horizontal="center" vertical="center" wrapText="1"/>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13" fillId="4" borderId="11" xfId="0" applyFont="1" applyFill="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0" xfId="0" applyFont="1" applyBorder="1" applyAlignment="1">
      <alignment horizontal="left" vertical="center" wrapText="1"/>
    </xf>
    <xf numFmtId="0" fontId="13" fillId="4" borderId="10" xfId="0" applyFont="1" applyFill="1" applyBorder="1" applyAlignment="1">
      <alignment horizontal="center" vertical="center"/>
    </xf>
    <xf numFmtId="0" fontId="13" fillId="0" borderId="10" xfId="0" applyFont="1" applyBorder="1" applyAlignment="1">
      <alignment horizontal="center" vertical="center"/>
    </xf>
    <xf numFmtId="0" fontId="13" fillId="4" borderId="17" xfId="0" applyFont="1" applyFill="1" applyBorder="1" applyAlignment="1">
      <alignment horizontal="center" vertical="center"/>
    </xf>
    <xf numFmtId="0" fontId="13" fillId="0" borderId="18" xfId="0" applyFont="1" applyBorder="1" applyAlignment="1">
      <alignment horizontal="center" vertical="center"/>
    </xf>
    <xf numFmtId="0" fontId="13" fillId="4" borderId="10" xfId="0" applyFont="1" applyFill="1" applyBorder="1" applyAlignment="1">
      <alignment horizontal="center" vertical="center" wrapText="1"/>
    </xf>
    <xf numFmtId="0" fontId="13" fillId="0" borderId="10" xfId="0" applyFont="1"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0" xfId="0" applyAlignment="1">
      <alignment horizontal="center" vertical="center" wrapText="1"/>
    </xf>
    <xf numFmtId="15" fontId="13" fillId="0" borderId="12" xfId="0" applyNumberFormat="1" applyFont="1" applyBorder="1" applyAlignment="1">
      <alignment horizontal="center" vertical="center" wrapText="1"/>
    </xf>
    <xf numFmtId="0" fontId="0" fillId="0" borderId="20" xfId="0" applyBorder="1" applyAlignment="1">
      <alignment horizontal="center" vertical="center" wrapText="1"/>
    </xf>
    <xf numFmtId="0" fontId="0" fillId="0" borderId="10" xfId="0" applyBorder="1" applyAlignment="1">
      <alignment horizontal="left" vertical="center" wrapText="1"/>
    </xf>
    <xf numFmtId="0" fontId="13" fillId="7" borderId="11" xfId="0" applyFont="1" applyFill="1" applyBorder="1" applyAlignment="1">
      <alignment horizontal="center" vertical="center" wrapText="1"/>
    </xf>
    <xf numFmtId="0" fontId="13" fillId="0" borderId="19" xfId="0" applyFont="1" applyBorder="1" applyAlignment="1">
      <alignment horizontal="center" vertical="center" wrapText="1"/>
    </xf>
    <xf numFmtId="0" fontId="12" fillId="0" borderId="14" xfId="0" applyFont="1" applyBorder="1" applyAlignment="1">
      <alignment horizontal="center" vertical="center" wrapText="1"/>
    </xf>
    <xf numFmtId="0" fontId="13" fillId="0" borderId="0" xfId="0" applyFont="1" applyBorder="1" applyAlignment="1">
      <alignment horizontal="center" vertical="center" wrapText="1"/>
    </xf>
    <xf numFmtId="0" fontId="12" fillId="0" borderId="16" xfId="0" applyFont="1" applyBorder="1" applyAlignment="1">
      <alignment horizontal="center" vertical="center" wrapText="1"/>
    </xf>
    <xf numFmtId="0" fontId="13" fillId="0" borderId="20" xfId="0" applyFont="1" applyBorder="1" applyAlignment="1">
      <alignment horizontal="center" vertical="center" wrapText="1"/>
    </xf>
    <xf numFmtId="0" fontId="12" fillId="0" borderId="13" xfId="0" applyFont="1" applyBorder="1" applyAlignment="1">
      <alignment horizontal="center" vertical="center" wrapText="1"/>
    </xf>
    <xf numFmtId="0" fontId="13" fillId="10" borderId="10"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13" fillId="8" borderId="10"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6" borderId="10" xfId="0" applyFont="1" applyFill="1" applyBorder="1" applyAlignment="1">
      <alignment horizontal="center" vertical="center" wrapText="1"/>
    </xf>
    <xf numFmtId="0" fontId="13" fillId="13" borderId="10" xfId="0" applyFont="1" applyFill="1" applyBorder="1" applyAlignment="1">
      <alignment horizontal="center" vertical="center" wrapText="1"/>
    </xf>
    <xf numFmtId="0" fontId="13" fillId="14" borderId="10" xfId="0" applyFont="1" applyFill="1" applyBorder="1" applyAlignment="1">
      <alignment horizontal="center" vertical="center" wrapText="1"/>
    </xf>
    <xf numFmtId="0" fontId="13" fillId="12" borderId="10" xfId="0" applyFont="1" applyFill="1" applyBorder="1" applyAlignment="1">
      <alignment horizontal="center" vertical="center" wrapText="1"/>
    </xf>
  </cellXfs>
  <cellStyles count="9">
    <cellStyle name="Categoría del Piloto de Datos" xfId="1"/>
    <cellStyle name="Normal" xfId="0" builtinId="0"/>
    <cellStyle name="Normal 2" xfId="8"/>
    <cellStyle name="Normal 3" xfId="7"/>
    <cellStyle name="Piloto de Datos Ángulo" xfId="2"/>
    <cellStyle name="Piloto de Datos Campo" xfId="3"/>
    <cellStyle name="Piloto de Datos Resultado" xfId="4"/>
    <cellStyle name="Piloto de Datos Título" xfId="5"/>
    <cellStyle name="Piloto de Datos Valor" xfId="6"/>
  </cellStyles>
  <dxfs count="0"/>
  <tableStyles count="0" defaultTableStyle="TableStyleMedium9" defaultPivotStyle="PivotStyleLight16"/>
  <colors>
    <mruColors>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200025</xdr:colOff>
          <xdr:row>0</xdr:row>
          <xdr:rowOff>133350</xdr:rowOff>
        </xdr:from>
        <xdr:to>
          <xdr:col>0</xdr:col>
          <xdr:colOff>2276475</xdr:colOff>
          <xdr:row>0</xdr:row>
          <xdr:rowOff>1485900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200025</xdr:colOff>
          <xdr:row>0</xdr:row>
          <xdr:rowOff>133350</xdr:rowOff>
        </xdr:from>
        <xdr:to>
          <xdr:col>1</xdr:col>
          <xdr:colOff>2276475</xdr:colOff>
          <xdr:row>1</xdr:row>
          <xdr:rowOff>1485900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133350</xdr:rowOff>
        </xdr:from>
        <xdr:to>
          <xdr:col>1</xdr:col>
          <xdr:colOff>123825</xdr:colOff>
          <xdr:row>0</xdr:row>
          <xdr:rowOff>1371600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85725</xdr:colOff>
          <xdr:row>0</xdr:row>
          <xdr:rowOff>133350</xdr:rowOff>
        </xdr:from>
        <xdr:to>
          <xdr:col>1</xdr:col>
          <xdr:colOff>295275</xdr:colOff>
          <xdr:row>0</xdr:row>
          <xdr:rowOff>1504950</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30</xdr:col>
      <xdr:colOff>180974</xdr:colOff>
      <xdr:row>0</xdr:row>
      <xdr:rowOff>28576</xdr:rowOff>
    </xdr:from>
    <xdr:to>
      <xdr:col>31</xdr:col>
      <xdr:colOff>381000</xdr:colOff>
      <xdr:row>2</xdr:row>
      <xdr:rowOff>209550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4" y="28576"/>
          <a:ext cx="1181101" cy="6572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lga%20Ximena%20Sosa%20Var/Dropbox/FUGA/Oficina%20Asesora%20de%20Planeacion/Plan%20de%20Accion%20Institucional/2018/Taller/Actividades%20-%20Lineamien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es Plásticas"/>
      <sheetName val="Produccion"/>
      <sheetName val="Comunicacion"/>
      <sheetName val="Clubes y talleres"/>
      <sheetName val="Hoja1"/>
      <sheetName val="PLAN DE ACCION"/>
      <sheetName val="DATOS"/>
      <sheetName val="INSTRUCTIVO"/>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x14ac:dyDescent="0.2"/>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x14ac:dyDescent="0.2">
      <c r="A1" s="77" t="s">
        <v>10</v>
      </c>
      <c r="B1" s="77"/>
      <c r="C1" s="77"/>
      <c r="D1" s="77"/>
      <c r="E1" s="77"/>
      <c r="F1" s="77"/>
      <c r="G1" s="77"/>
      <c r="H1" s="77"/>
      <c r="I1" s="77"/>
      <c r="J1" s="77"/>
      <c r="K1" s="77"/>
      <c r="L1" s="77"/>
      <c r="M1" s="77"/>
      <c r="N1" s="77"/>
    </row>
    <row r="2" spans="1:14" ht="34.5" customHeight="1" x14ac:dyDescent="0.2">
      <c r="A2" s="17" t="s">
        <v>3</v>
      </c>
      <c r="B2" s="78" t="s">
        <v>0</v>
      </c>
      <c r="C2" s="79"/>
      <c r="D2" s="79"/>
      <c r="E2" s="79"/>
      <c r="F2" s="79"/>
      <c r="G2" s="79"/>
      <c r="H2" s="79"/>
      <c r="I2" s="79"/>
      <c r="J2" s="79"/>
      <c r="K2" s="79"/>
      <c r="L2" s="79"/>
      <c r="M2" s="79"/>
      <c r="N2" s="80"/>
    </row>
    <row r="3" spans="1:14" ht="28.5" customHeight="1" x14ac:dyDescent="0.2">
      <c r="A3" s="17" t="s">
        <v>4</v>
      </c>
      <c r="B3" s="78" t="s">
        <v>1</v>
      </c>
      <c r="C3" s="79"/>
      <c r="D3" s="79"/>
      <c r="E3" s="79"/>
      <c r="F3" s="79"/>
      <c r="G3" s="79"/>
      <c r="H3" s="79"/>
      <c r="I3" s="79"/>
      <c r="J3" s="79"/>
      <c r="K3" s="79"/>
      <c r="L3" s="79"/>
      <c r="M3" s="79"/>
      <c r="N3" s="80"/>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6</v>
      </c>
      <c r="C5" s="14"/>
      <c r="D5" s="5"/>
      <c r="E5" s="5"/>
      <c r="F5" s="5"/>
      <c r="G5" s="5"/>
      <c r="H5" s="5"/>
      <c r="I5" s="5"/>
      <c r="J5" s="5"/>
      <c r="K5" s="5"/>
      <c r="L5" s="5"/>
      <c r="M5" s="5"/>
      <c r="N5" s="6" t="s">
        <v>271</v>
      </c>
    </row>
    <row r="6" spans="1:14" s="3" customFormat="1" ht="102.75" customHeight="1" x14ac:dyDescent="0.2">
      <c r="A6" s="17" t="s">
        <v>8</v>
      </c>
      <c r="B6" s="81" t="s">
        <v>188</v>
      </c>
      <c r="C6" s="81"/>
      <c r="D6" s="81"/>
      <c r="E6" s="81"/>
      <c r="F6" s="81"/>
      <c r="G6" s="81"/>
      <c r="H6" s="81" t="s">
        <v>189</v>
      </c>
      <c r="I6" s="82"/>
      <c r="J6" s="82"/>
      <c r="K6" s="82"/>
      <c r="L6" s="82"/>
      <c r="M6" s="82"/>
      <c r="N6" s="82"/>
    </row>
    <row r="7" spans="1:14" s="2" customFormat="1" ht="24" customHeight="1" x14ac:dyDescent="0.2">
      <c r="A7" s="76" t="s">
        <v>190</v>
      </c>
      <c r="B7" s="76" t="s">
        <v>191</v>
      </c>
      <c r="C7" s="76" t="s">
        <v>192</v>
      </c>
      <c r="D7" s="76" t="s">
        <v>12</v>
      </c>
      <c r="E7" s="76" t="s">
        <v>13</v>
      </c>
      <c r="F7" s="76" t="s">
        <v>2</v>
      </c>
      <c r="G7" s="76" t="s">
        <v>9</v>
      </c>
      <c r="H7" s="76" t="s">
        <v>193</v>
      </c>
      <c r="I7" s="76" t="s">
        <v>7</v>
      </c>
      <c r="J7" s="76" t="s">
        <v>72</v>
      </c>
      <c r="K7" s="76" t="s">
        <v>269</v>
      </c>
      <c r="L7" s="76"/>
      <c r="M7" s="76" t="s">
        <v>270</v>
      </c>
      <c r="N7" s="76"/>
    </row>
    <row r="8" spans="1:14" ht="37.5" customHeight="1" x14ac:dyDescent="0.2">
      <c r="A8" s="76"/>
      <c r="B8" s="76"/>
      <c r="C8" s="76"/>
      <c r="D8" s="76"/>
      <c r="E8" s="76"/>
      <c r="F8" s="76"/>
      <c r="G8" s="76"/>
      <c r="H8" s="76"/>
      <c r="I8" s="76"/>
      <c r="J8" s="76"/>
      <c r="K8" s="21" t="s">
        <v>14</v>
      </c>
      <c r="L8" s="21" t="s">
        <v>272</v>
      </c>
      <c r="M8" s="21" t="s">
        <v>14</v>
      </c>
      <c r="N8" s="53" t="s">
        <v>272</v>
      </c>
    </row>
    <row r="9" spans="1:14" ht="81.75" customHeight="1" x14ac:dyDescent="0.2">
      <c r="A9" s="81" t="s">
        <v>15</v>
      </c>
      <c r="B9" s="17" t="s">
        <v>265</v>
      </c>
      <c r="C9" s="17" t="s">
        <v>36</v>
      </c>
      <c r="D9" s="17" t="s">
        <v>80</v>
      </c>
      <c r="E9" s="17" t="s">
        <v>90</v>
      </c>
      <c r="F9" s="17" t="s">
        <v>50</v>
      </c>
      <c r="G9" s="22">
        <v>42003</v>
      </c>
      <c r="H9" s="73" t="s">
        <v>51</v>
      </c>
      <c r="I9" s="17" t="s">
        <v>66</v>
      </c>
      <c r="J9" s="17" t="s">
        <v>73</v>
      </c>
      <c r="K9" s="17"/>
      <c r="L9" s="17"/>
      <c r="M9" s="17"/>
      <c r="N9" s="17"/>
    </row>
    <row r="10" spans="1:14" s="10" customFormat="1" ht="75" customHeight="1" x14ac:dyDescent="0.2">
      <c r="A10" s="81"/>
      <c r="B10" s="84" t="s">
        <v>48</v>
      </c>
      <c r="C10" s="84" t="s">
        <v>37</v>
      </c>
      <c r="D10" s="23" t="s">
        <v>91</v>
      </c>
      <c r="E10" s="23" t="s">
        <v>81</v>
      </c>
      <c r="F10" s="23" t="s">
        <v>74</v>
      </c>
      <c r="G10" s="24">
        <v>42003</v>
      </c>
      <c r="H10" s="74"/>
      <c r="I10" s="23" t="s">
        <v>66</v>
      </c>
      <c r="J10" s="23" t="s">
        <v>75</v>
      </c>
      <c r="K10" s="25"/>
      <c r="L10" s="23"/>
      <c r="M10" s="23"/>
      <c r="N10" s="23"/>
    </row>
    <row r="11" spans="1:14" s="10" customFormat="1" ht="95.25" customHeight="1" x14ac:dyDescent="0.2">
      <c r="A11" s="81"/>
      <c r="B11" s="85"/>
      <c r="C11" s="85"/>
      <c r="D11" s="26" t="s">
        <v>94</v>
      </c>
      <c r="E11" s="27" t="s">
        <v>92</v>
      </c>
      <c r="F11" s="27" t="s">
        <v>53</v>
      </c>
      <c r="G11" s="24">
        <v>42003</v>
      </c>
      <c r="H11" s="74"/>
      <c r="I11" s="23" t="s">
        <v>67</v>
      </c>
      <c r="J11" s="23" t="s">
        <v>75</v>
      </c>
      <c r="K11" s="25"/>
      <c r="L11" s="23"/>
      <c r="M11" s="23"/>
      <c r="N11" s="23"/>
    </row>
    <row r="12" spans="1:14" s="10" customFormat="1" ht="60" x14ac:dyDescent="0.2">
      <c r="A12" s="81"/>
      <c r="B12" s="85"/>
      <c r="C12" s="85"/>
      <c r="D12" s="23" t="s">
        <v>93</v>
      </c>
      <c r="E12" s="23" t="s">
        <v>55</v>
      </c>
      <c r="F12" s="23" t="s">
        <v>54</v>
      </c>
      <c r="G12" s="24">
        <v>42003</v>
      </c>
      <c r="H12" s="74"/>
      <c r="I12" s="23" t="s">
        <v>68</v>
      </c>
      <c r="J12" s="23" t="s">
        <v>75</v>
      </c>
      <c r="K12" s="25"/>
      <c r="L12" s="23"/>
      <c r="M12" s="23"/>
      <c r="N12" s="23"/>
    </row>
    <row r="13" spans="1:14" s="10" customFormat="1" ht="76.5" customHeight="1" x14ac:dyDescent="0.2">
      <c r="A13" s="81"/>
      <c r="B13" s="85"/>
      <c r="C13" s="85"/>
      <c r="D13" s="27" t="s">
        <v>101</v>
      </c>
      <c r="E13" s="27" t="s">
        <v>95</v>
      </c>
      <c r="F13" s="27" t="s">
        <v>56</v>
      </c>
      <c r="G13" s="24">
        <v>42003</v>
      </c>
      <c r="H13" s="74"/>
      <c r="I13" s="23" t="s">
        <v>65</v>
      </c>
      <c r="J13" s="23" t="s">
        <v>75</v>
      </c>
      <c r="K13" s="25"/>
      <c r="L13" s="23"/>
      <c r="M13" s="23"/>
      <c r="N13" s="23"/>
    </row>
    <row r="14" spans="1:14" s="10" customFormat="1" ht="142.5" customHeight="1" x14ac:dyDescent="0.2">
      <c r="A14" s="81"/>
      <c r="B14" s="85"/>
      <c r="C14" s="85"/>
      <c r="D14" s="23" t="s">
        <v>82</v>
      </c>
      <c r="E14" s="23" t="s">
        <v>96</v>
      </c>
      <c r="F14" s="23" t="s">
        <v>97</v>
      </c>
      <c r="G14" s="24">
        <v>42003</v>
      </c>
      <c r="H14" s="74"/>
      <c r="I14" s="23" t="s">
        <v>67</v>
      </c>
      <c r="J14" s="23" t="s">
        <v>76</v>
      </c>
      <c r="K14" s="25"/>
      <c r="L14" s="23"/>
      <c r="M14" s="23"/>
      <c r="N14" s="23"/>
    </row>
    <row r="15" spans="1:14" s="10" customFormat="1" ht="105.75" customHeight="1" x14ac:dyDescent="0.2">
      <c r="A15" s="81"/>
      <c r="B15" s="85"/>
      <c r="C15" s="85"/>
      <c r="D15" s="23" t="s">
        <v>83</v>
      </c>
      <c r="E15" s="23" t="s">
        <v>98</v>
      </c>
      <c r="F15" s="23" t="s">
        <v>57</v>
      </c>
      <c r="G15" s="24">
        <v>42003</v>
      </c>
      <c r="H15" s="74"/>
      <c r="I15" s="23" t="s">
        <v>69</v>
      </c>
      <c r="J15" s="23" t="s">
        <v>77</v>
      </c>
      <c r="K15" s="25"/>
      <c r="L15" s="23"/>
      <c r="M15" s="23"/>
      <c r="N15" s="23"/>
    </row>
    <row r="16" spans="1:14" s="10" customFormat="1" ht="102.75" customHeight="1" x14ac:dyDescent="0.2">
      <c r="A16" s="81"/>
      <c r="B16" s="85"/>
      <c r="C16" s="85"/>
      <c r="D16" s="23" t="s">
        <v>59</v>
      </c>
      <c r="E16" s="23" t="s">
        <v>60</v>
      </c>
      <c r="F16" s="23" t="s">
        <v>54</v>
      </c>
      <c r="G16" s="24">
        <v>42003</v>
      </c>
      <c r="H16" s="74"/>
      <c r="I16" s="23" t="s">
        <v>65</v>
      </c>
      <c r="J16" s="23" t="s">
        <v>75</v>
      </c>
      <c r="K16" s="25"/>
      <c r="L16" s="23"/>
      <c r="M16" s="23"/>
      <c r="N16" s="23"/>
    </row>
    <row r="17" spans="1:14" s="10" customFormat="1" ht="180" customHeight="1" x14ac:dyDescent="0.2">
      <c r="A17" s="81"/>
      <c r="B17" s="85"/>
      <c r="C17" s="85"/>
      <c r="D17" s="23" t="s">
        <v>84</v>
      </c>
      <c r="E17" s="23" t="s">
        <v>61</v>
      </c>
      <c r="F17" s="23" t="s">
        <v>62</v>
      </c>
      <c r="G17" s="24">
        <v>42003</v>
      </c>
      <c r="H17" s="74"/>
      <c r="I17" s="23" t="s">
        <v>65</v>
      </c>
      <c r="J17" s="23" t="s">
        <v>79</v>
      </c>
      <c r="K17" s="25"/>
      <c r="L17" s="23"/>
      <c r="M17" s="23"/>
      <c r="N17" s="23"/>
    </row>
    <row r="18" spans="1:14" s="10" customFormat="1" ht="75" customHeight="1" x14ac:dyDescent="0.2">
      <c r="A18" s="81"/>
      <c r="B18" s="85"/>
      <c r="C18" s="85"/>
      <c r="D18" s="23" t="s">
        <v>100</v>
      </c>
      <c r="E18" s="23" t="s">
        <v>99</v>
      </c>
      <c r="F18" s="23" t="s">
        <v>63</v>
      </c>
      <c r="G18" s="24">
        <v>42003</v>
      </c>
      <c r="H18" s="74"/>
      <c r="I18" s="23" t="s">
        <v>65</v>
      </c>
      <c r="J18" s="23" t="s">
        <v>75</v>
      </c>
      <c r="K18" s="25"/>
      <c r="L18" s="23"/>
      <c r="M18" s="23"/>
      <c r="N18" s="23"/>
    </row>
    <row r="19" spans="1:14" s="10" customFormat="1" ht="80.25" customHeight="1" x14ac:dyDescent="0.2">
      <c r="A19" s="81"/>
      <c r="B19" s="85"/>
      <c r="C19" s="85"/>
      <c r="D19" s="23" t="s">
        <v>85</v>
      </c>
      <c r="E19" s="23" t="s">
        <v>89</v>
      </c>
      <c r="F19" s="23" t="s">
        <v>64</v>
      </c>
      <c r="G19" s="24">
        <v>42003</v>
      </c>
      <c r="H19" s="74"/>
      <c r="I19" s="23" t="s">
        <v>65</v>
      </c>
      <c r="J19" s="23" t="s">
        <v>78</v>
      </c>
      <c r="K19" s="25"/>
      <c r="L19" s="23"/>
      <c r="M19" s="25"/>
      <c r="N19" s="25"/>
    </row>
    <row r="20" spans="1:14" s="10" customFormat="1" ht="68.25" customHeight="1" x14ac:dyDescent="0.2">
      <c r="A20" s="81"/>
      <c r="B20" s="85"/>
      <c r="C20" s="85"/>
      <c r="D20" s="26" t="s">
        <v>87</v>
      </c>
      <c r="E20" s="26" t="s">
        <v>88</v>
      </c>
      <c r="F20" s="26" t="s">
        <v>70</v>
      </c>
      <c r="G20" s="24">
        <v>42003</v>
      </c>
      <c r="H20" s="74"/>
      <c r="I20" s="23" t="s">
        <v>52</v>
      </c>
      <c r="J20" s="23" t="s">
        <v>75</v>
      </c>
      <c r="K20" s="26"/>
      <c r="L20" s="26"/>
      <c r="M20" s="26"/>
      <c r="N20" s="26"/>
    </row>
    <row r="21" spans="1:14" s="10" customFormat="1" ht="117.75" customHeight="1" x14ac:dyDescent="0.2">
      <c r="A21" s="81"/>
      <c r="B21" s="85"/>
      <c r="C21" s="85"/>
      <c r="D21" s="23" t="s">
        <v>49</v>
      </c>
      <c r="E21" s="23" t="s">
        <v>106</v>
      </c>
      <c r="F21" s="23" t="s">
        <v>105</v>
      </c>
      <c r="G21" s="24">
        <v>42003</v>
      </c>
      <c r="H21" s="74"/>
      <c r="I21" s="23" t="s">
        <v>71</v>
      </c>
      <c r="J21" s="23" t="s">
        <v>105</v>
      </c>
      <c r="K21" s="25"/>
      <c r="L21" s="23"/>
      <c r="M21" s="23"/>
      <c r="N21" s="23"/>
    </row>
    <row r="22" spans="1:14" s="10" customFormat="1" ht="46.5" customHeight="1" x14ac:dyDescent="0.2">
      <c r="A22" s="81"/>
      <c r="B22" s="85"/>
      <c r="C22" s="85"/>
      <c r="D22" s="23" t="s">
        <v>102</v>
      </c>
      <c r="E22" s="23" t="s">
        <v>103</v>
      </c>
      <c r="F22" s="23" t="s">
        <v>104</v>
      </c>
      <c r="G22" s="24">
        <v>41974</v>
      </c>
      <c r="H22" s="74"/>
      <c r="I22" s="23" t="s">
        <v>71</v>
      </c>
      <c r="J22" s="23" t="s">
        <v>107</v>
      </c>
      <c r="K22" s="25"/>
      <c r="L22" s="23"/>
      <c r="M22" s="23"/>
      <c r="N22" s="23"/>
    </row>
    <row r="23" spans="1:14" s="10" customFormat="1" ht="120" x14ac:dyDescent="0.2">
      <c r="A23" s="23" t="s">
        <v>16</v>
      </c>
      <c r="B23" s="86"/>
      <c r="C23" s="86"/>
      <c r="D23" s="23" t="s">
        <v>86</v>
      </c>
      <c r="E23" s="23" t="s">
        <v>58</v>
      </c>
      <c r="F23" s="23" t="s">
        <v>54</v>
      </c>
      <c r="G23" s="24">
        <v>42003</v>
      </c>
      <c r="H23" s="75"/>
      <c r="I23" s="23" t="s">
        <v>65</v>
      </c>
      <c r="J23" s="23" t="s">
        <v>75</v>
      </c>
      <c r="K23" s="25"/>
      <c r="L23" s="23"/>
      <c r="M23" s="23"/>
      <c r="N23" s="23"/>
    </row>
    <row r="24" spans="1:14" s="10" customFormat="1" x14ac:dyDescent="0.2">
      <c r="A24" s="11"/>
      <c r="B24" s="11"/>
      <c r="C24" s="11"/>
      <c r="D24" s="11"/>
      <c r="E24" s="11"/>
      <c r="F24" s="11"/>
      <c r="G24" s="12"/>
      <c r="H24" s="11"/>
      <c r="I24" s="11"/>
      <c r="J24" s="11"/>
      <c r="K24" s="13"/>
      <c r="L24" s="11"/>
      <c r="M24" s="11"/>
      <c r="N24" s="11"/>
    </row>
    <row r="25" spans="1:14" s="10" customFormat="1" x14ac:dyDescent="0.2">
      <c r="A25" s="11"/>
      <c r="B25" s="11"/>
      <c r="C25" s="11"/>
      <c r="D25" s="11"/>
      <c r="E25" s="11"/>
      <c r="F25" s="11"/>
      <c r="G25" s="12"/>
      <c r="H25" s="11"/>
      <c r="I25" s="11"/>
      <c r="J25" s="11"/>
      <c r="K25" s="13"/>
      <c r="L25" s="11"/>
      <c r="M25" s="11"/>
      <c r="N25" s="11"/>
    </row>
    <row r="26" spans="1:14" s="10" customFormat="1" x14ac:dyDescent="0.2">
      <c r="A26" s="11"/>
      <c r="B26" s="11"/>
      <c r="C26" s="11"/>
      <c r="D26" s="11"/>
      <c r="E26" s="11"/>
      <c r="F26" s="11"/>
      <c r="G26" s="12"/>
      <c r="H26" s="11"/>
      <c r="I26" s="11"/>
      <c r="J26" s="11"/>
      <c r="K26" s="13"/>
      <c r="L26" s="11"/>
      <c r="M26" s="11"/>
      <c r="N26" s="11"/>
    </row>
    <row r="27" spans="1:14" s="10" customFormat="1" x14ac:dyDescent="0.2">
      <c r="A27" s="11"/>
      <c r="B27" s="11"/>
      <c r="C27" s="11"/>
      <c r="D27" s="11"/>
      <c r="E27" s="11"/>
      <c r="F27" s="11"/>
      <c r="G27" s="12"/>
      <c r="H27" s="11"/>
      <c r="I27" s="11"/>
      <c r="J27" s="11"/>
      <c r="K27" s="13"/>
      <c r="L27" s="11"/>
      <c r="M27" s="11"/>
      <c r="N27" s="11"/>
    </row>
    <row r="28" spans="1:14" ht="45" customHeight="1" x14ac:dyDescent="0.2">
      <c r="A28" s="16" t="s">
        <v>11</v>
      </c>
      <c r="B28" s="41"/>
      <c r="C28" s="41"/>
      <c r="D28" s="41"/>
    </row>
    <row r="29" spans="1:14" ht="25.5" customHeight="1" x14ac:dyDescent="0.2">
      <c r="A29" s="16"/>
      <c r="B29" s="83" t="s">
        <v>52</v>
      </c>
      <c r="C29" s="83"/>
      <c r="D29" s="83"/>
    </row>
  </sheetData>
  <sheetProtection selectLockedCells="1" selectUnlockedCells="1"/>
  <mergeCells count="22">
    <mergeCell ref="F7:F8"/>
    <mergeCell ref="A9:A22"/>
    <mergeCell ref="B29:D29"/>
    <mergeCell ref="B10:B23"/>
    <mergeCell ref="C10:C23"/>
    <mergeCell ref="A7:A8"/>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mc:AlternateContent xmlns:mc="http://schemas.openxmlformats.org/markup-compatibility/2006">
      <mc:Choice Requires="x14">
        <oleObject shapeId="1026" r:id="rId4">
          <objectPr defaultSize="0" autoPict="0" r:id="rId5">
            <anchor moveWithCells="1" sizeWithCells="1">
              <from>
                <xdr:col>0</xdr:col>
                <xdr:colOff>200025</xdr:colOff>
                <xdr:row>0</xdr:row>
                <xdr:rowOff>133350</xdr:rowOff>
              </from>
              <to>
                <xdr:col>0</xdr:col>
                <xdr:colOff>2276475</xdr:colOff>
                <xdr:row>0</xdr:row>
                <xdr:rowOff>1485900</xdr:rowOff>
              </to>
            </anchor>
          </objectPr>
        </oleObject>
      </mc:Choice>
      <mc:Fallback>
        <oleObject shapeId="1026" r:id="rId4"/>
      </mc:Fallback>
    </mc:AlternateContent>
  </oleObjects>
  <extLst>
    <ext xmlns:x14="http://schemas.microsoft.com/office/spreadsheetml/2009/9/main"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N29"/>
  <sheetViews>
    <sheetView view="pageBreakPreview" topLeftCell="A14" zoomScale="50" zoomScaleSheetLayoutView="50" workbookViewId="0">
      <selection activeCell="F23" sqref="F23"/>
    </sheetView>
  </sheetViews>
  <sheetFormatPr baseColWidth="10" defaultColWidth="11.5703125" defaultRowHeight="61.7" customHeight="1" x14ac:dyDescent="0.2"/>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x14ac:dyDescent="0.2">
      <c r="A1" s="77" t="s">
        <v>10</v>
      </c>
      <c r="B1" s="77"/>
      <c r="C1" s="77"/>
      <c r="D1" s="77"/>
      <c r="E1" s="77"/>
      <c r="F1" s="77"/>
      <c r="G1" s="77"/>
      <c r="H1" s="77"/>
      <c r="I1" s="77"/>
      <c r="J1" s="77"/>
      <c r="K1" s="77"/>
      <c r="L1" s="77"/>
      <c r="M1" s="77"/>
      <c r="N1" s="77"/>
    </row>
    <row r="2" spans="1:14" ht="55.5" customHeight="1" x14ac:dyDescent="0.2">
      <c r="A2" s="42" t="s">
        <v>3</v>
      </c>
      <c r="B2" s="78" t="s">
        <v>0</v>
      </c>
      <c r="C2" s="79"/>
      <c r="D2" s="79"/>
      <c r="E2" s="79"/>
      <c r="F2" s="79"/>
      <c r="G2" s="79"/>
      <c r="H2" s="79"/>
      <c r="I2" s="79"/>
      <c r="J2" s="79"/>
      <c r="K2" s="79"/>
      <c r="L2" s="79"/>
      <c r="M2" s="79"/>
      <c r="N2" s="80"/>
    </row>
    <row r="3" spans="1:14" ht="55.5" customHeight="1" x14ac:dyDescent="0.2">
      <c r="A3" s="42" t="s">
        <v>4</v>
      </c>
      <c r="B3" s="78" t="s">
        <v>1</v>
      </c>
      <c r="C3" s="79"/>
      <c r="D3" s="79"/>
      <c r="E3" s="79"/>
      <c r="F3" s="79"/>
      <c r="G3" s="79"/>
      <c r="H3" s="79"/>
      <c r="I3" s="79"/>
      <c r="J3" s="79"/>
      <c r="K3" s="79"/>
      <c r="L3" s="79"/>
      <c r="M3" s="79"/>
      <c r="N3" s="80"/>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262</v>
      </c>
      <c r="C5" s="14"/>
      <c r="D5" s="5"/>
      <c r="E5" s="5"/>
      <c r="F5" s="5"/>
      <c r="G5" s="5"/>
      <c r="H5" s="5"/>
      <c r="I5" s="5"/>
      <c r="J5" s="5"/>
      <c r="K5" s="5"/>
      <c r="L5" s="5"/>
      <c r="M5" s="5"/>
      <c r="N5" s="6" t="s">
        <v>271</v>
      </c>
    </row>
    <row r="6" spans="1:14" s="3" customFormat="1" ht="128.25" customHeight="1" x14ac:dyDescent="0.2">
      <c r="A6" s="42" t="s">
        <v>8</v>
      </c>
      <c r="B6" s="81" t="s">
        <v>263</v>
      </c>
      <c r="C6" s="81"/>
      <c r="D6" s="81"/>
      <c r="E6" s="81"/>
      <c r="F6" s="81"/>
      <c r="G6" s="81"/>
      <c r="H6" s="81" t="s">
        <v>264</v>
      </c>
      <c r="I6" s="82"/>
      <c r="J6" s="82"/>
      <c r="K6" s="82"/>
      <c r="L6" s="82"/>
      <c r="M6" s="82"/>
      <c r="N6" s="82"/>
    </row>
    <row r="7" spans="1:14" ht="33.75" customHeight="1" x14ac:dyDescent="0.2">
      <c r="A7" s="87" t="s">
        <v>204</v>
      </c>
      <c r="B7" s="87" t="s">
        <v>205</v>
      </c>
      <c r="C7" s="87" t="s">
        <v>206</v>
      </c>
      <c r="D7" s="87" t="s">
        <v>12</v>
      </c>
      <c r="E7" s="87" t="s">
        <v>13</v>
      </c>
      <c r="F7" s="87" t="s">
        <v>2</v>
      </c>
      <c r="G7" s="87" t="s">
        <v>9</v>
      </c>
      <c r="H7" s="87" t="s">
        <v>207</v>
      </c>
      <c r="I7" s="87" t="s">
        <v>7</v>
      </c>
      <c r="J7" s="87" t="s">
        <v>108</v>
      </c>
      <c r="K7" s="76" t="s">
        <v>269</v>
      </c>
      <c r="L7" s="76"/>
      <c r="M7" s="76" t="s">
        <v>270</v>
      </c>
      <c r="N7" s="76"/>
    </row>
    <row r="8" spans="1:14" ht="69.95" customHeight="1" x14ac:dyDescent="0.2">
      <c r="A8" s="87"/>
      <c r="B8" s="87"/>
      <c r="C8" s="87"/>
      <c r="D8" s="87"/>
      <c r="E8" s="87"/>
      <c r="F8" s="87"/>
      <c r="G8" s="87"/>
      <c r="H8" s="87"/>
      <c r="I8" s="87"/>
      <c r="J8" s="87"/>
      <c r="K8" s="46" t="s">
        <v>208</v>
      </c>
      <c r="L8" s="53" t="s">
        <v>272</v>
      </c>
      <c r="M8" s="46" t="s">
        <v>208</v>
      </c>
      <c r="N8" s="53" t="s">
        <v>272</v>
      </c>
    </row>
    <row r="9" spans="1:14" s="43" customFormat="1" ht="99" customHeight="1" x14ac:dyDescent="0.2">
      <c r="A9" s="91" t="s">
        <v>209</v>
      </c>
      <c r="B9" s="35" t="s">
        <v>265</v>
      </c>
      <c r="C9" s="47" t="s">
        <v>36</v>
      </c>
      <c r="D9" s="48" t="s">
        <v>266</v>
      </c>
      <c r="E9" s="48" t="s">
        <v>267</v>
      </c>
      <c r="F9" s="48" t="s">
        <v>210</v>
      </c>
      <c r="G9" s="49">
        <v>42004</v>
      </c>
      <c r="H9" s="88" t="s">
        <v>51</v>
      </c>
      <c r="I9" s="48" t="s">
        <v>212</v>
      </c>
      <c r="J9" s="48" t="s">
        <v>211</v>
      </c>
      <c r="K9" s="42"/>
      <c r="L9" s="42"/>
      <c r="M9" s="42"/>
      <c r="N9" s="42"/>
    </row>
    <row r="10" spans="1:14" s="43" customFormat="1" ht="59.25" customHeight="1" x14ac:dyDescent="0.2">
      <c r="A10" s="91"/>
      <c r="B10" s="92" t="s">
        <v>28</v>
      </c>
      <c r="C10" s="91" t="s">
        <v>37</v>
      </c>
      <c r="D10" s="48" t="s">
        <v>213</v>
      </c>
      <c r="E10" s="48" t="s">
        <v>214</v>
      </c>
      <c r="F10" s="48" t="s">
        <v>215</v>
      </c>
      <c r="G10" s="49">
        <v>42004</v>
      </c>
      <c r="H10" s="89"/>
      <c r="I10" s="48" t="s">
        <v>212</v>
      </c>
      <c r="J10" s="48" t="s">
        <v>216</v>
      </c>
      <c r="K10" s="30"/>
      <c r="L10" s="28"/>
      <c r="M10" s="28"/>
      <c r="N10" s="28"/>
    </row>
    <row r="11" spans="1:14" s="43" customFormat="1" ht="45" x14ac:dyDescent="0.2">
      <c r="A11" s="91"/>
      <c r="B11" s="92"/>
      <c r="C11" s="91"/>
      <c r="D11" s="48" t="s">
        <v>217</v>
      </c>
      <c r="E11" s="48" t="s">
        <v>218</v>
      </c>
      <c r="F11" s="48" t="s">
        <v>219</v>
      </c>
      <c r="G11" s="49">
        <v>41670</v>
      </c>
      <c r="H11" s="89"/>
      <c r="I11" s="48" t="s">
        <v>212</v>
      </c>
      <c r="J11" s="48" t="s">
        <v>220</v>
      </c>
      <c r="K11" s="30"/>
      <c r="L11" s="28"/>
      <c r="M11" s="28"/>
      <c r="N11" s="28"/>
    </row>
    <row r="12" spans="1:14" s="43" customFormat="1" ht="41.85" customHeight="1" x14ac:dyDescent="0.2">
      <c r="A12" s="91"/>
      <c r="B12" s="92"/>
      <c r="C12" s="91"/>
      <c r="D12" s="35" t="s">
        <v>221</v>
      </c>
      <c r="E12" s="35" t="s">
        <v>222</v>
      </c>
      <c r="F12" s="35" t="s">
        <v>223</v>
      </c>
      <c r="G12" s="49">
        <v>42004</v>
      </c>
      <c r="H12" s="89"/>
      <c r="I12" s="48" t="s">
        <v>212</v>
      </c>
      <c r="J12" s="48" t="s">
        <v>224</v>
      </c>
      <c r="K12" s="30"/>
      <c r="L12" s="28"/>
      <c r="M12" s="28"/>
      <c r="N12" s="28"/>
    </row>
    <row r="13" spans="1:14" s="43" customFormat="1" ht="50.65" customHeight="1" x14ac:dyDescent="0.2">
      <c r="A13" s="91"/>
      <c r="B13" s="92"/>
      <c r="C13" s="91"/>
      <c r="D13" s="48" t="s">
        <v>225</v>
      </c>
      <c r="E13" s="28" t="s">
        <v>226</v>
      </c>
      <c r="F13" s="28" t="s">
        <v>227</v>
      </c>
      <c r="G13" s="49">
        <v>42004</v>
      </c>
      <c r="H13" s="89"/>
      <c r="I13" s="48" t="s">
        <v>212</v>
      </c>
      <c r="J13" s="48" t="s">
        <v>224</v>
      </c>
      <c r="K13" s="30"/>
      <c r="L13" s="28"/>
      <c r="M13" s="28"/>
      <c r="N13" s="28"/>
    </row>
    <row r="14" spans="1:14" s="43" customFormat="1" ht="96.75" customHeight="1" x14ac:dyDescent="0.2">
      <c r="A14" s="91"/>
      <c r="B14" s="50" t="s">
        <v>23</v>
      </c>
      <c r="C14" s="91"/>
      <c r="D14" s="48" t="s">
        <v>228</v>
      </c>
      <c r="E14" s="28" t="s">
        <v>229</v>
      </c>
      <c r="F14" s="48" t="s">
        <v>230</v>
      </c>
      <c r="G14" s="49">
        <v>42004</v>
      </c>
      <c r="H14" s="89"/>
      <c r="I14" s="48" t="s">
        <v>212</v>
      </c>
      <c r="J14" s="48" t="s">
        <v>231</v>
      </c>
      <c r="K14" s="30"/>
      <c r="L14" s="28"/>
      <c r="M14" s="28"/>
      <c r="N14" s="28"/>
    </row>
    <row r="15" spans="1:14" s="43" customFormat="1" ht="87.75" customHeight="1" x14ac:dyDescent="0.2">
      <c r="A15" s="91"/>
      <c r="B15" s="93" t="s">
        <v>232</v>
      </c>
      <c r="C15" s="93" t="s">
        <v>36</v>
      </c>
      <c r="D15" s="48" t="s">
        <v>233</v>
      </c>
      <c r="E15" s="48" t="s">
        <v>234</v>
      </c>
      <c r="F15" s="48" t="s">
        <v>219</v>
      </c>
      <c r="G15" s="49">
        <v>42004</v>
      </c>
      <c r="H15" s="89"/>
      <c r="I15" s="48" t="s">
        <v>212</v>
      </c>
      <c r="J15" s="48" t="s">
        <v>220</v>
      </c>
      <c r="K15" s="30"/>
      <c r="L15" s="28"/>
      <c r="M15" s="28"/>
      <c r="N15" s="28"/>
    </row>
    <row r="16" spans="1:14" s="43" customFormat="1" ht="45" x14ac:dyDescent="0.2">
      <c r="A16" s="91"/>
      <c r="B16" s="93"/>
      <c r="C16" s="93"/>
      <c r="D16" s="48" t="s">
        <v>235</v>
      </c>
      <c r="E16" s="48" t="s">
        <v>236</v>
      </c>
      <c r="F16" s="48" t="s">
        <v>237</v>
      </c>
      <c r="G16" s="49">
        <v>42004</v>
      </c>
      <c r="H16" s="89"/>
      <c r="I16" s="48" t="s">
        <v>212</v>
      </c>
      <c r="J16" s="48" t="s">
        <v>220</v>
      </c>
      <c r="K16" s="30"/>
      <c r="L16" s="28"/>
      <c r="M16" s="28"/>
      <c r="N16" s="28"/>
    </row>
    <row r="17" spans="1:14" s="43" customFormat="1" ht="40.35" customHeight="1" x14ac:dyDescent="0.2">
      <c r="A17" s="91"/>
      <c r="B17" s="93"/>
      <c r="C17" s="93"/>
      <c r="D17" s="48" t="s">
        <v>238</v>
      </c>
      <c r="E17" s="48" t="s">
        <v>239</v>
      </c>
      <c r="F17" s="48" t="s">
        <v>240</v>
      </c>
      <c r="G17" s="49">
        <v>42004</v>
      </c>
      <c r="H17" s="89"/>
      <c r="I17" s="48"/>
      <c r="J17" s="48" t="s">
        <v>231</v>
      </c>
      <c r="K17" s="30"/>
      <c r="L17" s="28"/>
      <c r="M17" s="28"/>
      <c r="N17" s="28"/>
    </row>
    <row r="18" spans="1:14" s="43" customFormat="1" ht="45" x14ac:dyDescent="0.2">
      <c r="A18" s="91"/>
      <c r="B18" s="93"/>
      <c r="C18" s="93"/>
      <c r="D18" s="48" t="s">
        <v>241</v>
      </c>
      <c r="E18" s="48" t="s">
        <v>242</v>
      </c>
      <c r="F18" s="48" t="s">
        <v>243</v>
      </c>
      <c r="G18" s="49">
        <v>42004</v>
      </c>
      <c r="H18" s="89"/>
      <c r="I18" s="48" t="s">
        <v>212</v>
      </c>
      <c r="J18" s="48" t="s">
        <v>220</v>
      </c>
      <c r="K18" s="30"/>
      <c r="L18" s="28"/>
      <c r="M18" s="28"/>
      <c r="N18" s="28"/>
    </row>
    <row r="19" spans="1:14" s="43" customFormat="1" ht="45" x14ac:dyDescent="0.2">
      <c r="A19" s="91"/>
      <c r="B19" s="93"/>
      <c r="C19" s="93"/>
      <c r="D19" s="48" t="s">
        <v>244</v>
      </c>
      <c r="E19" s="48" t="s">
        <v>245</v>
      </c>
      <c r="F19" s="48" t="s">
        <v>243</v>
      </c>
      <c r="G19" s="49">
        <v>42004</v>
      </c>
      <c r="H19" s="89"/>
      <c r="I19" s="48" t="s">
        <v>212</v>
      </c>
      <c r="J19" s="48" t="s">
        <v>220</v>
      </c>
      <c r="K19" s="30"/>
      <c r="L19" s="28"/>
      <c r="M19" s="28"/>
      <c r="N19" s="28"/>
    </row>
    <row r="20" spans="1:14" s="43" customFormat="1" ht="74.25" customHeight="1" x14ac:dyDescent="0.2">
      <c r="A20" s="91"/>
      <c r="B20" s="48" t="s">
        <v>29</v>
      </c>
      <c r="C20" s="48" t="s">
        <v>36</v>
      </c>
      <c r="D20" s="48" t="s">
        <v>246</v>
      </c>
      <c r="E20" s="28" t="s">
        <v>247</v>
      </c>
      <c r="F20" s="54" t="s">
        <v>248</v>
      </c>
      <c r="G20" s="49">
        <v>42004</v>
      </c>
      <c r="H20" s="89"/>
      <c r="I20" s="48" t="s">
        <v>212</v>
      </c>
      <c r="J20" s="51" t="s">
        <v>249</v>
      </c>
      <c r="K20" s="30"/>
      <c r="L20" s="28"/>
      <c r="M20" s="28"/>
      <c r="N20" s="28"/>
    </row>
    <row r="21" spans="1:14" s="43" customFormat="1" ht="94.9" customHeight="1" x14ac:dyDescent="0.2">
      <c r="A21" s="91"/>
      <c r="B21" s="48" t="s">
        <v>47</v>
      </c>
      <c r="C21" s="48" t="s">
        <v>37</v>
      </c>
      <c r="D21" s="48" t="s">
        <v>250</v>
      </c>
      <c r="E21" s="28" t="s">
        <v>251</v>
      </c>
      <c r="F21" s="48" t="s">
        <v>252</v>
      </c>
      <c r="G21" s="49">
        <v>42004</v>
      </c>
      <c r="H21" s="90"/>
      <c r="I21" s="48" t="s">
        <v>212</v>
      </c>
      <c r="J21" s="48" t="s">
        <v>253</v>
      </c>
      <c r="K21" s="30"/>
      <c r="L21" s="28"/>
      <c r="M21" s="28"/>
      <c r="N21" s="28"/>
    </row>
    <row r="22" spans="1:14" s="43" customFormat="1" ht="49.35" customHeight="1" x14ac:dyDescent="0.2">
      <c r="A22" s="91"/>
      <c r="B22" s="91" t="s">
        <v>28</v>
      </c>
      <c r="C22" s="91" t="s">
        <v>37</v>
      </c>
      <c r="D22" s="48" t="s">
        <v>254</v>
      </c>
      <c r="E22" s="28" t="s">
        <v>255</v>
      </c>
      <c r="F22" s="48" t="s">
        <v>256</v>
      </c>
      <c r="G22" s="49">
        <v>42004</v>
      </c>
      <c r="H22" s="52" t="s">
        <v>258</v>
      </c>
      <c r="I22" s="48" t="s">
        <v>212</v>
      </c>
      <c r="J22" s="48" t="s">
        <v>257</v>
      </c>
      <c r="K22" s="30"/>
      <c r="L22" s="28"/>
      <c r="M22" s="28"/>
      <c r="N22" s="28"/>
    </row>
    <row r="23" spans="1:14" s="43" customFormat="1" ht="61.7" customHeight="1" x14ac:dyDescent="0.2">
      <c r="A23" s="91"/>
      <c r="B23" s="91"/>
      <c r="C23" s="91"/>
      <c r="D23" s="48" t="s">
        <v>259</v>
      </c>
      <c r="E23" s="28" t="s">
        <v>260</v>
      </c>
      <c r="F23" s="48" t="s">
        <v>261</v>
      </c>
      <c r="G23" s="49">
        <v>42004</v>
      </c>
      <c r="H23" s="52" t="s">
        <v>258</v>
      </c>
      <c r="I23" s="48" t="s">
        <v>212</v>
      </c>
      <c r="J23" s="48" t="s">
        <v>257</v>
      </c>
      <c r="K23" s="30"/>
      <c r="L23" s="28"/>
      <c r="M23" s="28"/>
      <c r="N23" s="28"/>
    </row>
    <row r="24" spans="1:14" s="10" customFormat="1" ht="12.75" x14ac:dyDescent="0.2">
      <c r="A24" s="11"/>
      <c r="B24" s="11"/>
      <c r="C24" s="11"/>
      <c r="D24" s="11"/>
      <c r="E24" s="11"/>
      <c r="F24" s="11"/>
      <c r="G24" s="12"/>
      <c r="H24" s="11"/>
      <c r="I24" s="11"/>
      <c r="J24" s="11"/>
      <c r="K24" s="13"/>
      <c r="L24" s="11"/>
      <c r="M24" s="11"/>
      <c r="N24" s="11"/>
    </row>
    <row r="25" spans="1:14" s="10" customFormat="1" ht="12.75" x14ac:dyDescent="0.2">
      <c r="A25" s="11"/>
      <c r="B25" s="11"/>
      <c r="C25" s="11"/>
      <c r="D25" s="11"/>
      <c r="E25" s="11"/>
      <c r="F25" s="11"/>
      <c r="G25" s="12"/>
      <c r="H25" s="11"/>
      <c r="I25" s="11"/>
      <c r="J25" s="11"/>
      <c r="K25" s="13"/>
      <c r="L25" s="11"/>
      <c r="M25" s="11"/>
      <c r="N25" s="11"/>
    </row>
    <row r="26" spans="1:14" s="10" customFormat="1" ht="12.75" x14ac:dyDescent="0.2">
      <c r="A26" s="11"/>
      <c r="B26" s="11"/>
      <c r="C26" s="11"/>
      <c r="D26" s="11"/>
      <c r="E26" s="11"/>
      <c r="F26" s="11"/>
      <c r="G26" s="12"/>
      <c r="H26" s="11"/>
      <c r="I26" s="11"/>
      <c r="J26" s="11"/>
      <c r="K26" s="13"/>
      <c r="L26" s="11"/>
      <c r="M26" s="11"/>
      <c r="N26" s="11"/>
    </row>
    <row r="27" spans="1:14" s="10" customFormat="1" ht="12.75" x14ac:dyDescent="0.2">
      <c r="A27" s="11"/>
      <c r="B27" s="11"/>
      <c r="C27" s="11"/>
      <c r="D27" s="11"/>
      <c r="E27" s="11"/>
      <c r="F27" s="11"/>
      <c r="G27" s="12"/>
      <c r="H27" s="11"/>
      <c r="I27" s="11"/>
      <c r="J27" s="11"/>
      <c r="K27" s="13"/>
      <c r="L27" s="11"/>
      <c r="M27" s="11"/>
      <c r="N27" s="11"/>
    </row>
    <row r="28" spans="1:14" ht="45" customHeight="1" x14ac:dyDescent="0.2">
      <c r="A28" s="16" t="s">
        <v>11</v>
      </c>
      <c r="B28" s="41"/>
      <c r="C28" s="41"/>
      <c r="D28" s="41"/>
      <c r="J28" s="1"/>
      <c r="K28" s="1"/>
    </row>
    <row r="29" spans="1:14" ht="25.5" customHeight="1" x14ac:dyDescent="0.2">
      <c r="A29" s="16"/>
      <c r="B29" s="83" t="s">
        <v>212</v>
      </c>
      <c r="C29" s="83"/>
      <c r="D29" s="83"/>
      <c r="J29" s="1"/>
      <c r="K29" s="1"/>
    </row>
  </sheetData>
  <sheetProtection selectLockedCells="1" selectUnlockedCells="1"/>
  <mergeCells count="26">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 ref="H7:H8"/>
    <mergeCell ref="I7:I8"/>
    <mergeCell ref="K7:L7"/>
    <mergeCell ref="M7:N7"/>
    <mergeCell ref="A7:A8"/>
    <mergeCell ref="B7:B8"/>
    <mergeCell ref="C7:C8"/>
    <mergeCell ref="D7:D8"/>
    <mergeCell ref="E7:E8"/>
    <mergeCell ref="F7:F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mc:AlternateContent xmlns:mc="http://schemas.openxmlformats.org/markup-compatibility/2006">
      <mc:Choice Requires="x14">
        <oleObject shapeId="5121" r:id="rId4">
          <objectPr defaultSize="0" autoPict="0" r:id="rId5">
            <anchor moveWithCells="1" sizeWithCells="1">
              <from>
                <xdr:col>0</xdr:col>
                <xdr:colOff>200025</xdr:colOff>
                <xdr:row>0</xdr:row>
                <xdr:rowOff>133350</xdr:rowOff>
              </from>
              <to>
                <xdr:col>1</xdr:col>
                <xdr:colOff>2276475</xdr:colOff>
                <xdr:row>1</xdr:row>
                <xdr:rowOff>1485900</xdr:rowOff>
              </to>
            </anchor>
          </objectPr>
        </oleObject>
      </mc:Choice>
      <mc:Fallback>
        <oleObject shapeId="512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N27"/>
  <sheetViews>
    <sheetView view="pageBreakPreview" topLeftCell="B16" zoomScale="55" zoomScaleSheetLayoutView="55" workbookViewId="0">
      <selection activeCell="E21" sqref="E21"/>
    </sheetView>
  </sheetViews>
  <sheetFormatPr baseColWidth="10" defaultColWidth="11.5703125" defaultRowHeight="12.75" x14ac:dyDescent="0.2"/>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x14ac:dyDescent="0.2">
      <c r="A1" s="77" t="s">
        <v>10</v>
      </c>
      <c r="B1" s="77"/>
      <c r="C1" s="77"/>
      <c r="D1" s="77"/>
      <c r="E1" s="77"/>
      <c r="F1" s="77"/>
      <c r="G1" s="77"/>
      <c r="H1" s="77"/>
      <c r="I1" s="77"/>
      <c r="J1" s="77"/>
      <c r="K1" s="77"/>
      <c r="L1" s="77"/>
      <c r="M1" s="77"/>
      <c r="N1" s="77"/>
    </row>
    <row r="2" spans="1:14" ht="35.25" customHeight="1" x14ac:dyDescent="0.2">
      <c r="A2" s="17" t="s">
        <v>3</v>
      </c>
      <c r="B2" s="81" t="s">
        <v>0</v>
      </c>
      <c r="C2" s="81"/>
      <c r="D2" s="81"/>
      <c r="E2" s="81"/>
      <c r="F2" s="81"/>
      <c r="G2" s="81"/>
      <c r="H2" s="81"/>
      <c r="I2" s="81"/>
      <c r="J2" s="81"/>
      <c r="K2" s="81"/>
      <c r="L2" s="81"/>
      <c r="M2" s="81"/>
      <c r="N2" s="81"/>
    </row>
    <row r="3" spans="1:14" ht="35.25" customHeight="1" x14ac:dyDescent="0.2">
      <c r="A3" s="17" t="s">
        <v>4</v>
      </c>
      <c r="B3" s="81" t="s">
        <v>1</v>
      </c>
      <c r="C3" s="81"/>
      <c r="D3" s="81"/>
      <c r="E3" s="81"/>
      <c r="F3" s="81"/>
      <c r="G3" s="81"/>
      <c r="H3" s="81"/>
      <c r="I3" s="81"/>
      <c r="J3" s="81"/>
      <c r="K3" s="81"/>
      <c r="L3" s="81"/>
      <c r="M3" s="81"/>
      <c r="N3" s="81"/>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198</v>
      </c>
      <c r="C5" s="14"/>
      <c r="D5" s="5"/>
      <c r="E5" s="5"/>
      <c r="F5" s="5"/>
      <c r="G5" s="5"/>
      <c r="H5" s="5"/>
      <c r="I5" s="5"/>
      <c r="J5" s="5"/>
      <c r="K5" s="5"/>
      <c r="L5" s="5"/>
      <c r="M5" s="5"/>
      <c r="N5" s="6" t="s">
        <v>271</v>
      </c>
    </row>
    <row r="6" spans="1:14" s="3" customFormat="1" ht="191.25" customHeight="1" x14ac:dyDescent="0.2">
      <c r="A6" s="17" t="s">
        <v>8</v>
      </c>
      <c r="B6" s="81" t="s">
        <v>200</v>
      </c>
      <c r="C6" s="81"/>
      <c r="D6" s="81"/>
      <c r="E6" s="81"/>
      <c r="F6" s="81"/>
      <c r="G6" s="81"/>
      <c r="H6" s="81" t="s">
        <v>201</v>
      </c>
      <c r="I6" s="81"/>
      <c r="J6" s="82"/>
      <c r="K6" s="82"/>
      <c r="L6" s="82"/>
      <c r="M6" s="82"/>
      <c r="N6" s="82"/>
    </row>
    <row r="7" spans="1:14" s="2" customFormat="1" ht="24" customHeight="1" x14ac:dyDescent="0.2">
      <c r="A7" s="76" t="s">
        <v>190</v>
      </c>
      <c r="B7" s="76" t="s">
        <v>191</v>
      </c>
      <c r="C7" s="76" t="s">
        <v>192</v>
      </c>
      <c r="D7" s="76" t="s">
        <v>12</v>
      </c>
      <c r="E7" s="76" t="s">
        <v>13</v>
      </c>
      <c r="F7" s="76" t="s">
        <v>2</v>
      </c>
      <c r="G7" s="76" t="s">
        <v>9</v>
      </c>
      <c r="H7" s="76" t="s">
        <v>193</v>
      </c>
      <c r="I7" s="76" t="s">
        <v>7</v>
      </c>
      <c r="J7" s="76" t="s">
        <v>108</v>
      </c>
      <c r="K7" s="76" t="s">
        <v>269</v>
      </c>
      <c r="L7" s="76"/>
      <c r="M7" s="76" t="s">
        <v>270</v>
      </c>
      <c r="N7" s="76"/>
    </row>
    <row r="8" spans="1:14" ht="15.75" x14ac:dyDescent="0.2">
      <c r="A8" s="76"/>
      <c r="B8" s="76"/>
      <c r="C8" s="76"/>
      <c r="D8" s="76"/>
      <c r="E8" s="76"/>
      <c r="F8" s="76"/>
      <c r="G8" s="76"/>
      <c r="H8" s="76"/>
      <c r="I8" s="76"/>
      <c r="J8" s="76"/>
      <c r="K8" s="21" t="s">
        <v>14</v>
      </c>
      <c r="L8" s="53" t="s">
        <v>272</v>
      </c>
      <c r="M8" s="21" t="s">
        <v>14</v>
      </c>
      <c r="N8" s="53" t="s">
        <v>272</v>
      </c>
    </row>
    <row r="9" spans="1:14" ht="58.5" customHeight="1" x14ac:dyDescent="0.2">
      <c r="A9" s="81" t="s">
        <v>109</v>
      </c>
      <c r="B9" s="81" t="s">
        <v>110</v>
      </c>
      <c r="C9" s="82" t="s">
        <v>111</v>
      </c>
      <c r="D9" s="28" t="s">
        <v>112</v>
      </c>
      <c r="E9" s="28" t="s">
        <v>113</v>
      </c>
      <c r="F9" s="28" t="s">
        <v>114</v>
      </c>
      <c r="G9" s="40" t="s">
        <v>116</v>
      </c>
      <c r="H9" s="17" t="s">
        <v>117</v>
      </c>
      <c r="I9" s="17" t="s">
        <v>118</v>
      </c>
      <c r="J9" s="28" t="s">
        <v>115</v>
      </c>
      <c r="K9" s="17"/>
      <c r="L9" s="17"/>
      <c r="M9" s="17"/>
      <c r="N9" s="17"/>
    </row>
    <row r="10" spans="1:14" ht="66" customHeight="1" x14ac:dyDescent="0.2">
      <c r="A10" s="81"/>
      <c r="B10" s="81"/>
      <c r="C10" s="82"/>
      <c r="D10" s="28" t="s">
        <v>119</v>
      </c>
      <c r="E10" s="28" t="s">
        <v>120</v>
      </c>
      <c r="F10" s="28" t="s">
        <v>121</v>
      </c>
      <c r="G10" s="40" t="s">
        <v>116</v>
      </c>
      <c r="H10" s="17" t="s">
        <v>117</v>
      </c>
      <c r="I10" s="17" t="s">
        <v>123</v>
      </c>
      <c r="J10" s="28" t="s">
        <v>122</v>
      </c>
      <c r="K10" s="17"/>
      <c r="L10" s="17"/>
      <c r="M10" s="17"/>
      <c r="N10" s="17"/>
    </row>
    <row r="11" spans="1:14" ht="99" customHeight="1" x14ac:dyDescent="0.2">
      <c r="A11" s="81"/>
      <c r="B11" s="81"/>
      <c r="C11" s="82"/>
      <c r="D11" s="29" t="s">
        <v>124</v>
      </c>
      <c r="E11" s="39" t="s">
        <v>194</v>
      </c>
      <c r="F11" s="28" t="s">
        <v>195</v>
      </c>
      <c r="G11" s="40" t="s">
        <v>116</v>
      </c>
      <c r="H11" s="17" t="s">
        <v>117</v>
      </c>
      <c r="I11" s="28" t="s">
        <v>126</v>
      </c>
      <c r="J11" s="28" t="s">
        <v>125</v>
      </c>
      <c r="K11" s="31"/>
      <c r="L11" s="17"/>
      <c r="M11" s="17"/>
      <c r="N11" s="17"/>
    </row>
    <row r="12" spans="1:14" ht="89.25" customHeight="1" x14ac:dyDescent="0.2">
      <c r="A12" s="81"/>
      <c r="B12" s="81"/>
      <c r="C12" s="82"/>
      <c r="D12" s="29" t="s">
        <v>127</v>
      </c>
      <c r="E12" s="28" t="s">
        <v>128</v>
      </c>
      <c r="F12" s="28" t="s">
        <v>129</v>
      </c>
      <c r="G12" s="40" t="s">
        <v>116</v>
      </c>
      <c r="H12" s="17" t="s">
        <v>268</v>
      </c>
      <c r="I12" s="28" t="s">
        <v>131</v>
      </c>
      <c r="J12" s="28" t="s">
        <v>130</v>
      </c>
      <c r="K12" s="31"/>
      <c r="L12" s="17"/>
      <c r="M12" s="17"/>
      <c r="N12" s="17"/>
    </row>
    <row r="13" spans="1:14" ht="36.75" customHeight="1" x14ac:dyDescent="0.2">
      <c r="A13" s="81"/>
      <c r="B13" s="81"/>
      <c r="C13" s="82"/>
      <c r="D13" s="94" t="s">
        <v>132</v>
      </c>
      <c r="E13" s="28" t="s">
        <v>133</v>
      </c>
      <c r="F13" s="28" t="s">
        <v>134</v>
      </c>
      <c r="G13" s="40" t="s">
        <v>116</v>
      </c>
      <c r="H13" s="17" t="s">
        <v>117</v>
      </c>
      <c r="I13" s="28" t="s">
        <v>135</v>
      </c>
      <c r="J13" s="28" t="s">
        <v>130</v>
      </c>
      <c r="K13" s="31"/>
      <c r="L13" s="17"/>
      <c r="M13" s="17"/>
      <c r="N13" s="17"/>
    </row>
    <row r="14" spans="1:14" ht="39" customHeight="1" x14ac:dyDescent="0.2">
      <c r="A14" s="81"/>
      <c r="B14" s="81"/>
      <c r="C14" s="82"/>
      <c r="D14" s="94"/>
      <c r="E14" s="28" t="s">
        <v>136</v>
      </c>
      <c r="F14" s="28" t="s">
        <v>137</v>
      </c>
      <c r="G14" s="40" t="s">
        <v>116</v>
      </c>
      <c r="H14" s="32" t="s">
        <v>139</v>
      </c>
      <c r="I14" s="28" t="s">
        <v>135</v>
      </c>
      <c r="J14" s="28" t="s">
        <v>138</v>
      </c>
      <c r="K14" s="31"/>
      <c r="L14" s="17"/>
      <c r="M14" s="17"/>
      <c r="N14" s="17"/>
    </row>
    <row r="15" spans="1:14" ht="86.25" customHeight="1" x14ac:dyDescent="0.2">
      <c r="A15" s="81"/>
      <c r="B15" s="81"/>
      <c r="C15" s="82"/>
      <c r="D15" s="29" t="s">
        <v>140</v>
      </c>
      <c r="E15" s="28" t="s">
        <v>141</v>
      </c>
      <c r="F15" s="28" t="s">
        <v>142</v>
      </c>
      <c r="G15" s="40" t="s">
        <v>116</v>
      </c>
      <c r="H15" s="17" t="s">
        <v>268</v>
      </c>
      <c r="I15" s="28" t="s">
        <v>144</v>
      </c>
      <c r="J15" s="28" t="s">
        <v>143</v>
      </c>
      <c r="K15" s="31"/>
      <c r="L15" s="17"/>
      <c r="M15" s="17"/>
      <c r="N15" s="17"/>
    </row>
    <row r="16" spans="1:14" ht="66" customHeight="1" x14ac:dyDescent="0.2">
      <c r="A16" s="81"/>
      <c r="B16" s="81"/>
      <c r="C16" s="82"/>
      <c r="D16" s="29" t="s">
        <v>145</v>
      </c>
      <c r="E16" s="28" t="s">
        <v>146</v>
      </c>
      <c r="F16" s="28" t="s">
        <v>147</v>
      </c>
      <c r="G16" s="40" t="s">
        <v>116</v>
      </c>
      <c r="H16" s="17" t="s">
        <v>117</v>
      </c>
      <c r="I16" s="28" t="s">
        <v>123</v>
      </c>
      <c r="J16" s="28" t="s">
        <v>148</v>
      </c>
      <c r="K16" s="31"/>
      <c r="L16" s="17"/>
      <c r="M16" s="17"/>
      <c r="N16" s="17"/>
    </row>
    <row r="17" spans="1:14" ht="66" customHeight="1" x14ac:dyDescent="0.2">
      <c r="A17" s="81"/>
      <c r="B17" s="81"/>
      <c r="C17" s="82"/>
      <c r="D17" s="29" t="s">
        <v>149</v>
      </c>
      <c r="E17" s="28" t="s">
        <v>150</v>
      </c>
      <c r="F17" s="28" t="s">
        <v>151</v>
      </c>
      <c r="G17" s="40" t="s">
        <v>116</v>
      </c>
      <c r="H17" s="17" t="s">
        <v>117</v>
      </c>
      <c r="I17" s="28" t="s">
        <v>123</v>
      </c>
      <c r="J17" s="28" t="s">
        <v>152</v>
      </c>
      <c r="K17" s="31"/>
      <c r="L17" s="17"/>
      <c r="M17" s="17"/>
      <c r="N17" s="17"/>
    </row>
    <row r="18" spans="1:14" ht="171" customHeight="1" x14ac:dyDescent="0.2">
      <c r="A18" s="81"/>
      <c r="B18" s="81"/>
      <c r="C18" s="82"/>
      <c r="D18" s="33" t="s">
        <v>153</v>
      </c>
      <c r="E18" s="34" t="s">
        <v>196</v>
      </c>
      <c r="F18" s="34" t="s">
        <v>154</v>
      </c>
      <c r="G18" s="17" t="s">
        <v>197</v>
      </c>
      <c r="H18" s="17" t="s">
        <v>268</v>
      </c>
      <c r="I18" s="36" t="s">
        <v>123</v>
      </c>
      <c r="J18" s="35" t="s">
        <v>155</v>
      </c>
      <c r="K18" s="31"/>
      <c r="L18" s="17"/>
      <c r="M18" s="17"/>
      <c r="N18" s="17"/>
    </row>
    <row r="19" spans="1:14" ht="90" customHeight="1" x14ac:dyDescent="0.2">
      <c r="A19" s="81" t="s">
        <v>19</v>
      </c>
      <c r="B19" s="81"/>
      <c r="C19" s="82"/>
      <c r="D19" s="37" t="s">
        <v>156</v>
      </c>
      <c r="E19" s="17" t="s">
        <v>157</v>
      </c>
      <c r="F19" s="17" t="s">
        <v>158</v>
      </c>
      <c r="G19" s="40" t="s">
        <v>116</v>
      </c>
      <c r="H19" s="17" t="s">
        <v>117</v>
      </c>
      <c r="I19" s="36"/>
      <c r="J19" s="17" t="s">
        <v>159</v>
      </c>
      <c r="K19" s="31"/>
      <c r="L19" s="17"/>
      <c r="M19" s="17"/>
      <c r="N19" s="17"/>
    </row>
    <row r="20" spans="1:14" ht="87" customHeight="1" x14ac:dyDescent="0.2">
      <c r="A20" s="81"/>
      <c r="B20" s="81"/>
      <c r="C20" s="82"/>
      <c r="D20" s="38" t="s">
        <v>160</v>
      </c>
      <c r="E20" s="38" t="s">
        <v>161</v>
      </c>
      <c r="F20" s="38" t="s">
        <v>162</v>
      </c>
      <c r="G20" s="40" t="s">
        <v>116</v>
      </c>
      <c r="H20" s="38" t="s">
        <v>117</v>
      </c>
      <c r="I20" s="17" t="s">
        <v>123</v>
      </c>
      <c r="J20" s="38" t="s">
        <v>163</v>
      </c>
      <c r="K20" s="30"/>
      <c r="L20" s="17"/>
      <c r="M20" s="17"/>
      <c r="N20" s="17"/>
    </row>
    <row r="21" spans="1:14" ht="95.25" customHeight="1" x14ac:dyDescent="0.2">
      <c r="A21" s="81"/>
      <c r="B21" s="81"/>
      <c r="C21" s="82"/>
      <c r="D21" s="17" t="s">
        <v>164</v>
      </c>
      <c r="E21" s="17" t="s">
        <v>164</v>
      </c>
      <c r="F21" s="17" t="s">
        <v>165</v>
      </c>
      <c r="G21" s="40" t="s">
        <v>116</v>
      </c>
      <c r="H21" s="17" t="s">
        <v>166</v>
      </c>
      <c r="I21" s="17" t="s">
        <v>167</v>
      </c>
      <c r="J21" s="17" t="s">
        <v>165</v>
      </c>
      <c r="K21" s="30"/>
      <c r="L21" s="17"/>
      <c r="M21" s="17"/>
      <c r="N21" s="17"/>
    </row>
    <row r="26" spans="1:14" ht="18" x14ac:dyDescent="0.2">
      <c r="A26" s="16" t="s">
        <v>11</v>
      </c>
      <c r="B26" s="41"/>
      <c r="C26" s="41"/>
      <c r="D26" s="41"/>
    </row>
    <row r="27" spans="1:14" ht="30" customHeight="1" x14ac:dyDescent="0.2">
      <c r="A27" s="16"/>
      <c r="B27" s="83" t="s">
        <v>203</v>
      </c>
      <c r="C27" s="83"/>
      <c r="D27" s="83"/>
    </row>
  </sheetData>
  <sheetProtection selectLockedCells="1" selectUnlockedCells="1"/>
  <mergeCells count="23">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 ref="D7:D8"/>
    <mergeCell ref="E7:E8"/>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mc:AlternateContent xmlns:mc="http://schemas.openxmlformats.org/markup-compatibility/2006">
      <mc:Choice Requires="x14">
        <oleObject shapeId="2049" r:id="rId4">
          <objectPr defaultSize="0" autoPict="0" r:id="rId5">
            <anchor moveWithCells="1" sizeWithCells="1">
              <from>
                <xdr:col>0</xdr:col>
                <xdr:colOff>85725</xdr:colOff>
                <xdr:row>0</xdr:row>
                <xdr:rowOff>133350</xdr:rowOff>
              </from>
              <to>
                <xdr:col>1</xdr:col>
                <xdr:colOff>123825</xdr:colOff>
                <xdr:row>0</xdr:row>
                <xdr:rowOff>1371600</xdr:rowOff>
              </to>
            </anchor>
          </objectPr>
        </oleObject>
      </mc:Choice>
      <mc:Fallback>
        <oleObject shapeId="2049"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N20"/>
  <sheetViews>
    <sheetView view="pageBreakPreview" topLeftCell="B7" zoomScale="57" zoomScaleSheetLayoutView="57" workbookViewId="0">
      <selection activeCell="E9" sqref="E9"/>
    </sheetView>
  </sheetViews>
  <sheetFormatPr baseColWidth="10" defaultColWidth="11.5703125" defaultRowHeight="12.75" x14ac:dyDescent="0.2"/>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x14ac:dyDescent="0.2">
      <c r="A1" s="77" t="s">
        <v>10</v>
      </c>
      <c r="B1" s="77"/>
      <c r="C1" s="77"/>
      <c r="D1" s="77"/>
      <c r="E1" s="77"/>
      <c r="F1" s="77"/>
      <c r="G1" s="77"/>
      <c r="H1" s="77"/>
      <c r="I1" s="77"/>
      <c r="J1" s="77"/>
      <c r="K1" s="77"/>
      <c r="L1" s="77"/>
      <c r="M1" s="77"/>
      <c r="N1" s="77"/>
    </row>
    <row r="2" spans="1:14" ht="32.25" customHeight="1" x14ac:dyDescent="0.2">
      <c r="A2" s="20" t="s">
        <v>3</v>
      </c>
      <c r="B2" s="81" t="s">
        <v>0</v>
      </c>
      <c r="C2" s="81"/>
      <c r="D2" s="81"/>
      <c r="E2" s="81"/>
      <c r="F2" s="81"/>
      <c r="G2" s="81"/>
      <c r="H2" s="81"/>
      <c r="I2" s="81"/>
      <c r="J2" s="81"/>
      <c r="K2" s="81"/>
      <c r="L2" s="81"/>
      <c r="M2" s="81"/>
      <c r="N2" s="81"/>
    </row>
    <row r="3" spans="1:14" ht="32.25" customHeight="1" x14ac:dyDescent="0.2">
      <c r="A3" s="20" t="s">
        <v>4</v>
      </c>
      <c r="B3" s="81" t="s">
        <v>1</v>
      </c>
      <c r="C3" s="81"/>
      <c r="D3" s="81"/>
      <c r="E3" s="81"/>
      <c r="F3" s="81"/>
      <c r="G3" s="81"/>
      <c r="H3" s="81"/>
      <c r="I3" s="81"/>
      <c r="J3" s="81"/>
      <c r="K3" s="81"/>
      <c r="L3" s="81"/>
      <c r="M3" s="81"/>
      <c r="N3" s="81"/>
    </row>
    <row r="4" spans="1:14" s="3" customFormat="1" ht="15.75" x14ac:dyDescent="0.2">
      <c r="A4" s="4"/>
      <c r="B4" s="4"/>
      <c r="C4" s="4"/>
      <c r="D4" s="4"/>
      <c r="E4" s="4"/>
      <c r="F4" s="4"/>
      <c r="G4" s="4"/>
      <c r="H4" s="4"/>
      <c r="I4" s="4"/>
      <c r="J4" s="4"/>
      <c r="K4" s="4"/>
      <c r="L4" s="4"/>
      <c r="M4" s="5"/>
      <c r="N4" s="5"/>
    </row>
    <row r="5" spans="1:14" s="3" customFormat="1" ht="36.75" customHeight="1" x14ac:dyDescent="0.2">
      <c r="A5" s="18" t="s">
        <v>5</v>
      </c>
      <c r="B5" s="19" t="s">
        <v>199</v>
      </c>
      <c r="C5" s="14"/>
      <c r="D5" s="5"/>
      <c r="E5" s="5"/>
      <c r="F5" s="5"/>
      <c r="G5" s="5"/>
      <c r="H5" s="5"/>
      <c r="I5" s="5"/>
      <c r="J5" s="5"/>
      <c r="K5" s="5"/>
      <c r="L5" s="5"/>
      <c r="M5" s="5"/>
      <c r="N5" s="6" t="s">
        <v>271</v>
      </c>
    </row>
    <row r="6" spans="1:14" s="3" customFormat="1" ht="211.5" customHeight="1" x14ac:dyDescent="0.2">
      <c r="A6" s="20" t="s">
        <v>8</v>
      </c>
      <c r="B6" s="81" t="s">
        <v>200</v>
      </c>
      <c r="C6" s="81"/>
      <c r="D6" s="81"/>
      <c r="E6" s="81"/>
      <c r="F6" s="81"/>
      <c r="G6" s="81"/>
      <c r="H6" s="81" t="s">
        <v>201</v>
      </c>
      <c r="I6" s="81"/>
      <c r="J6" s="82"/>
      <c r="K6" s="82"/>
      <c r="L6" s="82"/>
      <c r="M6" s="82"/>
      <c r="N6" s="82"/>
    </row>
    <row r="7" spans="1:14" s="2" customFormat="1" ht="24" customHeight="1" x14ac:dyDescent="0.2">
      <c r="A7" s="76" t="s">
        <v>190</v>
      </c>
      <c r="B7" s="76" t="s">
        <v>191</v>
      </c>
      <c r="C7" s="76" t="s">
        <v>192</v>
      </c>
      <c r="D7" s="76" t="s">
        <v>12</v>
      </c>
      <c r="E7" s="76" t="s">
        <v>13</v>
      </c>
      <c r="F7" s="76" t="s">
        <v>2</v>
      </c>
      <c r="G7" s="76" t="s">
        <v>9</v>
      </c>
      <c r="H7" s="76" t="s">
        <v>193</v>
      </c>
      <c r="I7" s="76" t="s">
        <v>7</v>
      </c>
      <c r="J7" s="76" t="s">
        <v>72</v>
      </c>
      <c r="K7" s="76" t="s">
        <v>269</v>
      </c>
      <c r="L7" s="76"/>
      <c r="M7" s="76" t="s">
        <v>270</v>
      </c>
      <c r="N7" s="76"/>
    </row>
    <row r="8" spans="1:14" ht="31.5" x14ac:dyDescent="0.2">
      <c r="A8" s="76"/>
      <c r="B8" s="76"/>
      <c r="C8" s="76"/>
      <c r="D8" s="76"/>
      <c r="E8" s="76"/>
      <c r="F8" s="76"/>
      <c r="G8" s="76"/>
      <c r="H8" s="76"/>
      <c r="I8" s="76"/>
      <c r="J8" s="76"/>
      <c r="K8" s="21" t="s">
        <v>14</v>
      </c>
      <c r="L8" s="53" t="s">
        <v>272</v>
      </c>
      <c r="M8" s="21" t="s">
        <v>14</v>
      </c>
      <c r="N8" s="53" t="s">
        <v>272</v>
      </c>
    </row>
    <row r="9" spans="1:14" ht="101.25" customHeight="1" x14ac:dyDescent="0.2">
      <c r="A9" s="73" t="s">
        <v>15</v>
      </c>
      <c r="B9" s="73" t="s">
        <v>28</v>
      </c>
      <c r="C9" s="73" t="s">
        <v>37</v>
      </c>
      <c r="D9" s="81" t="s">
        <v>168</v>
      </c>
      <c r="E9" s="20" t="s">
        <v>169</v>
      </c>
      <c r="F9" s="20" t="s">
        <v>170</v>
      </c>
      <c r="G9" s="22">
        <v>41974</v>
      </c>
      <c r="H9" s="95" t="s">
        <v>51</v>
      </c>
      <c r="I9" s="20" t="s">
        <v>172</v>
      </c>
      <c r="J9" s="20" t="s">
        <v>171</v>
      </c>
      <c r="K9" s="20"/>
      <c r="L9" s="20"/>
      <c r="M9" s="20"/>
      <c r="N9" s="20"/>
    </row>
    <row r="10" spans="1:14" ht="82.5" customHeight="1" x14ac:dyDescent="0.2">
      <c r="A10" s="74"/>
      <c r="B10" s="74"/>
      <c r="C10" s="74"/>
      <c r="D10" s="81"/>
      <c r="E10" s="20" t="s">
        <v>173</v>
      </c>
      <c r="F10" s="20" t="s">
        <v>174</v>
      </c>
      <c r="G10" s="22">
        <v>41974</v>
      </c>
      <c r="H10" s="96"/>
      <c r="I10" s="20" t="s">
        <v>172</v>
      </c>
      <c r="J10" s="20" t="s">
        <v>175</v>
      </c>
      <c r="K10" s="20"/>
      <c r="L10" s="20"/>
      <c r="M10" s="20"/>
      <c r="N10" s="20"/>
    </row>
    <row r="11" spans="1:14" ht="95.25" customHeight="1" x14ac:dyDescent="0.2">
      <c r="A11" s="74"/>
      <c r="B11" s="74"/>
      <c r="C11" s="74"/>
      <c r="D11" s="20" t="s">
        <v>176</v>
      </c>
      <c r="E11" s="20" t="s">
        <v>177</v>
      </c>
      <c r="F11" s="20" t="s">
        <v>178</v>
      </c>
      <c r="G11" s="22">
        <v>41974</v>
      </c>
      <c r="H11" s="96"/>
      <c r="I11" s="20" t="s">
        <v>172</v>
      </c>
      <c r="J11" s="20" t="s">
        <v>179</v>
      </c>
      <c r="K11" s="20"/>
      <c r="L11" s="20"/>
      <c r="M11" s="20"/>
      <c r="N11" s="20"/>
    </row>
    <row r="12" spans="1:14" ht="68.25" customHeight="1" x14ac:dyDescent="0.2">
      <c r="A12" s="74"/>
      <c r="B12" s="74"/>
      <c r="C12" s="74"/>
      <c r="D12" s="20" t="s">
        <v>180</v>
      </c>
      <c r="E12" s="20" t="s">
        <v>181</v>
      </c>
      <c r="F12" s="20" t="s">
        <v>182</v>
      </c>
      <c r="G12" s="22">
        <v>41974</v>
      </c>
      <c r="H12" s="96"/>
      <c r="I12" s="20" t="s">
        <v>172</v>
      </c>
      <c r="J12" s="20" t="s">
        <v>183</v>
      </c>
      <c r="K12" s="20"/>
      <c r="L12" s="20"/>
      <c r="M12" s="20"/>
      <c r="N12" s="20"/>
    </row>
    <row r="13" spans="1:14" ht="68.25" customHeight="1" x14ac:dyDescent="0.2">
      <c r="A13" s="75"/>
      <c r="B13" s="75"/>
      <c r="C13" s="75"/>
      <c r="D13" s="20" t="s">
        <v>184</v>
      </c>
      <c r="E13" s="20" t="s">
        <v>185</v>
      </c>
      <c r="F13" s="20" t="s">
        <v>186</v>
      </c>
      <c r="G13" s="22">
        <v>41974</v>
      </c>
      <c r="H13" s="97"/>
      <c r="I13" s="20" t="s">
        <v>172</v>
      </c>
      <c r="J13" s="20" t="s">
        <v>187</v>
      </c>
      <c r="K13" s="20"/>
      <c r="L13" s="20"/>
      <c r="M13" s="20"/>
      <c r="N13" s="20"/>
    </row>
    <row r="19" spans="1:4" ht="18" x14ac:dyDescent="0.2">
      <c r="A19" s="16" t="s">
        <v>11</v>
      </c>
      <c r="B19" s="41"/>
      <c r="C19" s="41"/>
      <c r="D19" s="41"/>
    </row>
    <row r="20" spans="1:4" ht="25.5" customHeight="1" x14ac:dyDescent="0.2">
      <c r="A20" s="16"/>
      <c r="B20" s="83" t="s">
        <v>202</v>
      </c>
      <c r="C20" s="83"/>
      <c r="D20" s="83"/>
    </row>
  </sheetData>
  <sheetProtection selectLockedCells="1" selectUnlockedCells="1"/>
  <mergeCells count="23">
    <mergeCell ref="A7:A8"/>
    <mergeCell ref="A9:A13"/>
    <mergeCell ref="B20:D20"/>
    <mergeCell ref="B9:B13"/>
    <mergeCell ref="C9:C13"/>
    <mergeCell ref="B7:B8"/>
    <mergeCell ref="C7:C8"/>
    <mergeCell ref="M7:N7"/>
    <mergeCell ref="D9:D10"/>
    <mergeCell ref="I7:I8"/>
    <mergeCell ref="K7:L7"/>
    <mergeCell ref="F7:F8"/>
    <mergeCell ref="J7:J8"/>
    <mergeCell ref="G7:G8"/>
    <mergeCell ref="H7:H8"/>
    <mergeCell ref="D7:D8"/>
    <mergeCell ref="E7:E8"/>
    <mergeCell ref="H9:H13"/>
    <mergeCell ref="A1:N1"/>
    <mergeCell ref="B2:N2"/>
    <mergeCell ref="B3:N3"/>
    <mergeCell ref="B6:G6"/>
    <mergeCell ref="H6:N6"/>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mc:AlternateContent xmlns:mc="http://schemas.openxmlformats.org/markup-compatibility/2006">
      <mc:Choice Requires="x14">
        <oleObject shapeId="3073" r:id="rId4">
          <objectPr defaultSize="0" autoPict="0" r:id="rId5">
            <anchor moveWithCells="1" sizeWithCells="1">
              <from>
                <xdr:col>0</xdr:col>
                <xdr:colOff>85725</xdr:colOff>
                <xdr:row>0</xdr:row>
                <xdr:rowOff>133350</xdr:rowOff>
              </from>
              <to>
                <xdr:col>1</xdr:col>
                <xdr:colOff>295275</xdr:colOff>
                <xdr:row>0</xdr:row>
                <xdr:rowOff>1504950</xdr:rowOff>
              </to>
            </anchor>
          </objectPr>
        </oleObject>
      </mc:Choice>
      <mc:Fallback>
        <oleObject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A37"/>
  <sheetViews>
    <sheetView topLeftCell="A17" workbookViewId="0">
      <selection activeCell="A26" sqref="A26"/>
    </sheetView>
  </sheetViews>
  <sheetFormatPr baseColWidth="10" defaultRowHeight="12.75" x14ac:dyDescent="0.2"/>
  <cols>
    <col min="1" max="1" width="30.140625" customWidth="1"/>
  </cols>
  <sheetData>
    <row r="2" spans="1:1" x14ac:dyDescent="0.2">
      <c r="A2" t="s">
        <v>21</v>
      </c>
    </row>
    <row r="3" spans="1:1" x14ac:dyDescent="0.2">
      <c r="A3" t="s">
        <v>15</v>
      </c>
    </row>
    <row r="4" spans="1:1" x14ac:dyDescent="0.2">
      <c r="A4" t="s">
        <v>16</v>
      </c>
    </row>
    <row r="5" spans="1:1" x14ac:dyDescent="0.2">
      <c r="A5" t="s">
        <v>17</v>
      </c>
    </row>
    <row r="6" spans="1:1" x14ac:dyDescent="0.2">
      <c r="A6" t="s">
        <v>18</v>
      </c>
    </row>
    <row r="7" spans="1:1" x14ac:dyDescent="0.2">
      <c r="A7" t="s">
        <v>19</v>
      </c>
    </row>
    <row r="8" spans="1:1" x14ac:dyDescent="0.2">
      <c r="A8" t="s">
        <v>20</v>
      </c>
    </row>
    <row r="10" spans="1:1" x14ac:dyDescent="0.2">
      <c r="A10" t="s">
        <v>22</v>
      </c>
    </row>
    <row r="11" spans="1:1" ht="16.5" customHeight="1" x14ac:dyDescent="0.2">
      <c r="A11" s="7" t="s">
        <v>24</v>
      </c>
    </row>
    <row r="12" spans="1:1" x14ac:dyDescent="0.2">
      <c r="A12" s="7" t="s">
        <v>25</v>
      </c>
    </row>
    <row r="13" spans="1:1" x14ac:dyDescent="0.2">
      <c r="A13" s="7" t="s">
        <v>47</v>
      </c>
    </row>
    <row r="14" spans="1:1" x14ac:dyDescent="0.2">
      <c r="A14" s="7" t="s">
        <v>23</v>
      </c>
    </row>
    <row r="15" spans="1:1" s="9" customFormat="1" x14ac:dyDescent="0.2">
      <c r="A15" s="8" t="s">
        <v>26</v>
      </c>
    </row>
    <row r="16" spans="1:1" x14ac:dyDescent="0.2">
      <c r="A16" s="7" t="s">
        <v>27</v>
      </c>
    </row>
    <row r="17" spans="1:1" s="9" customFormat="1" x14ac:dyDescent="0.2">
      <c r="A17" s="8" t="s">
        <v>28</v>
      </c>
    </row>
    <row r="18" spans="1:1" x14ac:dyDescent="0.2">
      <c r="A18" s="8" t="s">
        <v>265</v>
      </c>
    </row>
    <row r="19" spans="1:1" x14ac:dyDescent="0.2">
      <c r="A19" s="7" t="s">
        <v>29</v>
      </c>
    </row>
    <row r="20" spans="1:1" x14ac:dyDescent="0.2">
      <c r="A20" s="7" t="s">
        <v>30</v>
      </c>
    </row>
    <row r="21" spans="1:1" x14ac:dyDescent="0.2">
      <c r="A21" s="7" t="s">
        <v>31</v>
      </c>
    </row>
    <row r="22" spans="1:1" x14ac:dyDescent="0.2">
      <c r="A22" s="7" t="s">
        <v>32</v>
      </c>
    </row>
    <row r="24" spans="1:1" x14ac:dyDescent="0.2">
      <c r="A24" t="s">
        <v>33</v>
      </c>
    </row>
    <row r="25" spans="1:1" x14ac:dyDescent="0.2">
      <c r="A25" s="7" t="s">
        <v>34</v>
      </c>
    </row>
    <row r="26" spans="1:1" x14ac:dyDescent="0.2">
      <c r="A26" s="7" t="s">
        <v>35</v>
      </c>
    </row>
    <row r="27" spans="1:1" x14ac:dyDescent="0.2">
      <c r="A27" s="7" t="s">
        <v>36</v>
      </c>
    </row>
    <row r="28" spans="1:1" x14ac:dyDescent="0.2">
      <c r="A28" s="7" t="s">
        <v>37</v>
      </c>
    </row>
    <row r="29" spans="1:1" x14ac:dyDescent="0.2">
      <c r="A29" s="7" t="s">
        <v>38</v>
      </c>
    </row>
    <row r="30" spans="1:1" x14ac:dyDescent="0.2">
      <c r="A30" s="7" t="s">
        <v>39</v>
      </c>
    </row>
    <row r="31" spans="1:1" x14ac:dyDescent="0.2">
      <c r="A31" s="7" t="s">
        <v>40</v>
      </c>
    </row>
    <row r="32" spans="1:1" x14ac:dyDescent="0.2">
      <c r="A32" s="7" t="s">
        <v>41</v>
      </c>
    </row>
    <row r="33" spans="1:1" x14ac:dyDescent="0.2">
      <c r="A33" s="7" t="s">
        <v>42</v>
      </c>
    </row>
    <row r="34" spans="1:1" x14ac:dyDescent="0.2">
      <c r="A34" s="7" t="s">
        <v>43</v>
      </c>
    </row>
    <row r="35" spans="1:1" x14ac:dyDescent="0.2">
      <c r="A35" s="7" t="s">
        <v>44</v>
      </c>
    </row>
    <row r="36" spans="1:1" x14ac:dyDescent="0.2">
      <c r="A36" s="7" t="s">
        <v>45</v>
      </c>
    </row>
    <row r="37" spans="1:1" x14ac:dyDescent="0.2">
      <c r="A37" s="7" t="s">
        <v>46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AY32"/>
  <sheetViews>
    <sheetView tabSelected="1" topLeftCell="AE1" zoomScaleNormal="100" zoomScalePageLayoutView="80" workbookViewId="0">
      <pane ySplit="7" topLeftCell="A29" activePane="bottomLeft" state="frozen"/>
      <selection activeCell="AE1" sqref="AE1"/>
      <selection pane="bottomLeft" activeCell="AK32" sqref="AK32"/>
    </sheetView>
  </sheetViews>
  <sheetFormatPr baseColWidth="10" defaultColWidth="7" defaultRowHeight="45" customHeight="1" x14ac:dyDescent="0.2"/>
  <cols>
    <col min="1" max="3" width="14.28515625" style="56" hidden="1" customWidth="1"/>
    <col min="4" max="8" width="7" style="56" hidden="1" customWidth="1"/>
    <col min="9" max="11" width="14.28515625" style="56" hidden="1" customWidth="1"/>
    <col min="12" max="19" width="14.140625" style="56" hidden="1" customWidth="1"/>
    <col min="20" max="30" width="14.42578125" style="56" hidden="1" customWidth="1"/>
    <col min="31" max="37" width="14.7109375" style="56" customWidth="1"/>
    <col min="38" max="44" width="9.7109375" style="56" customWidth="1"/>
    <col min="45" max="51" width="14.7109375" style="56" customWidth="1"/>
    <col min="52" max="16384" width="7" style="56"/>
  </cols>
  <sheetData>
    <row r="1" spans="1:51" s="55" customFormat="1" ht="18.95" customHeight="1" x14ac:dyDescent="0.2">
      <c r="A1" s="98"/>
      <c r="B1" s="99"/>
      <c r="C1" s="104" t="s">
        <v>345</v>
      </c>
      <c r="D1" s="104"/>
      <c r="E1" s="109" t="s">
        <v>281</v>
      </c>
      <c r="F1" s="110"/>
      <c r="G1" s="110"/>
      <c r="H1" s="110"/>
      <c r="I1" s="110"/>
      <c r="J1" s="110"/>
      <c r="K1" s="110"/>
      <c r="L1" s="110"/>
      <c r="M1" s="110"/>
      <c r="N1" s="110"/>
      <c r="O1" s="110"/>
      <c r="P1" s="110"/>
      <c r="Q1" s="110"/>
      <c r="R1" s="110"/>
      <c r="S1" s="110"/>
      <c r="T1" s="110"/>
      <c r="U1" s="110"/>
      <c r="V1" s="110"/>
      <c r="W1" s="110"/>
      <c r="X1" s="110"/>
      <c r="Y1" s="110"/>
      <c r="Z1" s="110"/>
      <c r="AA1" s="110" t="s">
        <v>344</v>
      </c>
      <c r="AB1" s="110"/>
      <c r="AC1" s="105" t="s">
        <v>355</v>
      </c>
      <c r="AD1" s="106"/>
      <c r="AE1" s="98"/>
      <c r="AF1" s="111"/>
      <c r="AG1" s="62" t="s">
        <v>345</v>
      </c>
      <c r="AH1" s="100" t="s">
        <v>281</v>
      </c>
      <c r="AI1" s="116"/>
      <c r="AJ1" s="116"/>
      <c r="AK1" s="116"/>
      <c r="AL1" s="116"/>
      <c r="AM1" s="116"/>
      <c r="AN1" s="116"/>
      <c r="AO1" s="116"/>
      <c r="AP1" s="116"/>
      <c r="AQ1" s="116"/>
      <c r="AR1" s="116"/>
      <c r="AS1" s="116"/>
      <c r="AT1" s="116"/>
      <c r="AU1" s="116"/>
      <c r="AV1" s="113"/>
      <c r="AW1" s="63" t="s">
        <v>344</v>
      </c>
      <c r="AX1" s="104"/>
      <c r="AY1" s="119"/>
    </row>
    <row r="2" spans="1:51" s="55" customFormat="1" ht="18.95" customHeight="1" x14ac:dyDescent="0.2">
      <c r="A2" s="100"/>
      <c r="B2" s="101"/>
      <c r="C2" s="104" t="s">
        <v>343</v>
      </c>
      <c r="D2" s="104"/>
      <c r="E2" s="109" t="s">
        <v>356</v>
      </c>
      <c r="F2" s="110"/>
      <c r="G2" s="110"/>
      <c r="H2" s="110"/>
      <c r="I2" s="110"/>
      <c r="J2" s="110"/>
      <c r="K2" s="110"/>
      <c r="L2" s="110"/>
      <c r="M2" s="110"/>
      <c r="N2" s="110"/>
      <c r="O2" s="110"/>
      <c r="P2" s="110"/>
      <c r="Q2" s="110"/>
      <c r="R2" s="110"/>
      <c r="S2" s="110"/>
      <c r="T2" s="110"/>
      <c r="U2" s="110"/>
      <c r="V2" s="110"/>
      <c r="W2" s="110"/>
      <c r="X2" s="110"/>
      <c r="Y2" s="110"/>
      <c r="Z2" s="110"/>
      <c r="AA2" s="110" t="s">
        <v>342</v>
      </c>
      <c r="AB2" s="110"/>
      <c r="AC2" s="107">
        <v>1</v>
      </c>
      <c r="AD2" s="108"/>
      <c r="AE2" s="112"/>
      <c r="AF2" s="113"/>
      <c r="AG2" s="62" t="s">
        <v>343</v>
      </c>
      <c r="AH2" s="100" t="s">
        <v>437</v>
      </c>
      <c r="AI2" s="116"/>
      <c r="AJ2" s="116"/>
      <c r="AK2" s="116"/>
      <c r="AL2" s="116"/>
      <c r="AM2" s="116"/>
      <c r="AN2" s="116"/>
      <c r="AO2" s="116"/>
      <c r="AP2" s="116"/>
      <c r="AQ2" s="116"/>
      <c r="AR2" s="116"/>
      <c r="AS2" s="116"/>
      <c r="AT2" s="116"/>
      <c r="AU2" s="116"/>
      <c r="AV2" s="113"/>
      <c r="AW2" s="63" t="s">
        <v>342</v>
      </c>
      <c r="AX2" s="104">
        <v>1</v>
      </c>
      <c r="AY2" s="119"/>
    </row>
    <row r="3" spans="1:51" s="55" customFormat="1" ht="18.95" customHeight="1" x14ac:dyDescent="0.2">
      <c r="A3" s="102"/>
      <c r="B3" s="103"/>
      <c r="C3" s="104" t="s">
        <v>341</v>
      </c>
      <c r="D3" s="104"/>
      <c r="E3" s="109" t="s">
        <v>382</v>
      </c>
      <c r="F3" s="110"/>
      <c r="G3" s="110"/>
      <c r="H3" s="110"/>
      <c r="I3" s="110"/>
      <c r="J3" s="110"/>
      <c r="K3" s="110"/>
      <c r="L3" s="110"/>
      <c r="M3" s="110"/>
      <c r="N3" s="110"/>
      <c r="O3" s="110"/>
      <c r="P3" s="110"/>
      <c r="Q3" s="110"/>
      <c r="R3" s="110"/>
      <c r="S3" s="110"/>
      <c r="T3" s="110"/>
      <c r="U3" s="110"/>
      <c r="V3" s="110"/>
      <c r="W3" s="110"/>
      <c r="X3" s="110"/>
      <c r="Y3" s="110"/>
      <c r="Z3" s="110"/>
      <c r="AA3" s="110" t="s">
        <v>340</v>
      </c>
      <c r="AB3" s="110"/>
      <c r="AC3" s="105" t="s">
        <v>339</v>
      </c>
      <c r="AD3" s="106"/>
      <c r="AE3" s="114"/>
      <c r="AF3" s="115"/>
      <c r="AG3" s="62" t="s">
        <v>341</v>
      </c>
      <c r="AH3" s="117" t="s">
        <v>438</v>
      </c>
      <c r="AI3" s="118"/>
      <c r="AJ3" s="118"/>
      <c r="AK3" s="118"/>
      <c r="AL3" s="118"/>
      <c r="AM3" s="118"/>
      <c r="AN3" s="118"/>
      <c r="AO3" s="118"/>
      <c r="AP3" s="118"/>
      <c r="AQ3" s="118"/>
      <c r="AR3" s="118"/>
      <c r="AS3" s="118"/>
      <c r="AT3" s="118"/>
      <c r="AU3" s="118"/>
      <c r="AV3" s="115"/>
      <c r="AW3" s="63" t="s">
        <v>340</v>
      </c>
      <c r="AX3" s="104"/>
      <c r="AY3" s="119"/>
    </row>
    <row r="4" spans="1:51" s="55" customFormat="1" ht="12.95" customHeight="1" x14ac:dyDescent="0.2">
      <c r="A4" s="131" t="s">
        <v>328</v>
      </c>
      <c r="B4" s="131"/>
      <c r="C4" s="131"/>
      <c r="D4" s="131"/>
      <c r="E4" s="131"/>
      <c r="F4" s="131"/>
      <c r="G4" s="131"/>
      <c r="H4" s="131"/>
      <c r="I4" s="131"/>
      <c r="J4" s="131"/>
      <c r="K4" s="131"/>
      <c r="L4" s="132" t="s">
        <v>329</v>
      </c>
      <c r="M4" s="132"/>
      <c r="N4" s="132"/>
      <c r="O4" s="132"/>
      <c r="P4" s="132"/>
      <c r="Q4" s="132"/>
      <c r="R4" s="132"/>
      <c r="S4" s="132"/>
      <c r="T4" s="135" t="s">
        <v>367</v>
      </c>
      <c r="U4" s="135"/>
      <c r="V4" s="135"/>
      <c r="W4" s="133" t="s">
        <v>334</v>
      </c>
      <c r="X4" s="133"/>
      <c r="Y4" s="127" t="s">
        <v>333</v>
      </c>
      <c r="Z4" s="134" t="s">
        <v>332</v>
      </c>
      <c r="AA4" s="134" t="s">
        <v>335</v>
      </c>
      <c r="AB4" s="130" t="s">
        <v>336</v>
      </c>
      <c r="AC4" s="130"/>
      <c r="AD4" s="130"/>
      <c r="AE4" s="127" t="s">
        <v>369</v>
      </c>
      <c r="AF4" s="127"/>
      <c r="AG4" s="127"/>
      <c r="AH4" s="127"/>
      <c r="AI4" s="127"/>
      <c r="AJ4" s="127"/>
      <c r="AK4" s="127"/>
      <c r="AL4" s="129" t="s">
        <v>296</v>
      </c>
      <c r="AM4" s="129"/>
      <c r="AN4" s="129"/>
      <c r="AO4" s="129"/>
      <c r="AP4" s="129"/>
      <c r="AQ4" s="129"/>
      <c r="AR4" s="129"/>
      <c r="AS4" s="128" t="s">
        <v>338</v>
      </c>
      <c r="AT4" s="128"/>
      <c r="AU4" s="128"/>
      <c r="AV4" s="128"/>
      <c r="AW4" s="120" t="s">
        <v>315</v>
      </c>
      <c r="AX4" s="121"/>
      <c r="AY4" s="122"/>
    </row>
    <row r="5" spans="1:51" s="55" customFormat="1" ht="12.95" customHeight="1" x14ac:dyDescent="0.2">
      <c r="A5" s="131"/>
      <c r="B5" s="131"/>
      <c r="C5" s="131"/>
      <c r="D5" s="131"/>
      <c r="E5" s="131"/>
      <c r="F5" s="131"/>
      <c r="G5" s="131"/>
      <c r="H5" s="131"/>
      <c r="I5" s="131"/>
      <c r="J5" s="131"/>
      <c r="K5" s="131"/>
      <c r="L5" s="132"/>
      <c r="M5" s="132"/>
      <c r="N5" s="132"/>
      <c r="O5" s="132"/>
      <c r="P5" s="132"/>
      <c r="Q5" s="132"/>
      <c r="R5" s="132"/>
      <c r="S5" s="132"/>
      <c r="T5" s="135"/>
      <c r="U5" s="135"/>
      <c r="V5" s="135"/>
      <c r="W5" s="133"/>
      <c r="X5" s="133"/>
      <c r="Y5" s="127"/>
      <c r="Z5" s="134"/>
      <c r="AA5" s="134"/>
      <c r="AB5" s="130"/>
      <c r="AC5" s="130"/>
      <c r="AD5" s="130"/>
      <c r="AE5" s="127"/>
      <c r="AF5" s="127"/>
      <c r="AG5" s="127"/>
      <c r="AH5" s="127"/>
      <c r="AI5" s="127"/>
      <c r="AJ5" s="127"/>
      <c r="AK5" s="127"/>
      <c r="AL5" s="129"/>
      <c r="AM5" s="129"/>
      <c r="AN5" s="129"/>
      <c r="AO5" s="129"/>
      <c r="AP5" s="129"/>
      <c r="AQ5" s="129"/>
      <c r="AR5" s="129"/>
      <c r="AS5" s="128"/>
      <c r="AT5" s="128"/>
      <c r="AU5" s="128"/>
      <c r="AV5" s="128"/>
      <c r="AW5" s="100"/>
      <c r="AX5" s="123"/>
      <c r="AY5" s="124"/>
    </row>
    <row r="6" spans="1:51" s="55" customFormat="1" ht="12.95" customHeight="1" x14ac:dyDescent="0.2">
      <c r="A6" s="131"/>
      <c r="B6" s="131"/>
      <c r="C6" s="131"/>
      <c r="D6" s="131"/>
      <c r="E6" s="131"/>
      <c r="F6" s="131"/>
      <c r="G6" s="131"/>
      <c r="H6" s="131"/>
      <c r="I6" s="131"/>
      <c r="J6" s="131"/>
      <c r="K6" s="131"/>
      <c r="L6" s="132"/>
      <c r="M6" s="132"/>
      <c r="N6" s="132"/>
      <c r="O6" s="132"/>
      <c r="P6" s="132"/>
      <c r="Q6" s="132"/>
      <c r="R6" s="132"/>
      <c r="S6" s="132"/>
      <c r="T6" s="135"/>
      <c r="U6" s="135"/>
      <c r="V6" s="135"/>
      <c r="W6" s="133"/>
      <c r="X6" s="133"/>
      <c r="Y6" s="110"/>
      <c r="Z6" s="134"/>
      <c r="AA6" s="134"/>
      <c r="AB6" s="130"/>
      <c r="AC6" s="130"/>
      <c r="AD6" s="130"/>
      <c r="AE6" s="127"/>
      <c r="AF6" s="127"/>
      <c r="AG6" s="127"/>
      <c r="AH6" s="127"/>
      <c r="AI6" s="127"/>
      <c r="AJ6" s="127"/>
      <c r="AK6" s="127"/>
      <c r="AL6" s="129"/>
      <c r="AM6" s="129"/>
      <c r="AN6" s="129"/>
      <c r="AO6" s="129"/>
      <c r="AP6" s="129"/>
      <c r="AQ6" s="129"/>
      <c r="AR6" s="129"/>
      <c r="AS6" s="128"/>
      <c r="AT6" s="128"/>
      <c r="AU6" s="128"/>
      <c r="AV6" s="128"/>
      <c r="AW6" s="102"/>
      <c r="AX6" s="125"/>
      <c r="AY6" s="126"/>
    </row>
    <row r="7" spans="1:51" s="55" customFormat="1" ht="50.1" customHeight="1" x14ac:dyDescent="0.2">
      <c r="A7" s="68" t="s">
        <v>346</v>
      </c>
      <c r="B7" s="68" t="s">
        <v>363</v>
      </c>
      <c r="C7" s="68" t="s">
        <v>306</v>
      </c>
      <c r="D7" s="68" t="s">
        <v>292</v>
      </c>
      <c r="E7" s="68" t="s">
        <v>293</v>
      </c>
      <c r="F7" s="68" t="s">
        <v>294</v>
      </c>
      <c r="G7" s="68" t="s">
        <v>295</v>
      </c>
      <c r="H7" s="68" t="s">
        <v>297</v>
      </c>
      <c r="I7" s="68" t="s">
        <v>364</v>
      </c>
      <c r="J7" s="68" t="s">
        <v>370</v>
      </c>
      <c r="K7" s="68" t="s">
        <v>320</v>
      </c>
      <c r="L7" s="69" t="s">
        <v>347</v>
      </c>
      <c r="M7" s="69" t="s">
        <v>307</v>
      </c>
      <c r="N7" s="69" t="s">
        <v>365</v>
      </c>
      <c r="O7" s="69" t="s">
        <v>366</v>
      </c>
      <c r="P7" s="69" t="s">
        <v>348</v>
      </c>
      <c r="Q7" s="69" t="s">
        <v>305</v>
      </c>
      <c r="R7" s="69" t="s">
        <v>365</v>
      </c>
      <c r="S7" s="69" t="s">
        <v>366</v>
      </c>
      <c r="T7" s="72" t="s">
        <v>349</v>
      </c>
      <c r="U7" s="72" t="s">
        <v>350</v>
      </c>
      <c r="V7" s="72" t="s">
        <v>330</v>
      </c>
      <c r="W7" s="70" t="s">
        <v>351</v>
      </c>
      <c r="X7" s="70" t="s">
        <v>308</v>
      </c>
      <c r="Y7" s="64" t="s">
        <v>352</v>
      </c>
      <c r="Z7" s="71" t="s">
        <v>331</v>
      </c>
      <c r="AA7" s="71" t="s">
        <v>371</v>
      </c>
      <c r="AB7" s="67" t="s">
        <v>353</v>
      </c>
      <c r="AC7" s="67" t="s">
        <v>372</v>
      </c>
      <c r="AD7" s="67" t="s">
        <v>354</v>
      </c>
      <c r="AE7" s="64" t="s">
        <v>337</v>
      </c>
      <c r="AF7" s="64" t="s">
        <v>372</v>
      </c>
      <c r="AG7" s="64" t="s">
        <v>390</v>
      </c>
      <c r="AH7" s="64" t="s">
        <v>391</v>
      </c>
      <c r="AI7" s="64" t="s">
        <v>327</v>
      </c>
      <c r="AJ7" s="64" t="s">
        <v>12</v>
      </c>
      <c r="AK7" s="64" t="s">
        <v>309</v>
      </c>
      <c r="AL7" s="66" t="s">
        <v>318</v>
      </c>
      <c r="AM7" s="66" t="s">
        <v>373</v>
      </c>
      <c r="AN7" s="66" t="s">
        <v>311</v>
      </c>
      <c r="AO7" s="66" t="s">
        <v>312</v>
      </c>
      <c r="AP7" s="66" t="s">
        <v>313</v>
      </c>
      <c r="AQ7" s="66" t="s">
        <v>314</v>
      </c>
      <c r="AR7" s="66" t="s">
        <v>310</v>
      </c>
      <c r="AS7" s="65" t="s">
        <v>320</v>
      </c>
      <c r="AT7" s="65" t="s">
        <v>319</v>
      </c>
      <c r="AU7" s="65" t="s">
        <v>325</v>
      </c>
      <c r="AV7" s="65" t="s">
        <v>326</v>
      </c>
      <c r="AW7" s="60" t="s">
        <v>316</v>
      </c>
      <c r="AX7" s="60" t="s">
        <v>317</v>
      </c>
      <c r="AY7" s="60" t="s">
        <v>374</v>
      </c>
    </row>
    <row r="8" spans="1:51" ht="39.950000000000003" customHeight="1" x14ac:dyDescent="0.2">
      <c r="A8" s="61" t="s">
        <v>298</v>
      </c>
      <c r="B8" s="61" t="s">
        <v>301</v>
      </c>
      <c r="C8" s="61" t="s">
        <v>274</v>
      </c>
      <c r="D8" s="61">
        <v>96</v>
      </c>
      <c r="E8" s="61">
        <v>164</v>
      </c>
      <c r="F8" s="61">
        <v>204</v>
      </c>
      <c r="G8" s="61">
        <v>92</v>
      </c>
      <c r="H8" s="61">
        <v>14</v>
      </c>
      <c r="I8" s="61" t="s">
        <v>277</v>
      </c>
      <c r="J8" s="61" t="s">
        <v>304</v>
      </c>
      <c r="K8" s="61" t="s">
        <v>321</v>
      </c>
      <c r="L8" s="61" t="s">
        <v>280</v>
      </c>
      <c r="M8" s="61" t="s">
        <v>323</v>
      </c>
      <c r="N8" s="61" t="s">
        <v>357</v>
      </c>
      <c r="O8" s="61" t="s">
        <v>358</v>
      </c>
      <c r="P8" s="61" t="s">
        <v>322</v>
      </c>
      <c r="Q8" s="61" t="s">
        <v>322</v>
      </c>
      <c r="R8" s="61" t="s">
        <v>322</v>
      </c>
      <c r="S8" s="61" t="s">
        <v>322</v>
      </c>
      <c r="T8" s="61" t="s">
        <v>289</v>
      </c>
      <c r="U8" s="61" t="s">
        <v>273</v>
      </c>
      <c r="V8" s="61" t="s">
        <v>324</v>
      </c>
      <c r="W8" s="61" t="s">
        <v>282</v>
      </c>
      <c r="X8" s="61" t="s">
        <v>283</v>
      </c>
      <c r="Y8" s="61" t="s">
        <v>398</v>
      </c>
      <c r="Z8" s="61" t="s">
        <v>322</v>
      </c>
      <c r="AA8" s="61" t="s">
        <v>360</v>
      </c>
      <c r="AB8" s="61" t="s">
        <v>286</v>
      </c>
      <c r="AC8" s="61" t="s">
        <v>322</v>
      </c>
      <c r="AD8" s="61" t="s">
        <v>291</v>
      </c>
      <c r="AE8" s="61" t="str">
        <f t="shared" ref="AE8:AE30" si="0">$AB8</f>
        <v>Subdirección Artística y Cultural</v>
      </c>
      <c r="AF8" s="61" t="str">
        <f t="shared" ref="AF8:AF30" si="1">$AC8</f>
        <v>No aplica</v>
      </c>
      <c r="AG8" s="61" t="str">
        <f t="shared" ref="AG8:AG30" si="2">$W8</f>
        <v xml:space="preserve">Arte y Cultura </v>
      </c>
      <c r="AH8" s="61" t="str">
        <f t="shared" ref="AH8:AH30" si="3">$Y8</f>
        <v>Plan de Accion por Dependecias</v>
      </c>
      <c r="AI8" s="61" t="s">
        <v>361</v>
      </c>
      <c r="AJ8" s="61" t="s">
        <v>392</v>
      </c>
      <c r="AK8" s="61" t="s">
        <v>399</v>
      </c>
      <c r="AL8" s="61">
        <v>1</v>
      </c>
      <c r="AM8" s="61">
        <v>1</v>
      </c>
      <c r="AN8" s="61">
        <v>1</v>
      </c>
      <c r="AO8" s="61">
        <v>0</v>
      </c>
      <c r="AP8" s="61">
        <v>0</v>
      </c>
      <c r="AQ8" s="61">
        <v>0</v>
      </c>
      <c r="AR8" s="61" t="s">
        <v>408</v>
      </c>
      <c r="AS8" s="61" t="s">
        <v>321</v>
      </c>
      <c r="AT8" s="61" t="s">
        <v>413</v>
      </c>
      <c r="AU8" s="61" t="s">
        <v>284</v>
      </c>
      <c r="AV8" s="61" t="s">
        <v>368</v>
      </c>
      <c r="AW8" s="57">
        <v>43101</v>
      </c>
      <c r="AX8" s="57">
        <v>43189</v>
      </c>
      <c r="AY8" s="58">
        <f>$AX8-$AW8</f>
        <v>88</v>
      </c>
    </row>
    <row r="9" spans="1:51" ht="39.950000000000003" customHeight="1" x14ac:dyDescent="0.2">
      <c r="A9" s="61" t="s">
        <v>298</v>
      </c>
      <c r="B9" s="61" t="s">
        <v>301</v>
      </c>
      <c r="C9" s="61" t="s">
        <v>274</v>
      </c>
      <c r="D9" s="61">
        <v>96</v>
      </c>
      <c r="E9" s="61">
        <v>164</v>
      </c>
      <c r="F9" s="61">
        <v>204</v>
      </c>
      <c r="G9" s="61">
        <v>92</v>
      </c>
      <c r="H9" s="61">
        <v>14</v>
      </c>
      <c r="I9" s="61" t="s">
        <v>277</v>
      </c>
      <c r="J9" s="61" t="s">
        <v>304</v>
      </c>
      <c r="K9" s="61" t="s">
        <v>321</v>
      </c>
      <c r="L9" s="61" t="s">
        <v>280</v>
      </c>
      <c r="M9" s="61" t="s">
        <v>323</v>
      </c>
      <c r="N9" s="61" t="s">
        <v>357</v>
      </c>
      <c r="O9" s="61" t="s">
        <v>358</v>
      </c>
      <c r="P9" s="61" t="s">
        <v>322</v>
      </c>
      <c r="Q9" s="61" t="s">
        <v>322</v>
      </c>
      <c r="R9" s="61" t="s">
        <v>322</v>
      </c>
      <c r="S9" s="61" t="s">
        <v>322</v>
      </c>
      <c r="T9" s="61" t="s">
        <v>289</v>
      </c>
      <c r="U9" s="61" t="s">
        <v>273</v>
      </c>
      <c r="V9" s="61" t="s">
        <v>324</v>
      </c>
      <c r="W9" s="61" t="s">
        <v>282</v>
      </c>
      <c r="X9" s="61" t="s">
        <v>283</v>
      </c>
      <c r="Y9" s="61" t="s">
        <v>398</v>
      </c>
      <c r="Z9" s="61" t="s">
        <v>322</v>
      </c>
      <c r="AA9" s="61" t="s">
        <v>360</v>
      </c>
      <c r="AB9" s="61" t="s">
        <v>286</v>
      </c>
      <c r="AC9" s="61" t="s">
        <v>322</v>
      </c>
      <c r="AD9" s="61" t="s">
        <v>291</v>
      </c>
      <c r="AE9" s="61" t="str">
        <f t="shared" si="0"/>
        <v>Subdirección Artística y Cultural</v>
      </c>
      <c r="AF9" s="61" t="str">
        <f t="shared" si="1"/>
        <v>No aplica</v>
      </c>
      <c r="AG9" s="61" t="str">
        <f t="shared" si="2"/>
        <v xml:space="preserve">Arte y Cultura </v>
      </c>
      <c r="AH9" s="61" t="str">
        <f t="shared" si="3"/>
        <v>Plan de Accion por Dependecias</v>
      </c>
      <c r="AI9" s="61" t="s">
        <v>361</v>
      </c>
      <c r="AJ9" s="61" t="s">
        <v>392</v>
      </c>
      <c r="AK9" s="61" t="s">
        <v>400</v>
      </c>
      <c r="AL9" s="61">
        <v>1</v>
      </c>
      <c r="AM9" s="59">
        <f>SUM(AN9:AQ9)</f>
        <v>1</v>
      </c>
      <c r="AN9" s="59">
        <v>0.25</v>
      </c>
      <c r="AO9" s="59">
        <v>0.25</v>
      </c>
      <c r="AP9" s="59">
        <v>0.25</v>
      </c>
      <c r="AQ9" s="59">
        <v>0.25</v>
      </c>
      <c r="AR9" s="61" t="s">
        <v>409</v>
      </c>
      <c r="AS9" s="61" t="s">
        <v>321</v>
      </c>
      <c r="AT9" s="61" t="s">
        <v>414</v>
      </c>
      <c r="AU9" s="61" t="s">
        <v>287</v>
      </c>
      <c r="AV9" s="61" t="s">
        <v>415</v>
      </c>
      <c r="AW9" s="57">
        <v>43101</v>
      </c>
      <c r="AX9" s="57">
        <v>43465</v>
      </c>
      <c r="AY9" s="58">
        <f t="shared" ref="AY9:AY30" si="4">$AX9-$AW9</f>
        <v>364</v>
      </c>
    </row>
    <row r="10" spans="1:51" ht="39.950000000000003" customHeight="1" x14ac:dyDescent="0.2">
      <c r="A10" s="61" t="s">
        <v>298</v>
      </c>
      <c r="B10" s="61" t="s">
        <v>301</v>
      </c>
      <c r="C10" s="61" t="s">
        <v>274</v>
      </c>
      <c r="D10" s="61">
        <v>96</v>
      </c>
      <c r="E10" s="61">
        <v>164</v>
      </c>
      <c r="F10" s="61">
        <v>204</v>
      </c>
      <c r="G10" s="61">
        <v>92</v>
      </c>
      <c r="H10" s="61">
        <v>14</v>
      </c>
      <c r="I10" s="61" t="s">
        <v>277</v>
      </c>
      <c r="J10" s="61" t="s">
        <v>304</v>
      </c>
      <c r="K10" s="61" t="s">
        <v>321</v>
      </c>
      <c r="L10" s="61" t="s">
        <v>280</v>
      </c>
      <c r="M10" s="61" t="s">
        <v>323</v>
      </c>
      <c r="N10" s="61" t="s">
        <v>357</v>
      </c>
      <c r="O10" s="61" t="s">
        <v>358</v>
      </c>
      <c r="P10" s="61" t="s">
        <v>322</v>
      </c>
      <c r="Q10" s="61" t="s">
        <v>322</v>
      </c>
      <c r="R10" s="61" t="s">
        <v>322</v>
      </c>
      <c r="S10" s="61" t="s">
        <v>322</v>
      </c>
      <c r="T10" s="61" t="s">
        <v>289</v>
      </c>
      <c r="U10" s="61" t="s">
        <v>273</v>
      </c>
      <c r="V10" s="61" t="s">
        <v>324</v>
      </c>
      <c r="W10" s="61" t="s">
        <v>282</v>
      </c>
      <c r="X10" s="61" t="s">
        <v>283</v>
      </c>
      <c r="Y10" s="61" t="s">
        <v>398</v>
      </c>
      <c r="Z10" s="61" t="s">
        <v>322</v>
      </c>
      <c r="AA10" s="61" t="s">
        <v>360</v>
      </c>
      <c r="AB10" s="61" t="s">
        <v>286</v>
      </c>
      <c r="AC10" s="61" t="s">
        <v>322</v>
      </c>
      <c r="AD10" s="61" t="s">
        <v>291</v>
      </c>
      <c r="AE10" s="61" t="str">
        <f t="shared" si="0"/>
        <v>Subdirección Artística y Cultural</v>
      </c>
      <c r="AF10" s="61" t="str">
        <f t="shared" si="1"/>
        <v>No aplica</v>
      </c>
      <c r="AG10" s="61" t="str">
        <f t="shared" si="2"/>
        <v xml:space="preserve">Arte y Cultura </v>
      </c>
      <c r="AH10" s="61" t="str">
        <f t="shared" si="3"/>
        <v>Plan de Accion por Dependecias</v>
      </c>
      <c r="AI10" s="61" t="s">
        <v>361</v>
      </c>
      <c r="AJ10" s="61" t="s">
        <v>417</v>
      </c>
      <c r="AK10" s="61" t="s">
        <v>418</v>
      </c>
      <c r="AL10" s="61">
        <v>18</v>
      </c>
      <c r="AM10" s="61">
        <v>18</v>
      </c>
      <c r="AN10" s="61">
        <v>18</v>
      </c>
      <c r="AO10" s="61">
        <v>0</v>
      </c>
      <c r="AP10" s="61">
        <v>0</v>
      </c>
      <c r="AQ10" s="61">
        <v>0</v>
      </c>
      <c r="AR10" s="61" t="s">
        <v>408</v>
      </c>
      <c r="AS10" s="61" t="s">
        <v>321</v>
      </c>
      <c r="AT10" s="61" t="s">
        <v>375</v>
      </c>
      <c r="AU10" s="61" t="s">
        <v>376</v>
      </c>
      <c r="AV10" s="61" t="s">
        <v>376</v>
      </c>
      <c r="AW10" s="57">
        <v>43132</v>
      </c>
      <c r="AX10" s="57">
        <v>43252</v>
      </c>
      <c r="AY10" s="58">
        <f t="shared" si="4"/>
        <v>120</v>
      </c>
    </row>
    <row r="11" spans="1:51" ht="39.950000000000003" customHeight="1" x14ac:dyDescent="0.2">
      <c r="A11" s="61" t="s">
        <v>298</v>
      </c>
      <c r="B11" s="61" t="s">
        <v>301</v>
      </c>
      <c r="C11" s="61" t="s">
        <v>274</v>
      </c>
      <c r="D11" s="61">
        <v>96</v>
      </c>
      <c r="E11" s="61">
        <v>164</v>
      </c>
      <c r="F11" s="61">
        <v>204</v>
      </c>
      <c r="G11" s="61">
        <v>92</v>
      </c>
      <c r="H11" s="61">
        <v>14</v>
      </c>
      <c r="I11" s="61" t="s">
        <v>277</v>
      </c>
      <c r="J11" s="61" t="s">
        <v>304</v>
      </c>
      <c r="K11" s="61" t="s">
        <v>321</v>
      </c>
      <c r="L11" s="61" t="s">
        <v>280</v>
      </c>
      <c r="M11" s="61" t="s">
        <v>323</v>
      </c>
      <c r="N11" s="61" t="s">
        <v>357</v>
      </c>
      <c r="O11" s="61" t="s">
        <v>358</v>
      </c>
      <c r="P11" s="61" t="s">
        <v>322</v>
      </c>
      <c r="Q11" s="61" t="s">
        <v>322</v>
      </c>
      <c r="R11" s="61" t="s">
        <v>322</v>
      </c>
      <c r="S11" s="61" t="s">
        <v>322</v>
      </c>
      <c r="T11" s="61" t="s">
        <v>289</v>
      </c>
      <c r="U11" s="61" t="s">
        <v>273</v>
      </c>
      <c r="V11" s="61" t="s">
        <v>324</v>
      </c>
      <c r="W11" s="61" t="s">
        <v>282</v>
      </c>
      <c r="X11" s="61" t="s">
        <v>283</v>
      </c>
      <c r="Y11" s="61" t="s">
        <v>398</v>
      </c>
      <c r="Z11" s="61" t="s">
        <v>322</v>
      </c>
      <c r="AA11" s="61" t="s">
        <v>360</v>
      </c>
      <c r="AB11" s="61" t="s">
        <v>286</v>
      </c>
      <c r="AC11" s="61" t="s">
        <v>322</v>
      </c>
      <c r="AD11" s="61" t="s">
        <v>291</v>
      </c>
      <c r="AE11" s="61" t="str">
        <f t="shared" si="0"/>
        <v>Subdirección Artística y Cultural</v>
      </c>
      <c r="AF11" s="61" t="str">
        <f t="shared" si="1"/>
        <v>No aplica</v>
      </c>
      <c r="AG11" s="61" t="str">
        <f t="shared" si="2"/>
        <v xml:space="preserve">Arte y Cultura </v>
      </c>
      <c r="AH11" s="61" t="str">
        <f t="shared" si="3"/>
        <v>Plan de Accion por Dependecias</v>
      </c>
      <c r="AI11" s="61" t="s">
        <v>361</v>
      </c>
      <c r="AJ11" s="61" t="s">
        <v>419</v>
      </c>
      <c r="AK11" s="61" t="s">
        <v>420</v>
      </c>
      <c r="AL11" s="61">
        <v>142</v>
      </c>
      <c r="AM11" s="61">
        <v>142</v>
      </c>
      <c r="AN11" s="61">
        <v>0</v>
      </c>
      <c r="AO11" s="61">
        <v>89</v>
      </c>
      <c r="AP11" s="61">
        <v>47</v>
      </c>
      <c r="AQ11" s="61">
        <v>6</v>
      </c>
      <c r="AR11" s="61" t="s">
        <v>408</v>
      </c>
      <c r="AS11" s="61" t="s">
        <v>321</v>
      </c>
      <c r="AT11" s="61" t="s">
        <v>375</v>
      </c>
      <c r="AU11" s="61" t="s">
        <v>376</v>
      </c>
      <c r="AV11" s="61" t="s">
        <v>376</v>
      </c>
      <c r="AW11" s="57">
        <v>43191</v>
      </c>
      <c r="AX11" s="57">
        <v>43252</v>
      </c>
      <c r="AY11" s="58">
        <f t="shared" si="4"/>
        <v>61</v>
      </c>
    </row>
    <row r="12" spans="1:51" ht="39.950000000000003" customHeight="1" x14ac:dyDescent="0.2">
      <c r="A12" s="61" t="s">
        <v>298</v>
      </c>
      <c r="B12" s="61" t="s">
        <v>301</v>
      </c>
      <c r="C12" s="61" t="s">
        <v>274</v>
      </c>
      <c r="D12" s="61">
        <v>96</v>
      </c>
      <c r="E12" s="61">
        <v>164</v>
      </c>
      <c r="F12" s="61">
        <v>204</v>
      </c>
      <c r="G12" s="61">
        <v>92</v>
      </c>
      <c r="H12" s="61">
        <v>14</v>
      </c>
      <c r="I12" s="61" t="s">
        <v>277</v>
      </c>
      <c r="J12" s="61" t="s">
        <v>304</v>
      </c>
      <c r="K12" s="61" t="s">
        <v>321</v>
      </c>
      <c r="L12" s="61" t="s">
        <v>280</v>
      </c>
      <c r="M12" s="61" t="s">
        <v>323</v>
      </c>
      <c r="N12" s="61" t="s">
        <v>357</v>
      </c>
      <c r="O12" s="61" t="s">
        <v>358</v>
      </c>
      <c r="P12" s="61" t="s">
        <v>322</v>
      </c>
      <c r="Q12" s="61" t="s">
        <v>322</v>
      </c>
      <c r="R12" s="61" t="s">
        <v>322</v>
      </c>
      <c r="S12" s="61" t="s">
        <v>322</v>
      </c>
      <c r="T12" s="61" t="s">
        <v>289</v>
      </c>
      <c r="U12" s="61" t="s">
        <v>273</v>
      </c>
      <c r="V12" s="61" t="s">
        <v>324</v>
      </c>
      <c r="W12" s="61" t="s">
        <v>282</v>
      </c>
      <c r="X12" s="61" t="s">
        <v>283</v>
      </c>
      <c r="Y12" s="61" t="s">
        <v>398</v>
      </c>
      <c r="Z12" s="61" t="s">
        <v>322</v>
      </c>
      <c r="AA12" s="61" t="s">
        <v>360</v>
      </c>
      <c r="AB12" s="61" t="s">
        <v>286</v>
      </c>
      <c r="AC12" s="61" t="s">
        <v>322</v>
      </c>
      <c r="AD12" s="61" t="s">
        <v>291</v>
      </c>
      <c r="AE12" s="61" t="str">
        <f t="shared" si="0"/>
        <v>Subdirección Artística y Cultural</v>
      </c>
      <c r="AF12" s="61" t="str">
        <f t="shared" si="1"/>
        <v>No aplica</v>
      </c>
      <c r="AG12" s="61" t="str">
        <f t="shared" si="2"/>
        <v xml:space="preserve">Arte y Cultura </v>
      </c>
      <c r="AH12" s="61" t="str">
        <f t="shared" si="3"/>
        <v>Plan de Accion por Dependecias</v>
      </c>
      <c r="AI12" s="61" t="s">
        <v>361</v>
      </c>
      <c r="AJ12" s="61" t="s">
        <v>421</v>
      </c>
      <c r="AK12" s="61" t="s">
        <v>422</v>
      </c>
      <c r="AL12" s="61">
        <v>57</v>
      </c>
      <c r="AM12" s="61">
        <v>57</v>
      </c>
      <c r="AN12" s="61">
        <v>0</v>
      </c>
      <c r="AO12" s="61">
        <v>12</v>
      </c>
      <c r="AP12" s="61">
        <v>36</v>
      </c>
      <c r="AQ12" s="61">
        <v>9</v>
      </c>
      <c r="AR12" s="61" t="s">
        <v>408</v>
      </c>
      <c r="AS12" s="61" t="s">
        <v>321</v>
      </c>
      <c r="AT12" s="61" t="s">
        <v>375</v>
      </c>
      <c r="AU12" s="61" t="s">
        <v>376</v>
      </c>
      <c r="AV12" s="61" t="s">
        <v>376</v>
      </c>
      <c r="AW12" s="57">
        <v>43191</v>
      </c>
      <c r="AX12" s="57">
        <v>43252</v>
      </c>
      <c r="AY12" s="58">
        <f t="shared" si="4"/>
        <v>61</v>
      </c>
    </row>
    <row r="13" spans="1:51" ht="39.950000000000003" customHeight="1" x14ac:dyDescent="0.2">
      <c r="A13" s="61" t="s">
        <v>298</v>
      </c>
      <c r="B13" s="61" t="s">
        <v>301</v>
      </c>
      <c r="C13" s="61" t="s">
        <v>274</v>
      </c>
      <c r="D13" s="61">
        <v>96</v>
      </c>
      <c r="E13" s="61">
        <v>164</v>
      </c>
      <c r="F13" s="61">
        <v>204</v>
      </c>
      <c r="G13" s="61">
        <v>92</v>
      </c>
      <c r="H13" s="61">
        <v>14</v>
      </c>
      <c r="I13" s="61" t="s">
        <v>277</v>
      </c>
      <c r="J13" s="61" t="s">
        <v>304</v>
      </c>
      <c r="K13" s="61" t="s">
        <v>321</v>
      </c>
      <c r="L13" s="61" t="s">
        <v>280</v>
      </c>
      <c r="M13" s="61" t="s">
        <v>323</v>
      </c>
      <c r="N13" s="61" t="s">
        <v>357</v>
      </c>
      <c r="O13" s="61" t="s">
        <v>358</v>
      </c>
      <c r="P13" s="61" t="s">
        <v>322</v>
      </c>
      <c r="Q13" s="61" t="s">
        <v>322</v>
      </c>
      <c r="R13" s="61" t="s">
        <v>322</v>
      </c>
      <c r="S13" s="61" t="s">
        <v>322</v>
      </c>
      <c r="T13" s="61" t="s">
        <v>289</v>
      </c>
      <c r="U13" s="61" t="s">
        <v>273</v>
      </c>
      <c r="V13" s="61" t="s">
        <v>324</v>
      </c>
      <c r="W13" s="61" t="s">
        <v>282</v>
      </c>
      <c r="X13" s="61" t="s">
        <v>283</v>
      </c>
      <c r="Y13" s="61" t="s">
        <v>398</v>
      </c>
      <c r="Z13" s="61" t="s">
        <v>322</v>
      </c>
      <c r="AA13" s="61" t="s">
        <v>360</v>
      </c>
      <c r="AB13" s="61" t="s">
        <v>286</v>
      </c>
      <c r="AC13" s="61" t="s">
        <v>322</v>
      </c>
      <c r="AD13" s="61" t="s">
        <v>291</v>
      </c>
      <c r="AE13" s="61" t="str">
        <f t="shared" si="0"/>
        <v>Subdirección Artística y Cultural</v>
      </c>
      <c r="AF13" s="61" t="str">
        <f t="shared" si="1"/>
        <v>No aplica</v>
      </c>
      <c r="AG13" s="61" t="str">
        <f t="shared" si="2"/>
        <v xml:space="preserve">Arte y Cultura </v>
      </c>
      <c r="AH13" s="61" t="str">
        <f t="shared" si="3"/>
        <v>Plan de Accion por Dependecias</v>
      </c>
      <c r="AI13" s="61" t="s">
        <v>361</v>
      </c>
      <c r="AJ13" s="61" t="s">
        <v>423</v>
      </c>
      <c r="AK13" s="61" t="s">
        <v>424</v>
      </c>
      <c r="AL13" s="61">
        <v>249</v>
      </c>
      <c r="AM13" s="61">
        <v>249</v>
      </c>
      <c r="AN13" s="61">
        <v>0</v>
      </c>
      <c r="AO13" s="61">
        <v>34</v>
      </c>
      <c r="AP13" s="61">
        <v>94</v>
      </c>
      <c r="AQ13" s="61">
        <v>121</v>
      </c>
      <c r="AR13" s="61" t="s">
        <v>408</v>
      </c>
      <c r="AS13" s="61" t="s">
        <v>321</v>
      </c>
      <c r="AT13" s="61" t="s">
        <v>375</v>
      </c>
      <c r="AU13" s="61" t="s">
        <v>376</v>
      </c>
      <c r="AV13" s="61" t="s">
        <v>376</v>
      </c>
      <c r="AW13" s="57">
        <v>43191</v>
      </c>
      <c r="AX13" s="57">
        <v>43465</v>
      </c>
      <c r="AY13" s="58">
        <f t="shared" si="4"/>
        <v>274</v>
      </c>
    </row>
    <row r="14" spans="1:51" ht="39.950000000000003" customHeight="1" x14ac:dyDescent="0.2">
      <c r="A14" s="61" t="s">
        <v>298</v>
      </c>
      <c r="B14" s="61" t="s">
        <v>301</v>
      </c>
      <c r="C14" s="61" t="s">
        <v>274</v>
      </c>
      <c r="D14" s="61">
        <v>96</v>
      </c>
      <c r="E14" s="61">
        <v>164</v>
      </c>
      <c r="F14" s="61">
        <v>204</v>
      </c>
      <c r="G14" s="61">
        <v>92</v>
      </c>
      <c r="H14" s="61">
        <v>14</v>
      </c>
      <c r="I14" s="61" t="s">
        <v>277</v>
      </c>
      <c r="J14" s="61" t="s">
        <v>304</v>
      </c>
      <c r="K14" s="61" t="s">
        <v>321</v>
      </c>
      <c r="L14" s="61" t="s">
        <v>280</v>
      </c>
      <c r="M14" s="61" t="s">
        <v>323</v>
      </c>
      <c r="N14" s="61" t="s">
        <v>357</v>
      </c>
      <c r="O14" s="61" t="s">
        <v>358</v>
      </c>
      <c r="P14" s="61" t="s">
        <v>322</v>
      </c>
      <c r="Q14" s="61" t="s">
        <v>322</v>
      </c>
      <c r="R14" s="61" t="s">
        <v>322</v>
      </c>
      <c r="S14" s="61" t="s">
        <v>322</v>
      </c>
      <c r="T14" s="61" t="s">
        <v>289</v>
      </c>
      <c r="U14" s="61" t="s">
        <v>273</v>
      </c>
      <c r="V14" s="61" t="s">
        <v>324</v>
      </c>
      <c r="W14" s="61" t="s">
        <v>282</v>
      </c>
      <c r="X14" s="61" t="s">
        <v>283</v>
      </c>
      <c r="Y14" s="61" t="s">
        <v>398</v>
      </c>
      <c r="Z14" s="61" t="s">
        <v>322</v>
      </c>
      <c r="AA14" s="61" t="s">
        <v>360</v>
      </c>
      <c r="AB14" s="61" t="s">
        <v>286</v>
      </c>
      <c r="AC14" s="61" t="s">
        <v>322</v>
      </c>
      <c r="AD14" s="61" t="s">
        <v>291</v>
      </c>
      <c r="AE14" s="61" t="str">
        <f t="shared" si="0"/>
        <v>Subdirección Artística y Cultural</v>
      </c>
      <c r="AF14" s="61" t="str">
        <f t="shared" si="1"/>
        <v>No aplica</v>
      </c>
      <c r="AG14" s="61" t="str">
        <f t="shared" si="2"/>
        <v xml:space="preserve">Arte y Cultura </v>
      </c>
      <c r="AH14" s="61" t="str">
        <f t="shared" si="3"/>
        <v>Plan de Accion por Dependecias</v>
      </c>
      <c r="AI14" s="61" t="s">
        <v>361</v>
      </c>
      <c r="AJ14" s="61" t="s">
        <v>425</v>
      </c>
      <c r="AK14" s="61" t="s">
        <v>426</v>
      </c>
      <c r="AL14" s="61">
        <v>13952</v>
      </c>
      <c r="AM14" s="61">
        <v>13952</v>
      </c>
      <c r="AN14" s="61">
        <v>0</v>
      </c>
      <c r="AO14" s="61">
        <v>1360</v>
      </c>
      <c r="AP14" s="61">
        <v>5137</v>
      </c>
      <c r="AQ14" s="61">
        <v>7455</v>
      </c>
      <c r="AR14" s="61" t="s">
        <v>408</v>
      </c>
      <c r="AS14" s="61" t="s">
        <v>321</v>
      </c>
      <c r="AT14" s="61" t="s">
        <v>375</v>
      </c>
      <c r="AU14" s="61" t="s">
        <v>376</v>
      </c>
      <c r="AV14" s="61" t="s">
        <v>376</v>
      </c>
      <c r="AW14" s="57">
        <v>43191</v>
      </c>
      <c r="AX14" s="57">
        <v>43465</v>
      </c>
      <c r="AY14" s="58">
        <f t="shared" si="4"/>
        <v>274</v>
      </c>
    </row>
    <row r="15" spans="1:51" ht="39.950000000000003" customHeight="1" x14ac:dyDescent="0.2">
      <c r="A15" s="61" t="s">
        <v>300</v>
      </c>
      <c r="B15" s="61" t="s">
        <v>303</v>
      </c>
      <c r="C15" s="61" t="s">
        <v>275</v>
      </c>
      <c r="D15" s="61">
        <v>0.2</v>
      </c>
      <c r="E15" s="61">
        <v>0.42</v>
      </c>
      <c r="F15" s="61">
        <v>0.24</v>
      </c>
      <c r="G15" s="61">
        <v>7.0000000000000007E-2</v>
      </c>
      <c r="H15" s="61">
        <v>7.0000000000000007E-2</v>
      </c>
      <c r="I15" s="61" t="s">
        <v>278</v>
      </c>
      <c r="J15" s="61" t="s">
        <v>304</v>
      </c>
      <c r="K15" s="61" t="s">
        <v>321</v>
      </c>
      <c r="L15" s="61" t="s">
        <v>280</v>
      </c>
      <c r="M15" s="61" t="s">
        <v>323</v>
      </c>
      <c r="N15" s="61" t="s">
        <v>357</v>
      </c>
      <c r="O15" s="61" t="s">
        <v>358</v>
      </c>
      <c r="P15" s="61" t="s">
        <v>322</v>
      </c>
      <c r="Q15" s="61" t="s">
        <v>322</v>
      </c>
      <c r="R15" s="61" t="s">
        <v>322</v>
      </c>
      <c r="S15" s="61" t="s">
        <v>322</v>
      </c>
      <c r="T15" s="61" t="s">
        <v>289</v>
      </c>
      <c r="U15" s="61" t="s">
        <v>273</v>
      </c>
      <c r="V15" s="61" t="s">
        <v>324</v>
      </c>
      <c r="W15" s="61" t="s">
        <v>282</v>
      </c>
      <c r="X15" s="61" t="s">
        <v>283</v>
      </c>
      <c r="Y15" s="61" t="s">
        <v>398</v>
      </c>
      <c r="Z15" s="61" t="s">
        <v>322</v>
      </c>
      <c r="AA15" s="61" t="s">
        <v>360</v>
      </c>
      <c r="AB15" s="61" t="s">
        <v>286</v>
      </c>
      <c r="AC15" s="61" t="s">
        <v>322</v>
      </c>
      <c r="AD15" s="61" t="s">
        <v>291</v>
      </c>
      <c r="AE15" s="61" t="str">
        <f t="shared" si="0"/>
        <v>Subdirección Artística y Cultural</v>
      </c>
      <c r="AF15" s="61" t="str">
        <f t="shared" si="1"/>
        <v>No aplica</v>
      </c>
      <c r="AG15" s="61" t="str">
        <f t="shared" si="2"/>
        <v xml:space="preserve">Arte y Cultura </v>
      </c>
      <c r="AH15" s="61" t="str">
        <f t="shared" si="3"/>
        <v>Plan de Accion por Dependecias</v>
      </c>
      <c r="AI15" s="61" t="s">
        <v>361</v>
      </c>
      <c r="AJ15" s="61" t="s">
        <v>393</v>
      </c>
      <c r="AK15" s="61" t="s">
        <v>401</v>
      </c>
      <c r="AL15" s="61">
        <v>1</v>
      </c>
      <c r="AM15" s="61">
        <v>1</v>
      </c>
      <c r="AN15" s="61">
        <v>1</v>
      </c>
      <c r="AO15" s="61">
        <v>0</v>
      </c>
      <c r="AP15" s="61">
        <v>0</v>
      </c>
      <c r="AQ15" s="61">
        <v>0</v>
      </c>
      <c r="AR15" s="61" t="s">
        <v>408</v>
      </c>
      <c r="AS15" s="61" t="s">
        <v>321</v>
      </c>
      <c r="AT15" s="61" t="s">
        <v>321</v>
      </c>
      <c r="AU15" s="61" t="s">
        <v>286</v>
      </c>
      <c r="AV15" s="61" t="s">
        <v>368</v>
      </c>
      <c r="AW15" s="57">
        <v>43101</v>
      </c>
      <c r="AX15" s="57">
        <v>43189</v>
      </c>
      <c r="AY15" s="58">
        <f t="shared" si="4"/>
        <v>88</v>
      </c>
    </row>
    <row r="16" spans="1:51" ht="39.950000000000003" customHeight="1" x14ac:dyDescent="0.2">
      <c r="A16" s="61" t="s">
        <v>300</v>
      </c>
      <c r="B16" s="61" t="s">
        <v>303</v>
      </c>
      <c r="C16" s="61" t="s">
        <v>275</v>
      </c>
      <c r="D16" s="61">
        <v>0.2</v>
      </c>
      <c r="E16" s="61">
        <v>0.42</v>
      </c>
      <c r="F16" s="61">
        <v>0.24</v>
      </c>
      <c r="G16" s="61">
        <v>7.0000000000000007E-2</v>
      </c>
      <c r="H16" s="61">
        <v>7.0000000000000007E-2</v>
      </c>
      <c r="I16" s="61" t="s">
        <v>278</v>
      </c>
      <c r="J16" s="61" t="s">
        <v>304</v>
      </c>
      <c r="K16" s="61" t="s">
        <v>321</v>
      </c>
      <c r="L16" s="61" t="s">
        <v>280</v>
      </c>
      <c r="M16" s="61" t="s">
        <v>323</v>
      </c>
      <c r="N16" s="61" t="s">
        <v>357</v>
      </c>
      <c r="O16" s="61" t="s">
        <v>358</v>
      </c>
      <c r="P16" s="61" t="s">
        <v>322</v>
      </c>
      <c r="Q16" s="61" t="s">
        <v>322</v>
      </c>
      <c r="R16" s="61" t="s">
        <v>322</v>
      </c>
      <c r="S16" s="61" t="s">
        <v>322</v>
      </c>
      <c r="T16" s="61" t="s">
        <v>289</v>
      </c>
      <c r="U16" s="61" t="s">
        <v>273</v>
      </c>
      <c r="V16" s="61" t="s">
        <v>324</v>
      </c>
      <c r="W16" s="61" t="s">
        <v>282</v>
      </c>
      <c r="X16" s="61" t="s">
        <v>283</v>
      </c>
      <c r="Y16" s="61" t="s">
        <v>398</v>
      </c>
      <c r="Z16" s="61" t="s">
        <v>322</v>
      </c>
      <c r="AA16" s="61" t="s">
        <v>360</v>
      </c>
      <c r="AB16" s="61" t="s">
        <v>286</v>
      </c>
      <c r="AC16" s="61" t="s">
        <v>322</v>
      </c>
      <c r="AD16" s="61" t="s">
        <v>291</v>
      </c>
      <c r="AE16" s="61" t="str">
        <f t="shared" si="0"/>
        <v>Subdirección Artística y Cultural</v>
      </c>
      <c r="AF16" s="61" t="str">
        <f t="shared" si="1"/>
        <v>No aplica</v>
      </c>
      <c r="AG16" s="61" t="str">
        <f t="shared" si="2"/>
        <v xml:space="preserve">Arte y Cultura </v>
      </c>
      <c r="AH16" s="61" t="str">
        <f t="shared" si="3"/>
        <v>Plan de Accion por Dependecias</v>
      </c>
      <c r="AI16" s="61" t="s">
        <v>361</v>
      </c>
      <c r="AJ16" s="61" t="s">
        <v>393</v>
      </c>
      <c r="AK16" s="61" t="s">
        <v>404</v>
      </c>
      <c r="AL16" s="61">
        <v>1</v>
      </c>
      <c r="AM16" s="59">
        <f>SUM(AN16:AQ16)</f>
        <v>1</v>
      </c>
      <c r="AN16" s="59">
        <v>0.25</v>
      </c>
      <c r="AO16" s="59">
        <v>0.25</v>
      </c>
      <c r="AP16" s="59">
        <v>0.25</v>
      </c>
      <c r="AQ16" s="59">
        <v>0.25</v>
      </c>
      <c r="AR16" s="61" t="s">
        <v>409</v>
      </c>
      <c r="AS16" s="61" t="s">
        <v>321</v>
      </c>
      <c r="AT16" s="61" t="s">
        <v>414</v>
      </c>
      <c r="AU16" s="61" t="s">
        <v>286</v>
      </c>
      <c r="AV16" s="61" t="s">
        <v>415</v>
      </c>
      <c r="AW16" s="57">
        <v>43101</v>
      </c>
      <c r="AX16" s="57">
        <v>43465</v>
      </c>
      <c r="AY16" s="58">
        <f t="shared" si="4"/>
        <v>364</v>
      </c>
    </row>
    <row r="17" spans="1:51" ht="39.950000000000003" customHeight="1" x14ac:dyDescent="0.2">
      <c r="A17" s="61" t="s">
        <v>299</v>
      </c>
      <c r="B17" s="61" t="s">
        <v>302</v>
      </c>
      <c r="C17" s="61" t="s">
        <v>276</v>
      </c>
      <c r="D17" s="61">
        <v>711</v>
      </c>
      <c r="E17" s="61">
        <v>423</v>
      </c>
      <c r="F17" s="61">
        <v>541</v>
      </c>
      <c r="G17" s="61">
        <v>301</v>
      </c>
      <c r="H17" s="61">
        <v>87</v>
      </c>
      <c r="I17" s="61" t="s">
        <v>279</v>
      </c>
      <c r="J17" s="61" t="s">
        <v>304</v>
      </c>
      <c r="K17" s="61" t="s">
        <v>321</v>
      </c>
      <c r="L17" s="61" t="s">
        <v>280</v>
      </c>
      <c r="M17" s="61" t="s">
        <v>323</v>
      </c>
      <c r="N17" s="61" t="s">
        <v>357</v>
      </c>
      <c r="O17" s="61" t="s">
        <v>358</v>
      </c>
      <c r="P17" s="61" t="s">
        <v>322</v>
      </c>
      <c r="Q17" s="61" t="s">
        <v>322</v>
      </c>
      <c r="R17" s="61" t="s">
        <v>322</v>
      </c>
      <c r="S17" s="61" t="s">
        <v>322</v>
      </c>
      <c r="T17" s="61" t="s">
        <v>289</v>
      </c>
      <c r="U17" s="61" t="s">
        <v>273</v>
      </c>
      <c r="V17" s="61" t="s">
        <v>324</v>
      </c>
      <c r="W17" s="61" t="s">
        <v>282</v>
      </c>
      <c r="X17" s="61" t="s">
        <v>283</v>
      </c>
      <c r="Y17" s="61" t="s">
        <v>398</v>
      </c>
      <c r="Z17" s="61" t="s">
        <v>322</v>
      </c>
      <c r="AA17" s="61" t="s">
        <v>360</v>
      </c>
      <c r="AB17" s="61" t="s">
        <v>286</v>
      </c>
      <c r="AC17" s="61" t="s">
        <v>322</v>
      </c>
      <c r="AD17" s="61" t="s">
        <v>291</v>
      </c>
      <c r="AE17" s="61" t="str">
        <f t="shared" si="0"/>
        <v>Subdirección Artística y Cultural</v>
      </c>
      <c r="AF17" s="61" t="str">
        <f t="shared" si="1"/>
        <v>No aplica</v>
      </c>
      <c r="AG17" s="61" t="str">
        <f t="shared" si="2"/>
        <v xml:space="preserve">Arte y Cultura </v>
      </c>
      <c r="AH17" s="61" t="str">
        <f t="shared" si="3"/>
        <v>Plan de Accion por Dependecias</v>
      </c>
      <c r="AI17" s="61" t="s">
        <v>361</v>
      </c>
      <c r="AJ17" s="61" t="s">
        <v>394</v>
      </c>
      <c r="AK17" s="61" t="s">
        <v>402</v>
      </c>
      <c r="AL17" s="61">
        <v>1</v>
      </c>
      <c r="AM17" s="61">
        <v>1</v>
      </c>
      <c r="AN17" s="61">
        <v>1</v>
      </c>
      <c r="AO17" s="61">
        <v>0</v>
      </c>
      <c r="AP17" s="61">
        <v>0</v>
      </c>
      <c r="AQ17" s="61">
        <v>0</v>
      </c>
      <c r="AR17" s="61" t="s">
        <v>408</v>
      </c>
      <c r="AS17" s="61" t="s">
        <v>321</v>
      </c>
      <c r="AT17" s="61" t="s">
        <v>416</v>
      </c>
      <c r="AU17" s="61" t="s">
        <v>286</v>
      </c>
      <c r="AV17" s="61" t="s">
        <v>322</v>
      </c>
      <c r="AW17" s="57">
        <v>43101</v>
      </c>
      <c r="AX17" s="57">
        <v>43189</v>
      </c>
      <c r="AY17" s="58">
        <f t="shared" si="4"/>
        <v>88</v>
      </c>
    </row>
    <row r="18" spans="1:51" ht="39.950000000000003" customHeight="1" x14ac:dyDescent="0.2">
      <c r="A18" s="61" t="s">
        <v>299</v>
      </c>
      <c r="B18" s="61" t="s">
        <v>302</v>
      </c>
      <c r="C18" s="61" t="s">
        <v>276</v>
      </c>
      <c r="D18" s="61">
        <v>711</v>
      </c>
      <c r="E18" s="61">
        <v>423</v>
      </c>
      <c r="F18" s="61">
        <v>541</v>
      </c>
      <c r="G18" s="61">
        <v>301</v>
      </c>
      <c r="H18" s="61">
        <v>87</v>
      </c>
      <c r="I18" s="61" t="s">
        <v>279</v>
      </c>
      <c r="J18" s="61" t="s">
        <v>304</v>
      </c>
      <c r="K18" s="61" t="s">
        <v>321</v>
      </c>
      <c r="L18" s="61" t="s">
        <v>280</v>
      </c>
      <c r="M18" s="61" t="s">
        <v>323</v>
      </c>
      <c r="N18" s="61" t="s">
        <v>357</v>
      </c>
      <c r="O18" s="61" t="s">
        <v>358</v>
      </c>
      <c r="P18" s="61" t="s">
        <v>322</v>
      </c>
      <c r="Q18" s="61" t="s">
        <v>322</v>
      </c>
      <c r="R18" s="61" t="s">
        <v>322</v>
      </c>
      <c r="S18" s="61" t="s">
        <v>322</v>
      </c>
      <c r="T18" s="61" t="s">
        <v>289</v>
      </c>
      <c r="U18" s="61" t="s">
        <v>273</v>
      </c>
      <c r="V18" s="61" t="s">
        <v>324</v>
      </c>
      <c r="W18" s="61" t="s">
        <v>282</v>
      </c>
      <c r="X18" s="61" t="s">
        <v>283</v>
      </c>
      <c r="Y18" s="61" t="s">
        <v>398</v>
      </c>
      <c r="Z18" s="61" t="s">
        <v>322</v>
      </c>
      <c r="AA18" s="61" t="s">
        <v>360</v>
      </c>
      <c r="AB18" s="61" t="s">
        <v>286</v>
      </c>
      <c r="AC18" s="61" t="s">
        <v>322</v>
      </c>
      <c r="AD18" s="61" t="s">
        <v>291</v>
      </c>
      <c r="AE18" s="61" t="str">
        <f t="shared" si="0"/>
        <v>Subdirección Artística y Cultural</v>
      </c>
      <c r="AF18" s="61" t="str">
        <f t="shared" si="1"/>
        <v>No aplica</v>
      </c>
      <c r="AG18" s="61" t="str">
        <f t="shared" si="2"/>
        <v xml:space="preserve">Arte y Cultura </v>
      </c>
      <c r="AH18" s="61" t="str">
        <f t="shared" si="3"/>
        <v>Plan de Accion por Dependecias</v>
      </c>
      <c r="AI18" s="61" t="s">
        <v>361</v>
      </c>
      <c r="AJ18" s="61" t="s">
        <v>394</v>
      </c>
      <c r="AK18" s="61" t="s">
        <v>403</v>
      </c>
      <c r="AL18" s="61">
        <v>1</v>
      </c>
      <c r="AM18" s="59">
        <f>SUM(AN18:AQ18)</f>
        <v>1</v>
      </c>
      <c r="AN18" s="59">
        <v>0.25</v>
      </c>
      <c r="AO18" s="59">
        <v>0.25</v>
      </c>
      <c r="AP18" s="59">
        <v>0.25</v>
      </c>
      <c r="AQ18" s="59">
        <v>0.25</v>
      </c>
      <c r="AR18" s="61" t="s">
        <v>409</v>
      </c>
      <c r="AS18" s="61" t="s">
        <v>321</v>
      </c>
      <c r="AT18" s="61" t="s">
        <v>414</v>
      </c>
      <c r="AU18" s="61" t="s">
        <v>286</v>
      </c>
      <c r="AV18" s="61" t="s">
        <v>322</v>
      </c>
      <c r="AW18" s="57">
        <v>43101</v>
      </c>
      <c r="AX18" s="57">
        <v>43465</v>
      </c>
      <c r="AY18" s="58">
        <f t="shared" si="4"/>
        <v>364</v>
      </c>
    </row>
    <row r="19" spans="1:51" ht="39.950000000000003" customHeight="1" x14ac:dyDescent="0.2">
      <c r="A19" s="61" t="s">
        <v>299</v>
      </c>
      <c r="B19" s="61" t="s">
        <v>302</v>
      </c>
      <c r="C19" s="61" t="s">
        <v>276</v>
      </c>
      <c r="D19" s="61">
        <v>711</v>
      </c>
      <c r="E19" s="61">
        <v>423</v>
      </c>
      <c r="F19" s="61">
        <v>541</v>
      </c>
      <c r="G19" s="61">
        <v>301</v>
      </c>
      <c r="H19" s="61">
        <v>87</v>
      </c>
      <c r="I19" s="61" t="s">
        <v>279</v>
      </c>
      <c r="J19" s="61" t="s">
        <v>304</v>
      </c>
      <c r="K19" s="61" t="s">
        <v>321</v>
      </c>
      <c r="L19" s="61" t="s">
        <v>280</v>
      </c>
      <c r="M19" s="61" t="s">
        <v>323</v>
      </c>
      <c r="N19" s="61" t="s">
        <v>357</v>
      </c>
      <c r="O19" s="61" t="s">
        <v>358</v>
      </c>
      <c r="P19" s="61" t="s">
        <v>322</v>
      </c>
      <c r="Q19" s="61" t="s">
        <v>322</v>
      </c>
      <c r="R19" s="61" t="s">
        <v>322</v>
      </c>
      <c r="S19" s="61" t="s">
        <v>322</v>
      </c>
      <c r="T19" s="61" t="s">
        <v>289</v>
      </c>
      <c r="U19" s="61" t="s">
        <v>273</v>
      </c>
      <c r="V19" s="61" t="s">
        <v>324</v>
      </c>
      <c r="W19" s="61" t="s">
        <v>282</v>
      </c>
      <c r="X19" s="61" t="s">
        <v>283</v>
      </c>
      <c r="Y19" s="61" t="s">
        <v>398</v>
      </c>
      <c r="Z19" s="61" t="s">
        <v>322</v>
      </c>
      <c r="AA19" s="61" t="s">
        <v>360</v>
      </c>
      <c r="AB19" s="61" t="s">
        <v>286</v>
      </c>
      <c r="AC19" s="61" t="s">
        <v>322</v>
      </c>
      <c r="AD19" s="61" t="s">
        <v>291</v>
      </c>
      <c r="AE19" s="61" t="str">
        <f t="shared" si="0"/>
        <v>Subdirección Artística y Cultural</v>
      </c>
      <c r="AF19" s="61" t="str">
        <f t="shared" si="1"/>
        <v>No aplica</v>
      </c>
      <c r="AG19" s="61" t="str">
        <f t="shared" si="2"/>
        <v xml:space="preserve">Arte y Cultura </v>
      </c>
      <c r="AH19" s="61" t="str">
        <f t="shared" si="3"/>
        <v>Plan de Accion por Dependecias</v>
      </c>
      <c r="AI19" s="61" t="s">
        <v>361</v>
      </c>
      <c r="AJ19" s="61" t="s">
        <v>427</v>
      </c>
      <c r="AK19" s="61" t="s">
        <v>428</v>
      </c>
      <c r="AL19" s="61">
        <v>23</v>
      </c>
      <c r="AM19" s="61">
        <v>23</v>
      </c>
      <c r="AN19" s="61">
        <v>4</v>
      </c>
      <c r="AO19" s="61">
        <v>6</v>
      </c>
      <c r="AP19" s="61">
        <v>7</v>
      </c>
      <c r="AQ19" s="61">
        <v>6</v>
      </c>
      <c r="AR19" s="61" t="s">
        <v>408</v>
      </c>
      <c r="AS19" s="61" t="s">
        <v>321</v>
      </c>
      <c r="AT19" s="61" t="s">
        <v>375</v>
      </c>
      <c r="AU19" s="61" t="s">
        <v>377</v>
      </c>
      <c r="AV19" s="61" t="s">
        <v>377</v>
      </c>
      <c r="AW19" s="57">
        <v>43132</v>
      </c>
      <c r="AX19" s="57">
        <v>43465</v>
      </c>
      <c r="AY19" s="58">
        <f t="shared" si="4"/>
        <v>333</v>
      </c>
    </row>
    <row r="20" spans="1:51" ht="39.950000000000003" customHeight="1" x14ac:dyDescent="0.2">
      <c r="A20" s="61" t="s">
        <v>299</v>
      </c>
      <c r="B20" s="61" t="s">
        <v>302</v>
      </c>
      <c r="C20" s="61" t="s">
        <v>276</v>
      </c>
      <c r="D20" s="61">
        <v>711</v>
      </c>
      <c r="E20" s="61">
        <v>423</v>
      </c>
      <c r="F20" s="61">
        <v>541</v>
      </c>
      <c r="G20" s="61">
        <v>301</v>
      </c>
      <c r="H20" s="61">
        <v>87</v>
      </c>
      <c r="I20" s="61" t="s">
        <v>279</v>
      </c>
      <c r="J20" s="61" t="s">
        <v>304</v>
      </c>
      <c r="K20" s="61" t="s">
        <v>321</v>
      </c>
      <c r="L20" s="61" t="s">
        <v>280</v>
      </c>
      <c r="M20" s="61" t="s">
        <v>323</v>
      </c>
      <c r="N20" s="61" t="s">
        <v>357</v>
      </c>
      <c r="O20" s="61" t="s">
        <v>358</v>
      </c>
      <c r="P20" s="61" t="s">
        <v>322</v>
      </c>
      <c r="Q20" s="61" t="s">
        <v>322</v>
      </c>
      <c r="R20" s="61" t="s">
        <v>322</v>
      </c>
      <c r="S20" s="61" t="s">
        <v>322</v>
      </c>
      <c r="T20" s="61" t="s">
        <v>289</v>
      </c>
      <c r="U20" s="61" t="s">
        <v>273</v>
      </c>
      <c r="V20" s="61" t="s">
        <v>324</v>
      </c>
      <c r="W20" s="61" t="s">
        <v>282</v>
      </c>
      <c r="X20" s="61" t="s">
        <v>283</v>
      </c>
      <c r="Y20" s="61" t="s">
        <v>398</v>
      </c>
      <c r="Z20" s="61" t="s">
        <v>322</v>
      </c>
      <c r="AA20" s="61" t="s">
        <v>360</v>
      </c>
      <c r="AB20" s="61" t="s">
        <v>286</v>
      </c>
      <c r="AC20" s="61" t="s">
        <v>322</v>
      </c>
      <c r="AD20" s="61" t="s">
        <v>291</v>
      </c>
      <c r="AE20" s="61" t="str">
        <f t="shared" si="0"/>
        <v>Subdirección Artística y Cultural</v>
      </c>
      <c r="AF20" s="61" t="str">
        <f t="shared" si="1"/>
        <v>No aplica</v>
      </c>
      <c r="AG20" s="61" t="str">
        <f t="shared" si="2"/>
        <v xml:space="preserve">Arte y Cultura </v>
      </c>
      <c r="AH20" s="61" t="str">
        <f t="shared" si="3"/>
        <v>Plan de Accion por Dependecias</v>
      </c>
      <c r="AI20" s="61" t="s">
        <v>361</v>
      </c>
      <c r="AJ20" s="61" t="s">
        <v>436</v>
      </c>
      <c r="AK20" s="61" t="s">
        <v>429</v>
      </c>
      <c r="AL20" s="61">
        <v>510</v>
      </c>
      <c r="AM20" s="61">
        <v>460</v>
      </c>
      <c r="AN20" s="61">
        <v>92</v>
      </c>
      <c r="AO20" s="61">
        <v>138</v>
      </c>
      <c r="AP20" s="61">
        <v>138</v>
      </c>
      <c r="AQ20" s="61">
        <v>92</v>
      </c>
      <c r="AR20" s="61" t="s">
        <v>408</v>
      </c>
      <c r="AS20" s="61" t="s">
        <v>321</v>
      </c>
      <c r="AT20" s="61" t="s">
        <v>375</v>
      </c>
      <c r="AU20" s="61" t="s">
        <v>377</v>
      </c>
      <c r="AV20" s="61" t="s">
        <v>377</v>
      </c>
      <c r="AW20" s="57">
        <v>43132</v>
      </c>
      <c r="AX20" s="57">
        <v>43465</v>
      </c>
      <c r="AY20" s="58">
        <f t="shared" si="4"/>
        <v>333</v>
      </c>
    </row>
    <row r="21" spans="1:51" ht="39.950000000000003" customHeight="1" x14ac:dyDescent="0.2">
      <c r="A21" s="61" t="s">
        <v>299</v>
      </c>
      <c r="B21" s="61" t="s">
        <v>302</v>
      </c>
      <c r="C21" s="61" t="s">
        <v>276</v>
      </c>
      <c r="D21" s="61">
        <v>711</v>
      </c>
      <c r="E21" s="61">
        <v>423</v>
      </c>
      <c r="F21" s="61">
        <v>541</v>
      </c>
      <c r="G21" s="61">
        <v>301</v>
      </c>
      <c r="H21" s="61">
        <v>87</v>
      </c>
      <c r="I21" s="61" t="s">
        <v>279</v>
      </c>
      <c r="J21" s="61" t="s">
        <v>304</v>
      </c>
      <c r="K21" s="61" t="s">
        <v>321</v>
      </c>
      <c r="L21" s="61" t="s">
        <v>280</v>
      </c>
      <c r="M21" s="61" t="s">
        <v>323</v>
      </c>
      <c r="N21" s="61" t="s">
        <v>357</v>
      </c>
      <c r="O21" s="61" t="s">
        <v>358</v>
      </c>
      <c r="P21" s="61" t="s">
        <v>322</v>
      </c>
      <c r="Q21" s="61" t="s">
        <v>322</v>
      </c>
      <c r="R21" s="61" t="s">
        <v>322</v>
      </c>
      <c r="S21" s="61" t="s">
        <v>322</v>
      </c>
      <c r="T21" s="61" t="s">
        <v>289</v>
      </c>
      <c r="U21" s="61" t="s">
        <v>273</v>
      </c>
      <c r="V21" s="61" t="s">
        <v>324</v>
      </c>
      <c r="W21" s="61" t="s">
        <v>282</v>
      </c>
      <c r="X21" s="61" t="s">
        <v>283</v>
      </c>
      <c r="Y21" s="61" t="s">
        <v>398</v>
      </c>
      <c r="Z21" s="61" t="s">
        <v>322</v>
      </c>
      <c r="AA21" s="61" t="s">
        <v>360</v>
      </c>
      <c r="AB21" s="61" t="s">
        <v>286</v>
      </c>
      <c r="AC21" s="61" t="s">
        <v>322</v>
      </c>
      <c r="AD21" s="61" t="s">
        <v>291</v>
      </c>
      <c r="AE21" s="61" t="str">
        <f t="shared" si="0"/>
        <v>Subdirección Artística y Cultural</v>
      </c>
      <c r="AF21" s="61" t="str">
        <f t="shared" si="1"/>
        <v>No aplica</v>
      </c>
      <c r="AG21" s="61" t="str">
        <f t="shared" si="2"/>
        <v xml:space="preserve">Arte y Cultura </v>
      </c>
      <c r="AH21" s="61" t="str">
        <f t="shared" si="3"/>
        <v>Plan de Accion por Dependecias</v>
      </c>
      <c r="AI21" s="61" t="s">
        <v>361</v>
      </c>
      <c r="AJ21" s="61" t="s">
        <v>430</v>
      </c>
      <c r="AK21" s="61" t="s">
        <v>431</v>
      </c>
      <c r="AL21" s="61">
        <v>42</v>
      </c>
      <c r="AM21" s="61">
        <v>42</v>
      </c>
      <c r="AN21" s="61">
        <v>42</v>
      </c>
      <c r="AO21" s="61">
        <v>0</v>
      </c>
      <c r="AP21" s="61">
        <v>0</v>
      </c>
      <c r="AQ21" s="61">
        <v>0</v>
      </c>
      <c r="AR21" s="61" t="s">
        <v>408</v>
      </c>
      <c r="AS21" s="61" t="s">
        <v>321</v>
      </c>
      <c r="AT21" s="61" t="s">
        <v>375</v>
      </c>
      <c r="AU21" s="61" t="s">
        <v>377</v>
      </c>
      <c r="AV21" s="61" t="s">
        <v>377</v>
      </c>
      <c r="AW21" s="57">
        <v>43133</v>
      </c>
      <c r="AX21" s="57">
        <v>43159</v>
      </c>
      <c r="AY21" s="58">
        <f t="shared" si="4"/>
        <v>26</v>
      </c>
    </row>
    <row r="22" spans="1:51" ht="39.950000000000003" customHeight="1" x14ac:dyDescent="0.2">
      <c r="A22" s="61" t="s">
        <v>299</v>
      </c>
      <c r="B22" s="61" t="s">
        <v>302</v>
      </c>
      <c r="C22" s="61" t="s">
        <v>276</v>
      </c>
      <c r="D22" s="61">
        <v>711</v>
      </c>
      <c r="E22" s="61">
        <v>423</v>
      </c>
      <c r="F22" s="61">
        <v>541</v>
      </c>
      <c r="G22" s="61">
        <v>301</v>
      </c>
      <c r="H22" s="61">
        <v>87</v>
      </c>
      <c r="I22" s="61" t="s">
        <v>279</v>
      </c>
      <c r="J22" s="61" t="s">
        <v>304</v>
      </c>
      <c r="K22" s="61" t="s">
        <v>321</v>
      </c>
      <c r="L22" s="61" t="s">
        <v>280</v>
      </c>
      <c r="M22" s="61" t="s">
        <v>323</v>
      </c>
      <c r="N22" s="61" t="s">
        <v>357</v>
      </c>
      <c r="O22" s="61" t="s">
        <v>358</v>
      </c>
      <c r="P22" s="61" t="s">
        <v>322</v>
      </c>
      <c r="Q22" s="61" t="s">
        <v>322</v>
      </c>
      <c r="R22" s="61" t="s">
        <v>322</v>
      </c>
      <c r="S22" s="61" t="s">
        <v>322</v>
      </c>
      <c r="T22" s="61" t="s">
        <v>289</v>
      </c>
      <c r="U22" s="61" t="s">
        <v>273</v>
      </c>
      <c r="V22" s="61" t="s">
        <v>324</v>
      </c>
      <c r="W22" s="61" t="s">
        <v>282</v>
      </c>
      <c r="X22" s="61" t="s">
        <v>283</v>
      </c>
      <c r="Y22" s="61" t="s">
        <v>398</v>
      </c>
      <c r="Z22" s="61" t="s">
        <v>322</v>
      </c>
      <c r="AA22" s="61" t="s">
        <v>360</v>
      </c>
      <c r="AB22" s="61" t="s">
        <v>286</v>
      </c>
      <c r="AC22" s="61" t="s">
        <v>322</v>
      </c>
      <c r="AD22" s="61" t="s">
        <v>291</v>
      </c>
      <c r="AE22" s="61" t="str">
        <f t="shared" si="0"/>
        <v>Subdirección Artística y Cultural</v>
      </c>
      <c r="AF22" s="61" t="str">
        <f t="shared" si="1"/>
        <v>No aplica</v>
      </c>
      <c r="AG22" s="61" t="str">
        <f t="shared" si="2"/>
        <v xml:space="preserve">Arte y Cultura </v>
      </c>
      <c r="AH22" s="61" t="str">
        <f t="shared" si="3"/>
        <v>Plan de Accion por Dependecias</v>
      </c>
      <c r="AI22" s="61" t="s">
        <v>361</v>
      </c>
      <c r="AJ22" s="61" t="s">
        <v>432</v>
      </c>
      <c r="AK22" s="61" t="s">
        <v>433</v>
      </c>
      <c r="AL22" s="61">
        <v>10644</v>
      </c>
      <c r="AM22" s="61">
        <v>10000</v>
      </c>
      <c r="AN22" s="61">
        <v>10000</v>
      </c>
      <c r="AO22" s="61">
        <v>0</v>
      </c>
      <c r="AP22" s="61">
        <v>0</v>
      </c>
      <c r="AQ22" s="61">
        <v>0</v>
      </c>
      <c r="AR22" s="61" t="s">
        <v>408</v>
      </c>
      <c r="AS22" s="61" t="s">
        <v>321</v>
      </c>
      <c r="AT22" s="61" t="s">
        <v>375</v>
      </c>
      <c r="AU22" s="61" t="s">
        <v>377</v>
      </c>
      <c r="AV22" s="61" t="s">
        <v>377</v>
      </c>
      <c r="AW22" s="57">
        <v>43133</v>
      </c>
      <c r="AX22" s="57">
        <v>43159</v>
      </c>
      <c r="AY22" s="58">
        <f t="shared" si="4"/>
        <v>26</v>
      </c>
    </row>
    <row r="23" spans="1:51" ht="39.950000000000003" customHeight="1" x14ac:dyDescent="0.2">
      <c r="A23" s="61" t="s">
        <v>299</v>
      </c>
      <c r="B23" s="61" t="s">
        <v>302</v>
      </c>
      <c r="C23" s="61" t="s">
        <v>276</v>
      </c>
      <c r="D23" s="61">
        <v>711</v>
      </c>
      <c r="E23" s="61">
        <v>423</v>
      </c>
      <c r="F23" s="61">
        <v>541</v>
      </c>
      <c r="G23" s="61">
        <v>301</v>
      </c>
      <c r="H23" s="61">
        <v>87</v>
      </c>
      <c r="I23" s="61" t="s">
        <v>279</v>
      </c>
      <c r="J23" s="61" t="s">
        <v>304</v>
      </c>
      <c r="K23" s="61" t="s">
        <v>321</v>
      </c>
      <c r="L23" s="61" t="s">
        <v>280</v>
      </c>
      <c r="M23" s="61" t="s">
        <v>323</v>
      </c>
      <c r="N23" s="61" t="s">
        <v>357</v>
      </c>
      <c r="O23" s="61" t="s">
        <v>358</v>
      </c>
      <c r="P23" s="61" t="s">
        <v>322</v>
      </c>
      <c r="Q23" s="61" t="s">
        <v>322</v>
      </c>
      <c r="R23" s="61" t="s">
        <v>322</v>
      </c>
      <c r="S23" s="61" t="s">
        <v>322</v>
      </c>
      <c r="T23" s="61" t="s">
        <v>289</v>
      </c>
      <c r="U23" s="61" t="s">
        <v>273</v>
      </c>
      <c r="V23" s="61" t="s">
        <v>324</v>
      </c>
      <c r="W23" s="61" t="s">
        <v>282</v>
      </c>
      <c r="X23" s="61" t="s">
        <v>283</v>
      </c>
      <c r="Y23" s="61" t="s">
        <v>398</v>
      </c>
      <c r="Z23" s="61" t="s">
        <v>322</v>
      </c>
      <c r="AA23" s="61" t="s">
        <v>360</v>
      </c>
      <c r="AB23" s="61" t="s">
        <v>286</v>
      </c>
      <c r="AC23" s="61" t="s">
        <v>322</v>
      </c>
      <c r="AD23" s="61" t="s">
        <v>291</v>
      </c>
      <c r="AE23" s="61" t="str">
        <f t="shared" si="0"/>
        <v>Subdirección Artística y Cultural</v>
      </c>
      <c r="AF23" s="61" t="str">
        <f t="shared" si="1"/>
        <v>No aplica</v>
      </c>
      <c r="AG23" s="61" t="str">
        <f t="shared" si="2"/>
        <v xml:space="preserve">Arte y Cultura </v>
      </c>
      <c r="AH23" s="61" t="str">
        <f t="shared" si="3"/>
        <v>Plan de Accion por Dependecias</v>
      </c>
      <c r="AI23" s="61" t="s">
        <v>361</v>
      </c>
      <c r="AJ23" s="61" t="s">
        <v>386</v>
      </c>
      <c r="AK23" s="61" t="s">
        <v>378</v>
      </c>
      <c r="AL23" s="61">
        <v>0</v>
      </c>
      <c r="AM23" s="61">
        <v>4</v>
      </c>
      <c r="AN23" s="61">
        <v>0</v>
      </c>
      <c r="AO23" s="61">
        <v>1</v>
      </c>
      <c r="AP23" s="61">
        <v>2</v>
      </c>
      <c r="AQ23" s="61">
        <v>1</v>
      </c>
      <c r="AR23" s="61" t="s">
        <v>408</v>
      </c>
      <c r="AS23" s="61" t="s">
        <v>321</v>
      </c>
      <c r="AT23" s="61" t="s">
        <v>375</v>
      </c>
      <c r="AU23" s="61" t="s">
        <v>377</v>
      </c>
      <c r="AV23" s="61" t="s">
        <v>377</v>
      </c>
      <c r="AW23" s="57">
        <v>43191</v>
      </c>
      <c r="AX23" s="57">
        <v>43465</v>
      </c>
      <c r="AY23" s="58">
        <f t="shared" si="4"/>
        <v>274</v>
      </c>
    </row>
    <row r="24" spans="1:51" ht="39.950000000000003" customHeight="1" x14ac:dyDescent="0.2">
      <c r="A24" s="61" t="s">
        <v>299</v>
      </c>
      <c r="B24" s="61" t="s">
        <v>302</v>
      </c>
      <c r="C24" s="61" t="s">
        <v>276</v>
      </c>
      <c r="D24" s="61">
        <v>711</v>
      </c>
      <c r="E24" s="61">
        <v>423</v>
      </c>
      <c r="F24" s="61">
        <v>541</v>
      </c>
      <c r="G24" s="61">
        <v>301</v>
      </c>
      <c r="H24" s="61">
        <v>87</v>
      </c>
      <c r="I24" s="61" t="s">
        <v>279</v>
      </c>
      <c r="J24" s="61" t="s">
        <v>304</v>
      </c>
      <c r="K24" s="61" t="s">
        <v>321</v>
      </c>
      <c r="L24" s="61" t="s">
        <v>280</v>
      </c>
      <c r="M24" s="61" t="s">
        <v>323</v>
      </c>
      <c r="N24" s="61" t="s">
        <v>357</v>
      </c>
      <c r="O24" s="61" t="s">
        <v>358</v>
      </c>
      <c r="P24" s="61" t="s">
        <v>322</v>
      </c>
      <c r="Q24" s="61" t="s">
        <v>322</v>
      </c>
      <c r="R24" s="61" t="s">
        <v>322</v>
      </c>
      <c r="S24" s="61" t="s">
        <v>322</v>
      </c>
      <c r="T24" s="61" t="s">
        <v>289</v>
      </c>
      <c r="U24" s="61" t="s">
        <v>273</v>
      </c>
      <c r="V24" s="61" t="s">
        <v>324</v>
      </c>
      <c r="W24" s="61" t="s">
        <v>282</v>
      </c>
      <c r="X24" s="61" t="s">
        <v>283</v>
      </c>
      <c r="Y24" s="61" t="s">
        <v>398</v>
      </c>
      <c r="Z24" s="61" t="s">
        <v>322</v>
      </c>
      <c r="AA24" s="61" t="s">
        <v>360</v>
      </c>
      <c r="AB24" s="61" t="s">
        <v>286</v>
      </c>
      <c r="AC24" s="61" t="s">
        <v>322</v>
      </c>
      <c r="AD24" s="61" t="s">
        <v>291</v>
      </c>
      <c r="AE24" s="61" t="str">
        <f t="shared" si="0"/>
        <v>Subdirección Artística y Cultural</v>
      </c>
      <c r="AF24" s="61" t="str">
        <f t="shared" si="1"/>
        <v>No aplica</v>
      </c>
      <c r="AG24" s="61" t="str">
        <f t="shared" si="2"/>
        <v xml:space="preserve">Arte y Cultura </v>
      </c>
      <c r="AH24" s="61" t="str">
        <f t="shared" si="3"/>
        <v>Plan de Accion por Dependecias</v>
      </c>
      <c r="AI24" s="61" t="s">
        <v>361</v>
      </c>
      <c r="AJ24" s="61" t="s">
        <v>387</v>
      </c>
      <c r="AK24" s="61" t="s">
        <v>379</v>
      </c>
      <c r="AL24" s="61">
        <v>0</v>
      </c>
      <c r="AM24" s="61">
        <v>12</v>
      </c>
      <c r="AN24" s="61">
        <v>0</v>
      </c>
      <c r="AO24" s="61">
        <v>4</v>
      </c>
      <c r="AP24" s="61">
        <v>5</v>
      </c>
      <c r="AQ24" s="61">
        <v>3</v>
      </c>
      <c r="AR24" s="61" t="s">
        <v>408</v>
      </c>
      <c r="AS24" s="61" t="s">
        <v>321</v>
      </c>
      <c r="AT24" s="61" t="s">
        <v>375</v>
      </c>
      <c r="AU24" s="61" t="s">
        <v>377</v>
      </c>
      <c r="AV24" s="61" t="s">
        <v>377</v>
      </c>
      <c r="AW24" s="57">
        <v>43191</v>
      </c>
      <c r="AX24" s="57">
        <v>43465</v>
      </c>
      <c r="AY24" s="58">
        <f t="shared" si="4"/>
        <v>274</v>
      </c>
    </row>
    <row r="25" spans="1:51" ht="39.950000000000003" customHeight="1" x14ac:dyDescent="0.2">
      <c r="A25" s="61" t="s">
        <v>299</v>
      </c>
      <c r="B25" s="61" t="s">
        <v>302</v>
      </c>
      <c r="C25" s="61" t="s">
        <v>276</v>
      </c>
      <c r="D25" s="61">
        <v>711</v>
      </c>
      <c r="E25" s="61">
        <v>423</v>
      </c>
      <c r="F25" s="61">
        <v>541</v>
      </c>
      <c r="G25" s="61">
        <v>301</v>
      </c>
      <c r="H25" s="61">
        <v>87</v>
      </c>
      <c r="I25" s="61" t="s">
        <v>279</v>
      </c>
      <c r="J25" s="61" t="s">
        <v>304</v>
      </c>
      <c r="K25" s="61" t="s">
        <v>321</v>
      </c>
      <c r="L25" s="61" t="s">
        <v>280</v>
      </c>
      <c r="M25" s="61" t="s">
        <v>323</v>
      </c>
      <c r="N25" s="61" t="s">
        <v>357</v>
      </c>
      <c r="O25" s="61" t="s">
        <v>358</v>
      </c>
      <c r="P25" s="61" t="s">
        <v>322</v>
      </c>
      <c r="Q25" s="61" t="s">
        <v>322</v>
      </c>
      <c r="R25" s="61" t="s">
        <v>322</v>
      </c>
      <c r="S25" s="61" t="s">
        <v>322</v>
      </c>
      <c r="T25" s="61" t="s">
        <v>289</v>
      </c>
      <c r="U25" s="61" t="s">
        <v>273</v>
      </c>
      <c r="V25" s="61" t="s">
        <v>324</v>
      </c>
      <c r="W25" s="61" t="s">
        <v>282</v>
      </c>
      <c r="X25" s="61" t="s">
        <v>283</v>
      </c>
      <c r="Y25" s="61" t="s">
        <v>398</v>
      </c>
      <c r="Z25" s="61" t="s">
        <v>322</v>
      </c>
      <c r="AA25" s="61" t="s">
        <v>360</v>
      </c>
      <c r="AB25" s="61" t="s">
        <v>286</v>
      </c>
      <c r="AC25" s="61" t="s">
        <v>322</v>
      </c>
      <c r="AD25" s="61" t="s">
        <v>291</v>
      </c>
      <c r="AE25" s="61" t="str">
        <f t="shared" si="0"/>
        <v>Subdirección Artística y Cultural</v>
      </c>
      <c r="AF25" s="61" t="str">
        <f t="shared" si="1"/>
        <v>No aplica</v>
      </c>
      <c r="AG25" s="61" t="str">
        <f t="shared" si="2"/>
        <v xml:space="preserve">Arte y Cultura </v>
      </c>
      <c r="AH25" s="61" t="str">
        <f t="shared" si="3"/>
        <v>Plan de Accion por Dependecias</v>
      </c>
      <c r="AI25" s="61" t="s">
        <v>361</v>
      </c>
      <c r="AJ25" s="61" t="s">
        <v>388</v>
      </c>
      <c r="AK25" s="61" t="s">
        <v>380</v>
      </c>
      <c r="AL25" s="61">
        <v>0</v>
      </c>
      <c r="AM25" s="61">
        <v>750</v>
      </c>
      <c r="AN25" s="61">
        <v>0</v>
      </c>
      <c r="AO25" s="61">
        <v>215</v>
      </c>
      <c r="AP25" s="61">
        <v>321</v>
      </c>
      <c r="AQ25" s="61">
        <v>214</v>
      </c>
      <c r="AR25" s="61" t="s">
        <v>408</v>
      </c>
      <c r="AS25" s="61" t="s">
        <v>321</v>
      </c>
      <c r="AT25" s="61" t="s">
        <v>375</v>
      </c>
      <c r="AU25" s="61" t="s">
        <v>377</v>
      </c>
      <c r="AV25" s="61" t="s">
        <v>377</v>
      </c>
      <c r="AW25" s="57">
        <v>43191</v>
      </c>
      <c r="AX25" s="57">
        <v>43465</v>
      </c>
      <c r="AY25" s="58">
        <f t="shared" si="4"/>
        <v>274</v>
      </c>
    </row>
    <row r="26" spans="1:51" ht="39.950000000000003" customHeight="1" x14ac:dyDescent="0.2">
      <c r="A26" s="61" t="s">
        <v>299</v>
      </c>
      <c r="B26" s="61" t="s">
        <v>302</v>
      </c>
      <c r="C26" s="61" t="s">
        <v>276</v>
      </c>
      <c r="D26" s="61">
        <v>711</v>
      </c>
      <c r="E26" s="61">
        <v>423</v>
      </c>
      <c r="F26" s="61">
        <v>541</v>
      </c>
      <c r="G26" s="61">
        <v>301</v>
      </c>
      <c r="H26" s="61">
        <v>87</v>
      </c>
      <c r="I26" s="61" t="s">
        <v>279</v>
      </c>
      <c r="J26" s="61" t="s">
        <v>304</v>
      </c>
      <c r="K26" s="61" t="s">
        <v>321</v>
      </c>
      <c r="L26" s="61" t="s">
        <v>280</v>
      </c>
      <c r="M26" s="61" t="s">
        <v>323</v>
      </c>
      <c r="N26" s="61" t="s">
        <v>357</v>
      </c>
      <c r="O26" s="61" t="s">
        <v>358</v>
      </c>
      <c r="P26" s="61" t="s">
        <v>322</v>
      </c>
      <c r="Q26" s="61" t="s">
        <v>322</v>
      </c>
      <c r="R26" s="61" t="s">
        <v>322</v>
      </c>
      <c r="S26" s="61" t="s">
        <v>322</v>
      </c>
      <c r="T26" s="61" t="s">
        <v>289</v>
      </c>
      <c r="U26" s="61" t="s">
        <v>273</v>
      </c>
      <c r="V26" s="61" t="s">
        <v>324</v>
      </c>
      <c r="W26" s="61" t="s">
        <v>282</v>
      </c>
      <c r="X26" s="61" t="s">
        <v>283</v>
      </c>
      <c r="Y26" s="61" t="s">
        <v>398</v>
      </c>
      <c r="Z26" s="61" t="s">
        <v>322</v>
      </c>
      <c r="AA26" s="61" t="s">
        <v>360</v>
      </c>
      <c r="AB26" s="61" t="s">
        <v>286</v>
      </c>
      <c r="AC26" s="61" t="s">
        <v>322</v>
      </c>
      <c r="AD26" s="61" t="s">
        <v>291</v>
      </c>
      <c r="AE26" s="61" t="str">
        <f t="shared" si="0"/>
        <v>Subdirección Artística y Cultural</v>
      </c>
      <c r="AF26" s="61" t="str">
        <f t="shared" si="1"/>
        <v>No aplica</v>
      </c>
      <c r="AG26" s="61" t="str">
        <f t="shared" si="2"/>
        <v xml:space="preserve">Arte y Cultura </v>
      </c>
      <c r="AH26" s="61" t="str">
        <f t="shared" si="3"/>
        <v>Plan de Accion por Dependecias</v>
      </c>
      <c r="AI26" s="61" t="s">
        <v>361</v>
      </c>
      <c r="AJ26" s="61" t="s">
        <v>389</v>
      </c>
      <c r="AK26" s="61" t="s">
        <v>381</v>
      </c>
      <c r="AL26" s="61">
        <v>0</v>
      </c>
      <c r="AM26" s="61">
        <v>50</v>
      </c>
      <c r="AN26" s="61">
        <v>0</v>
      </c>
      <c r="AO26" s="61">
        <v>15</v>
      </c>
      <c r="AP26" s="61">
        <v>21</v>
      </c>
      <c r="AQ26" s="61">
        <v>14</v>
      </c>
      <c r="AR26" s="61" t="s">
        <v>408</v>
      </c>
      <c r="AS26" s="61" t="s">
        <v>321</v>
      </c>
      <c r="AT26" s="61" t="s">
        <v>375</v>
      </c>
      <c r="AU26" s="61" t="s">
        <v>377</v>
      </c>
      <c r="AV26" s="61" t="s">
        <v>377</v>
      </c>
      <c r="AW26" s="57">
        <v>43191</v>
      </c>
      <c r="AX26" s="57">
        <v>43465</v>
      </c>
      <c r="AY26" s="58">
        <f t="shared" si="4"/>
        <v>274</v>
      </c>
    </row>
    <row r="27" spans="1:51" ht="39.950000000000003" customHeight="1" x14ac:dyDescent="0.2">
      <c r="A27" s="61" t="s">
        <v>299</v>
      </c>
      <c r="B27" s="61" t="s">
        <v>302</v>
      </c>
      <c r="C27" s="61" t="s">
        <v>276</v>
      </c>
      <c r="D27" s="61">
        <v>711</v>
      </c>
      <c r="E27" s="61">
        <v>423</v>
      </c>
      <c r="F27" s="61">
        <v>541</v>
      </c>
      <c r="G27" s="61">
        <v>301</v>
      </c>
      <c r="H27" s="61">
        <v>87</v>
      </c>
      <c r="I27" s="61" t="s">
        <v>279</v>
      </c>
      <c r="J27" s="61" t="s">
        <v>304</v>
      </c>
      <c r="K27" s="61" t="s">
        <v>321</v>
      </c>
      <c r="L27" s="61" t="s">
        <v>280</v>
      </c>
      <c r="M27" s="61" t="s">
        <v>323</v>
      </c>
      <c r="N27" s="61" t="s">
        <v>357</v>
      </c>
      <c r="O27" s="61" t="s">
        <v>358</v>
      </c>
      <c r="P27" s="61" t="s">
        <v>322</v>
      </c>
      <c r="Q27" s="61" t="s">
        <v>322</v>
      </c>
      <c r="R27" s="61" t="s">
        <v>322</v>
      </c>
      <c r="S27" s="61" t="s">
        <v>322</v>
      </c>
      <c r="T27" s="61" t="s">
        <v>289</v>
      </c>
      <c r="U27" s="61" t="s">
        <v>273</v>
      </c>
      <c r="V27" s="61" t="s">
        <v>324</v>
      </c>
      <c r="W27" s="61" t="s">
        <v>282</v>
      </c>
      <c r="X27" s="61" t="s">
        <v>283</v>
      </c>
      <c r="Y27" s="61" t="s">
        <v>398</v>
      </c>
      <c r="Z27" s="61" t="s">
        <v>322</v>
      </c>
      <c r="AA27" s="61" t="s">
        <v>360</v>
      </c>
      <c r="AB27" s="61" t="s">
        <v>286</v>
      </c>
      <c r="AC27" s="61" t="s">
        <v>322</v>
      </c>
      <c r="AD27" s="61" t="s">
        <v>291</v>
      </c>
      <c r="AE27" s="61" t="str">
        <f t="shared" si="0"/>
        <v>Subdirección Artística y Cultural</v>
      </c>
      <c r="AF27" s="61" t="str">
        <f t="shared" si="1"/>
        <v>No aplica</v>
      </c>
      <c r="AG27" s="61" t="str">
        <f t="shared" si="2"/>
        <v xml:space="preserve">Arte y Cultura </v>
      </c>
      <c r="AH27" s="61" t="str">
        <f t="shared" si="3"/>
        <v>Plan de Accion por Dependecias</v>
      </c>
      <c r="AI27" s="61" t="s">
        <v>361</v>
      </c>
      <c r="AJ27" s="61" t="s">
        <v>434</v>
      </c>
      <c r="AK27" s="61" t="s">
        <v>435</v>
      </c>
      <c r="AL27" s="61">
        <v>0</v>
      </c>
      <c r="AM27" s="61">
        <v>35</v>
      </c>
      <c r="AN27" s="61">
        <v>0</v>
      </c>
      <c r="AO27" s="61">
        <v>15</v>
      </c>
      <c r="AP27" s="61">
        <v>15</v>
      </c>
      <c r="AQ27" s="61">
        <v>5</v>
      </c>
      <c r="AR27" s="61" t="s">
        <v>408</v>
      </c>
      <c r="AS27" s="61" t="s">
        <v>321</v>
      </c>
      <c r="AT27" s="61" t="s">
        <v>375</v>
      </c>
      <c r="AU27" s="61" t="s">
        <v>377</v>
      </c>
      <c r="AV27" s="61" t="s">
        <v>377</v>
      </c>
      <c r="AW27" s="57">
        <v>43191</v>
      </c>
      <c r="AX27" s="57">
        <v>43465</v>
      </c>
      <c r="AY27" s="58">
        <f t="shared" si="4"/>
        <v>274</v>
      </c>
    </row>
    <row r="28" spans="1:51" ht="39.950000000000003" customHeight="1" x14ac:dyDescent="0.2">
      <c r="A28" s="61" t="s">
        <v>298</v>
      </c>
      <c r="B28" s="61" t="s">
        <v>301</v>
      </c>
      <c r="C28" s="61" t="s">
        <v>274</v>
      </c>
      <c r="D28" s="61">
        <v>96</v>
      </c>
      <c r="E28" s="61">
        <v>164</v>
      </c>
      <c r="F28" s="61">
        <v>204</v>
      </c>
      <c r="G28" s="61">
        <v>92</v>
      </c>
      <c r="H28" s="61">
        <v>14</v>
      </c>
      <c r="I28" s="61" t="s">
        <v>277</v>
      </c>
      <c r="J28" s="61" t="s">
        <v>304</v>
      </c>
      <c r="K28" s="61" t="s">
        <v>321</v>
      </c>
      <c r="L28" s="61" t="s">
        <v>280</v>
      </c>
      <c r="M28" s="61" t="s">
        <v>323</v>
      </c>
      <c r="N28" s="61" t="s">
        <v>357</v>
      </c>
      <c r="O28" s="61" t="s">
        <v>358</v>
      </c>
      <c r="P28" s="61" t="s">
        <v>322</v>
      </c>
      <c r="Q28" s="61" t="s">
        <v>322</v>
      </c>
      <c r="R28" s="61" t="s">
        <v>322</v>
      </c>
      <c r="S28" s="61" t="s">
        <v>322</v>
      </c>
      <c r="T28" s="61" t="s">
        <v>289</v>
      </c>
      <c r="U28" s="61" t="s">
        <v>273</v>
      </c>
      <c r="V28" s="61" t="s">
        <v>324</v>
      </c>
      <c r="W28" s="61" t="s">
        <v>282</v>
      </c>
      <c r="X28" s="61" t="s">
        <v>283</v>
      </c>
      <c r="Y28" s="61" t="s">
        <v>398</v>
      </c>
      <c r="Z28" s="61" t="s">
        <v>322</v>
      </c>
      <c r="AA28" s="61" t="s">
        <v>360</v>
      </c>
      <c r="AB28" s="61" t="s">
        <v>286</v>
      </c>
      <c r="AC28" s="61" t="s">
        <v>322</v>
      </c>
      <c r="AD28" s="61" t="s">
        <v>291</v>
      </c>
      <c r="AE28" s="61" t="str">
        <f t="shared" si="0"/>
        <v>Subdirección Artística y Cultural</v>
      </c>
      <c r="AF28" s="61" t="str">
        <f t="shared" si="1"/>
        <v>No aplica</v>
      </c>
      <c r="AG28" s="61" t="str">
        <f t="shared" si="2"/>
        <v xml:space="preserve">Arte y Cultura </v>
      </c>
      <c r="AH28" s="61" t="str">
        <f t="shared" si="3"/>
        <v>Plan de Accion por Dependecias</v>
      </c>
      <c r="AI28" s="61" t="s">
        <v>361</v>
      </c>
      <c r="AJ28" s="61" t="s">
        <v>395</v>
      </c>
      <c r="AK28" s="61" t="s">
        <v>405</v>
      </c>
      <c r="AL28" s="61">
        <v>4</v>
      </c>
      <c r="AM28" s="61">
        <v>12</v>
      </c>
      <c r="AN28" s="61">
        <v>3</v>
      </c>
      <c r="AO28" s="61">
        <v>3</v>
      </c>
      <c r="AP28" s="61">
        <v>3</v>
      </c>
      <c r="AQ28" s="61">
        <v>3</v>
      </c>
      <c r="AR28" s="61" t="s">
        <v>408</v>
      </c>
      <c r="AS28" s="61" t="s">
        <v>321</v>
      </c>
      <c r="AT28" s="61" t="s">
        <v>414</v>
      </c>
      <c r="AU28" s="61" t="s">
        <v>285</v>
      </c>
      <c r="AV28" s="61" t="s">
        <v>322</v>
      </c>
      <c r="AW28" s="57">
        <v>43101</v>
      </c>
      <c r="AX28" s="57">
        <v>43465</v>
      </c>
      <c r="AY28" s="58">
        <f t="shared" si="4"/>
        <v>364</v>
      </c>
    </row>
    <row r="29" spans="1:51" ht="39.950000000000003" customHeight="1" x14ac:dyDescent="0.2">
      <c r="A29" s="61" t="s">
        <v>300</v>
      </c>
      <c r="B29" s="61" t="s">
        <v>303</v>
      </c>
      <c r="C29" s="61" t="s">
        <v>275</v>
      </c>
      <c r="D29" s="61">
        <v>0.2</v>
      </c>
      <c r="E29" s="61">
        <v>0.42</v>
      </c>
      <c r="F29" s="61">
        <v>0.24</v>
      </c>
      <c r="G29" s="61">
        <v>7.0000000000000007E-2</v>
      </c>
      <c r="H29" s="61">
        <v>7.0000000000000007E-2</v>
      </c>
      <c r="I29" s="61" t="s">
        <v>278</v>
      </c>
      <c r="J29" s="61" t="s">
        <v>304</v>
      </c>
      <c r="K29" s="61" t="s">
        <v>321</v>
      </c>
      <c r="L29" s="61" t="s">
        <v>280</v>
      </c>
      <c r="M29" s="61" t="s">
        <v>323</v>
      </c>
      <c r="N29" s="61" t="s">
        <v>357</v>
      </c>
      <c r="O29" s="61" t="s">
        <v>358</v>
      </c>
      <c r="P29" s="61" t="s">
        <v>322</v>
      </c>
      <c r="Q29" s="61" t="s">
        <v>322</v>
      </c>
      <c r="R29" s="61" t="s">
        <v>322</v>
      </c>
      <c r="S29" s="61" t="s">
        <v>322</v>
      </c>
      <c r="T29" s="61" t="s">
        <v>289</v>
      </c>
      <c r="U29" s="61" t="s">
        <v>273</v>
      </c>
      <c r="V29" s="61" t="s">
        <v>324</v>
      </c>
      <c r="W29" s="61" t="s">
        <v>282</v>
      </c>
      <c r="X29" s="61" t="s">
        <v>283</v>
      </c>
      <c r="Y29" s="61" t="s">
        <v>398</v>
      </c>
      <c r="Z29" s="61" t="s">
        <v>322</v>
      </c>
      <c r="AA29" s="61" t="s">
        <v>360</v>
      </c>
      <c r="AB29" s="61" t="s">
        <v>286</v>
      </c>
      <c r="AC29" s="61" t="s">
        <v>322</v>
      </c>
      <c r="AD29" s="61" t="s">
        <v>291</v>
      </c>
      <c r="AE29" s="61" t="str">
        <f t="shared" si="0"/>
        <v>Subdirección Artística y Cultural</v>
      </c>
      <c r="AF29" s="61" t="str">
        <f t="shared" si="1"/>
        <v>No aplica</v>
      </c>
      <c r="AG29" s="61" t="str">
        <f t="shared" si="2"/>
        <v xml:space="preserve">Arte y Cultura </v>
      </c>
      <c r="AH29" s="61" t="str">
        <f t="shared" si="3"/>
        <v>Plan de Accion por Dependecias</v>
      </c>
      <c r="AI29" s="61" t="s">
        <v>361</v>
      </c>
      <c r="AJ29" s="61" t="s">
        <v>396</v>
      </c>
      <c r="AK29" s="61" t="s">
        <v>406</v>
      </c>
      <c r="AL29" s="61">
        <v>4</v>
      </c>
      <c r="AM29" s="61">
        <v>12</v>
      </c>
      <c r="AN29" s="61">
        <v>3</v>
      </c>
      <c r="AO29" s="61">
        <v>3</v>
      </c>
      <c r="AP29" s="61">
        <v>3</v>
      </c>
      <c r="AQ29" s="61">
        <v>3</v>
      </c>
      <c r="AR29" s="61" t="s">
        <v>408</v>
      </c>
      <c r="AS29" s="61" t="s">
        <v>321</v>
      </c>
      <c r="AT29" s="61" t="s">
        <v>414</v>
      </c>
      <c r="AU29" s="61" t="s">
        <v>285</v>
      </c>
      <c r="AV29" s="61" t="s">
        <v>322</v>
      </c>
      <c r="AW29" s="57">
        <v>43101</v>
      </c>
      <c r="AX29" s="57">
        <v>43465</v>
      </c>
      <c r="AY29" s="58">
        <f t="shared" si="4"/>
        <v>364</v>
      </c>
    </row>
    <row r="30" spans="1:51" ht="39.950000000000003" customHeight="1" x14ac:dyDescent="0.2">
      <c r="A30" s="61" t="s">
        <v>299</v>
      </c>
      <c r="B30" s="61" t="s">
        <v>302</v>
      </c>
      <c r="C30" s="61" t="s">
        <v>276</v>
      </c>
      <c r="D30" s="61">
        <v>711</v>
      </c>
      <c r="E30" s="61">
        <v>423</v>
      </c>
      <c r="F30" s="61">
        <v>541</v>
      </c>
      <c r="G30" s="61">
        <v>301</v>
      </c>
      <c r="H30" s="61">
        <v>87</v>
      </c>
      <c r="I30" s="61" t="s">
        <v>279</v>
      </c>
      <c r="J30" s="61" t="s">
        <v>304</v>
      </c>
      <c r="K30" s="61" t="s">
        <v>321</v>
      </c>
      <c r="L30" s="61" t="s">
        <v>280</v>
      </c>
      <c r="M30" s="61" t="s">
        <v>323</v>
      </c>
      <c r="N30" s="61" t="s">
        <v>357</v>
      </c>
      <c r="O30" s="61" t="s">
        <v>358</v>
      </c>
      <c r="P30" s="61" t="s">
        <v>322</v>
      </c>
      <c r="Q30" s="61" t="s">
        <v>322</v>
      </c>
      <c r="R30" s="61" t="s">
        <v>322</v>
      </c>
      <c r="S30" s="61" t="s">
        <v>322</v>
      </c>
      <c r="T30" s="61" t="s">
        <v>289</v>
      </c>
      <c r="U30" s="61" t="s">
        <v>273</v>
      </c>
      <c r="V30" s="61" t="s">
        <v>324</v>
      </c>
      <c r="W30" s="61" t="s">
        <v>282</v>
      </c>
      <c r="X30" s="61" t="s">
        <v>283</v>
      </c>
      <c r="Y30" s="61" t="s">
        <v>398</v>
      </c>
      <c r="Z30" s="61" t="s">
        <v>322</v>
      </c>
      <c r="AA30" s="61" t="s">
        <v>360</v>
      </c>
      <c r="AB30" s="61" t="s">
        <v>286</v>
      </c>
      <c r="AC30" s="61" t="s">
        <v>322</v>
      </c>
      <c r="AD30" s="61" t="s">
        <v>291</v>
      </c>
      <c r="AE30" s="61" t="str">
        <f t="shared" si="0"/>
        <v>Subdirección Artística y Cultural</v>
      </c>
      <c r="AF30" s="61" t="str">
        <f t="shared" si="1"/>
        <v>No aplica</v>
      </c>
      <c r="AG30" s="61" t="str">
        <f t="shared" si="2"/>
        <v xml:space="preserve">Arte y Cultura </v>
      </c>
      <c r="AH30" s="61" t="str">
        <f t="shared" si="3"/>
        <v>Plan de Accion por Dependecias</v>
      </c>
      <c r="AI30" s="61" t="s">
        <v>361</v>
      </c>
      <c r="AJ30" s="61" t="s">
        <v>397</v>
      </c>
      <c r="AK30" s="61" t="s">
        <v>407</v>
      </c>
      <c r="AL30" s="61">
        <v>4</v>
      </c>
      <c r="AM30" s="61">
        <v>12</v>
      </c>
      <c r="AN30" s="61">
        <v>3</v>
      </c>
      <c r="AO30" s="61">
        <v>3</v>
      </c>
      <c r="AP30" s="61">
        <v>3</v>
      </c>
      <c r="AQ30" s="61">
        <v>3</v>
      </c>
      <c r="AR30" s="61" t="s">
        <v>408</v>
      </c>
      <c r="AS30" s="61" t="s">
        <v>321</v>
      </c>
      <c r="AT30" s="61" t="s">
        <v>414</v>
      </c>
      <c r="AU30" s="61" t="s">
        <v>285</v>
      </c>
      <c r="AV30" s="61" t="s">
        <v>322</v>
      </c>
      <c r="AW30" s="57">
        <v>43101</v>
      </c>
      <c r="AX30" s="57">
        <v>43465</v>
      </c>
      <c r="AY30" s="58">
        <f t="shared" si="4"/>
        <v>364</v>
      </c>
    </row>
    <row r="31" spans="1:51" ht="39.950000000000003" customHeight="1" x14ac:dyDescent="0.2">
      <c r="A31" s="61" t="s">
        <v>299</v>
      </c>
      <c r="B31" s="61" t="s">
        <v>302</v>
      </c>
      <c r="C31" s="61" t="s">
        <v>276</v>
      </c>
      <c r="D31" s="61">
        <v>711</v>
      </c>
      <c r="E31" s="61">
        <v>423</v>
      </c>
      <c r="F31" s="61">
        <v>541</v>
      </c>
      <c r="G31" s="61">
        <v>301</v>
      </c>
      <c r="H31" s="61">
        <v>87</v>
      </c>
      <c r="I31" s="61" t="s">
        <v>279</v>
      </c>
      <c r="J31" s="61" t="s">
        <v>304</v>
      </c>
      <c r="K31" s="61" t="s">
        <v>321</v>
      </c>
      <c r="L31" s="61" t="s">
        <v>280</v>
      </c>
      <c r="M31" s="61" t="s">
        <v>323</v>
      </c>
      <c r="N31" s="61" t="s">
        <v>383</v>
      </c>
      <c r="O31" s="61" t="s">
        <v>384</v>
      </c>
      <c r="P31" s="61" t="s">
        <v>322</v>
      </c>
      <c r="Q31" s="61" t="s">
        <v>322</v>
      </c>
      <c r="R31" s="61" t="s">
        <v>322</v>
      </c>
      <c r="S31" s="61" t="s">
        <v>322</v>
      </c>
      <c r="T31" s="61" t="s">
        <v>288</v>
      </c>
      <c r="U31" s="61" t="s">
        <v>273</v>
      </c>
      <c r="V31" s="61" t="s">
        <v>324</v>
      </c>
      <c r="W31" s="61" t="s">
        <v>282</v>
      </c>
      <c r="X31" s="61" t="s">
        <v>283</v>
      </c>
      <c r="Y31" s="61" t="s">
        <v>398</v>
      </c>
      <c r="Z31" s="61" t="s">
        <v>359</v>
      </c>
      <c r="AA31" s="61" t="s">
        <v>360</v>
      </c>
      <c r="AB31" s="61" t="s">
        <v>286</v>
      </c>
      <c r="AC31" s="61" t="s">
        <v>322</v>
      </c>
      <c r="AD31" s="61" t="s">
        <v>290</v>
      </c>
      <c r="AE31" s="61" t="str">
        <f>$AB31</f>
        <v>Subdirección Artística y Cultural</v>
      </c>
      <c r="AF31" s="61" t="str">
        <f>$AC31</f>
        <v>No aplica</v>
      </c>
      <c r="AG31" s="61" t="str">
        <f>$W31</f>
        <v xml:space="preserve">Arte y Cultura </v>
      </c>
      <c r="AH31" s="61" t="str">
        <f>$Y31</f>
        <v>Plan de Accion por Dependecias</v>
      </c>
      <c r="AI31" s="61" t="s">
        <v>362</v>
      </c>
      <c r="AJ31" s="61" t="s">
        <v>410</v>
      </c>
      <c r="AK31" s="61" t="s">
        <v>385</v>
      </c>
      <c r="AL31" s="61">
        <v>0</v>
      </c>
      <c r="AM31" s="61">
        <f>SUM(AN31:AQ31)</f>
        <v>2</v>
      </c>
      <c r="AN31" s="61">
        <v>0</v>
      </c>
      <c r="AO31" s="61">
        <v>0</v>
      </c>
      <c r="AP31" s="61">
        <v>1</v>
      </c>
      <c r="AQ31" s="61">
        <v>1</v>
      </c>
      <c r="AR31" s="61" t="s">
        <v>408</v>
      </c>
      <c r="AS31" s="61" t="s">
        <v>321</v>
      </c>
      <c r="AT31" s="61" t="s">
        <v>375</v>
      </c>
      <c r="AU31" s="61" t="s">
        <v>322</v>
      </c>
      <c r="AV31" s="61" t="s">
        <v>322</v>
      </c>
      <c r="AW31" s="57">
        <v>43191</v>
      </c>
      <c r="AX31" s="57">
        <v>43465</v>
      </c>
      <c r="AY31" s="58">
        <f>$AX31-$AW31</f>
        <v>274</v>
      </c>
    </row>
    <row r="32" spans="1:51" ht="39.950000000000003" customHeight="1" x14ac:dyDescent="0.2">
      <c r="A32" s="61" t="s">
        <v>299</v>
      </c>
      <c r="B32" s="61" t="s">
        <v>302</v>
      </c>
      <c r="C32" s="61" t="s">
        <v>276</v>
      </c>
      <c r="D32" s="61">
        <v>711</v>
      </c>
      <c r="E32" s="61">
        <v>423</v>
      </c>
      <c r="F32" s="61">
        <v>541</v>
      </c>
      <c r="G32" s="61">
        <v>301</v>
      </c>
      <c r="H32" s="61">
        <v>87</v>
      </c>
      <c r="I32" s="61" t="s">
        <v>279</v>
      </c>
      <c r="J32" s="61" t="s">
        <v>304</v>
      </c>
      <c r="K32" s="61" t="s">
        <v>321</v>
      </c>
      <c r="L32" s="61" t="s">
        <v>280</v>
      </c>
      <c r="M32" s="61" t="s">
        <v>323</v>
      </c>
      <c r="N32" s="61" t="s">
        <v>383</v>
      </c>
      <c r="O32" s="61" t="s">
        <v>384</v>
      </c>
      <c r="P32" s="61" t="s">
        <v>322</v>
      </c>
      <c r="Q32" s="61" t="s">
        <v>322</v>
      </c>
      <c r="R32" s="61" t="s">
        <v>322</v>
      </c>
      <c r="S32" s="61" t="s">
        <v>322</v>
      </c>
      <c r="T32" s="61" t="s">
        <v>288</v>
      </c>
      <c r="U32" s="61" t="s">
        <v>273</v>
      </c>
      <c r="V32" s="61" t="s">
        <v>324</v>
      </c>
      <c r="W32" s="61" t="s">
        <v>282</v>
      </c>
      <c r="X32" s="61" t="s">
        <v>283</v>
      </c>
      <c r="Y32" s="61" t="s">
        <v>398</v>
      </c>
      <c r="Z32" s="61" t="s">
        <v>322</v>
      </c>
      <c r="AA32" s="61" t="s">
        <v>322</v>
      </c>
      <c r="AB32" s="61" t="s">
        <v>286</v>
      </c>
      <c r="AC32" s="61" t="s">
        <v>322</v>
      </c>
      <c r="AD32" s="61" t="s">
        <v>322</v>
      </c>
      <c r="AE32" s="61" t="str">
        <f>$AB32</f>
        <v>Subdirección Artística y Cultural</v>
      </c>
      <c r="AF32" s="61" t="str">
        <f>$AC32</f>
        <v>No aplica</v>
      </c>
      <c r="AG32" s="61" t="str">
        <f>$W32</f>
        <v xml:space="preserve">Arte y Cultura </v>
      </c>
      <c r="AH32" s="61" t="str">
        <f>$Y32</f>
        <v>Plan de Accion por Dependecias</v>
      </c>
      <c r="AI32" s="61" t="s">
        <v>335</v>
      </c>
      <c r="AJ32" s="61" t="s">
        <v>411</v>
      </c>
      <c r="AK32" s="61" t="s">
        <v>412</v>
      </c>
      <c r="AL32" s="59">
        <v>0</v>
      </c>
      <c r="AM32" s="59">
        <f>SUM(AN32:AQ32)</f>
        <v>1</v>
      </c>
      <c r="AN32" s="59">
        <v>0.25</v>
      </c>
      <c r="AO32" s="59">
        <v>0.25</v>
      </c>
      <c r="AP32" s="59">
        <v>0.25</v>
      </c>
      <c r="AQ32" s="59">
        <v>0.25</v>
      </c>
      <c r="AR32" s="61" t="s">
        <v>409</v>
      </c>
      <c r="AS32" s="61" t="s">
        <v>321</v>
      </c>
      <c r="AT32" s="61" t="s">
        <v>321</v>
      </c>
      <c r="AU32" s="61" t="s">
        <v>376</v>
      </c>
      <c r="AV32" s="61" t="s">
        <v>376</v>
      </c>
      <c r="AW32" s="57">
        <v>43101</v>
      </c>
      <c r="AX32" s="57">
        <v>43465</v>
      </c>
      <c r="AY32" s="58">
        <f>$AX32-$AW32</f>
        <v>364</v>
      </c>
    </row>
  </sheetData>
  <sheetProtection selectLockedCells="1" selectUnlockedCells="1"/>
  <mergeCells count="32">
    <mergeCell ref="A4:K6"/>
    <mergeCell ref="L4:S6"/>
    <mergeCell ref="W4:X6"/>
    <mergeCell ref="Z4:Z6"/>
    <mergeCell ref="AA4:AA6"/>
    <mergeCell ref="T4:V6"/>
    <mergeCell ref="Y4:Y6"/>
    <mergeCell ref="AW4:AY6"/>
    <mergeCell ref="AE4:AK6"/>
    <mergeCell ref="AS4:AV6"/>
    <mergeCell ref="AL4:AR6"/>
    <mergeCell ref="AB4:AD6"/>
    <mergeCell ref="AE1:AF3"/>
    <mergeCell ref="AH1:AV1"/>
    <mergeCell ref="AH2:AV2"/>
    <mergeCell ref="AH3:AV3"/>
    <mergeCell ref="AX1:AY1"/>
    <mergeCell ref="AX2:AY2"/>
    <mergeCell ref="AX3:AY3"/>
    <mergeCell ref="A1:B3"/>
    <mergeCell ref="C3:D3"/>
    <mergeCell ref="AC1:AD1"/>
    <mergeCell ref="AC2:AD2"/>
    <mergeCell ref="AC3:AD3"/>
    <mergeCell ref="E1:Z1"/>
    <mergeCell ref="E2:Z2"/>
    <mergeCell ref="E3:Z3"/>
    <mergeCell ref="AA3:AB3"/>
    <mergeCell ref="AA2:AB2"/>
    <mergeCell ref="AA1:AB1"/>
    <mergeCell ref="C1:D1"/>
    <mergeCell ref="C2:D2"/>
  </mergeCells>
  <dataValidations count="4">
    <dataValidation allowBlank="1" showErrorMessage="1" sqref="A7:Z7 AB4 T4 L4 AS7:AY7 AB7:AI7 AT31 AK7:AL7 AK31 AQ28:AQ32 J8:J32 AW8:AY32"/>
    <dataValidation type="list" allowBlank="1" showInputMessage="1" showErrorMessage="1" sqref="AD32 AD8:AD30">
      <formula1>#REF!</formula1>
    </dataValidation>
    <dataValidation type="list" allowBlank="1" showInputMessage="1" showErrorMessage="1" sqref="AD31 AV8 AV15 AS8:AS32 L8:L32 N8:P32 R8:W32 AI8:AI32 Y8:AC32 A8:A32 I8:I32 AU8:AU30">
      <formula1>#REF!</formula1>
    </dataValidation>
    <dataValidation type="list" allowBlank="1" showErrorMessage="1" sqref="AV31:AV32 AX31:AX32">
      <formula1>#REF!</formula1>
    </dataValidation>
  </dataValidations>
  <printOptions horizontalCentered="1"/>
  <pageMargins left="0.59055118110236227" right="0.59055118110236227" top="0.98425196850393704" bottom="0.98425196850393704" header="0.31496062992125984" footer="0.35433070866141736"/>
  <pageSetup scale="46" fitToHeight="10" orientation="landscape" r:id="rId1"/>
  <headerFooter alignWithMargins="0">
    <oddHeader>&amp;L&amp;G&amp;R&amp;G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[1]DATOS!#REF!</xm:f>
          </x14:formula1>
          <xm:sqref>AV17:AV30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7</vt:i4>
      </vt:variant>
    </vt:vector>
  </HeadingPairs>
  <TitlesOfParts>
    <vt:vector size="13" baseType="lpstr">
      <vt:lpstr>Artes Plásticas</vt:lpstr>
      <vt:lpstr>Produccion</vt:lpstr>
      <vt:lpstr>Comunicacion</vt:lpstr>
      <vt:lpstr>Clubes y talleres</vt:lpstr>
      <vt:lpstr>Hoja1</vt:lpstr>
      <vt:lpstr>SUB ARTISTICA Y CULTURAL</vt:lpstr>
      <vt:lpstr>'Artes Plásticas'!Área_de_impresión</vt:lpstr>
      <vt:lpstr>'Clubes y talleres'!Área_de_impresión</vt:lpstr>
      <vt:lpstr>Comunicacion!Área_de_impresión</vt:lpstr>
      <vt:lpstr>'Artes Plásticas'!Títulos_a_imprimir</vt:lpstr>
      <vt:lpstr>'Clubes y talleres'!Títulos_a_imprimir</vt:lpstr>
      <vt:lpstr>Comunicacion!Títulos_a_imprimir</vt:lpstr>
      <vt:lpstr>'SUB ARTISTICA Y CULTURAL'!Títulos_a_imprimir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LAURA</cp:lastModifiedBy>
  <cp:lastPrinted>2018-07-17T19:27:00Z</cp:lastPrinted>
  <dcterms:created xsi:type="dcterms:W3CDTF">2012-04-26T20:12:59Z</dcterms:created>
  <dcterms:modified xsi:type="dcterms:W3CDTF">2018-09-13T17:24:26Z</dcterms:modified>
</cp:coreProperties>
</file>