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autoCompressPictures="0"/>
  <bookViews>
    <workbookView xWindow="0" yWindow="0" windowWidth="19200" windowHeight="7635" tabRatio="667" firstSheet="4" activeTab="4"/>
  </bookViews>
  <sheets>
    <sheet name="Artes Plásticas" sheetId="1" state="hidden" r:id="rId1"/>
    <sheet name="Produccion" sheetId="7" state="hidden" r:id="rId2"/>
    <sheet name="Comunicacion" sheetId="4" state="hidden" r:id="rId3"/>
    <sheet name="Clubes y talleres" sheetId="5" state="hidden" r:id="rId4"/>
    <sheet name="PLAN ACCIÓN 2018 -Formulación" sheetId="20" r:id="rId5"/>
    <sheet name="Hoja1" sheetId="3" state="hidden" r:id="rId6"/>
  </sheets>
  <definedNames>
    <definedName name="_xlnm._FilterDatabase" localSheetId="0" hidden="1">'Artes Plásticas'!$A$5:$N$9</definedName>
    <definedName name="_xlnm._FilterDatabase" localSheetId="3" hidden="1">'Clubes y talleres'!$A$5:$N$9</definedName>
    <definedName name="_xlnm._FilterDatabase" localSheetId="2" hidden="1">Comunicacion!$A$5:$N$9</definedName>
    <definedName name="_xlnm.Print_Area" localSheetId="0">'Artes Plásticas'!$A$1:$N$29</definedName>
    <definedName name="_xlnm.Print_Area" localSheetId="3">'Clubes y talleres'!$A$1:$N$20</definedName>
    <definedName name="_xlnm.Print_Area" localSheetId="2">Comunicacion!$A$1:$N$27</definedName>
    <definedName name="_xlnm.Print_Area" localSheetId="4">'PLAN ACCIÓN 2018 -Formulación'!$A$3:$J$95</definedName>
    <definedName name="_xlnm.Print_Titles" localSheetId="0">'Artes Plásticas'!$7:$8</definedName>
    <definedName name="_xlnm.Print_Titles" localSheetId="3">'Clubes y talleres'!$7:$7</definedName>
    <definedName name="_xlnm.Print_Titles" localSheetId="2">Comunicacion!$7:$7</definedName>
    <definedName name="_xlnm.Print_Titles" localSheetId="4">'PLAN ACCIÓN 2018 -Formulación'!$1:$4</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I89" i="20" l="1"/>
  <c r="I79" i="20"/>
  <c r="I75" i="20"/>
  <c r="I64" i="20"/>
  <c r="I56" i="20"/>
  <c r="I46" i="20"/>
  <c r="I35" i="20"/>
  <c r="I29" i="20"/>
  <c r="J95" i="20"/>
  <c r="F83" i="20" l="1"/>
  <c r="G83" i="20"/>
</calcChain>
</file>

<file path=xl/comments1.xml><?xml version="1.0" encoding="utf-8"?>
<comments xmlns="http://schemas.openxmlformats.org/spreadsheetml/2006/main">
  <authors>
    <author>mquiasua</author>
  </authors>
  <commentList>
    <comment ref="B13" authorId="0">
      <text>
        <r>
          <rPr>
            <b/>
            <sz val="9"/>
            <color indexed="81"/>
            <rFont val="Tahoma"/>
            <family val="2"/>
          </rPr>
          <t xml:space="preserve">Esto aplica a partir de febrero del 2018+
</t>
        </r>
        <r>
          <rPr>
            <sz val="9"/>
            <color indexed="81"/>
            <rFont val="Tahoma"/>
            <family val="2"/>
          </rPr>
          <t xml:space="preserve">
</t>
        </r>
      </text>
    </comment>
  </commentList>
</comments>
</file>

<file path=xl/sharedStrings.xml><?xml version="1.0" encoding="utf-8"?>
<sst xmlns="http://schemas.openxmlformats.org/spreadsheetml/2006/main" count="1088" uniqueCount="585">
  <si>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</si>
  <si>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</si>
  <si>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</si>
  <si>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</si>
  <si>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</si>
  <si>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</si>
  <si>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</si>
  <si>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</si>
  <si>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</si>
  <si>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</si>
  <si>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</si>
  <si>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</si>
  <si>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</si>
  <si>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</si>
  <si>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</si>
  <si>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</si>
  <si>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</si>
  <si>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</si>
  <si>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</si>
  <si>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</si>
  <si>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</si>
  <si>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</si>
  <si>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</si>
  <si>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</si>
  <si>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</si>
  <si>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</si>
  <si>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</si>
  <si>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</si>
  <si>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</si>
  <si>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</si>
  <si>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</si>
  <si>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</si>
  <si>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</si>
  <si>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</si>
  <si>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</si>
  <si>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</si>
  <si>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</si>
  <si>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</si>
  <si>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</si>
  <si>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</si>
  <si>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</si>
  <si>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</si>
  <si>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</si>
  <si>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</si>
  <si>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</si>
  <si>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</si>
  <si>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</si>
  <si>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</si>
  <si>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</si>
  <si>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</si>
  <si>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</si>
  <si>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</si>
  <si>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</si>
  <si>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</si>
  <si>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</si>
  <si>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</si>
  <si>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</si>
  <si>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</si>
  <si>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</si>
  <si>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</si>
  <si>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</si>
  <si>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</si>
  <si>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</si>
  <si>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</si>
  <si>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</si>
  <si>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</si>
  <si>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</si>
  <si>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</si>
  <si>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</si>
  <si>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</si>
  <si>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</si>
  <si>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</si>
  <si>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</si>
  <si>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</si>
  <si>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</si>
  <si>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</si>
  <si>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</si>
  <si>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</si>
  <si>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</si>
  <si>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</si>
  <si>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</si>
  <si>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</si>
  <si>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</si>
  <si>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</si>
  <si>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</si>
  <si>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</si>
  <si>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</si>
  <si>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</si>
  <si>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</si>
  <si>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</si>
  <si>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</si>
  <si>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</si>
  <si>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</si>
  <si>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</si>
  <si>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</si>
  <si>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</si>
  <si>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</si>
  <si>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</si>
  <si>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</si>
  <si>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</si>
  <si>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</si>
  <si>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</si>
  <si>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</si>
  <si>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</si>
  <si>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</si>
  <si>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</si>
  <si>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</si>
  <si>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</si>
  <si>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</si>
  <si>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</si>
  <si>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</si>
  <si>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</si>
  <si>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</si>
  <si>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</si>
  <si>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</si>
  <si>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</si>
  <si>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</si>
  <si>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</si>
  <si>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</si>
  <si>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</si>
  <si>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</si>
  <si>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</si>
  <si>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</si>
  <si>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</si>
  <si>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</si>
  <si>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</si>
  <si>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</si>
  <si>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</si>
  <si>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</si>
  <si>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</si>
  <si>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</si>
  <si>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</si>
  <si>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</si>
  <si>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</si>
  <si>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</si>
  <si>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</si>
  <si>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</si>
  <si>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</si>
  <si>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</si>
  <si>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</si>
  <si>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</si>
  <si>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</si>
  <si>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</si>
  <si>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</si>
  <si>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</si>
  <si>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</si>
  <si>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</si>
  <si>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</si>
  <si>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</si>
  <si>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</si>
  <si>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</si>
  <si>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</si>
  <si>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</si>
  <si>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</si>
  <si>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</si>
  <si>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</si>
  <si>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</si>
  <si>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</si>
  <si>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</si>
  <si>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</si>
  <si>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</si>
  <si>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</si>
  <si>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</si>
  <si>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</si>
  <si>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</si>
  <si>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</si>
  <si>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</si>
  <si>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</si>
  <si>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</si>
  <si>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</si>
  <si>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</si>
  <si>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</si>
  <si>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</si>
  <si>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</si>
  <si>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</si>
  <si>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</si>
  <si>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</si>
  <si>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</si>
  <si>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</si>
  <si>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</si>
  <si>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</si>
  <si>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</si>
  <si>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</si>
  <si>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</si>
  <si>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</si>
  <si>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</si>
  <si>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</si>
  <si>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</si>
  <si>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</si>
  <si>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</si>
  <si>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</si>
  <si>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</si>
  <si>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</si>
  <si>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</si>
  <si>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</si>
  <si>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</si>
  <si>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</si>
  <si>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</si>
  <si>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</si>
  <si>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</si>
  <si>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</si>
  <si>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</si>
  <si>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</si>
  <si>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</si>
  <si>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Objetivo estratégico (Elegir de la lista)</t>
  </si>
  <si>
    <t>Meta entidad (Elegir de la lista)</t>
  </si>
  <si>
    <t>Proceso Relacionado</t>
  </si>
  <si>
    <t>Recursos (Financieros, técnicos o humanos)</t>
  </si>
  <si>
    <t xml:space="preserve">Descripción del Cumplimiento </t>
  </si>
  <si>
    <t>1. Crear y consolidar espacios para la promoción y el fomento de las prácticas artísticas, mediante el otorgamiento de estímulos y la construcción de proyectos especiales creativos en las diferentes áreas</t>
  </si>
  <si>
    <t>Número de estímulos entregados / Número de estímulos programados</t>
  </si>
  <si>
    <t>Resoluciones de ganadores de la programación</t>
  </si>
  <si>
    <t>Gerente de Producción</t>
  </si>
  <si>
    <t>Desarrollar y contratar la producción del programa Funciones Estelares</t>
  </si>
  <si>
    <t>Realizar 6 espectáculos del programa Funciones</t>
  </si>
  <si>
    <t>Número de espectáculos realizados / Número de espectáculos programados</t>
  </si>
  <si>
    <t>Programación impresa, contrato suscrito y pagos</t>
  </si>
  <si>
    <t>Dirigir, programar, gestionar y producir el Festival Centro 2014Dirigir, programar, gestionar y producir el Festival Centro 2014</t>
  </si>
  <si>
    <t>Realizar 45 presentaciones de grupos nacionales e internacionales</t>
  </si>
  <si>
    <t>Número de presentaciones realizadas / Número de presentaciones programadas</t>
  </si>
  <si>
    <t>Programación impresa, contratos suscritos y pagos, formatos de asistencia para eventos masivos</t>
  </si>
  <si>
    <t>Contratación de la logística necesaria para la programación artística</t>
  </si>
  <si>
    <t>Contratar la logística necesaria para la programación artística</t>
  </si>
  <si>
    <t>Logística contratada</t>
  </si>
  <si>
    <t>Contratos suscritos y pagos</t>
  </si>
  <si>
    <t>Contratación un equipo asesor, administrativo y técnico que complemente la planta existente y apoye la gestión y producción</t>
  </si>
  <si>
    <t>Contratar 1 asesor y 1 técnico de auditorio</t>
  </si>
  <si>
    <t>Número de contratos suscritos / Número de contratos programados</t>
  </si>
  <si>
    <t>Supervisión, seguimiento, asesoría técnica y divulgación de las actividades correspondientes al apoyo al Corredor Cultural de la Carrera Séptima</t>
  </si>
  <si>
    <t>1) Suscribir 1 convenio con una organización del campo artístico para fortalecer los procesos culturales, artísticos y recreativos que se desarrollan en la Carrera Séptima para estimular el conocimiento, acceso y apropiación de estas prácticas por parte de la ciudadanía</t>
  </si>
  <si>
    <t>Porcentaje de cumplimiento de las obligaciones del convenio de asociación</t>
  </si>
  <si>
    <t>Convenio suscrito y pagos</t>
  </si>
  <si>
    <t>Apoyar 58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</si>
  <si>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Implementar una acción afirmativa en favor de los jóvenes mediante el diseño y programación del programa Sonidos Jóvenes Colombianos</t>
  </si>
  <si>
    <t>Realizar 20 presentaciones con agrupaciones  de jóvenes</t>
  </si>
  <si>
    <t>Implementar una acción afirmativa en favor de las mujeres mediante el programa la Peña de mujeres</t>
  </si>
  <si>
    <t>Realizar 9 Peñas de Mujeres</t>
  </si>
  <si>
    <t>Número de Peñas de Mujeres realizadas / Número de Peñas de Mujeres proyectadas</t>
  </si>
  <si>
    <t>Contratar la producción del disco de la Peña de Mujeres vol. 6</t>
  </si>
  <si>
    <t>Producir 1000 ejemplares del Disco de la Peña vol. 6</t>
  </si>
  <si>
    <t>Número de discos producidos / Número de discos proyectados</t>
  </si>
  <si>
    <t>Implementar una acción afirmativa en favor de los jóvenes mediante el programa Conectados.</t>
  </si>
  <si>
    <t>Realizar 18 presentaciones con agrupaciones  de jóvenes</t>
  </si>
  <si>
    <t>Número de presentaciones artísticas realizadas / Número de presentaciones artísticas proyectadas</t>
  </si>
  <si>
    <t>Implementar una acción afirmativa en favor de los grupos étnicos ofreciendo cupos en la convocatoria de la programación artística</t>
  </si>
  <si>
    <t>Realizar 8 presentaciones artísticas con integrantes de grupos étnicos</t>
  </si>
  <si>
    <t>Diseño, recepción, selección y seguimiento de una convocatoria para apoyar proyectos de jóvenes de poblaciones vulnerables que presenten propuestas culturales de carácter artístico y comunitario</t>
  </si>
  <si>
    <t>Apoyar 3 iniciativas y espacios juveniles</t>
  </si>
  <si>
    <t>Número de iniciativas y espacios juveniles apoyados / Número de iniciativas y espacios juveniles proyectados</t>
  </si>
  <si>
    <t>Resoluciones de ganadores</t>
  </si>
  <si>
    <t>Apoyar el II encuentro Intercultural con la estrategia de divulgación</t>
  </si>
  <si>
    <t>Diseñar e implementar 1 estrategia de comunicaciones para divulgar el II Encuentro Intercultural</t>
  </si>
  <si>
    <t>Estrategia de divulgación implementada</t>
  </si>
  <si>
    <t>Piezas de publicidad, correos electrónicos y otros</t>
  </si>
  <si>
    <t>Realizar un documento con la información relevante del Festival Centro que sirva de consulta y referencia para próximas ediciones</t>
  </si>
  <si>
    <t>Realizar un documento con la información relevante del Festival Centro</t>
  </si>
  <si>
    <t>Documento escrito</t>
  </si>
  <si>
    <t xml:space="preserve">Documento </t>
  </si>
  <si>
    <t>N/A</t>
  </si>
  <si>
    <t>Diseñar un programa de formación de la Gerencia de Producción para ser implementado en 2015</t>
  </si>
  <si>
    <t>Diseñar 1 programa de formación de la Gerencia de Producción</t>
  </si>
  <si>
    <t>Programa de formación de la Gerencia de Producción diseñado</t>
  </si>
  <si>
    <t>GERENCIA DE PRODUCCIÓN</t>
  </si>
  <si>
    <t>En Comité Directivo del 9 de marzo de 2011 se discutieron y propusieron funciones para una Subdirección de Producción que no quedaron oficializadas, pero sirven de referencia.
Es la dependencia encargada de diseñar, dirigir y ejecutar la programación cultural y artística de la Fundación.
a) Diseñar, dirigir, y ejecutar la programación cultural y artística permanente de la entidad en los escenarios a cargo de la Subdirección.
b) Implementar estrategias para que el público del Distrito Capital conozca, disfrute, valore y apropie las prácticas artísticas y culturales que ofrece la Fundación.</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</si>
  <si>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</si>
  <si>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</si>
  <si>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Diseño, recepción, seguimiento, selección y programación de tres convocatorias del Programa Distrital de Estímulos ¨Premio Programación Artística"</t>
  </si>
  <si>
    <t>Apoyar 177 iniciativas mediante estímulos en la programación artística</t>
  </si>
  <si>
    <t>Recurso humano del área de comunicaciones
Recursos previstos en el Plan Anual de Adquisiciones</t>
  </si>
  <si>
    <t>PRIMER SEGUIMIENTO</t>
  </si>
  <si>
    <t>SEGUNDO SEGUIMIENTO</t>
  </si>
  <si>
    <t>Versión: julio 3 de 2014</t>
  </si>
  <si>
    <t>Resultado del indicador</t>
  </si>
  <si>
    <t>MENSUAL</t>
  </si>
  <si>
    <t>TECNOLOGÍAS DE LA INFORMACIÓN</t>
  </si>
  <si>
    <t>DIVULGAR LOS DOCUMENTOS ASOCIADOS AL SGSI</t>
  </si>
  <si>
    <t>TRIMESTRAL</t>
  </si>
  <si>
    <t>EJERCER EL CONTROL DISCIPLINARIO PREVENTIVO, MEDIANTE LA DIVULGACIÓN DE LA NORMATIVIDAD DISCIPLINARIA,A LOS SERVIDORES PÚBLICOS DE LA ENTIDAD.</t>
  </si>
  <si>
    <t>PROFESIONAL DE CONTROL DISCIPLINARIO INTERNO.</t>
  </si>
  <si>
    <t>Número de tips publicados /número de meses evaluados</t>
  </si>
  <si>
    <t>PROFESIONAL ESPECIALIZADO</t>
  </si>
  <si>
    <t>ACTUALIZAR, Y REALIZAR SEGUIMIENTO EL MAPA DE RIESGOS DEL PROCESO A CARGO.</t>
  </si>
  <si>
    <t>CONTABILIDAD</t>
  </si>
  <si>
    <t>Mapa de Riesgos actualizado.</t>
  </si>
  <si>
    <t>PRESUPUESTO</t>
  </si>
  <si>
    <t>PROFESIONAL ESPECIALIZADO DE PRESUPUESTO</t>
  </si>
  <si>
    <t>PROFESIONAL DEL AREA DE PRESUPUESTO.</t>
  </si>
  <si>
    <t>PROFESIONAL Y APOYO DEL AREA DE ALMACEN.</t>
  </si>
  <si>
    <t>ATENCIÓN AL CIUDADANO</t>
  </si>
  <si>
    <t>GESTIÓN DOCUMENTAL</t>
  </si>
  <si>
    <t>OCTUBRE</t>
  </si>
  <si>
    <t>REVISAR LOS FLUJOS ACTUALES DE GESTIÓN DE DOCUMENTOS A TRAVÉS DEL SISTEMA DE GESTIÓN DOCUMENTAL.</t>
  </si>
  <si>
    <t>MONITOREAR LA PRODUCCIÓN PERMANENTE DE SERIES DOCUMENTALES EN EL SISTEMA DE GESTIÓN DOCUMENTAL.</t>
  </si>
  <si>
    <t>JUNIO</t>
  </si>
  <si>
    <t xml:space="preserve">ELABORAR LOS INFORMES INSTITUCIONALES DE GESTIÓN DE PQRS </t>
  </si>
  <si>
    <t>ACTUALIZACIÓN PERMANENTE DE LOS SISTEMAS DISTRITALES DE INFORMACIÓN A LA CIUDADANIA.</t>
  </si>
  <si>
    <t>ACTUALIZACIÓN DEL SISTEMA ÚNICO DE INFORMACIÓN Y TRÁMITES - SUIT.</t>
  </si>
  <si>
    <t>PROYECTAR EL INFORME DEL DEFENSOR DE CIUDADANO</t>
  </si>
  <si>
    <t>GENERAR ALERTAS PERIODICAS DE GESTIÓN A PQRS</t>
  </si>
  <si>
    <t>PROFESIONALES DEL AREA DE CONTABILIDAD.</t>
  </si>
  <si>
    <t xml:space="preserve">PROFESIONAL ESPECIALIZADO Y PROFESIONAL UNIVERSITARIO DE CONTABILIDAD </t>
  </si>
  <si>
    <t xml:space="preserve">TRIMESTRAL </t>
  </si>
  <si>
    <t>REALIZAR MENSUALMENTE LAS CONCILIACIONES BANCARIAS DEL AÑO 2018</t>
  </si>
  <si>
    <t xml:space="preserve">PROFESIONAL ESPECIALIZADO DE CONTABILIDAD </t>
  </si>
  <si>
    <t xml:space="preserve">ELABORAR Y PRESENTAR LOS ESTADOS FINACIEROS DE LA ENTIDAD </t>
  </si>
  <si>
    <t>TALENTO HUMANO</t>
  </si>
  <si>
    <t xml:space="preserve"> EJECUTAR EL PLAN INSTITUCIONAL DE CAPACITACION DURANTE EL AÑO 2018</t>
  </si>
  <si>
    <t>GRUPO INTERNO DE TRABAJO DE TALENTO HUMANO</t>
  </si>
  <si>
    <t xml:space="preserve"> EJECUTAR EL PLAN DE BIENESTAR SOCIAL E INCENTIVOS DURANTE EL AÑO 2018 </t>
  </si>
  <si>
    <t>ELABORAR Y EJECUTAR PLAN DE TRABAJO PARA ASEGURAR LA IMPLEMENTACIÓN DEL SISTEMA DE GESTIÓN DE SEGURIDAD Y SALUD EN EL TRABAJO</t>
  </si>
  <si>
    <t>SEMESTRAL</t>
  </si>
  <si>
    <t>TRIMESTRALMENTE</t>
  </si>
  <si>
    <t>RECURSOS FÍSICOS</t>
  </si>
  <si>
    <t>PROFESIONALES DE ALMACEN E INVENTARIOS-AUXILIAR ADMINISTRATIVO ALMACEN E INVENTARIOS</t>
  </si>
  <si>
    <t>PROFESIONAL DE ALMACEN Y AUXILIAR ADMINISTRATIVO DE MANTENIMIENTO</t>
  </si>
  <si>
    <t xml:space="preserve">MANTENER LAS BODEGAS  INVENTARIADAS TANTO ELEMENTOS DE CONSUMO COMO DEVOLUTIVOS </t>
  </si>
  <si>
    <t>MAYO</t>
  </si>
  <si>
    <t>CONTROL DISCIPLINARIO</t>
  </si>
  <si>
    <t>BIMENSUAL</t>
  </si>
  <si>
    <t>Porcentaje de ejecución del  PAA de funcionamiento y de los proyectos 7032  y  475  / 80%</t>
  </si>
  <si>
    <t>Plazo de ejecución o periodicidad de seguimiento</t>
  </si>
  <si>
    <t>Recursos
(Financieros, técnicos o humanos)</t>
  </si>
  <si>
    <t>TESORERÍA</t>
  </si>
  <si>
    <t>PROFESIONAL ESPECIALIZADO DE TESORERÍA</t>
  </si>
  <si>
    <t xml:space="preserve">PROFESIONAL ESPECIALIZADO DE TESORERÍA </t>
  </si>
  <si>
    <t>PROFESIONAL ESPECIALIZADO DE TESORERÍA  / GERENTE DE PROYECTO</t>
  </si>
  <si>
    <t>FORMULA INDICADOR</t>
  </si>
  <si>
    <t>Plazo de Medición o periodicidad del indicador</t>
  </si>
  <si>
    <t>FÓRMULA INDICADOR</t>
  </si>
  <si>
    <t>Oportunidad en la elaboración de  Conciliaciones Bancarias</t>
  </si>
  <si>
    <t>Oportunidad en la presentación de estados financieros</t>
  </si>
  <si>
    <t>MECANISMOS DE VERIFICACIÓN (Producto Entregable en la vigencia)</t>
  </si>
  <si>
    <t>Actividades</t>
  </si>
  <si>
    <t>SUBDIRECCIÓN GESTIÓN CORPORATIVA</t>
  </si>
  <si>
    <t>Nº de flujos de gestión optimizado/ flujos de gestión de documentos actuales</t>
  </si>
  <si>
    <t>Nº de series documentales definidas en la TRD / Nº series documentales integradas al sistema de Gestión Documental</t>
  </si>
  <si>
    <t>Nº de actividades ejecutadas/ Nº de actividades proyectadas</t>
  </si>
  <si>
    <t>(Nº de informes publicados /12)</t>
  </si>
  <si>
    <t>Promedio conciliaciones realizadas a tiempo( primeros 11 días calendario del mes) en el periodo</t>
  </si>
  <si>
    <t>(Actividades ejecutadas / Actividades programadas según cronograma de mantenimiento)*100</t>
  </si>
  <si>
    <t>Inventarios actualizados, verficados y depurados de consumo y devolutivos</t>
  </si>
  <si>
    <t>Fecha de presentaciòn del informe vrs fecha establecida para presentar informe</t>
  </si>
  <si>
    <t>(Número de Acciones  planificadas implementadas en  el semestre/ Total de acciones a realizar en el semestre) x 100</t>
  </si>
  <si>
    <t>(Número de seguimientos Realizados en el perìodo/ Número de revisiones a realizar en el perìodo)*100</t>
  </si>
  <si>
    <t>Oportunidad seguimiento mapa de riesgos de proceso</t>
  </si>
  <si>
    <t>Eficacia en seguimiento bimensual de planes</t>
  </si>
  <si>
    <t>(seguimientos realizados en el perìodo / seguimientos planficados en el perìodo)*100</t>
  </si>
  <si>
    <t>Fecha de presentaciòn de estados financieros de la entidad vs fecha lìmite para presentar estados financieros</t>
  </si>
  <si>
    <t>Cronograma para presentaciòn de estados financiero de la Contadurìa vs fechas reales de presentaciòn de los estados financieros</t>
  </si>
  <si>
    <t>(Nùmero de acciones ejecutadas en el perìodo/nùmero de acciones planeadas en el perìodo)*100</t>
  </si>
  <si>
    <t xml:space="preserve">                                   PLAN DE ACCIÓN POR DEPENDENCIAS SUBDIRECCIÓN GESTIÓN CORPORATIVA-2018</t>
  </si>
  <si>
    <t>Cumplimiento en entrega de informes de ejecución presupuestal</t>
  </si>
  <si>
    <t>Promedio de informes presentados a tiempo (5 primeros Días calendario del mes) en el periodo</t>
  </si>
  <si>
    <t>PROFESIONAL ESPECIALIZADO DE PRESUPUESTO / GERENTE DE PROYECTO</t>
  </si>
  <si>
    <t xml:space="preserve">REALIZAR LA CONSOLIDACIÓN BIMENSUAL DEL PAC DE FUNCIONAMIENTO Y DE INVERSIÓN ENVIADO POR LAS AREAS Y ASÍ MISMO REALIZAR LA REPROGRAMACION EN EL APLICATIVO PAC DE LA SDH </t>
  </si>
  <si>
    <t>ELABORAR INFORME DE CUMPLIMIENTO  DEL PROGRAMA ANUAL MENSUALIZADO DE CAJA - PAC  Y REPORTAR A LOS DIFERENTES ORDENADORES DEL GASTO, PARA LA TOMA DE DECISIONES</t>
  </si>
  <si>
    <t>(Nº de informes presentados en el mes /Total informes que apliquen en el mes)*100</t>
  </si>
  <si>
    <t>EJECUTAR LAS ACCIONES CORRECTIVAS, PREVENTIVAS O DE MEJORA DERIVADAS DE LOS AUTOCONTROLES,  AUDITORIAS INTERNAS O EXTERNAS  OPORTUNAMENTE</t>
  </si>
  <si>
    <t>PROFESIONAL ESPECIALIZADO TALENTO HUMANO / PROFESIONAL UNIVERSITARIO TALENTO HUMANO/ GERENTE DEL PROYECTO</t>
  </si>
  <si>
    <t>Oportunidad en la presentación de los resultados del plan de control de la nómina</t>
  </si>
  <si>
    <t>APLICAR EL PLAN DE CONTROL DE LA NÓMINA MENSUALMENTE</t>
  </si>
  <si>
    <t>REALIZAR LA DOCUMENTACIÓN CONCERNIENTE A LOS TEMAS ASOCIADOS A LA ARQUITECTURA DE TI DE ACUERDO A LAS INSTRCCIONES DADAS POR ALTA TIC</t>
  </si>
  <si>
    <t xml:space="preserve">Eficacia en la ejecución del plan </t>
  </si>
  <si>
    <t xml:space="preserve">Eficacia en la ejecuciónde acciones </t>
  </si>
  <si>
    <t>Eficacia en la ejecuciónde acciones</t>
  </si>
  <si>
    <t>ACTUALIZAR Y REALIZAR SEGUIMIENTO AL  PETIC DE ACUERDO A PLAN DE PROYECTOS A IMPLEMENTAR PARA EL AÑO 2018.</t>
  </si>
  <si>
    <t xml:space="preserve">Eficacia en la ejecución de acciones </t>
  </si>
  <si>
    <t>Eficacia en la ejecución de acciones</t>
  </si>
  <si>
    <t>Eficacia en la ejecución de acciones de capacitación</t>
  </si>
  <si>
    <t>Oportunidad en el seguimiento al PETIC</t>
  </si>
  <si>
    <t xml:space="preserve">(Número de seguimientos realizados / Número de revisiones a realizar en el período)*100  </t>
  </si>
  <si>
    <t>HACER EL SEGUIMIENTO  Y ACTUALIZACIÓN DEL INVENTARIO DE ACTIVOS DE INFORMACIÓN DEL   HARDWARE Y SOFTWARE  QUE POSEE LA ENTIDAD</t>
  </si>
  <si>
    <t>(Nº de actualizaciones y seguimientos realizados el periodo / 2) *100</t>
  </si>
  <si>
    <t>ACTUALIZAR LAS CONTRASEÑAS A NIVEL WIFI DE LA ENTIDAD CON MAPEO FÍSICO DE LA UBICACIÓN EN CADA SEDE Y ENTREGAR DOCUMENTO CON DICHAS ACTUALIZACIONES</t>
  </si>
  <si>
    <t>Cumplimiento en la divulgación de documentos asociados al SGSI</t>
  </si>
  <si>
    <t>(Nº de documentos divulgados / Total de documentos a divulgar  en el periodo)*100</t>
  </si>
  <si>
    <t>CONTRATISTA DE GESTION INFORMÁTICA</t>
  </si>
  <si>
    <t>CONTRATISTA DE GESTION INFORMÁTICA / GERENTE DEL PROYECTO</t>
  </si>
  <si>
    <t>(Nº de entregas realizadas en  el periodo / 2) *100</t>
  </si>
  <si>
    <t>AGOSTO Y DICIEMBRE</t>
  </si>
  <si>
    <t>Promedio de informes del plan de control de nómina presentados  a tiempo( primeros 5 días calendario del mes) en el periodo</t>
  </si>
  <si>
    <t>PROFESIONAL ESPECIALIZADO TALENTO HUMANO / PROFESIONAL UNIVERSITARIO TALENTO HUMANO</t>
  </si>
  <si>
    <t>DICTAR CAPACITACIÓN DE USUARIOS PARA MEDIOS DE ACCESIBILIDAD, DE ACUERDO CON LO PLANTEADO EN EL PLAN ANTICORRUPCIÓN,  EN EL COMPONENTE 5; MECANISMOS PARA LA TRANSPARENCIA 
Y EL ACCESO A LA INFORMACIÓN PÚBLICA</t>
  </si>
  <si>
    <t>(Nº Capacitaciones realizadas / Nº Capacitaciones a realizar)</t>
  </si>
  <si>
    <t>Cumplimiento acciones de capacitación</t>
  </si>
  <si>
    <t>CONTRATISTA DE GESTION INFORMÁTICA/ SUBDIRECCIÓN GESTIÓN CORPORATIVA</t>
  </si>
  <si>
    <t>Oportunidad en la actualización y socialización del Manual</t>
  </si>
  <si>
    <t>Optimización de los flujos de gestión de documentos</t>
  </si>
  <si>
    <t xml:space="preserve">Eficacia en la ejecución de acciones del plan anticorrupción </t>
  </si>
  <si>
    <t xml:space="preserve">Oportunidad en la publicación </t>
  </si>
  <si>
    <t>- Pantallazos de las publicaciones en la  Página web institucional y página web de la Veeduria Distrital.                  -Informes de gestión de PQRS</t>
  </si>
  <si>
    <t xml:space="preserve">Cumplimiento en la ejecución de las acciones </t>
  </si>
  <si>
    <t>(Nº acciones realizadas / Nº accioes programadas en el periodo)</t>
  </si>
  <si>
    <t>(Nº actualizaciones realizadas / Nº actualizaciones programadas en el periodo)</t>
  </si>
  <si>
    <t>Oportunidad en el envío de alertas</t>
  </si>
  <si>
    <t>Oportunidad en la entrega de los informes</t>
  </si>
  <si>
    <t>(Nº de informes presentados/ Nº de informes programados en el periodo)</t>
  </si>
  <si>
    <t>Nº de alertas presentadas/ Nº de alertas del periodo)</t>
  </si>
  <si>
    <t>-Evidencias del envío e informe a través  Correo electrónico institucional.</t>
  </si>
  <si>
    <t>- Verificación del Plan Anticorrupción  (C5 - Ley De Transparencia).Evidencias de ejecución de las actividades de acuerdo a lo proyectado en el plan anticorrupción</t>
  </si>
  <si>
    <t xml:space="preserve">Archivo de seguimiento a la implementación de los planes de accion, de los indicadores y procesos de la Subdirección Gestión Corporativa, Recolección evidencias por meta y actividad de cada proceso </t>
  </si>
  <si>
    <t>HACER SEGUIMIENTO A LOS RIESGOS DE LOS CONTRATOS DERIVADOS DE LOS PROYECTOS 475, 7032 Y DE FUNCIONAMIENTO A CARGO DE LA SUBDIRECCIÓN GESTIÓN CORPORATIVA</t>
  </si>
  <si>
    <t xml:space="preserve">Oportunidad seguimiento  riesgos de los contratos </t>
  </si>
  <si>
    <t>PROFESIONALES DE LA SUBDIRECCIÓN QUE TIENEN A CARGO SUPERVISIÓN DE CONTRATOS/ SUBDIRECCIÓN GESTIÓN CORPORATIVA</t>
  </si>
  <si>
    <t xml:space="preserve">SUBDIRECCIÓN GESTIÓN COPORATIVA /CONTRATISTA SUBDIRECCIÓN </t>
  </si>
  <si>
    <t xml:space="preserve">DESARROLLAR LAS ACCIONES PLANEADAS PARA LAS FASES DE PARAMETRIZACIÓN, PRUEBAS Y PUESTA EN MARCHA DEL NUEVO SOFTWARE DE INFORMACIÒN, DE ACUERDO CON LO ESTABLECIDO EN EL PLAN DE TRABAJO DEL SOFTWARE </t>
  </si>
  <si>
    <t xml:space="preserve">DESARROLLAR LAS ACCIONES PLANEADAS PARA LAS FASES DE PARAMETRIZACIÓN, PRUEBAS Y PUESTA EN MARCHA DEL MÓDULO DE TESORERÍA DEL NUEVO SOFTWARE DE INFORMACIÒN, DE ACUERDO CON LO ESTABLECIDO EN EL PLAN DE TRABAJO </t>
  </si>
  <si>
    <t xml:space="preserve">DESARROLLAR LAS ACCIONES PLANEADAS PARA LAS FASES DE PARAMETRIZACIÓN, PRUEBAS Y PUESTA EN MARCHA DEL MÓDULO DE CONTABILIDAD DEL NUEVO SOFTWARE DE INFORMACIÒN, DE ACUERDO CON LO ESTABLECIDO EN EL PLAN DE TRABAJO </t>
  </si>
  <si>
    <t xml:space="preserve">DESARROLLAR LAS ACCIONES PLANEADAS PARA LAS FASES DE PARAMETRIZACIÓN, PRUEBAS Y PUESTA EN MARCHA DEL MÓDULO DE PRESUPUESTO DEL NUEVO SOFTWARE DE INFORMACIÒN, DE ACUERDO CON LO ESTABLECIDO EN EL PLAN DE TRABAJO </t>
  </si>
  <si>
    <t xml:space="preserve">DESARROLLAR LAS ACCIONES PLANEADAS PARA LAS FASES DE PARAMETRIZACIÓN, PRUEBAS Y PUESTA EN MARCHA DEL MÓDULO DE NÓMINA DEL NUEVO SOFTWARE DE INFORMACIÒN, DE ACUERDO CON LO ESTABLECIDO EN EL PLAN DE TRABAJO DEL SOFTWARE </t>
  </si>
  <si>
    <t xml:space="preserve">DESARROLLAR LAS ACCIONES PLANEADAS PARA LAS FASES DE PARAMETRIZACIÓN, PRUEBAS Y PUESTA EN MARCHA DEL MÓDULO DE RECURSOS FÍSICOS DEL NUEVO SOFTWARE DE INFORMACIÒN, DE ACUERDO CON LO ESTABLECIDO EN EL PLAN DE TRABAJO DEL SOFTWARE </t>
  </si>
  <si>
    <t>DESARROLLAR LAS  ACTIVIDADES PROYECTADAS EN EL PLAN ANTICORRUPCION.
(C5 - LEY DE TRANSPARENCIA)</t>
  </si>
  <si>
    <t>COMUNICACIONES INTERNAS</t>
  </si>
  <si>
    <t>Informe de los supervisores</t>
  </si>
  <si>
    <t>-Pantallazos de las publicaciones realizadas Página web de la Guía de trámites y servicios.- Certificación de actualización de la información enviada y radicada en la dirección distrital de atención al ciudadano de la Alcaldía mayor de Bogotá</t>
  </si>
  <si>
    <t>-Pantallazos e informes de actualización de Página web del Sistema Único de Información y Trámites - SUIT. -Listado de asistencia a reuniones</t>
  </si>
  <si>
    <t>Informe elaborado y publicado en la página web de la entidad</t>
  </si>
  <si>
    <t>REVISAR Y ACTUALIZAR EL PROCEDIMIENTO  DE ADMINISTRACIÓN DE PETICIONES, QUEJAS, RECLAMOS Y SUGERENCIAS</t>
  </si>
  <si>
    <t>Oportunidad en las ejecución de las acciones</t>
  </si>
  <si>
    <t>(Número de acciones realizadas implementadas/ Número de acciones programadas en el período)*100</t>
  </si>
  <si>
    <t xml:space="preserve">TRAMITAR LA SUSCRIPCIÓN DE LOS CONTRATOS DE LA SUB GESTIÒN CORPORATIVA DE ACUERDO A LO ESTIPÚLADO EN EL PLAN ANUAL DE ADQUISICIONES  DE LA ENTIDAD </t>
  </si>
  <si>
    <t>Eficacia en la ejecución del Plan de Adquisiciones</t>
  </si>
  <si>
    <t>MARZO</t>
  </si>
  <si>
    <t>CONTRATISTA GESTIÓN DE COMUNICACIONES INTERNAS</t>
  </si>
  <si>
    <t xml:space="preserve">EVALUAR EL  PLAN ESTRATÉGICO DE COMUNICACIONES CADA DOS MESES </t>
  </si>
  <si>
    <t>Oportunidad seguimiento al plan Estratégico de comunciaciones</t>
  </si>
  <si>
    <t>REALIZAR LAS ACCIONES DE GESTIÓN DEL CAMBIO A LA IMPLEMENTACIÓN DEL NUEVO SOFTWARE DE INFORMACIÓN</t>
  </si>
  <si>
    <t>CONTRATISTA GESTIÓN DE COMUNICACIONES INTERNAS / GERENTE DEL PROYECTO</t>
  </si>
  <si>
    <t>(Nº Capacitaciones realizadas / Nº Capacitaciones programadas en el periodo)</t>
  </si>
  <si>
    <t>(Nº de compromisos laborales definidos/ Nº de funcionarios obligados a definir acuerdos laborales)*100</t>
  </si>
  <si>
    <t>Cumplimiento en el seguimiento de acuerdos laborales establecidos</t>
  </si>
  <si>
    <t>(No. De seguimientos a acuerdos laborales/ No. De seguimientos establecidos )*100</t>
  </si>
  <si>
    <t>(Nº de actividades ejecutadasen el perìodo/No. De actividades planeadas en el perìodo)*100</t>
  </si>
  <si>
    <t>Plan de trabajo y evidencias que soporten el cumplimiento de las actividades y procedimiento actualizado</t>
  </si>
  <si>
    <t>LLEVAR A CABO LAS ACTIVIDADES PROYECTADAS EN EL PLAN ANTICORRUPCION.
(C4 - ATENCION AL CIUDADANO)</t>
  </si>
  <si>
    <t>Cumplimiento Cronograma de Mantenimiento</t>
  </si>
  <si>
    <t>AUXILIAR DE RECURSOS FÌSICOS. ALEX PARDO</t>
  </si>
  <si>
    <t>AXULIAR REC. FÌSICOS / ORLANDO MENDEZ BERNAL</t>
  </si>
  <si>
    <t>PROFESIONAL DEL PROCESO DE RECURSOS  FÌSICOS/ GERENTE DE PROYECTO</t>
  </si>
  <si>
    <t>Cumplimiento del Plan del Piga</t>
  </si>
  <si>
    <t xml:space="preserve">PROFESIONAL DE ALMACEN Y AUXILIAR ADMINISTRATIVO DE MANTENIMIENTO </t>
  </si>
  <si>
    <t>(Nº de requerimientos atendidos y cerrados en el periodo/ No. De Requerimientos recibidos en el perìodo)*100</t>
  </si>
  <si>
    <t>Reporte de indicadores generado a través de GLPI, e informe</t>
  </si>
  <si>
    <t>ACTUALIZAR, Y REALIZAR SEGUIMIENTO EL MAPA DE RIESGOS DEL PROCESO DE COMUNICACIONES</t>
  </si>
  <si>
    <t>CON BASE AL BOLETIN DIARIO DE TESORERÍA  PRESENTAR MENSUALMENTE  A LA SUBDIRECCIÓN DE GESTIÓN CORPORATIVA EL INFORME CONSOLIDADO</t>
  </si>
  <si>
    <t>LLEVAR A CABO LAS ACCIONES DEFINIDAS EN EL PLAN DE MEJORAMIENTO DE LAS OBSERVACIONES DE LA CONTRALORÍA DE LA AUDITORÍA REGULAR 2016</t>
  </si>
  <si>
    <t>(N°  de actividades ejecutadas en el período / total actividades planificadas en el período)</t>
  </si>
  <si>
    <t>PLAN ANUAL DE ADQUISICIONES VIGENTE</t>
  </si>
  <si>
    <t>PROFESIONALES DE LAS ÁREAS DE TESORERÍA, PRESUPUESTO, CONTABILIDAD, ALMACEN, MANTENIMIENTO , RECURSOS HUMANOS, GESTION DOCUMENTAL, ATENCIÓN AL CIUDADANO Y CONTROL DISCIPLINARIO.</t>
  </si>
  <si>
    <t>Acuerdos laborales firmados y reportados a talento humano</t>
  </si>
  <si>
    <t>REALIZAR SEGUIMIENTO A LA IMPLEMENTACIÓN Y CUMPLIMIENTO DE LOS PLANES DE ACCIÓN DE LOS PROCESOS  DE LA SUBDIRECCIÓN GESTIÓN CORPORATIVA</t>
  </si>
  <si>
    <t>Seguimiento reportado en la herramienta de evaluación y registro de asistencia de la evaluación</t>
  </si>
  <si>
    <t>SUBDIRECCCIÓN GESTIÓN CORPORATIVA/LÍDERES DE PROCESOS</t>
  </si>
  <si>
    <t>PROCEDIMIENTO DE EVALUACIÒN, LÍDERES DE PROCESOS</t>
  </si>
  <si>
    <t>SUBDIRECCIÓN GESTIÒN CORPORATIVA</t>
  </si>
  <si>
    <t>Ejecución Presupuestal</t>
  </si>
  <si>
    <t>Cumplimiento consolidación PAC y reprogramación del PAC</t>
  </si>
  <si>
    <t>Fecha establecida por sdh vs fecha de en que se hizo la consolidación del PAC y reprogramaciòn</t>
  </si>
  <si>
    <t>Oportunidad en la definición de acuerdos laborales</t>
  </si>
  <si>
    <t>Cumplimiento entrega de informes ejecución del PAC</t>
  </si>
  <si>
    <t>Eficacia informe boletín de tesorería</t>
  </si>
  <si>
    <t>Cronograma de hacienda e informe PDF de la reprogramación bimensual</t>
  </si>
  <si>
    <t>Seguimiento semanal  del programa anual mesualizado de caja PAC  a través de correos. informes, gráficas</t>
  </si>
  <si>
    <t>informes, gráficas en comité financiero</t>
  </si>
  <si>
    <t>informe de tesorería y registro de evidencia de reunión</t>
  </si>
  <si>
    <t>Cuadro control de  ejecución de acciones correctivas/preventivas/mejoramiento</t>
  </si>
  <si>
    <t>Registro del seguimiento al mapa de riesgos del proceso</t>
  </si>
  <si>
    <t xml:space="preserve">Registro de las acciones realizadas y evidencia que soporte la acción ejecutada </t>
  </si>
  <si>
    <t xml:space="preserve">Informes qincenales de avance de implementación del sistema de información de acuerdo al plan de trabajo </t>
  </si>
  <si>
    <t>(Nº de actualizaciones , verificaciones y depuración del inventario de bodega consumo y devolutivos realizados / Nº de actualizaciones , verificaciones y depuración del inventario de bodega consumo y devolutivos del período)*100</t>
  </si>
  <si>
    <t xml:space="preserve">Informes quincenales de avance de implementación del sistema de información de acuerdo al plan de trabajo </t>
  </si>
  <si>
    <t>Cuadro control de ejecución acciones correctivas/preventivas/mejoramiento</t>
  </si>
  <si>
    <t>Archivos con conciliaciones bancarias mensuales</t>
  </si>
  <si>
    <t>EMITIR INFORMES MENSUALES DE EJECUCIÓN DEL PRESUPUESTO DE INVERSIÓN Y FUNCIONAMIENTO, GENERANDO INDICADORES DE CUMPLIMIENTO</t>
  </si>
  <si>
    <t xml:space="preserve">Informes de ejecución presentados </t>
  </si>
  <si>
    <t>Informes de avance de implementación del sistema de información de acuerdo al plan de trabajo</t>
  </si>
  <si>
    <t>PETIC actualizado de acuerdo a plan de proyectos 2018 (evidencia de la publicación e informe de avance de actualizaciones) e informes trimestrales a la subdirección gestión corporativa</t>
  </si>
  <si>
    <t>Archivo de  publicación de activos de información de software y hardware de la entidad pagina web</t>
  </si>
  <si>
    <t>Informes de avance sobre la actualización de contraseñas y mapeo físico a nivel WIFI.</t>
  </si>
  <si>
    <t>Documento con dichas actualizaciones                                                 y con  WIFI discriminado para funcionarios - visitantes para todas las sedes.</t>
  </si>
  <si>
    <t>Correos boletines enviados por correo o pantallazos de las publicados en la web</t>
  </si>
  <si>
    <t xml:space="preserve">Documento con el proyecto y su avance de acuerdo al manual dado por alta tic - entregado y radicado. </t>
  </si>
  <si>
    <t>(Nº  de actividades ejecutadas en el período / total actividades planificadas en el período)</t>
  </si>
  <si>
    <t>CONTRATISTA GESTIÓN INFORMÁTICA</t>
  </si>
  <si>
    <t>CONTRATISTAS DE GESTION INFORMÁTICA</t>
  </si>
  <si>
    <t>(Número de acciones ejecutadas en el perìodo/nùmero de acciones planeadas en el perìodo)*100</t>
  </si>
  <si>
    <t>Eficacia en la ejecución de acciones de bienestar</t>
  </si>
  <si>
    <t xml:space="preserve">REALIZAR LAS ACCIONES PARA FORTALECER LA CULTURA ÉTICA, LA TRANSPARENCIA, LA PROBIDAD Y LA LUCHA CONTRA LA CORRUPCIÓN DE LOS FUNCIONARIOS DE LA ENTIDAD.
</t>
  </si>
  <si>
    <t>PROFESIONALES ESPECIALIZADO Y UNIVERSITARIO DE TALENTO HUMANO / CONTRATISTA SGSST</t>
  </si>
  <si>
    <t>PROFESIONALES ESPECIALIZADO Y UNIVERSITARIO DE TALENTO HUMANO</t>
  </si>
  <si>
    <t>PROFESIONAL UNIVERSITARIO GESTIÓN DOCUMENTAL</t>
  </si>
  <si>
    <t>REVISAR Y ACTUALIZAR EL MANUAL INSTITUCIONAL DE GESTIÓN DOCUMENTAL DE ACUERDO A LA NORMATIVIDAD VIGENTE, INCLUYENDO LAS RECOMENDACIONES Y CONCLUSIONES DEL INFORME DE ARCHIVO DE BOGOTÁ 2017</t>
  </si>
  <si>
    <t>Evidencias de ejecución del plan institucional de capacitación</t>
  </si>
  <si>
    <t>Evidencias de ejecución plan de bienestar social e incentivos</t>
  </si>
  <si>
    <t>Evidencias de ejecución del plan de seguridad y salud en el trabajo</t>
  </si>
  <si>
    <t>Planes mensuales de control de la nómina  e informes de su aplicación</t>
  </si>
  <si>
    <t>Verificación del plan anticorrupción  (c6 iniciativas adicionales). informes de avance de las actividades</t>
  </si>
  <si>
    <t>Oportunidad en la ejecución de acciones</t>
  </si>
  <si>
    <t xml:space="preserve"> Plan de trabajo, y soportes que evidencien las realización de las actividades</t>
  </si>
  <si>
    <t xml:space="preserve">
- Plan de Trabajo y evidencias que soporten la realización de actividades del plan de trabajo
- Manual Institucional de Gestión Documental actualizado
</t>
  </si>
  <si>
    <t xml:space="preserve">
- Informes mensuales de seguimiento.
</t>
  </si>
  <si>
    <t>Verificación del Plan Anticorrupción  (C5 - Ley De Transparencia) Evidencia  de las actividades desarrolladas de acuerdo al Plan</t>
  </si>
  <si>
    <t>PROFESIONAL, AUXILIAR ADMINISTRATIVO Y CONTRATISTA DEL AREA DE GESTIÓN DOCUMENTAL.</t>
  </si>
  <si>
    <t>PROFESIONAL Y AUXILIAR ADMINISTRATIVO DEL AREA DE GESTIÓN DOCUMENTAL.</t>
  </si>
  <si>
    <t>PROFESIONAL DEL AREA DE GESTIÓN DOCUMENTAL.</t>
  </si>
  <si>
    <t>PROFESIONAL DEL ÁREA DE GESTIÓN  DOCUMENTAL Y CONTRATISTAS DE LA OFICINA ASESORA DE PLANEACIÓN.</t>
  </si>
  <si>
    <t>PROFESIONAL DEL ÁREA DE GESTIÓN  DOCUMENTAL Y JEFE DE LA OFICINA ASESORA DE PLANEACIÓN.</t>
  </si>
  <si>
    <t>PROFESIONAL DEL ÁREA DE GESTIÓN DOCUMENTAL.</t>
  </si>
  <si>
    <t>Listados de asistencia a capacitación                                              Intranet de la entidad y SIG</t>
  </si>
  <si>
    <t>Eficacia en la actualización, verficación y depuración de los inventarios</t>
  </si>
  <si>
    <t>REALIZAR  LA ACTUALIZACIÓN , VALIDACIÓN,  VERIFICACIÓN  Y DEPURACIÓN ANUAL  DE LOS INVENTARIOS  GENERALES E INDIVUDALES DE BIENES DE LA ENTIDAD,</t>
  </si>
  <si>
    <t>N°  de actividades ejecutadas en el período / total actividades planificadas en el período)</t>
  </si>
  <si>
    <t>PROFESIONALES DE ALMACEN E INVENTARIOS-AUXILIARES ADMINISTRATIVOS ALMACEN E INVENTARIOS</t>
  </si>
  <si>
    <t xml:space="preserve">(Actividades Ejecutadas en el perìodo/Actividades Planeadas en el perìodo) * 100   </t>
  </si>
  <si>
    <t xml:space="preserve">REALIZAR LAS ACCIONES DEL PLAN MANTENIMIENTO </t>
  </si>
  <si>
    <t>GESTIONAR LAS ACTIVIADES DEL PLAN DE PIGA 2018</t>
  </si>
  <si>
    <t>Inventario físico de la entidad, soportes de baja de elementos</t>
  </si>
  <si>
    <t>Plan de mantenimiento e informes mensuales</t>
  </si>
  <si>
    <t>Plan PIGA e informes</t>
  </si>
  <si>
    <t>Informe mensual de actualización, verificación y depuración de inventarios de consumo y devolutivos</t>
  </si>
  <si>
    <t xml:space="preserve">Plan de mejoramiento - registro de las acciones realizadas y evidencia que soporte la acción ejecutada </t>
  </si>
  <si>
    <t>ATENDER LOS REQUERIMIENTOS GLPI DE COMUNICACIONES DE LAS DEPENDENCIAS DE LA SUBDIRECCIÓN GESTIÓN CORPORATIVA  Y REALIZAR LA DIVULGACIÓN A TRAVÉS DE LA INTRANET Y CORREO ELECTRÓNICO INSTITUCIONAL</t>
  </si>
  <si>
    <t>Informe bimensual de seguimiento al plan estratégico de comunicaciones</t>
  </si>
  <si>
    <t>Plan de trabajo y cronograma - evidencia de cada una de las acciones desarrolladas en la gestión del cambio</t>
  </si>
  <si>
    <t>Oportunidad en la atención a los requerimientos GLPI</t>
  </si>
  <si>
    <t>%</t>
  </si>
  <si>
    <r>
      <t xml:space="preserve">Recursos
</t>
    </r>
    <r>
      <rPr>
        <sz val="8"/>
        <rFont val="Calibri"/>
        <family val="2"/>
        <scheme val="minor"/>
      </rPr>
      <t>(Financieros, técnicos o humanos)</t>
    </r>
  </si>
  <si>
    <r>
      <t xml:space="preserve">HACER SEGUIMIENTO </t>
    </r>
    <r>
      <rPr>
        <b/>
        <u/>
        <sz val="8"/>
        <color theme="1"/>
        <rFont val="Calibri"/>
        <family val="2"/>
        <scheme val="minor"/>
      </rPr>
      <t>BIMENSUAL</t>
    </r>
    <r>
      <rPr>
        <sz val="8"/>
        <color theme="1"/>
        <rFont val="Calibri"/>
        <family val="2"/>
        <scheme val="minor"/>
      </rPr>
      <t xml:space="preserve"> A LOS PLANES DE ACCIÓN DE LOS PROCESOS PERTENECIENTES A LA SUBDIRECCIÓN GESTIÓN COPORATIVA</t>
    </r>
  </si>
  <si>
    <r>
      <t xml:space="preserve">REALIZAR EL SEGUIMIENTO </t>
    </r>
    <r>
      <rPr>
        <b/>
        <u/>
        <sz val="8"/>
        <color theme="1"/>
        <rFont val="Calibri"/>
        <family val="2"/>
        <scheme val="minor"/>
      </rPr>
      <t xml:space="preserve">SEMESTREAL </t>
    </r>
    <r>
      <rPr>
        <sz val="8"/>
        <color theme="1"/>
        <rFont val="Calibri"/>
        <family val="2"/>
        <scheme val="minor"/>
      </rPr>
      <t>A LOS RIESGOS DE LOS CONTRATOS</t>
    </r>
  </si>
  <si>
    <r>
      <t xml:space="preserve">APOYAR A LOS FUNCIONARIOS DE PLANTA DE LA FUNDACIÓN EN LA </t>
    </r>
    <r>
      <rPr>
        <u/>
        <sz val="8"/>
        <color theme="1"/>
        <rFont val="Calibri"/>
        <family val="2"/>
        <scheme val="minor"/>
      </rPr>
      <t>DEFINICIÓN Y SEGUIMIENTO DE LOS ACUERDOS DE GESTIÓ</t>
    </r>
    <r>
      <rPr>
        <sz val="8"/>
        <color theme="1"/>
        <rFont val="Calibri"/>
        <family val="2"/>
        <scheme val="minor"/>
      </rPr>
      <t>N Y/O COMPROMISOS LABORALES, DERIVADOS DE LA EVALUACIÓN DE DESEMPEÑO O ACUERDOS DE GESTIÒN</t>
    </r>
  </si>
  <si>
    <r>
      <t xml:space="preserve">GESTIONAR PARA CONTAR CON LA DEFINICIÒN DE LOS ACUERDOS LABORALES 2018 DE LA PLANTA ACTUAL DE LA ENTIDAD A </t>
    </r>
    <r>
      <rPr>
        <b/>
        <u/>
        <sz val="8"/>
        <color theme="1"/>
        <rFont val="Calibri"/>
        <family val="2"/>
        <scheme val="minor"/>
      </rPr>
      <t>28 DE FEBRERO DEL 2018</t>
    </r>
  </si>
  <si>
    <r>
      <t xml:space="preserve">ACOMPAÑAR A LOS LíDERES EN LAS </t>
    </r>
    <r>
      <rPr>
        <b/>
        <u/>
        <sz val="8"/>
        <color theme="1"/>
        <rFont val="Calibri"/>
        <family val="2"/>
        <scheme val="minor"/>
      </rPr>
      <t xml:space="preserve">EVALUACIONES PERÍODICAS </t>
    </r>
    <r>
      <rPr>
        <sz val="8"/>
        <color theme="1"/>
        <rFont val="Calibri"/>
        <family val="2"/>
        <scheme val="minor"/>
      </rPr>
      <t>DE LOS ACUERDOS LABORALES</t>
    </r>
  </si>
  <si>
    <r>
      <t xml:space="preserve">EJECUTAR EL PLAN ANUAL DE ADQUISICIONES EN UN  </t>
    </r>
    <r>
      <rPr>
        <b/>
        <u/>
        <sz val="8"/>
        <color theme="1"/>
        <rFont val="Calibri"/>
        <family val="2"/>
        <scheme val="minor"/>
      </rPr>
      <t xml:space="preserve">80% DURANTE LOS TRES (3) PRIMEROS TRIMESTRES </t>
    </r>
    <r>
      <rPr>
        <sz val="8"/>
        <color theme="1"/>
        <rFont val="Calibri"/>
        <family val="2"/>
        <scheme val="minor"/>
      </rPr>
      <t>DEL AÑO EN LOS RUBROS DE FUNCIONAMIENTO Y EN LOS  PROYECTOS DE INVERSION 7032,  Y  475.</t>
    </r>
  </si>
  <si>
    <r>
      <t xml:space="preserve">CONSOLIDAR EL PAC BIMENSUAL Y REPROGRAMACIÓN TANTO DE FUNCIONAMIENTO E INVERSIÓN UN </t>
    </r>
    <r>
      <rPr>
        <b/>
        <u/>
        <sz val="8"/>
        <color theme="1"/>
        <rFont val="Calibri"/>
        <family val="2"/>
        <scheme val="minor"/>
      </rPr>
      <t xml:space="preserve">(1) DÍA ANTES A LA FECHA </t>
    </r>
    <r>
      <rPr>
        <sz val="8"/>
        <color theme="1"/>
        <rFont val="Calibri"/>
        <family val="2"/>
        <scheme val="minor"/>
      </rPr>
      <t>ESTABLECIDAD POR LA SDH</t>
    </r>
  </si>
  <si>
    <r>
      <t xml:space="preserve">PRESENTAR INFORMES </t>
    </r>
    <r>
      <rPr>
        <b/>
        <u/>
        <sz val="8"/>
        <color theme="1"/>
        <rFont val="Calibri"/>
        <family val="2"/>
        <scheme val="minor"/>
      </rPr>
      <t>TODOS LOS MARTES</t>
    </r>
    <r>
      <rPr>
        <sz val="8"/>
        <color theme="1"/>
        <rFont val="Calibri"/>
        <family val="2"/>
        <scheme val="minor"/>
      </rPr>
      <t xml:space="preserve"> SOBRE LA EJECUCIÓN DIRIGIDO A LOS ORDENADORES DEL GASTOS </t>
    </r>
  </si>
  <si>
    <r>
      <t xml:space="preserve">PRESENTAR INFORME CONSOLIDADO DE TESORERÌA LOS </t>
    </r>
    <r>
      <rPr>
        <b/>
        <u/>
        <sz val="8"/>
        <color theme="1"/>
        <rFont val="Calibri"/>
        <family val="2"/>
        <scheme val="minor"/>
      </rPr>
      <t>PRIMEROS CINCO (5) DÌAS DE CADA MES</t>
    </r>
  </si>
  <si>
    <r>
      <t>CUMPLIR EN FECHA ESTABLECIDA EL</t>
    </r>
    <r>
      <rPr>
        <b/>
        <u/>
        <sz val="8"/>
        <color rgb="FF000000"/>
        <rFont val="Calibri"/>
        <family val="2"/>
        <scheme val="minor"/>
      </rPr>
      <t xml:space="preserve"> 95%</t>
    </r>
    <r>
      <rPr>
        <sz val="8"/>
        <color rgb="FF000000"/>
        <rFont val="Calibri"/>
        <family val="2"/>
        <scheme val="minor"/>
      </rPr>
      <t xml:space="preserve"> DE LAS ACCIONES </t>
    </r>
  </si>
  <si>
    <r>
      <t xml:space="preserve">HACER </t>
    </r>
    <r>
      <rPr>
        <b/>
        <u/>
        <sz val="8"/>
        <color rgb="FF000000"/>
        <rFont val="Calibri"/>
        <family val="2"/>
        <scheme val="minor"/>
      </rPr>
      <t>SEGUIMIENTO TRIMESTRAL</t>
    </r>
    <r>
      <rPr>
        <sz val="8"/>
        <color rgb="FF000000"/>
        <rFont val="Calibri"/>
        <family val="2"/>
        <scheme val="minor"/>
      </rPr>
      <t xml:space="preserve"> AL MAPA DE RIESGOS</t>
    </r>
  </si>
  <si>
    <r>
      <rPr>
        <b/>
        <u/>
        <sz val="8"/>
        <color rgb="FF000000"/>
        <rFont val="Calibri"/>
        <family val="2"/>
        <scheme val="minor"/>
      </rPr>
      <t>EJECUTAR OPORTUNAMENTE</t>
    </r>
    <r>
      <rPr>
        <sz val="8"/>
        <color rgb="FF000000"/>
        <rFont val="Calibri"/>
        <family val="2"/>
        <scheme val="minor"/>
      </rPr>
      <t xml:space="preserve">  LAS ACCIONES DEFINIDAS EN EL PLAN MEJORAMIENTO </t>
    </r>
  </si>
  <si>
    <r>
      <t xml:space="preserve">CUMPLIR COMO </t>
    </r>
    <r>
      <rPr>
        <b/>
        <u/>
        <sz val="8"/>
        <color theme="1"/>
        <rFont val="Calibri"/>
        <family val="2"/>
        <scheme val="minor"/>
      </rPr>
      <t>MÍNIMO EN UN 95%</t>
    </r>
    <r>
      <rPr>
        <sz val="8"/>
        <color theme="1"/>
        <rFont val="Calibri"/>
        <family val="2"/>
        <scheme val="minor"/>
      </rPr>
      <t xml:space="preserve"> CON LAS ACCIONES PLANEADAS  SEGÙN PLAN DE TRABAJO VIGENTE PARA LA IMPLEMENTACIÒN DEL SOFTWARE DE INFORMACIÒN</t>
    </r>
  </si>
  <si>
    <r>
      <t xml:space="preserve">CUMPLIR COMO </t>
    </r>
    <r>
      <rPr>
        <b/>
        <u/>
        <sz val="8"/>
        <color theme="1"/>
        <rFont val="Calibri"/>
        <family val="2"/>
        <scheme val="minor"/>
      </rPr>
      <t>MÍNIMO EN UN 95%</t>
    </r>
    <r>
      <rPr>
        <sz val="8"/>
        <color theme="1"/>
        <rFont val="Calibri"/>
        <family val="2"/>
        <scheme val="minor"/>
      </rPr>
      <t xml:space="preserve"> CON LAS ACCIONES PLANEADAS  SEGÚN PLAN DE TRABAJO VIGENTE PARA LA IMPLEMENTACIÒN DEL SOFTWARE DE INFORMACIÒN</t>
    </r>
  </si>
  <si>
    <r>
      <t xml:space="preserve">CUMPLIR EN FECHA ESTABLECIDA </t>
    </r>
    <r>
      <rPr>
        <b/>
        <u/>
        <sz val="8"/>
        <color rgb="FF000000"/>
        <rFont val="Calibri"/>
        <family val="2"/>
        <scheme val="minor"/>
      </rPr>
      <t>EL 95%</t>
    </r>
    <r>
      <rPr>
        <sz val="8"/>
        <color rgb="FF000000"/>
        <rFont val="Calibri"/>
        <family val="2"/>
        <scheme val="minor"/>
      </rPr>
      <t xml:space="preserve"> DE LAS ACCIONES </t>
    </r>
  </si>
  <si>
    <r>
      <t xml:space="preserve">HACER SEGUIMIENTO </t>
    </r>
    <r>
      <rPr>
        <b/>
        <u/>
        <sz val="8"/>
        <color rgb="FF000000"/>
        <rFont val="Calibri"/>
        <family val="2"/>
        <scheme val="minor"/>
      </rPr>
      <t>TRIMESTRAL</t>
    </r>
    <r>
      <rPr>
        <sz val="8"/>
        <color rgb="FF000000"/>
        <rFont val="Calibri"/>
        <family val="2"/>
        <scheme val="minor"/>
      </rPr>
      <t xml:space="preserve"> AL MAPA DE RIESGOS</t>
    </r>
  </si>
  <si>
    <r>
      <t xml:space="preserve">CONCILIACIONES BANCARIAS REALIZADAS LOS </t>
    </r>
    <r>
      <rPr>
        <b/>
        <u/>
        <sz val="8"/>
        <color theme="1"/>
        <rFont val="Calibri"/>
        <family val="2"/>
        <scheme val="minor"/>
      </rPr>
      <t xml:space="preserve">11 PRIMEROS DÍAS </t>
    </r>
    <r>
      <rPr>
        <sz val="8"/>
        <color theme="1"/>
        <rFont val="Calibri"/>
        <family val="2"/>
        <scheme val="minor"/>
      </rPr>
      <t>DEL SIGUIENTE MES.</t>
    </r>
  </si>
  <si>
    <r>
      <t xml:space="preserve">EJECUTAR </t>
    </r>
    <r>
      <rPr>
        <b/>
        <u/>
        <sz val="8"/>
        <color theme="1"/>
        <rFont val="Calibri"/>
        <family val="2"/>
        <scheme val="minor"/>
      </rPr>
      <t xml:space="preserve">OPORTUNAMENTE </t>
    </r>
    <r>
      <rPr>
        <sz val="8"/>
        <color theme="1"/>
        <rFont val="Calibri"/>
        <family val="2"/>
        <scheme val="minor"/>
      </rPr>
      <t xml:space="preserve">LAS ACCIONES DEFINIDAS EN EL PLAN MEJORAMIENTO </t>
    </r>
  </si>
  <si>
    <r>
      <t xml:space="preserve">ELABORAR Y PRESENTAR </t>
    </r>
    <r>
      <rPr>
        <b/>
        <u/>
        <sz val="8"/>
        <color theme="1"/>
        <rFont val="Calibri"/>
        <family val="2"/>
        <scheme val="minor"/>
      </rPr>
      <t xml:space="preserve">TRIMESTRALMENTE </t>
    </r>
    <r>
      <rPr>
        <sz val="8"/>
        <color theme="1"/>
        <rFont val="Calibri"/>
        <family val="2"/>
        <scheme val="minor"/>
      </rPr>
      <t xml:space="preserve"> LOS ESTADOS FINACIEROS DE LA ENTIDAD  CON CUATRO </t>
    </r>
    <r>
      <rPr>
        <b/>
        <u/>
        <sz val="8"/>
        <color theme="1"/>
        <rFont val="Calibri"/>
        <family val="2"/>
        <scheme val="minor"/>
      </rPr>
      <t>(4)  DIAS DE ANTICIPACIÓN</t>
    </r>
    <r>
      <rPr>
        <sz val="8"/>
        <color theme="1"/>
        <rFont val="Calibri"/>
        <family val="2"/>
        <scheme val="minor"/>
      </rPr>
      <t xml:space="preserve"> A LA FECHA LÌMITE DE PRESENTACIÒN </t>
    </r>
  </si>
  <si>
    <r>
      <t>PRESENTAR INFORME DE EJECUCIÓN PRESUPUESTAL DURANTE LOS PRIMEROS C</t>
    </r>
    <r>
      <rPr>
        <b/>
        <u/>
        <sz val="8"/>
        <color theme="1"/>
        <rFont val="Calibri"/>
        <family val="2"/>
        <scheme val="minor"/>
      </rPr>
      <t>INCO (5) PRIMEROS DÍAS</t>
    </r>
    <r>
      <rPr>
        <sz val="8"/>
        <color theme="1"/>
        <rFont val="Calibri"/>
        <family val="2"/>
        <scheme val="minor"/>
      </rPr>
      <t xml:space="preserve">   DEL MES SIGUIENTE</t>
    </r>
  </si>
  <si>
    <r>
      <t xml:space="preserve">CUMPLIR EN </t>
    </r>
    <r>
      <rPr>
        <b/>
        <u/>
        <sz val="8"/>
        <color rgb="FF000000"/>
        <rFont val="Calibri"/>
        <family val="2"/>
        <scheme val="minor"/>
      </rPr>
      <t>FECHA ESTABLECIDA</t>
    </r>
    <r>
      <rPr>
        <sz val="8"/>
        <color rgb="FF000000"/>
        <rFont val="Calibri"/>
        <family val="2"/>
        <scheme val="minor"/>
      </rPr>
      <t xml:space="preserve"> </t>
    </r>
    <r>
      <rPr>
        <b/>
        <u/>
        <sz val="8"/>
        <color rgb="FF000000"/>
        <rFont val="Calibri"/>
        <family val="2"/>
        <scheme val="minor"/>
      </rPr>
      <t>EL 95%</t>
    </r>
    <r>
      <rPr>
        <sz val="8"/>
        <color rgb="FF000000"/>
        <rFont val="Calibri"/>
        <family val="2"/>
        <scheme val="minor"/>
      </rPr>
      <t xml:space="preserve"> DE LAS ACCIONES </t>
    </r>
  </si>
  <si>
    <r>
      <t xml:space="preserve">HACER </t>
    </r>
    <r>
      <rPr>
        <b/>
        <u/>
        <sz val="8"/>
        <color theme="1"/>
        <rFont val="Calibri"/>
        <family val="2"/>
        <scheme val="minor"/>
      </rPr>
      <t xml:space="preserve">SEGUIMIENTO TRIMESTRAL </t>
    </r>
    <r>
      <rPr>
        <sz val="8"/>
        <color theme="1"/>
        <rFont val="Calibri"/>
        <family val="2"/>
        <scheme val="minor"/>
      </rPr>
      <t xml:space="preserve">AL PETIC DE ACUERDO AL PLAN DE PROYECTOS QUE SE IMPLEMENTARÁN EN EL 2018 </t>
    </r>
  </si>
  <si>
    <r>
      <t xml:space="preserve">REALIZAR </t>
    </r>
    <r>
      <rPr>
        <b/>
        <u/>
        <sz val="8"/>
        <color theme="1"/>
        <rFont val="Calibri"/>
        <family val="2"/>
        <scheme val="minor"/>
      </rPr>
      <t>2 ACTUALIZACIONES Y SEGUIMIENTOS</t>
    </r>
    <r>
      <rPr>
        <sz val="8"/>
        <color theme="1"/>
        <rFont val="Calibri"/>
        <family val="2"/>
        <scheme val="minor"/>
      </rPr>
      <t xml:space="preserve"> AL INVENTARIO    DE ACTIVOS DE   SOFTWARE Y HARDWARE DE LA ENTIDAD DURANTE EL AÑO 2018</t>
    </r>
  </si>
  <si>
    <r>
      <t xml:space="preserve">CUMPLIR COMO </t>
    </r>
    <r>
      <rPr>
        <b/>
        <u/>
        <sz val="8"/>
        <color theme="1"/>
        <rFont val="Calibri"/>
        <family val="2"/>
        <scheme val="minor"/>
      </rPr>
      <t>MÍNIMO  CON EL 95%</t>
    </r>
    <r>
      <rPr>
        <sz val="8"/>
        <color theme="1"/>
        <rFont val="Calibri"/>
        <family val="2"/>
        <scheme val="minor"/>
      </rPr>
      <t xml:space="preserve"> DE LAS ACTUALIZACIONES Y EL MAPEO FÍSICO A NIVEL WIFI DE LA UBICACIÓN EN CADA SEDE A AGOSTO DE 2018</t>
    </r>
  </si>
  <si>
    <r>
      <t xml:space="preserve">REALIZAR   A TRAVÉS DE CORREO ELECTRÓNICO Y DE LA INTRANET LA </t>
    </r>
    <r>
      <rPr>
        <b/>
        <u/>
        <sz val="8"/>
        <color theme="1"/>
        <rFont val="Calibri"/>
        <family val="2"/>
        <scheme val="minor"/>
      </rPr>
      <t>DIVULGACIÓN  TRIMESTRA</t>
    </r>
    <r>
      <rPr>
        <u/>
        <sz val="8"/>
        <color theme="1"/>
        <rFont val="Calibri"/>
        <family val="2"/>
        <scheme val="minor"/>
      </rPr>
      <t>L</t>
    </r>
    <r>
      <rPr>
        <sz val="8"/>
        <color theme="1"/>
        <rFont val="Calibri"/>
        <family val="2"/>
        <scheme val="minor"/>
      </rPr>
      <t xml:space="preserve"> DE LA DOCUMENTACIÓN ASOCIADA AL SUBSISTEMA DE SEGURIDAD DE LA INFORMACIÓN.</t>
    </r>
  </si>
  <si>
    <r>
      <t>REALIZAR</t>
    </r>
    <r>
      <rPr>
        <b/>
        <sz val="8"/>
        <color theme="1"/>
        <rFont val="Calibri"/>
        <family val="2"/>
        <scheme val="minor"/>
      </rPr>
      <t xml:space="preserve"> </t>
    </r>
    <r>
      <rPr>
        <b/>
        <u/>
        <sz val="8"/>
        <color theme="1"/>
        <rFont val="Calibri"/>
        <family val="2"/>
        <scheme val="minor"/>
      </rPr>
      <t>1 ENTREGA LOS PRIMEROS 10 DÍAS DEL MES DE AGOSTO Y LOS PRIMEROS 10 DÍAS DEL MES DE DICIEMBR</t>
    </r>
    <r>
      <rPr>
        <b/>
        <sz val="8"/>
        <color theme="1"/>
        <rFont val="Calibri"/>
        <family val="2"/>
        <scheme val="minor"/>
      </rPr>
      <t>E</t>
    </r>
    <r>
      <rPr>
        <sz val="8"/>
        <color theme="1"/>
        <rFont val="Calibri"/>
        <family val="2"/>
        <scheme val="minor"/>
      </rPr>
      <t xml:space="preserve"> CON LA DOCUMENTACIÓN DE ACUERDO A LOS PARAMETROS DESCRITOS EN EL MANUAL DADO POR ALTA TIC. </t>
    </r>
  </si>
  <si>
    <r>
      <t xml:space="preserve">CUMPLIR EN </t>
    </r>
    <r>
      <rPr>
        <b/>
        <u/>
        <sz val="8"/>
        <color theme="1"/>
        <rFont val="Calibri"/>
        <family val="2"/>
        <scheme val="minor"/>
      </rPr>
      <t>FECHA ESTABLECIDA EL 95%</t>
    </r>
    <r>
      <rPr>
        <sz val="8"/>
        <color theme="1"/>
        <rFont val="Calibri"/>
        <family val="2"/>
        <scheme val="minor"/>
      </rPr>
      <t xml:space="preserve"> DE LAS ACCIONES </t>
    </r>
  </si>
  <si>
    <r>
      <t xml:space="preserve">HACER </t>
    </r>
    <r>
      <rPr>
        <b/>
        <u/>
        <sz val="8"/>
        <color theme="1"/>
        <rFont val="Calibri"/>
        <family val="2"/>
        <scheme val="minor"/>
      </rPr>
      <t>SEGUIMIENTO TRIMESTRAL</t>
    </r>
    <r>
      <rPr>
        <sz val="8"/>
        <color theme="1"/>
        <rFont val="Calibri"/>
        <family val="2"/>
        <scheme val="minor"/>
      </rPr>
      <t xml:space="preserve"> AL MAPA DE RIESGOS</t>
    </r>
  </si>
  <si>
    <r>
      <t xml:space="preserve">EN EL </t>
    </r>
    <r>
      <rPr>
        <b/>
        <u/>
        <sz val="8"/>
        <color theme="1"/>
        <rFont val="Calibri"/>
        <family val="2"/>
        <scheme val="minor"/>
      </rPr>
      <t xml:space="preserve">MES DE FEBRERO DE 2018 </t>
    </r>
    <r>
      <rPr>
        <sz val="8"/>
        <color theme="1"/>
        <rFont val="Calibri"/>
        <family val="2"/>
        <scheme val="minor"/>
      </rPr>
      <t>DICTAR UNA (1) CAPACITACIÓN DE USUARIO PARA MEDIOS DE ACCESIBILIDAD.</t>
    </r>
  </si>
  <si>
    <r>
      <t xml:space="preserve">
EJECUTAR </t>
    </r>
    <r>
      <rPr>
        <b/>
        <u/>
        <sz val="8"/>
        <color theme="1"/>
        <rFont val="Calibri"/>
        <family val="2"/>
        <scheme val="minor"/>
      </rPr>
      <t xml:space="preserve">EL 90% DE LAS ACTIVIDADES </t>
    </r>
    <r>
      <rPr>
        <sz val="8"/>
        <color theme="1"/>
        <rFont val="Calibri"/>
        <family val="2"/>
        <scheme val="minor"/>
      </rPr>
      <t>DEL PLAN INSTITUCIONAL DE CAPACITACION DURANTE EL AÑO 2018</t>
    </r>
  </si>
  <si>
    <r>
      <t xml:space="preserve">EJECUTAR EL </t>
    </r>
    <r>
      <rPr>
        <b/>
        <u/>
        <sz val="8"/>
        <color theme="1"/>
        <rFont val="Calibri"/>
        <family val="2"/>
        <scheme val="minor"/>
      </rPr>
      <t>90% DEL PLAN DE BIENESTAR</t>
    </r>
    <r>
      <rPr>
        <sz val="8"/>
        <color theme="1"/>
        <rFont val="Calibri"/>
        <family val="2"/>
        <scheme val="minor"/>
      </rPr>
      <t xml:space="preserve"> SOCIAL E INCENTIVOS DURANTE EL AÑO 2018</t>
    </r>
  </si>
  <si>
    <r>
      <t xml:space="preserve">EJECUTAR EL </t>
    </r>
    <r>
      <rPr>
        <b/>
        <u/>
        <sz val="8"/>
        <color theme="1"/>
        <rFont val="Calibri"/>
        <family val="2"/>
        <scheme val="minor"/>
      </rPr>
      <t>90% DEL PLAN</t>
    </r>
    <r>
      <rPr>
        <sz val="8"/>
        <color theme="1"/>
        <rFont val="Calibri"/>
        <family val="2"/>
        <scheme val="minor"/>
      </rPr>
      <t xml:space="preserve"> DE SEGURIDAD Y SALUD EN EL TRABAJO A SEPTIEMBRE DEL 2018</t>
    </r>
  </si>
  <si>
    <r>
      <t xml:space="preserve">EJECUTAR LAS ACTIVIDADES PLANTEADAS </t>
    </r>
    <r>
      <rPr>
        <b/>
        <u/>
        <sz val="8"/>
        <color theme="1"/>
        <rFont val="Calibri"/>
        <family val="2"/>
        <scheme val="minor"/>
      </rPr>
      <t xml:space="preserve">CON OPORTUNIDAD </t>
    </r>
    <r>
      <rPr>
        <sz val="8"/>
        <color theme="1"/>
        <rFont val="Calibri"/>
        <family val="2"/>
        <scheme val="minor"/>
      </rPr>
      <t xml:space="preserve">DEL PLAN ANTICORRUPCIÓN DE ACUERDO AL COMPONENTE 6- INICIATIVAS ADICIONALES </t>
    </r>
  </si>
  <si>
    <r>
      <t>CUMPLIR EN F</t>
    </r>
    <r>
      <rPr>
        <b/>
        <u/>
        <sz val="8"/>
        <color theme="1"/>
        <rFont val="Calibri"/>
        <family val="2"/>
        <scheme val="minor"/>
      </rPr>
      <t>ECHA ESTABLECIDA EL 95%</t>
    </r>
    <r>
      <rPr>
        <sz val="8"/>
        <color theme="1"/>
        <rFont val="Calibri"/>
        <family val="2"/>
        <scheme val="minor"/>
      </rPr>
      <t xml:space="preserve"> DE LAS ACCIONES </t>
    </r>
  </si>
  <si>
    <r>
      <t xml:space="preserve">INFORMAR LOS </t>
    </r>
    <r>
      <rPr>
        <b/>
        <u/>
        <sz val="8"/>
        <color theme="1"/>
        <rFont val="Calibri"/>
        <family val="2"/>
        <scheme val="minor"/>
      </rPr>
      <t xml:space="preserve">PRIMEROS CINCO (5) DÌAS </t>
    </r>
    <r>
      <rPr>
        <sz val="8"/>
        <color theme="1"/>
        <rFont val="Calibri"/>
        <family val="2"/>
        <scheme val="minor"/>
      </rPr>
      <t>DEL MES SIGUIENTE  LOS RESULTADOS DE LA APLICACIÓN DEL PLAN DE CONTROL DE NÒMINA E INCLUIR CONTROLES Y REGISTROS PARA ASEGURAR LA CALIDAD DE LA NÒMINA</t>
    </r>
  </si>
  <si>
    <r>
      <t xml:space="preserve">EJECUTAR EL PLAN DE TRABAJO DEFINIDO CON </t>
    </r>
    <r>
      <rPr>
        <b/>
        <u/>
        <sz val="8"/>
        <color theme="1"/>
        <rFont val="Calibri"/>
        <family val="2"/>
        <scheme val="minor"/>
      </rPr>
      <t xml:space="preserve">OPORTUNIDAD </t>
    </r>
    <r>
      <rPr>
        <sz val="8"/>
        <color theme="1"/>
        <rFont val="Calibri"/>
        <family val="2"/>
        <scheme val="minor"/>
      </rPr>
      <t xml:space="preserve"> PARA LA  REALIZAR DE  ACTUALIZACIÓN  Y SOCIALIZACÓN  AL MANUAL INSTITUCIONAL DE GESTIÓN DOCUMENTAL CONFORME A LA  NORMATIVIDAD VIGENTE </t>
    </r>
  </si>
  <si>
    <r>
      <t xml:space="preserve">EJECUTAR EL PLAN DE TRABAJO DEFINIDO CON </t>
    </r>
    <r>
      <rPr>
        <b/>
        <u/>
        <sz val="8"/>
        <color theme="1"/>
        <rFont val="Calibri"/>
        <family val="2"/>
        <scheme val="minor"/>
      </rPr>
      <t>OPORTUNIDAD</t>
    </r>
    <r>
      <rPr>
        <sz val="8"/>
        <color theme="1"/>
        <rFont val="Calibri"/>
        <family val="2"/>
        <scheme val="minor"/>
      </rPr>
      <t xml:space="preserve">  PARA OPTIMIZAR LOS FLUJOS DE GESTIÓN DE DOCUMENTOS QUE REDUZACAN LOS TIEMPOS DE TRABAJO Y FORTALEZCAN LA INTEGRIDAD DE LA INFORMACIÓN Y REALIZAR SEGUIMIENTO TRIMESTRAL A LAS ACCIONES </t>
    </r>
  </si>
  <si>
    <r>
      <t xml:space="preserve">MONITOREAR Y EJECUTAR </t>
    </r>
    <r>
      <rPr>
        <b/>
        <u/>
        <sz val="8"/>
        <color theme="1"/>
        <rFont val="Calibri"/>
        <family val="2"/>
        <scheme val="minor"/>
      </rPr>
      <t xml:space="preserve">MENSUALMENTE </t>
    </r>
    <r>
      <rPr>
        <sz val="8"/>
        <color theme="1"/>
        <rFont val="Calibri"/>
        <family val="2"/>
        <scheme val="minor"/>
      </rPr>
      <t xml:space="preserve"> LAS ACCIONES PARA GARANTIZAR LA PRODUCCIÓN TOTAL DE SERIES DOCUMENTALES DEFINIDAS EN LAS T.R.D. DENTRO DEL SISTEMA DE GESTIÓN DOCUMENTAL.</t>
    </r>
    <r>
      <rPr>
        <u/>
        <sz val="9"/>
        <color theme="1"/>
        <rFont val="Arial"/>
        <family val="2"/>
      </rPr>
      <t/>
    </r>
  </si>
  <si>
    <r>
      <t>EJECUTAR LAS ACTIVIDADES PROYECTADAS EN EL PLAN ANTICORRUPCION</t>
    </r>
    <r>
      <rPr>
        <b/>
        <u/>
        <sz val="8"/>
        <color theme="1"/>
        <rFont val="Calibri"/>
        <family val="2"/>
        <scheme val="minor"/>
      </rPr>
      <t xml:space="preserve"> OPORTUNAMENTE</t>
    </r>
    <r>
      <rPr>
        <sz val="8"/>
        <color theme="1"/>
        <rFont val="Calibri"/>
        <family val="2"/>
        <scheme val="minor"/>
      </rPr>
      <t xml:space="preserve">
(C5 - LEY DE TRANSPARENCIA) </t>
    </r>
  </si>
  <si>
    <r>
      <t>ELABORAR Y PUBLICAR</t>
    </r>
    <r>
      <rPr>
        <u/>
        <sz val="8"/>
        <color theme="1"/>
        <rFont val="Calibri"/>
        <family val="2"/>
        <scheme val="minor"/>
      </rPr>
      <t xml:space="preserve"> </t>
    </r>
    <r>
      <rPr>
        <b/>
        <u/>
        <sz val="8"/>
        <color theme="1"/>
        <rFont val="Calibri"/>
        <family val="2"/>
        <scheme val="minor"/>
      </rPr>
      <t>MENSUALMENTE</t>
    </r>
    <r>
      <rPr>
        <b/>
        <sz val="8"/>
        <color theme="1"/>
        <rFont val="Calibri"/>
        <family val="2"/>
        <scheme val="minor"/>
      </rPr>
      <t xml:space="preserve"> </t>
    </r>
    <r>
      <rPr>
        <sz val="8"/>
        <color theme="1"/>
        <rFont val="Calibri"/>
        <family val="2"/>
        <scheme val="minor"/>
      </rPr>
      <t xml:space="preserve">EN LA PAGINA WEB DE LA ENTIDAD Y EN EL SISTEMA DE INFORMACIÓN DE LA VEEDURIA DISTRITAL LOS INFORMES INSTITUCIONALES DE GESTIÓN DE PQRS </t>
    </r>
  </si>
  <si>
    <r>
      <t>ACTUALIZAR Y CERTIFICAR</t>
    </r>
    <r>
      <rPr>
        <u/>
        <sz val="8"/>
        <color theme="1"/>
        <rFont val="Calibri"/>
        <family val="2"/>
        <scheme val="minor"/>
      </rPr>
      <t xml:space="preserve"> </t>
    </r>
    <r>
      <rPr>
        <b/>
        <u/>
        <sz val="8"/>
        <color theme="1"/>
        <rFont val="Calibri"/>
        <family val="2"/>
        <scheme val="minor"/>
      </rPr>
      <t>MENSUALMENTE</t>
    </r>
    <r>
      <rPr>
        <u/>
        <sz val="8"/>
        <color theme="1"/>
        <rFont val="Calibri"/>
        <family val="2"/>
        <scheme val="minor"/>
      </rPr>
      <t xml:space="preserve"> </t>
    </r>
    <r>
      <rPr>
        <sz val="8"/>
        <color theme="1"/>
        <rFont val="Calibri"/>
        <family val="2"/>
        <scheme val="minor"/>
      </rPr>
      <t xml:space="preserve">  EN PRIMEROS CINCO (5) DÍAS DEL MES  LA GUIA DE TRÁMITES Y SERVICIOS Y EL MAPA CALLEJERO EN LA PAGINA WEB DE LA SECRETARIA GENERAL DE LA ALCADIA MAYOR DE BOGOTA </t>
    </r>
  </si>
  <si>
    <r>
      <t xml:space="preserve">DE ACUERDO CON EL CRONOGRAMA DEL DAFP, REALIZAR </t>
    </r>
    <r>
      <rPr>
        <b/>
        <u/>
        <sz val="8"/>
        <color theme="1"/>
        <rFont val="Calibri"/>
        <family val="2"/>
        <scheme val="minor"/>
      </rPr>
      <t>(1) ACTUALIZACIÓN</t>
    </r>
    <r>
      <rPr>
        <b/>
        <sz val="8"/>
        <color theme="1"/>
        <rFont val="Calibri"/>
        <family val="2"/>
        <scheme val="minor"/>
      </rPr>
      <t xml:space="preserve"> </t>
    </r>
    <r>
      <rPr>
        <sz val="8"/>
        <color theme="1"/>
        <rFont val="Calibri"/>
        <family val="2"/>
        <scheme val="minor"/>
      </rPr>
      <t xml:space="preserve"> DEL SISTEMA ÚNICO DE INFORMACIÓN Y TRÁMITES - SUIT  DEL D.A.F.P.  DE ACUERDO AL PORTAFOLIO DE SERVICIOS DE LA ENTIDAD. </t>
    </r>
  </si>
  <si>
    <r>
      <t xml:space="preserve">PROYECTAR Y PUBLICAR </t>
    </r>
    <r>
      <rPr>
        <b/>
        <u/>
        <sz val="8"/>
        <color theme="1"/>
        <rFont val="Calibri"/>
        <family val="2"/>
        <scheme val="minor"/>
      </rPr>
      <t>1 INFORME SEMESTRA</t>
    </r>
    <r>
      <rPr>
        <sz val="8"/>
        <color theme="1"/>
        <rFont val="Calibri"/>
        <family val="2"/>
        <scheme val="minor"/>
      </rPr>
      <t>L  DEL DEFENSOR DEL CIUDADANO EN LA PAGINA WEB DE LA ENTIDAD</t>
    </r>
  </si>
  <si>
    <r>
      <t>GENERAR E INFORMAR POR LO MENOS</t>
    </r>
    <r>
      <rPr>
        <u/>
        <sz val="8"/>
        <color theme="1"/>
        <rFont val="Calibri"/>
        <family val="2"/>
        <scheme val="minor"/>
      </rPr>
      <t xml:space="preserve"> </t>
    </r>
    <r>
      <rPr>
        <b/>
        <u/>
        <sz val="8"/>
        <color theme="1"/>
        <rFont val="Calibri"/>
        <family val="2"/>
        <scheme val="minor"/>
      </rPr>
      <t>DOS (2) ALERTAS  SEMANALES</t>
    </r>
    <r>
      <rPr>
        <sz val="8"/>
        <color theme="1"/>
        <rFont val="Calibri"/>
        <family val="2"/>
        <scheme val="minor"/>
      </rPr>
      <t xml:space="preserve">  DE GESTIÓN A PQRS CON EL FIN DE EVITAR VENCIMIENTO DE TERMINOS NORMATIVOS DE RESPUESTAS</t>
    </r>
  </si>
  <si>
    <r>
      <t xml:space="preserve">CUMPLIR </t>
    </r>
    <r>
      <rPr>
        <b/>
        <u/>
        <sz val="8"/>
        <color theme="1"/>
        <rFont val="Calibri"/>
        <family val="2"/>
        <scheme val="minor"/>
      </rPr>
      <t>OPORTUNAMENTE</t>
    </r>
    <r>
      <rPr>
        <sz val="8"/>
        <color theme="1"/>
        <rFont val="Calibri"/>
        <family val="2"/>
        <scheme val="minor"/>
      </rPr>
      <t xml:space="preserve"> CON  EL PLAN DE TRABAJO PARA LA    ACTUALIZACIÓN  Y SOCIALIZACÓN  DEL PROCEDIMIENTO DE ADMINISTRACIÒN DE PETICIONES, QUEJAS, RECLAMOS Y SUGERENCIAS</t>
    </r>
  </si>
  <si>
    <r>
      <t xml:space="preserve">REALIZAR </t>
    </r>
    <r>
      <rPr>
        <b/>
        <u/>
        <sz val="8"/>
        <color theme="1"/>
        <rFont val="Calibri"/>
        <family val="2"/>
        <scheme val="minor"/>
      </rPr>
      <t>OPORTUNAMENTE</t>
    </r>
    <r>
      <rPr>
        <sz val="8"/>
        <color theme="1"/>
        <rFont val="Calibri"/>
        <family val="2"/>
        <scheme val="minor"/>
      </rPr>
      <t xml:space="preserve"> LAS ACTIVIDADES PROYECTADAS EN EL PLAN ANTICORRUPCION.
(C4 - ATENCION AL CIUDADANO)</t>
    </r>
  </si>
  <si>
    <r>
      <t xml:space="preserve">CUMPLIR EN </t>
    </r>
    <r>
      <rPr>
        <b/>
        <u/>
        <sz val="8"/>
        <color theme="1"/>
        <rFont val="Calibri"/>
        <family val="2"/>
        <scheme val="minor"/>
      </rPr>
      <t xml:space="preserve">FECHA ESTABLECIDA EL 95% </t>
    </r>
    <r>
      <rPr>
        <sz val="8"/>
        <color theme="1"/>
        <rFont val="Calibri"/>
        <family val="2"/>
        <scheme val="minor"/>
      </rPr>
      <t xml:space="preserve">DE LAS ACCIONES </t>
    </r>
  </si>
  <si>
    <r>
      <t xml:space="preserve">REALIZAR </t>
    </r>
    <r>
      <rPr>
        <b/>
        <u/>
        <sz val="8"/>
        <color theme="1"/>
        <rFont val="Calibri"/>
        <family val="2"/>
        <scheme val="minor"/>
      </rPr>
      <t xml:space="preserve"> MÍNIMO UNA CAPACITACIÓN SEMESTRAL</t>
    </r>
    <r>
      <rPr>
        <sz val="8"/>
        <color theme="1"/>
        <rFont val="Calibri"/>
        <family val="2"/>
        <scheme val="minor"/>
      </rPr>
      <t xml:space="preserve"> SOBRE  DIVULGACIÓN DE LA NORMATIVIDAD DISCIPLINARIA A LOS FUNCIONARIOS DE LA ENTIDAD.</t>
    </r>
  </si>
  <si>
    <r>
      <t xml:space="preserve">SACAR </t>
    </r>
    <r>
      <rPr>
        <b/>
        <u/>
        <sz val="8"/>
        <color theme="1"/>
        <rFont val="Calibri"/>
        <family val="2"/>
        <scheme val="minor"/>
      </rPr>
      <t xml:space="preserve">TIPS MENSUALES </t>
    </r>
    <r>
      <rPr>
        <sz val="8"/>
        <color theme="1"/>
        <rFont val="Calibri"/>
        <family val="2"/>
        <scheme val="minor"/>
      </rPr>
      <t>SOBRE TEMAS DISCIPLINARIOS</t>
    </r>
  </si>
  <si>
    <r>
      <t xml:space="preserve">EN EL </t>
    </r>
    <r>
      <rPr>
        <b/>
        <u/>
        <sz val="8"/>
        <color theme="1"/>
        <rFont val="Calibri"/>
        <family val="2"/>
        <scheme val="minor"/>
      </rPr>
      <t xml:space="preserve">MES DE SEPTIEMBRE CUMPLIR CON EL 95% DE LA </t>
    </r>
    <r>
      <rPr>
        <sz val="8"/>
        <color theme="1"/>
        <rFont val="Calibri"/>
        <family val="2"/>
        <scheme val="minor"/>
      </rPr>
      <t xml:space="preserve"> ACTUALIZACIÓN , VALIDACIÓN,  VERIFICACIÓN  Y DEPURACIÓN ANUAL  DE LOS INVENTARIOS  GENERALES E INDIVUDALES DE BIENES DE LA ENTIDAD</t>
    </r>
  </si>
  <si>
    <r>
      <t xml:space="preserve">CUMPLIR </t>
    </r>
    <r>
      <rPr>
        <b/>
        <u/>
        <sz val="8"/>
        <color theme="1"/>
        <rFont val="Calibri"/>
        <family val="2"/>
        <scheme val="minor"/>
      </rPr>
      <t>CON EL 80%</t>
    </r>
    <r>
      <rPr>
        <sz val="8"/>
        <color theme="1"/>
        <rFont val="Calibri"/>
        <family val="2"/>
        <scheme val="minor"/>
      </rPr>
      <t xml:space="preserve"> DE LAS ACCIONES DEL PLAN DE MANTENIMIENTO DE LA ENTIDAD DE ACUERDO A LAS ACTIVIDADES PROYECTADAS </t>
    </r>
  </si>
  <si>
    <r>
      <rPr>
        <b/>
        <u/>
        <sz val="8"/>
        <color theme="1"/>
        <rFont val="Calibri"/>
        <family val="2"/>
        <scheme val="minor"/>
      </rPr>
      <t xml:space="preserve">CUMPLIR CON EL 90% </t>
    </r>
    <r>
      <rPr>
        <sz val="8"/>
        <color theme="1"/>
        <rFont val="Calibri"/>
        <family val="2"/>
        <scheme val="minor"/>
      </rPr>
      <t xml:space="preserve">DE LAS ACCIONES DEL PLAN PIGA DE LA ENTIDAD DE ACUERDO A LAS ACTIVIDADES PROYECTADAS </t>
    </r>
  </si>
  <si>
    <r>
      <t xml:space="preserve">REALIZAR </t>
    </r>
    <r>
      <rPr>
        <u/>
        <sz val="8"/>
        <color theme="1"/>
        <rFont val="Calibri"/>
        <family val="2"/>
        <scheme val="minor"/>
      </rPr>
      <t xml:space="preserve"> </t>
    </r>
    <r>
      <rPr>
        <b/>
        <u/>
        <sz val="8"/>
        <color theme="1"/>
        <rFont val="Calibri"/>
        <family val="2"/>
        <scheme val="minor"/>
      </rPr>
      <t xml:space="preserve">MENSUALMENTE </t>
    </r>
    <r>
      <rPr>
        <u/>
        <sz val="8"/>
        <color theme="1"/>
        <rFont val="Calibri"/>
        <family val="2"/>
        <scheme val="minor"/>
      </rPr>
      <t>L</t>
    </r>
    <r>
      <rPr>
        <sz val="8"/>
        <color theme="1"/>
        <rFont val="Calibri"/>
        <family val="2"/>
        <scheme val="minor"/>
      </rPr>
      <t>A ACTUALIZACIÓN , VERIFICACIÓN  Y DEPURACIÓN DE LOS INVENTARIOS  BODEGA DE CONSUMO Y DEVOLUTIVOS  DE LA FUGA</t>
    </r>
  </si>
  <si>
    <r>
      <t xml:space="preserve">EJECUTAR </t>
    </r>
    <r>
      <rPr>
        <b/>
        <u/>
        <sz val="8"/>
        <color theme="1"/>
        <rFont val="Calibri"/>
        <family val="2"/>
        <scheme val="minor"/>
      </rPr>
      <t>OPORTUNAMENTE</t>
    </r>
    <r>
      <rPr>
        <sz val="8"/>
        <color theme="1"/>
        <rFont val="Calibri"/>
        <family val="2"/>
        <scheme val="minor"/>
      </rPr>
      <t xml:space="preserve">  LAS ACCIONES DEFINIDAS EN EL PLAN MEJORAMIENTO </t>
    </r>
  </si>
  <si>
    <r>
      <t xml:space="preserve">CUMPLIR COMO </t>
    </r>
    <r>
      <rPr>
        <b/>
        <u/>
        <sz val="8"/>
        <color theme="1"/>
        <rFont val="Calibri"/>
        <family val="2"/>
        <scheme val="minor"/>
      </rPr>
      <t>MÍNIMO EN UN 95%</t>
    </r>
    <r>
      <rPr>
        <sz val="8"/>
        <color theme="1"/>
        <rFont val="Calibri"/>
        <family val="2"/>
        <scheme val="minor"/>
      </rPr>
      <t xml:space="preserve"> CON LAS ACCIONES PLANEADAS  SEGÙN PLAN DE TRABAJO VIGENTE PARA LA IMPLEMENTACIÓN DEL SOFTWARE DE INFORMACIÓN</t>
    </r>
  </si>
  <si>
    <r>
      <t xml:space="preserve">ATENDER </t>
    </r>
    <r>
      <rPr>
        <b/>
        <u/>
        <sz val="8"/>
        <color theme="1"/>
        <rFont val="Calibri"/>
        <family val="2"/>
        <scheme val="minor"/>
      </rPr>
      <t>DIARIAMENTE</t>
    </r>
    <r>
      <rPr>
        <sz val="8"/>
        <color theme="1"/>
        <rFont val="Calibri"/>
        <family val="2"/>
        <scheme val="minor"/>
      </rPr>
      <t xml:space="preserve"> LOS REQUERIMIENTOS GPLI DE LAS DEPENDENCIAS DE LA SUBDIRECCIÓN GESTIÓN CORPORATIVA </t>
    </r>
  </si>
  <si>
    <r>
      <t xml:space="preserve">HACER </t>
    </r>
    <r>
      <rPr>
        <b/>
        <u/>
        <sz val="8"/>
        <color theme="1"/>
        <rFont val="Calibri"/>
        <family val="2"/>
        <scheme val="minor"/>
      </rPr>
      <t>SEGUIMIENTO BIMENSUAL</t>
    </r>
    <r>
      <rPr>
        <sz val="8"/>
        <color theme="1"/>
        <rFont val="Calibri"/>
        <family val="2"/>
        <scheme val="minor"/>
      </rPr>
      <t xml:space="preserve"> AL PLAN ESTRATÉGICO DE COMUNICACIONES</t>
    </r>
  </si>
  <si>
    <r>
      <t xml:space="preserve">EJECUTAR </t>
    </r>
    <r>
      <rPr>
        <b/>
        <u/>
        <sz val="8"/>
        <color theme="1"/>
        <rFont val="Calibri"/>
        <family val="2"/>
        <scheme val="minor"/>
      </rPr>
      <t xml:space="preserve">EN UN 95% </t>
    </r>
    <r>
      <rPr>
        <sz val="8"/>
        <color theme="1"/>
        <rFont val="Calibri"/>
        <family val="2"/>
        <scheme val="minor"/>
      </rPr>
      <t xml:space="preserve">EL PLAN DE TRABAJO DEFINIDO CON OPORTUNIDAD DE LAS ACCIONES DE GESTIÓN DEL CAMBIO ENCAMINADO A LA IMPLMENTENTACIÓN DEL NUEVO SOFTWARE DE INFORMACIÓN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</si>
</sst>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240A]#,##0.00;[Red]\([$$-240A]#,##0.00\)"/>
  </numFmts>
  <fonts count="26" x14ac:knownFonts="1">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9"/>
      <name val="Arial"/>
      <family val="2"/>
    </font>
    <font>
      <sz val="12"/>
      <color indexed="8"/>
      <name val="Arial"/>
      <family val="2"/>
    </font>
    <font>
      <sz val="9"/>
      <color indexed="81"/>
      <name val="Tahoma"/>
      <family val="2"/>
    </font>
    <font>
      <b/>
      <sz val="9"/>
      <color indexed="81"/>
      <name val="Tahoma"/>
      <family val="2"/>
    </font>
    <font>
      <u/>
      <sz val="9"/>
      <color theme="1"/>
      <name val="Arial"/>
      <family val="2"/>
    </font>
    <font>
      <b/>
      <sz val="8"/>
      <name val="Calibri"/>
      <family val="2"/>
      <scheme val="minor"/>
    </font>
    <font>
      <b/>
      <u/>
      <sz val="8"/>
      <color rgb="FF002060"/>
      <name val="Calibri"/>
      <family val="2"/>
      <scheme val="minor"/>
    </font>
    <font>
      <sz val="8"/>
      <name val="Calibri"/>
      <family val="2"/>
      <scheme val="minor"/>
    </font>
    <font>
      <b/>
      <sz val="8"/>
      <color theme="1"/>
      <name val="Calibri"/>
      <family val="2"/>
      <scheme val="minor"/>
    </font>
    <font>
      <sz val="8"/>
      <color theme="1"/>
      <name val="Calibri"/>
      <family val="2"/>
      <scheme val="minor"/>
    </font>
    <font>
      <b/>
      <u/>
      <sz val="8"/>
      <color theme="1"/>
      <name val="Calibri"/>
      <family val="2"/>
      <scheme val="minor"/>
    </font>
    <font>
      <i/>
      <sz val="8"/>
      <color theme="1"/>
      <name val="Calibri"/>
      <family val="2"/>
      <scheme val="minor"/>
    </font>
    <font>
      <u/>
      <sz val="8"/>
      <color theme="1"/>
      <name val="Calibri"/>
      <family val="2"/>
      <scheme val="minor"/>
    </font>
    <font>
      <sz val="8"/>
      <color rgb="FF000000"/>
      <name val="Calibri"/>
      <family val="2"/>
      <scheme val="minor"/>
    </font>
    <font>
      <b/>
      <u/>
      <sz val="8"/>
      <color rgb="FF000000"/>
      <name val="Calibri"/>
      <family val="2"/>
      <scheme val="minor"/>
    </font>
    <font>
      <b/>
      <i/>
      <sz val="8"/>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55"/>
      </patternFill>
    </fill>
    <fill>
      <patternFill patternType="solid">
        <fgColor theme="3" tint="0.59999389629810485"/>
        <bgColor indexed="64"/>
      </patternFill>
    </fill>
    <fill>
      <patternFill patternType="solid">
        <fgColor rgb="FFB4C9E2"/>
        <bgColor indexed="64"/>
      </patternFill>
    </fill>
    <fill>
      <patternFill patternType="solid">
        <fgColor theme="5" tint="0.59999389629810485"/>
        <bgColor indexed="64"/>
      </patternFill>
    </fill>
    <fill>
      <patternFill patternType="solid">
        <fgColor rgb="FFFFFFFF"/>
        <bgColor indexed="64"/>
      </patternFill>
    </fill>
    <fill>
      <patternFill patternType="solid">
        <fgColor rgb="FF92D050"/>
        <bgColor indexed="64"/>
      </patternFill>
    </fill>
  </fills>
  <borders count="12">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s>
  <cellStyleXfs count="10">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cellStyleXfs>
  <cellXfs count="133">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4" fillId="0" borderId="1" xfId="0"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3" fillId="5" borderId="1" xfId="0" applyFont="1" applyFill="1" applyBorder="1" applyAlignment="1">
      <alignment horizontal="center" vertical="center" wrapText="1"/>
    </xf>
    <xf numFmtId="164" fontId="11" fillId="0" borderId="1"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164" fontId="4" fillId="0" borderId="1" xfId="0" applyNumberFormat="1" applyFont="1" applyFill="1" applyBorder="1" applyAlignment="1">
      <alignment horizontal="left" vertical="center" wrapText="1"/>
    </xf>
    <xf numFmtId="0" fontId="17" fillId="0" borderId="0" xfId="0" applyFont="1" applyFill="1" applyAlignment="1">
      <alignment horizontal="left" vertical="top" wrapText="1"/>
    </xf>
    <xf numFmtId="0" fontId="19" fillId="4" borderId="0" xfId="0" applyFont="1" applyFill="1" applyAlignment="1">
      <alignment horizontal="left" vertical="top" wrapText="1"/>
    </xf>
    <xf numFmtId="0" fontId="15" fillId="8" borderId="11" xfId="3" applyNumberFormat="1" applyFont="1" applyFill="1" applyBorder="1" applyAlignment="1" applyProtection="1">
      <alignment horizontal="left" vertical="top" wrapText="1"/>
    </xf>
    <xf numFmtId="0" fontId="15" fillId="3" borderId="11" xfId="0" applyFont="1" applyFill="1" applyBorder="1" applyAlignment="1">
      <alignment horizontal="left" vertical="top" wrapText="1"/>
    </xf>
    <xf numFmtId="9" fontId="15" fillId="10" borderId="11" xfId="0" applyNumberFormat="1" applyFont="1" applyFill="1" applyBorder="1" applyAlignment="1">
      <alignment horizontal="left" vertical="top" wrapText="1"/>
    </xf>
    <xf numFmtId="0" fontId="19" fillId="4" borderId="11" xfId="0" applyFont="1" applyFill="1" applyBorder="1" applyAlignment="1">
      <alignment horizontal="left" vertical="top" wrapText="1"/>
    </xf>
    <xf numFmtId="9" fontId="21" fillId="4" borderId="11" xfId="7" applyFont="1" applyFill="1" applyBorder="1" applyAlignment="1" applyProtection="1">
      <alignment horizontal="left" vertical="top" wrapText="1"/>
    </xf>
    <xf numFmtId="0" fontId="21" fillId="4" borderId="11" xfId="0" applyFont="1" applyFill="1" applyBorder="1" applyAlignment="1">
      <alignment horizontal="left" vertical="top" wrapText="1"/>
    </xf>
    <xf numFmtId="9" fontId="19" fillId="4" borderId="11" xfId="0" applyNumberFormat="1" applyFont="1" applyFill="1" applyBorder="1" applyAlignment="1">
      <alignment horizontal="left" vertical="top" wrapText="1"/>
    </xf>
    <xf numFmtId="0" fontId="19" fillId="4" borderId="11" xfId="3" applyNumberFormat="1" applyFont="1" applyFill="1" applyBorder="1" applyAlignment="1" applyProtection="1">
      <alignment horizontal="left" vertical="top" wrapText="1"/>
    </xf>
    <xf numFmtId="17" fontId="19" fillId="4" borderId="11" xfId="0" applyNumberFormat="1" applyFont="1" applyFill="1" applyBorder="1" applyAlignment="1">
      <alignment horizontal="left" vertical="top" wrapText="1"/>
    </xf>
    <xf numFmtId="0" fontId="21" fillId="4" borderId="11" xfId="3" applyNumberFormat="1" applyFont="1" applyFill="1" applyBorder="1" applyAlignment="1" applyProtection="1">
      <alignment horizontal="left" vertical="top" wrapText="1"/>
    </xf>
    <xf numFmtId="0" fontId="19" fillId="0" borderId="11" xfId="3" applyNumberFormat="1" applyFont="1" applyFill="1" applyBorder="1" applyAlignment="1" applyProtection="1">
      <alignment horizontal="left" vertical="top"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xf>
    <xf numFmtId="165" fontId="4" fillId="0" borderId="2" xfId="0" applyNumberFormat="1" applyFont="1" applyBorder="1" applyAlignment="1">
      <alignment horizontal="left" vertical="center" wrapText="1"/>
    </xf>
    <xf numFmtId="165" fontId="4" fillId="0" borderId="7" xfId="0" applyNumberFormat="1" applyFont="1" applyBorder="1" applyAlignment="1">
      <alignment horizontal="left" vertical="center" wrapText="1"/>
    </xf>
    <xf numFmtId="165" fontId="4" fillId="0" borderId="5" xfId="0" applyNumberFormat="1" applyFont="1" applyBorder="1" applyAlignment="1">
      <alignment horizontal="left" vertical="center" wrapText="1"/>
    </xf>
    <xf numFmtId="16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64" fontId="11" fillId="0" borderId="1" xfId="0" applyNumberFormat="1" applyFont="1" applyFill="1" applyBorder="1" applyAlignment="1">
      <alignment horizontal="left" vertical="center" wrapText="1"/>
    </xf>
    <xf numFmtId="0" fontId="3" fillId="5" borderId="1" xfId="0" applyFont="1" applyFill="1" applyBorder="1" applyAlignment="1">
      <alignment horizontal="center"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19" fillId="4" borderId="11" xfId="3" applyNumberFormat="1" applyFont="1" applyFill="1" applyBorder="1" applyAlignment="1" applyProtection="1">
      <alignment horizontal="left" vertical="top" wrapText="1"/>
    </xf>
    <xf numFmtId="0" fontId="16"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15" fillId="0" borderId="0" xfId="0" applyFont="1" applyFill="1" applyAlignment="1">
      <alignment horizontal="left" vertical="top" wrapText="1"/>
    </xf>
    <xf numFmtId="0" fontId="15" fillId="2" borderId="11" xfId="3" applyNumberFormat="1" applyFont="1" applyFill="1" applyBorder="1" applyAlignment="1" applyProtection="1">
      <alignment horizontal="left" vertical="top" wrapText="1"/>
    </xf>
    <xf numFmtId="0" fontId="15" fillId="0" borderId="11" xfId="0" applyFont="1" applyFill="1" applyBorder="1" applyAlignment="1">
      <alignment horizontal="left" vertical="top" wrapText="1"/>
    </xf>
    <xf numFmtId="0" fontId="15" fillId="0" borderId="11" xfId="0" applyFont="1" applyFill="1" applyBorder="1" applyAlignment="1">
      <alignment horizontal="left" vertical="top" wrapText="1"/>
    </xf>
    <xf numFmtId="0" fontId="17" fillId="0" borderId="11" xfId="0" applyFont="1" applyFill="1" applyBorder="1" applyAlignment="1">
      <alignment horizontal="left" vertical="top" wrapText="1"/>
    </xf>
    <xf numFmtId="0" fontId="18" fillId="6" borderId="11" xfId="3" applyNumberFormat="1" applyFont="1" applyFill="1" applyBorder="1" applyAlignment="1" applyProtection="1">
      <alignment horizontal="left" vertical="top" wrapText="1"/>
    </xf>
    <xf numFmtId="0" fontId="15" fillId="2" borderId="11" xfId="3" applyNumberFormat="1" applyFont="1" applyFill="1" applyBorder="1" applyAlignment="1" applyProtection="1">
      <alignment horizontal="left" vertical="top" wrapText="1"/>
    </xf>
    <xf numFmtId="0" fontId="23" fillId="9" borderId="11" xfId="0" applyFont="1" applyFill="1" applyBorder="1" applyAlignment="1">
      <alignment horizontal="left" vertical="top" wrapText="1"/>
    </xf>
    <xf numFmtId="0" fontId="19" fillId="4" borderId="11" xfId="0" applyFont="1" applyFill="1" applyBorder="1" applyAlignment="1">
      <alignment horizontal="left" vertical="top" wrapText="1"/>
    </xf>
    <xf numFmtId="0" fontId="21" fillId="4" borderId="11" xfId="3" applyNumberFormat="1" applyFont="1" applyFill="1" applyBorder="1" applyAlignment="1" applyProtection="1">
      <alignment horizontal="left" vertical="top" wrapText="1"/>
    </xf>
    <xf numFmtId="9" fontId="19" fillId="4" borderId="11" xfId="0" applyNumberFormat="1" applyFont="1" applyFill="1" applyBorder="1" applyAlignment="1">
      <alignment horizontal="left" vertical="top" wrapText="1"/>
    </xf>
    <xf numFmtId="0" fontId="15" fillId="6" borderId="11" xfId="3" applyNumberFormat="1" applyFont="1" applyFill="1" applyBorder="1" applyAlignment="1" applyProtection="1">
      <alignment horizontal="left" vertical="top" wrapText="1"/>
    </xf>
    <xf numFmtId="9" fontId="17" fillId="10" borderId="11" xfId="0" applyNumberFormat="1" applyFont="1" applyFill="1" applyBorder="1" applyAlignment="1">
      <alignment horizontal="left" vertical="top" wrapText="1"/>
    </xf>
    <xf numFmtId="9" fontId="19" fillId="4" borderId="11" xfId="7" applyFont="1" applyFill="1" applyBorder="1" applyAlignment="1">
      <alignment horizontal="left" vertical="top" wrapText="1"/>
    </xf>
    <xf numFmtId="9" fontId="15" fillId="0" borderId="11" xfId="0" applyNumberFormat="1" applyFont="1" applyFill="1" applyBorder="1" applyAlignment="1">
      <alignment horizontal="left" vertical="top" wrapText="1"/>
    </xf>
    <xf numFmtId="9" fontId="21" fillId="4" borderId="11" xfId="7" applyFont="1" applyFill="1" applyBorder="1" applyAlignment="1">
      <alignment horizontal="left" vertical="top" wrapText="1"/>
    </xf>
    <xf numFmtId="0" fontId="19" fillId="0" borderId="0" xfId="0" applyFont="1" applyFill="1" applyAlignment="1">
      <alignment horizontal="left" vertical="top" wrapText="1"/>
    </xf>
    <xf numFmtId="0" fontId="19" fillId="0" borderId="11" xfId="0" applyFont="1" applyFill="1" applyBorder="1" applyAlignment="1">
      <alignment horizontal="left" vertical="top" wrapText="1"/>
    </xf>
    <xf numFmtId="164" fontId="19" fillId="4" borderId="11" xfId="0" applyNumberFormat="1" applyFont="1" applyFill="1" applyBorder="1" applyAlignment="1">
      <alignment horizontal="left" vertical="top" wrapText="1"/>
    </xf>
    <xf numFmtId="0" fontId="21" fillId="4" borderId="11" xfId="8" applyFont="1" applyFill="1" applyBorder="1" applyAlignment="1">
      <alignment horizontal="left" vertical="top" wrapText="1"/>
    </xf>
    <xf numFmtId="0" fontId="15" fillId="7" borderId="11" xfId="3" applyNumberFormat="1" applyFont="1" applyFill="1" applyBorder="1" applyAlignment="1" applyProtection="1">
      <alignment horizontal="left" vertical="top" wrapText="1"/>
    </xf>
    <xf numFmtId="0" fontId="25" fillId="7" borderId="11" xfId="3" applyNumberFormat="1" applyFont="1" applyFill="1" applyBorder="1" applyAlignment="1" applyProtection="1">
      <alignment horizontal="left" vertical="top" wrapText="1"/>
    </xf>
    <xf numFmtId="9" fontId="18" fillId="4" borderId="11" xfId="7" applyFont="1" applyFill="1" applyBorder="1" applyAlignment="1">
      <alignment horizontal="left" vertical="top" wrapText="1"/>
    </xf>
    <xf numFmtId="0" fontId="19" fillId="0" borderId="11" xfId="8" applyFont="1" applyFill="1" applyBorder="1" applyAlignment="1">
      <alignment horizontal="left" vertical="top" wrapText="1"/>
    </xf>
    <xf numFmtId="0" fontId="21" fillId="0" borderId="11" xfId="8" applyFont="1" applyFill="1" applyBorder="1" applyAlignment="1">
      <alignment horizontal="left" vertical="top" wrapText="1"/>
    </xf>
    <xf numFmtId="49" fontId="19" fillId="0" borderId="11" xfId="3" applyNumberFormat="1" applyFont="1" applyFill="1" applyBorder="1" applyAlignment="1" applyProtection="1">
      <alignment horizontal="left" vertical="top" wrapText="1"/>
    </xf>
    <xf numFmtId="9" fontId="19" fillId="0" borderId="11" xfId="7" applyFont="1" applyFill="1" applyBorder="1" applyAlignment="1">
      <alignment horizontal="left" vertical="top" wrapText="1"/>
    </xf>
    <xf numFmtId="0" fontId="19" fillId="4" borderId="10" xfId="3" applyNumberFormat="1" applyFont="1" applyFill="1" applyBorder="1" applyAlignment="1" applyProtection="1">
      <alignment horizontal="left" vertical="top" wrapText="1"/>
    </xf>
    <xf numFmtId="164" fontId="19" fillId="0" borderId="11" xfId="8" applyNumberFormat="1" applyFont="1" applyFill="1" applyBorder="1" applyAlignment="1">
      <alignment horizontal="left" vertical="top" wrapText="1"/>
    </xf>
    <xf numFmtId="49" fontId="19" fillId="0" borderId="11" xfId="8" applyNumberFormat="1" applyFont="1" applyFill="1" applyBorder="1" applyAlignment="1">
      <alignment horizontal="left" vertical="top" wrapText="1"/>
    </xf>
    <xf numFmtId="0" fontId="19" fillId="4" borderId="11" xfId="8" applyFont="1" applyFill="1" applyBorder="1" applyAlignment="1">
      <alignment horizontal="left" vertical="top" wrapText="1"/>
    </xf>
    <xf numFmtId="164" fontId="17" fillId="0" borderId="11" xfId="8" applyNumberFormat="1" applyFont="1" applyFill="1" applyBorder="1" applyAlignment="1">
      <alignment horizontal="left" vertical="top" wrapText="1"/>
    </xf>
    <xf numFmtId="0" fontId="17" fillId="0" borderId="11" xfId="3" applyNumberFormat="1" applyFont="1" applyFill="1" applyBorder="1" applyAlignment="1" applyProtection="1">
      <alignment horizontal="left" vertical="top" wrapText="1"/>
    </xf>
    <xf numFmtId="9" fontId="17" fillId="0" borderId="11" xfId="0" applyNumberFormat="1" applyFont="1" applyFill="1" applyBorder="1" applyAlignment="1">
      <alignment horizontal="left" vertical="top" wrapText="1"/>
    </xf>
    <xf numFmtId="164" fontId="17" fillId="0" borderId="11" xfId="8" applyNumberFormat="1" applyFont="1" applyFill="1" applyBorder="1" applyAlignment="1">
      <alignment horizontal="left" vertical="top" wrapText="1"/>
    </xf>
    <xf numFmtId="164" fontId="21" fillId="0" borderId="11" xfId="8" applyNumberFormat="1" applyFont="1" applyFill="1" applyBorder="1" applyAlignment="1">
      <alignment horizontal="left" vertical="top" wrapText="1"/>
    </xf>
  </cellXfs>
  <cellStyles count="10">
    <cellStyle name="Categoría del Piloto de Datos" xfId="1"/>
    <cellStyle name="Normal" xfId="0" builtinId="0"/>
    <cellStyle name="Normal 2" xfId="8"/>
    <cellStyle name="Piloto de Datos Ángulo" xfId="2"/>
    <cellStyle name="Piloto de Datos Campo" xfId="3"/>
    <cellStyle name="Piloto de Datos Resultado" xfId="4"/>
    <cellStyle name="Piloto de Datos Título" xfId="5"/>
    <cellStyle name="Piloto de Datos Valor" xfId="6"/>
    <cellStyle name="Porcentaje" xfId="7" builtinId="5"/>
    <cellStyle name="Porcentaje 2" xfId="9"/>
  </cellStyles>
  <dxfs count="0"/>
  <tableStyles count="0" defaultTableStyle="TableStyleMedium9" defaultPivotStyle="PivotStyleLight16"/>
  <colors>
    <mruColors>
      <color rgb="FF0000FF"/>
      <color rgb="FFCC00CC"/>
      <color rgb="FFFF66FF"/>
      <color rgb="FFB4C9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200025</xdr:colOff>
          <xdr:row>0</xdr:row>
          <xdr:rowOff>133350</xdr:rowOff>
        </xdr:from>
        <xdr:to>
          <xdr:col>0</xdr:col>
          <xdr:colOff>2276475</xdr:colOff>
          <xdr:row>0</xdr:row>
          <xdr:rowOff>1485900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0825" y="285750"/>
          <a:ext cx="24574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200025</xdr:colOff>
          <xdr:row>0</xdr:row>
          <xdr:rowOff>133350</xdr:rowOff>
        </xdr:from>
        <xdr:to>
          <xdr:col>1</xdr:col>
          <xdr:colOff>2276475</xdr:colOff>
          <xdr:row>1</xdr:row>
          <xdr:rowOff>1485900</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85725</xdr:colOff>
          <xdr:row>0</xdr:row>
          <xdr:rowOff>133350</xdr:rowOff>
        </xdr:from>
        <xdr:to>
          <xdr:col>1</xdr:col>
          <xdr:colOff>123825</xdr:colOff>
          <xdr:row>0</xdr:row>
          <xdr:rowOff>1371600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85725</xdr:colOff>
          <xdr:row>0</xdr:row>
          <xdr:rowOff>133350</xdr:rowOff>
        </xdr:from>
        <xdr:to>
          <xdr:col>1</xdr:col>
          <xdr:colOff>295275</xdr:colOff>
          <xdr:row>0</xdr:row>
          <xdr:rowOff>1504950</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x14ac:dyDescent="0.2"/>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x14ac:dyDescent="0.2">
      <c r="A1" s="77" t="s">
        <v>10</v>
      </c>
      <c r="B1" s="77"/>
      <c r="C1" s="77"/>
      <c r="D1" s="77"/>
      <c r="E1" s="77"/>
      <c r="F1" s="77"/>
      <c r="G1" s="77"/>
      <c r="H1" s="77"/>
      <c r="I1" s="77"/>
      <c r="J1" s="77"/>
      <c r="K1" s="77"/>
      <c r="L1" s="77"/>
      <c r="M1" s="77"/>
      <c r="N1" s="77"/>
    </row>
    <row r="2" spans="1:14" ht="34.5" customHeight="1" x14ac:dyDescent="0.2">
      <c r="A2" s="17" t="s">
        <v>3</v>
      </c>
      <c r="B2" s="78" t="s">
        <v>0</v>
      </c>
      <c r="C2" s="79"/>
      <c r="D2" s="79"/>
      <c r="E2" s="79"/>
      <c r="F2" s="79"/>
      <c r="G2" s="79"/>
      <c r="H2" s="79"/>
      <c r="I2" s="79"/>
      <c r="J2" s="79"/>
      <c r="K2" s="79"/>
      <c r="L2" s="79"/>
      <c r="M2" s="79"/>
      <c r="N2" s="80"/>
    </row>
    <row r="3" spans="1:14" ht="28.5" customHeight="1" x14ac:dyDescent="0.2">
      <c r="A3" s="17" t="s">
        <v>4</v>
      </c>
      <c r="B3" s="78" t="s">
        <v>1</v>
      </c>
      <c r="C3" s="79"/>
      <c r="D3" s="79"/>
      <c r="E3" s="79"/>
      <c r="F3" s="79"/>
      <c r="G3" s="79"/>
      <c r="H3" s="79"/>
      <c r="I3" s="79"/>
      <c r="J3" s="79"/>
      <c r="K3" s="79"/>
      <c r="L3" s="79"/>
      <c r="M3" s="79"/>
      <c r="N3" s="80"/>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6</v>
      </c>
      <c r="C5" s="14"/>
      <c r="D5" s="5"/>
      <c r="E5" s="5"/>
      <c r="F5" s="5"/>
      <c r="G5" s="5"/>
      <c r="H5" s="5"/>
      <c r="I5" s="5"/>
      <c r="J5" s="5"/>
      <c r="K5" s="5"/>
      <c r="L5" s="5"/>
      <c r="M5" s="5"/>
      <c r="N5" s="6" t="s">
        <v>271</v>
      </c>
    </row>
    <row r="6" spans="1:14" s="3" customFormat="1" ht="102.75" customHeight="1" x14ac:dyDescent="0.2">
      <c r="A6" s="17" t="s">
        <v>8</v>
      </c>
      <c r="B6" s="69" t="s">
        <v>188</v>
      </c>
      <c r="C6" s="69"/>
      <c r="D6" s="69"/>
      <c r="E6" s="69"/>
      <c r="F6" s="69"/>
      <c r="G6" s="69"/>
      <c r="H6" s="69" t="s">
        <v>189</v>
      </c>
      <c r="I6" s="81"/>
      <c r="J6" s="81"/>
      <c r="K6" s="81"/>
      <c r="L6" s="81"/>
      <c r="M6" s="81"/>
      <c r="N6" s="81"/>
    </row>
    <row r="7" spans="1:14" s="2" customFormat="1" ht="24" customHeight="1" x14ac:dyDescent="0.2">
      <c r="A7" s="68" t="s">
        <v>190</v>
      </c>
      <c r="B7" s="68" t="s">
        <v>191</v>
      </c>
      <c r="C7" s="68" t="s">
        <v>192</v>
      </c>
      <c r="D7" s="68" t="s">
        <v>12</v>
      </c>
      <c r="E7" s="68" t="s">
        <v>13</v>
      </c>
      <c r="F7" s="68" t="s">
        <v>2</v>
      </c>
      <c r="G7" s="68" t="s">
        <v>9</v>
      </c>
      <c r="H7" s="68" t="s">
        <v>193</v>
      </c>
      <c r="I7" s="68" t="s">
        <v>7</v>
      </c>
      <c r="J7" s="68" t="s">
        <v>72</v>
      </c>
      <c r="K7" s="68" t="s">
        <v>269</v>
      </c>
      <c r="L7" s="68"/>
      <c r="M7" s="68" t="s">
        <v>270</v>
      </c>
      <c r="N7" s="68"/>
    </row>
    <row r="8" spans="1:14" ht="37.5" customHeight="1" x14ac:dyDescent="0.2">
      <c r="A8" s="68"/>
      <c r="B8" s="68"/>
      <c r="C8" s="68"/>
      <c r="D8" s="68"/>
      <c r="E8" s="68"/>
      <c r="F8" s="68"/>
      <c r="G8" s="68"/>
      <c r="H8" s="68"/>
      <c r="I8" s="68"/>
      <c r="J8" s="68"/>
      <c r="K8" s="21" t="s">
        <v>14</v>
      </c>
      <c r="L8" s="21" t="s">
        <v>272</v>
      </c>
      <c r="M8" s="21" t="s">
        <v>14</v>
      </c>
      <c r="N8" s="53" t="s">
        <v>272</v>
      </c>
    </row>
    <row r="9" spans="1:14" ht="81.75" customHeight="1" x14ac:dyDescent="0.2">
      <c r="A9" s="69" t="s">
        <v>15</v>
      </c>
      <c r="B9" s="17" t="s">
        <v>265</v>
      </c>
      <c r="C9" s="17" t="s">
        <v>36</v>
      </c>
      <c r="D9" s="17" t="s">
        <v>80</v>
      </c>
      <c r="E9" s="17" t="s">
        <v>90</v>
      </c>
      <c r="F9" s="17" t="s">
        <v>50</v>
      </c>
      <c r="G9" s="22">
        <v>42003</v>
      </c>
      <c r="H9" s="74" t="s">
        <v>51</v>
      </c>
      <c r="I9" s="17" t="s">
        <v>66</v>
      </c>
      <c r="J9" s="17" t="s">
        <v>73</v>
      </c>
      <c r="K9" s="17"/>
      <c r="L9" s="17"/>
      <c r="M9" s="17"/>
      <c r="N9" s="17"/>
    </row>
    <row r="10" spans="1:14" s="10" customFormat="1" ht="75" customHeight="1" x14ac:dyDescent="0.2">
      <c r="A10" s="69"/>
      <c r="B10" s="71" t="s">
        <v>48</v>
      </c>
      <c r="C10" s="71" t="s">
        <v>37</v>
      </c>
      <c r="D10" s="23" t="s">
        <v>91</v>
      </c>
      <c r="E10" s="23" t="s">
        <v>81</v>
      </c>
      <c r="F10" s="23" t="s">
        <v>74</v>
      </c>
      <c r="G10" s="24">
        <v>42003</v>
      </c>
      <c r="H10" s="75"/>
      <c r="I10" s="23" t="s">
        <v>66</v>
      </c>
      <c r="J10" s="23" t="s">
        <v>75</v>
      </c>
      <c r="K10" s="25"/>
      <c r="L10" s="23"/>
      <c r="M10" s="23"/>
      <c r="N10" s="23"/>
    </row>
    <row r="11" spans="1:14" s="10" customFormat="1" ht="95.25" customHeight="1" x14ac:dyDescent="0.2">
      <c r="A11" s="69"/>
      <c r="B11" s="72"/>
      <c r="C11" s="72"/>
      <c r="D11" s="26" t="s">
        <v>94</v>
      </c>
      <c r="E11" s="27" t="s">
        <v>92</v>
      </c>
      <c r="F11" s="27" t="s">
        <v>53</v>
      </c>
      <c r="G11" s="24">
        <v>42003</v>
      </c>
      <c r="H11" s="75"/>
      <c r="I11" s="23" t="s">
        <v>67</v>
      </c>
      <c r="J11" s="23" t="s">
        <v>75</v>
      </c>
      <c r="K11" s="25"/>
      <c r="L11" s="23"/>
      <c r="M11" s="23"/>
      <c r="N11" s="23"/>
    </row>
    <row r="12" spans="1:14" s="10" customFormat="1" ht="60" x14ac:dyDescent="0.2">
      <c r="A12" s="69"/>
      <c r="B12" s="72"/>
      <c r="C12" s="72"/>
      <c r="D12" s="23" t="s">
        <v>93</v>
      </c>
      <c r="E12" s="23" t="s">
        <v>55</v>
      </c>
      <c r="F12" s="23" t="s">
        <v>54</v>
      </c>
      <c r="G12" s="24">
        <v>42003</v>
      </c>
      <c r="H12" s="75"/>
      <c r="I12" s="23" t="s">
        <v>68</v>
      </c>
      <c r="J12" s="23" t="s">
        <v>75</v>
      </c>
      <c r="K12" s="25"/>
      <c r="L12" s="23"/>
      <c r="M12" s="23"/>
      <c r="N12" s="23"/>
    </row>
    <row r="13" spans="1:14" s="10" customFormat="1" ht="76.5" customHeight="1" x14ac:dyDescent="0.2">
      <c r="A13" s="69"/>
      <c r="B13" s="72"/>
      <c r="C13" s="72"/>
      <c r="D13" s="27" t="s">
        <v>101</v>
      </c>
      <c r="E13" s="27" t="s">
        <v>95</v>
      </c>
      <c r="F13" s="27" t="s">
        <v>56</v>
      </c>
      <c r="G13" s="24">
        <v>42003</v>
      </c>
      <c r="H13" s="75"/>
      <c r="I13" s="23" t="s">
        <v>65</v>
      </c>
      <c r="J13" s="23" t="s">
        <v>75</v>
      </c>
      <c r="K13" s="25"/>
      <c r="L13" s="23"/>
      <c r="M13" s="23"/>
      <c r="N13" s="23"/>
    </row>
    <row r="14" spans="1:14" s="10" customFormat="1" ht="142.5" customHeight="1" x14ac:dyDescent="0.2">
      <c r="A14" s="69"/>
      <c r="B14" s="72"/>
      <c r="C14" s="72"/>
      <c r="D14" s="23" t="s">
        <v>82</v>
      </c>
      <c r="E14" s="23" t="s">
        <v>96</v>
      </c>
      <c r="F14" s="23" t="s">
        <v>97</v>
      </c>
      <c r="G14" s="24">
        <v>42003</v>
      </c>
      <c r="H14" s="75"/>
      <c r="I14" s="23" t="s">
        <v>67</v>
      </c>
      <c r="J14" s="23" t="s">
        <v>76</v>
      </c>
      <c r="K14" s="25"/>
      <c r="L14" s="23"/>
      <c r="M14" s="23"/>
      <c r="N14" s="23"/>
    </row>
    <row r="15" spans="1:14" s="10" customFormat="1" ht="105.75" customHeight="1" x14ac:dyDescent="0.2">
      <c r="A15" s="69"/>
      <c r="B15" s="72"/>
      <c r="C15" s="72"/>
      <c r="D15" s="23" t="s">
        <v>83</v>
      </c>
      <c r="E15" s="23" t="s">
        <v>98</v>
      </c>
      <c r="F15" s="23" t="s">
        <v>57</v>
      </c>
      <c r="G15" s="24">
        <v>42003</v>
      </c>
      <c r="H15" s="75"/>
      <c r="I15" s="23" t="s">
        <v>69</v>
      </c>
      <c r="J15" s="23" t="s">
        <v>77</v>
      </c>
      <c r="K15" s="25"/>
      <c r="L15" s="23"/>
      <c r="M15" s="23"/>
      <c r="N15" s="23"/>
    </row>
    <row r="16" spans="1:14" s="10" customFormat="1" ht="102.75" customHeight="1" x14ac:dyDescent="0.2">
      <c r="A16" s="69"/>
      <c r="B16" s="72"/>
      <c r="C16" s="72"/>
      <c r="D16" s="23" t="s">
        <v>59</v>
      </c>
      <c r="E16" s="23" t="s">
        <v>60</v>
      </c>
      <c r="F16" s="23" t="s">
        <v>54</v>
      </c>
      <c r="G16" s="24">
        <v>42003</v>
      </c>
      <c r="H16" s="75"/>
      <c r="I16" s="23" t="s">
        <v>65</v>
      </c>
      <c r="J16" s="23" t="s">
        <v>75</v>
      </c>
      <c r="K16" s="25"/>
      <c r="L16" s="23"/>
      <c r="M16" s="23"/>
      <c r="N16" s="23"/>
    </row>
    <row r="17" spans="1:14" s="10" customFormat="1" ht="180" customHeight="1" x14ac:dyDescent="0.2">
      <c r="A17" s="69"/>
      <c r="B17" s="72"/>
      <c r="C17" s="72"/>
      <c r="D17" s="23" t="s">
        <v>84</v>
      </c>
      <c r="E17" s="23" t="s">
        <v>61</v>
      </c>
      <c r="F17" s="23" t="s">
        <v>62</v>
      </c>
      <c r="G17" s="24">
        <v>42003</v>
      </c>
      <c r="H17" s="75"/>
      <c r="I17" s="23" t="s">
        <v>65</v>
      </c>
      <c r="J17" s="23" t="s">
        <v>79</v>
      </c>
      <c r="K17" s="25"/>
      <c r="L17" s="23"/>
      <c r="M17" s="23"/>
      <c r="N17" s="23"/>
    </row>
    <row r="18" spans="1:14" s="10" customFormat="1" ht="75" customHeight="1" x14ac:dyDescent="0.2">
      <c r="A18" s="69"/>
      <c r="B18" s="72"/>
      <c r="C18" s="72"/>
      <c r="D18" s="23" t="s">
        <v>100</v>
      </c>
      <c r="E18" s="23" t="s">
        <v>99</v>
      </c>
      <c r="F18" s="23" t="s">
        <v>63</v>
      </c>
      <c r="G18" s="24">
        <v>42003</v>
      </c>
      <c r="H18" s="75"/>
      <c r="I18" s="23" t="s">
        <v>65</v>
      </c>
      <c r="J18" s="23" t="s">
        <v>75</v>
      </c>
      <c r="K18" s="25"/>
      <c r="L18" s="23"/>
      <c r="M18" s="23"/>
      <c r="N18" s="23"/>
    </row>
    <row r="19" spans="1:14" s="10" customFormat="1" ht="80.25" customHeight="1" x14ac:dyDescent="0.2">
      <c r="A19" s="69"/>
      <c r="B19" s="72"/>
      <c r="C19" s="72"/>
      <c r="D19" s="23" t="s">
        <v>85</v>
      </c>
      <c r="E19" s="23" t="s">
        <v>89</v>
      </c>
      <c r="F19" s="23" t="s">
        <v>64</v>
      </c>
      <c r="G19" s="24">
        <v>42003</v>
      </c>
      <c r="H19" s="75"/>
      <c r="I19" s="23" t="s">
        <v>65</v>
      </c>
      <c r="J19" s="23" t="s">
        <v>78</v>
      </c>
      <c r="K19" s="25"/>
      <c r="L19" s="23"/>
      <c r="M19" s="25"/>
      <c r="N19" s="25"/>
    </row>
    <row r="20" spans="1:14" s="10" customFormat="1" ht="68.25" customHeight="1" x14ac:dyDescent="0.2">
      <c r="A20" s="69"/>
      <c r="B20" s="72"/>
      <c r="C20" s="72"/>
      <c r="D20" s="26" t="s">
        <v>87</v>
      </c>
      <c r="E20" s="26" t="s">
        <v>88</v>
      </c>
      <c r="F20" s="26" t="s">
        <v>70</v>
      </c>
      <c r="G20" s="24">
        <v>42003</v>
      </c>
      <c r="H20" s="75"/>
      <c r="I20" s="23" t="s">
        <v>52</v>
      </c>
      <c r="J20" s="23" t="s">
        <v>75</v>
      </c>
      <c r="K20" s="26"/>
      <c r="L20" s="26"/>
      <c r="M20" s="26"/>
      <c r="N20" s="26"/>
    </row>
    <row r="21" spans="1:14" s="10" customFormat="1" ht="117.75" customHeight="1" x14ac:dyDescent="0.2">
      <c r="A21" s="69"/>
      <c r="B21" s="72"/>
      <c r="C21" s="72"/>
      <c r="D21" s="23" t="s">
        <v>49</v>
      </c>
      <c r="E21" s="23" t="s">
        <v>106</v>
      </c>
      <c r="F21" s="23" t="s">
        <v>105</v>
      </c>
      <c r="G21" s="24">
        <v>42003</v>
      </c>
      <c r="H21" s="75"/>
      <c r="I21" s="23" t="s">
        <v>71</v>
      </c>
      <c r="J21" s="23" t="s">
        <v>105</v>
      </c>
      <c r="K21" s="25"/>
      <c r="L21" s="23"/>
      <c r="M21" s="23"/>
      <c r="N21" s="23"/>
    </row>
    <row r="22" spans="1:14" s="10" customFormat="1" ht="46.5" customHeight="1" x14ac:dyDescent="0.2">
      <c r="A22" s="69"/>
      <c r="B22" s="72"/>
      <c r="C22" s="72"/>
      <c r="D22" s="23" t="s">
        <v>102</v>
      </c>
      <c r="E22" s="23" t="s">
        <v>103</v>
      </c>
      <c r="F22" s="23" t="s">
        <v>104</v>
      </c>
      <c r="G22" s="24">
        <v>41974</v>
      </c>
      <c r="H22" s="75"/>
      <c r="I22" s="23" t="s">
        <v>71</v>
      </c>
      <c r="J22" s="23" t="s">
        <v>107</v>
      </c>
      <c r="K22" s="25"/>
      <c r="L22" s="23"/>
      <c r="M22" s="23"/>
      <c r="N22" s="23"/>
    </row>
    <row r="23" spans="1:14" s="10" customFormat="1" ht="120" x14ac:dyDescent="0.2">
      <c r="A23" s="23" t="s">
        <v>16</v>
      </c>
      <c r="B23" s="73"/>
      <c r="C23" s="73"/>
      <c r="D23" s="23" t="s">
        <v>86</v>
      </c>
      <c r="E23" s="23" t="s">
        <v>58</v>
      </c>
      <c r="F23" s="23" t="s">
        <v>54</v>
      </c>
      <c r="G23" s="24">
        <v>42003</v>
      </c>
      <c r="H23" s="76"/>
      <c r="I23" s="23" t="s">
        <v>65</v>
      </c>
      <c r="J23" s="23" t="s">
        <v>75</v>
      </c>
      <c r="K23" s="25"/>
      <c r="L23" s="23"/>
      <c r="M23" s="23"/>
      <c r="N23" s="23"/>
    </row>
    <row r="24" spans="1:14" s="10" customFormat="1" x14ac:dyDescent="0.2">
      <c r="A24" s="11"/>
      <c r="B24" s="11"/>
      <c r="C24" s="11"/>
      <c r="D24" s="11"/>
      <c r="E24" s="11"/>
      <c r="F24" s="11"/>
      <c r="G24" s="12"/>
      <c r="H24" s="11"/>
      <c r="I24" s="11"/>
      <c r="J24" s="11"/>
      <c r="K24" s="13"/>
      <c r="L24" s="11"/>
      <c r="M24" s="11"/>
      <c r="N24" s="11"/>
    </row>
    <row r="25" spans="1:14" s="10" customFormat="1" x14ac:dyDescent="0.2">
      <c r="A25" s="11"/>
      <c r="B25" s="11"/>
      <c r="C25" s="11"/>
      <c r="D25" s="11"/>
      <c r="E25" s="11"/>
      <c r="F25" s="11"/>
      <c r="G25" s="12"/>
      <c r="H25" s="11"/>
      <c r="I25" s="11"/>
      <c r="J25" s="11"/>
      <c r="K25" s="13"/>
      <c r="L25" s="11"/>
      <c r="M25" s="11"/>
      <c r="N25" s="11"/>
    </row>
    <row r="26" spans="1:14" s="10" customFormat="1" x14ac:dyDescent="0.2">
      <c r="A26" s="11"/>
      <c r="B26" s="11"/>
      <c r="C26" s="11"/>
      <c r="D26" s="11"/>
      <c r="E26" s="11"/>
      <c r="F26" s="11"/>
      <c r="G26" s="12"/>
      <c r="H26" s="11"/>
      <c r="I26" s="11"/>
      <c r="J26" s="11"/>
      <c r="K26" s="13"/>
      <c r="L26" s="11"/>
      <c r="M26" s="11"/>
      <c r="N26" s="11"/>
    </row>
    <row r="27" spans="1:14" s="10" customFormat="1" x14ac:dyDescent="0.2">
      <c r="A27" s="11"/>
      <c r="B27" s="11"/>
      <c r="C27" s="11"/>
      <c r="D27" s="11"/>
      <c r="E27" s="11"/>
      <c r="F27" s="11"/>
      <c r="G27" s="12"/>
      <c r="H27" s="11"/>
      <c r="I27" s="11"/>
      <c r="J27" s="11"/>
      <c r="K27" s="13"/>
      <c r="L27" s="11"/>
      <c r="M27" s="11"/>
      <c r="N27" s="11"/>
    </row>
    <row r="28" spans="1:14" ht="45" customHeight="1" x14ac:dyDescent="0.2">
      <c r="A28" s="16" t="s">
        <v>11</v>
      </c>
      <c r="B28" s="41"/>
      <c r="C28" s="41"/>
      <c r="D28" s="41"/>
    </row>
    <row r="29" spans="1:14" ht="25.5" customHeight="1" x14ac:dyDescent="0.2">
      <c r="A29" s="16"/>
      <c r="B29" s="70" t="s">
        <v>52</v>
      </c>
      <c r="C29" s="70"/>
      <c r="D29" s="70"/>
    </row>
  </sheetData>
  <sheetProtection selectLockedCells="1" selectUnlockedCells="1"/>
  <mergeCells count="22">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 ref="F7:F8"/>
    <mergeCell ref="A9:A22"/>
    <mergeCell ref="B29:D29"/>
    <mergeCell ref="B10:B23"/>
    <mergeCell ref="C10:C23"/>
    <mergeCell ref="A7:A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mc:AlternateContent xmlns:mc="http://schemas.openxmlformats.org/markup-compatibility/2006">
      <mc:Choice Requires="x14">
        <oleObject shapeId="1026" r:id="rId4">
          <objectPr defaultSize="0" autoPict="0" r:id="rId5">
            <anchor moveWithCells="1" sizeWithCells="1">
              <from>
                <xdr:col>0</xdr:col>
                <xdr:colOff>200025</xdr:colOff>
                <xdr:row>0</xdr:row>
                <xdr:rowOff>133350</xdr:rowOff>
              </from>
              <to>
                <xdr:col>0</xdr:col>
                <xdr:colOff>2276475</xdr:colOff>
                <xdr:row>0</xdr:row>
                <xdr:rowOff>1485900</xdr:rowOff>
              </to>
            </anchor>
          </objectPr>
        </oleObject>
      </mc:Choice>
      <mc:Fallback>
        <oleObject shapeId="1026" r:id="rId4"/>
      </mc:Fallback>
    </mc:AlternateContent>
  </oleObjects>
  <extLst>
    <ext xmlns:x14="http://schemas.microsoft.com/office/spreadsheetml/2009/9/main"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9"/>
  <sheetViews>
    <sheetView view="pageBreakPreview" topLeftCell="A14" zoomScale="50" zoomScaleSheetLayoutView="50" workbookViewId="0">
      <selection activeCell="F23" sqref="F23"/>
    </sheetView>
  </sheetViews>
  <sheetFormatPr baseColWidth="10" defaultColWidth="11.5703125" defaultRowHeight="61.7" customHeight="1" x14ac:dyDescent="0.2"/>
  <cols>
    <col min="1" max="1" width="35.28515625" style="1" customWidth="1"/>
    <col min="2" max="2" width="34" style="44" customWidth="1"/>
    <col min="3" max="3" width="27" style="45" customWidth="1"/>
    <col min="4" max="4" width="64.28515625" style="15" customWidth="1"/>
    <col min="5" max="5" width="68.140625" style="1" customWidth="1"/>
    <col min="6" max="6" width="57.7109375" style="1" customWidth="1"/>
    <col min="7" max="7" width="20.42578125" style="1" customWidth="1"/>
    <col min="8" max="8" width="35.140625" style="1" customWidth="1"/>
    <col min="9" max="9" width="27.42578125" style="1" customWidth="1"/>
    <col min="10" max="10" width="37.7109375" style="15" customWidth="1"/>
    <col min="11" max="11" width="58.7109375" style="15" customWidth="1"/>
    <col min="12" max="12" width="39.28515625" style="1" customWidth="1"/>
    <col min="13" max="13" width="58.140625" style="1" customWidth="1"/>
    <col min="14" max="14" width="45.42578125" style="1" customWidth="1"/>
    <col min="15" max="254" width="11.5703125" style="1"/>
    <col min="255" max="255" width="23" style="1" customWidth="1"/>
    <col min="256" max="256" width="28.5703125" style="1" customWidth="1"/>
    <col min="257" max="257" width="21.85546875" style="1" customWidth="1"/>
    <col min="258" max="258" width="34.85546875" style="1" customWidth="1"/>
    <col min="259" max="259" width="32.140625" style="1" customWidth="1"/>
    <col min="260" max="260" width="20.85546875" style="1" customWidth="1"/>
    <col min="261" max="261" width="16.28515625" style="1" customWidth="1"/>
    <col min="262" max="262" width="16.140625" style="1" customWidth="1"/>
    <col min="263" max="263" width="22" style="1" customWidth="1"/>
    <col min="264" max="264" width="14.28515625" style="1" customWidth="1"/>
    <col min="265" max="265" width="46.42578125" style="1" customWidth="1"/>
    <col min="266" max="266" width="25.5703125" style="1" customWidth="1"/>
    <col min="267" max="267" width="19.85546875" style="1" customWidth="1"/>
    <col min="268" max="268" width="17.42578125" style="1" customWidth="1"/>
    <col min="269" max="269" width="15.5703125" style="1" customWidth="1"/>
    <col min="270" max="270" width="13.7109375" style="1" customWidth="1"/>
    <col min="271" max="510" width="11.5703125" style="1"/>
    <col min="511" max="511" width="23" style="1" customWidth="1"/>
    <col min="512" max="512" width="28.5703125" style="1" customWidth="1"/>
    <col min="513" max="513" width="21.85546875" style="1" customWidth="1"/>
    <col min="514" max="514" width="34.85546875" style="1" customWidth="1"/>
    <col min="515" max="515" width="32.140625" style="1" customWidth="1"/>
    <col min="516" max="516" width="20.85546875" style="1" customWidth="1"/>
    <col min="517" max="517" width="16.28515625" style="1" customWidth="1"/>
    <col min="518" max="518" width="16.140625" style="1" customWidth="1"/>
    <col min="519" max="519" width="22" style="1" customWidth="1"/>
    <col min="520" max="520" width="14.28515625" style="1" customWidth="1"/>
    <col min="521" max="521" width="46.42578125" style="1" customWidth="1"/>
    <col min="522" max="522" width="25.5703125" style="1" customWidth="1"/>
    <col min="523" max="523" width="19.85546875" style="1" customWidth="1"/>
    <col min="524" max="524" width="17.42578125" style="1" customWidth="1"/>
    <col min="525" max="525" width="15.5703125" style="1" customWidth="1"/>
    <col min="526" max="526" width="13.7109375" style="1" customWidth="1"/>
    <col min="527" max="766" width="11.5703125" style="1"/>
    <col min="767" max="767" width="23" style="1" customWidth="1"/>
    <col min="768" max="768" width="28.5703125" style="1" customWidth="1"/>
    <col min="769" max="769" width="21.85546875" style="1" customWidth="1"/>
    <col min="770" max="770" width="34.85546875" style="1" customWidth="1"/>
    <col min="771" max="771" width="32.140625" style="1" customWidth="1"/>
    <col min="772" max="772" width="20.85546875" style="1" customWidth="1"/>
    <col min="773" max="773" width="16.28515625" style="1" customWidth="1"/>
    <col min="774" max="774" width="16.140625" style="1" customWidth="1"/>
    <col min="775" max="775" width="22" style="1" customWidth="1"/>
    <col min="776" max="776" width="14.28515625" style="1" customWidth="1"/>
    <col min="777" max="777" width="46.42578125" style="1" customWidth="1"/>
    <col min="778" max="778" width="25.5703125" style="1" customWidth="1"/>
    <col min="779" max="779" width="19.85546875" style="1" customWidth="1"/>
    <col min="780" max="780" width="17.42578125" style="1" customWidth="1"/>
    <col min="781" max="781" width="15.5703125" style="1" customWidth="1"/>
    <col min="782" max="782" width="13.7109375" style="1" customWidth="1"/>
    <col min="783" max="1022" width="11.5703125" style="1"/>
    <col min="1023" max="1023" width="23" style="1" customWidth="1"/>
    <col min="1024" max="1024" width="28.5703125" style="1" customWidth="1"/>
    <col min="1025" max="1025" width="21.85546875" style="1" customWidth="1"/>
    <col min="1026" max="1026" width="34.85546875" style="1" customWidth="1"/>
    <col min="1027" max="1027" width="32.140625" style="1" customWidth="1"/>
    <col min="1028" max="1028" width="20.85546875" style="1" customWidth="1"/>
    <col min="1029" max="1029" width="16.28515625" style="1" customWidth="1"/>
    <col min="1030" max="1030" width="16.140625" style="1" customWidth="1"/>
    <col min="1031" max="1031" width="22" style="1" customWidth="1"/>
    <col min="1032" max="1032" width="14.28515625" style="1" customWidth="1"/>
    <col min="1033" max="1033" width="46.42578125" style="1" customWidth="1"/>
    <col min="1034" max="1034" width="25.5703125" style="1" customWidth="1"/>
    <col min="1035" max="1035" width="19.85546875" style="1" customWidth="1"/>
    <col min="1036" max="1036" width="17.42578125" style="1" customWidth="1"/>
    <col min="1037" max="1037" width="15.5703125" style="1" customWidth="1"/>
    <col min="1038" max="1038" width="13.7109375" style="1" customWidth="1"/>
    <col min="1039" max="1278" width="11.5703125" style="1"/>
    <col min="1279" max="1279" width="23" style="1" customWidth="1"/>
    <col min="1280" max="1280" width="28.5703125" style="1" customWidth="1"/>
    <col min="1281" max="1281" width="21.85546875" style="1" customWidth="1"/>
    <col min="1282" max="1282" width="34.85546875" style="1" customWidth="1"/>
    <col min="1283" max="1283" width="32.140625" style="1" customWidth="1"/>
    <col min="1284" max="1284" width="20.85546875" style="1" customWidth="1"/>
    <col min="1285" max="1285" width="16.28515625" style="1" customWidth="1"/>
    <col min="1286" max="1286" width="16.140625" style="1" customWidth="1"/>
    <col min="1287" max="1287" width="22" style="1" customWidth="1"/>
    <col min="1288" max="1288" width="14.28515625" style="1" customWidth="1"/>
    <col min="1289" max="1289" width="46.42578125" style="1" customWidth="1"/>
    <col min="1290" max="1290" width="25.5703125" style="1" customWidth="1"/>
    <col min="1291" max="1291" width="19.85546875" style="1" customWidth="1"/>
    <col min="1292" max="1292" width="17.42578125" style="1" customWidth="1"/>
    <col min="1293" max="1293" width="15.5703125" style="1" customWidth="1"/>
    <col min="1294" max="1294" width="13.7109375" style="1" customWidth="1"/>
    <col min="1295" max="1534" width="11.5703125" style="1"/>
    <col min="1535" max="1535" width="23" style="1" customWidth="1"/>
    <col min="1536" max="1536" width="28.5703125" style="1" customWidth="1"/>
    <col min="1537" max="1537" width="21.85546875" style="1" customWidth="1"/>
    <col min="1538" max="1538" width="34.85546875" style="1" customWidth="1"/>
    <col min="1539" max="1539" width="32.140625" style="1" customWidth="1"/>
    <col min="1540" max="1540" width="20.85546875" style="1" customWidth="1"/>
    <col min="1541" max="1541" width="16.28515625" style="1" customWidth="1"/>
    <col min="1542" max="1542" width="16.140625" style="1" customWidth="1"/>
    <col min="1543" max="1543" width="22" style="1" customWidth="1"/>
    <col min="1544" max="1544" width="14.28515625" style="1" customWidth="1"/>
    <col min="1545" max="1545" width="46.42578125" style="1" customWidth="1"/>
    <col min="1546" max="1546" width="25.5703125" style="1" customWidth="1"/>
    <col min="1547" max="1547" width="19.85546875" style="1" customWidth="1"/>
    <col min="1548" max="1548" width="17.42578125" style="1" customWidth="1"/>
    <col min="1549" max="1549" width="15.5703125" style="1" customWidth="1"/>
    <col min="1550" max="1550" width="13.7109375" style="1" customWidth="1"/>
    <col min="1551" max="1790" width="11.5703125" style="1"/>
    <col min="1791" max="1791" width="23" style="1" customWidth="1"/>
    <col min="1792" max="1792" width="28.5703125" style="1" customWidth="1"/>
    <col min="1793" max="1793" width="21.85546875" style="1" customWidth="1"/>
    <col min="1794" max="1794" width="34.85546875" style="1" customWidth="1"/>
    <col min="1795" max="1795" width="32.140625" style="1" customWidth="1"/>
    <col min="1796" max="1796" width="20.85546875" style="1" customWidth="1"/>
    <col min="1797" max="1797" width="16.28515625" style="1" customWidth="1"/>
    <col min="1798" max="1798" width="16.140625" style="1" customWidth="1"/>
    <col min="1799" max="1799" width="22" style="1" customWidth="1"/>
    <col min="1800" max="1800" width="14.28515625" style="1" customWidth="1"/>
    <col min="1801" max="1801" width="46.42578125" style="1" customWidth="1"/>
    <col min="1802" max="1802" width="25.5703125" style="1" customWidth="1"/>
    <col min="1803" max="1803" width="19.85546875" style="1" customWidth="1"/>
    <col min="1804" max="1804" width="17.42578125" style="1" customWidth="1"/>
    <col min="1805" max="1805" width="15.5703125" style="1" customWidth="1"/>
    <col min="1806" max="1806" width="13.7109375" style="1" customWidth="1"/>
    <col min="1807" max="2046" width="11.5703125" style="1"/>
    <col min="2047" max="2047" width="23" style="1" customWidth="1"/>
    <col min="2048" max="2048" width="28.5703125" style="1" customWidth="1"/>
    <col min="2049" max="2049" width="21.85546875" style="1" customWidth="1"/>
    <col min="2050" max="2050" width="34.85546875" style="1" customWidth="1"/>
    <col min="2051" max="2051" width="32.140625" style="1" customWidth="1"/>
    <col min="2052" max="2052" width="20.85546875" style="1" customWidth="1"/>
    <col min="2053" max="2053" width="16.28515625" style="1" customWidth="1"/>
    <col min="2054" max="2054" width="16.140625" style="1" customWidth="1"/>
    <col min="2055" max="2055" width="22" style="1" customWidth="1"/>
    <col min="2056" max="2056" width="14.28515625" style="1" customWidth="1"/>
    <col min="2057" max="2057" width="46.42578125" style="1" customWidth="1"/>
    <col min="2058" max="2058" width="25.5703125" style="1" customWidth="1"/>
    <col min="2059" max="2059" width="19.85546875" style="1" customWidth="1"/>
    <col min="2060" max="2060" width="17.42578125" style="1" customWidth="1"/>
    <col min="2061" max="2061" width="15.5703125" style="1" customWidth="1"/>
    <col min="2062" max="2062" width="13.7109375" style="1" customWidth="1"/>
    <col min="2063" max="2302" width="11.5703125" style="1"/>
    <col min="2303" max="2303" width="23" style="1" customWidth="1"/>
    <col min="2304" max="2304" width="28.5703125" style="1" customWidth="1"/>
    <col min="2305" max="2305" width="21.85546875" style="1" customWidth="1"/>
    <col min="2306" max="2306" width="34.85546875" style="1" customWidth="1"/>
    <col min="2307" max="2307" width="32.140625" style="1" customWidth="1"/>
    <col min="2308" max="2308" width="20.85546875" style="1" customWidth="1"/>
    <col min="2309" max="2309" width="16.28515625" style="1" customWidth="1"/>
    <col min="2310" max="2310" width="16.140625" style="1" customWidth="1"/>
    <col min="2311" max="2311" width="22" style="1" customWidth="1"/>
    <col min="2312" max="2312" width="14.28515625" style="1" customWidth="1"/>
    <col min="2313" max="2313" width="46.42578125" style="1" customWidth="1"/>
    <col min="2314" max="2314" width="25.5703125" style="1" customWidth="1"/>
    <col min="2315" max="2315" width="19.85546875" style="1" customWidth="1"/>
    <col min="2316" max="2316" width="17.42578125" style="1" customWidth="1"/>
    <col min="2317" max="2317" width="15.5703125" style="1" customWidth="1"/>
    <col min="2318" max="2318" width="13.7109375" style="1" customWidth="1"/>
    <col min="2319" max="2558" width="11.5703125" style="1"/>
    <col min="2559" max="2559" width="23" style="1" customWidth="1"/>
    <col min="2560" max="2560" width="28.5703125" style="1" customWidth="1"/>
    <col min="2561" max="2561" width="21.85546875" style="1" customWidth="1"/>
    <col min="2562" max="2562" width="34.85546875" style="1" customWidth="1"/>
    <col min="2563" max="2563" width="32.140625" style="1" customWidth="1"/>
    <col min="2564" max="2564" width="20.85546875" style="1" customWidth="1"/>
    <col min="2565" max="2565" width="16.28515625" style="1" customWidth="1"/>
    <col min="2566" max="2566" width="16.140625" style="1" customWidth="1"/>
    <col min="2567" max="2567" width="22" style="1" customWidth="1"/>
    <col min="2568" max="2568" width="14.28515625" style="1" customWidth="1"/>
    <col min="2569" max="2569" width="46.42578125" style="1" customWidth="1"/>
    <col min="2570" max="2570" width="25.5703125" style="1" customWidth="1"/>
    <col min="2571" max="2571" width="19.85546875" style="1" customWidth="1"/>
    <col min="2572" max="2572" width="17.42578125" style="1" customWidth="1"/>
    <col min="2573" max="2573" width="15.5703125" style="1" customWidth="1"/>
    <col min="2574" max="2574" width="13.7109375" style="1" customWidth="1"/>
    <col min="2575" max="2814" width="11.5703125" style="1"/>
    <col min="2815" max="2815" width="23" style="1" customWidth="1"/>
    <col min="2816" max="2816" width="28.5703125" style="1" customWidth="1"/>
    <col min="2817" max="2817" width="21.85546875" style="1" customWidth="1"/>
    <col min="2818" max="2818" width="34.85546875" style="1" customWidth="1"/>
    <col min="2819" max="2819" width="32.140625" style="1" customWidth="1"/>
    <col min="2820" max="2820" width="20.85546875" style="1" customWidth="1"/>
    <col min="2821" max="2821" width="16.28515625" style="1" customWidth="1"/>
    <col min="2822" max="2822" width="16.140625" style="1" customWidth="1"/>
    <col min="2823" max="2823" width="22" style="1" customWidth="1"/>
    <col min="2824" max="2824" width="14.28515625" style="1" customWidth="1"/>
    <col min="2825" max="2825" width="46.42578125" style="1" customWidth="1"/>
    <col min="2826" max="2826" width="25.5703125" style="1" customWidth="1"/>
    <col min="2827" max="2827" width="19.85546875" style="1" customWidth="1"/>
    <col min="2828" max="2828" width="17.42578125" style="1" customWidth="1"/>
    <col min="2829" max="2829" width="15.5703125" style="1" customWidth="1"/>
    <col min="2830" max="2830" width="13.7109375" style="1" customWidth="1"/>
    <col min="2831" max="3070" width="11.5703125" style="1"/>
    <col min="3071" max="3071" width="23" style="1" customWidth="1"/>
    <col min="3072" max="3072" width="28.5703125" style="1" customWidth="1"/>
    <col min="3073" max="3073" width="21.85546875" style="1" customWidth="1"/>
    <col min="3074" max="3074" width="34.85546875" style="1" customWidth="1"/>
    <col min="3075" max="3075" width="32.140625" style="1" customWidth="1"/>
    <col min="3076" max="3076" width="20.85546875" style="1" customWidth="1"/>
    <col min="3077" max="3077" width="16.28515625" style="1" customWidth="1"/>
    <col min="3078" max="3078" width="16.140625" style="1" customWidth="1"/>
    <col min="3079" max="3079" width="22" style="1" customWidth="1"/>
    <col min="3080" max="3080" width="14.28515625" style="1" customWidth="1"/>
    <col min="3081" max="3081" width="46.42578125" style="1" customWidth="1"/>
    <col min="3082" max="3082" width="25.5703125" style="1" customWidth="1"/>
    <col min="3083" max="3083" width="19.85546875" style="1" customWidth="1"/>
    <col min="3084" max="3084" width="17.42578125" style="1" customWidth="1"/>
    <col min="3085" max="3085" width="15.5703125" style="1" customWidth="1"/>
    <col min="3086" max="3086" width="13.7109375" style="1" customWidth="1"/>
    <col min="3087" max="3326" width="11.5703125" style="1"/>
    <col min="3327" max="3327" width="23" style="1" customWidth="1"/>
    <col min="3328" max="3328" width="28.5703125" style="1" customWidth="1"/>
    <col min="3329" max="3329" width="21.85546875" style="1" customWidth="1"/>
    <col min="3330" max="3330" width="34.85546875" style="1" customWidth="1"/>
    <col min="3331" max="3331" width="32.140625" style="1" customWidth="1"/>
    <col min="3332" max="3332" width="20.85546875" style="1" customWidth="1"/>
    <col min="3333" max="3333" width="16.28515625" style="1" customWidth="1"/>
    <col min="3334" max="3334" width="16.140625" style="1" customWidth="1"/>
    <col min="3335" max="3335" width="22" style="1" customWidth="1"/>
    <col min="3336" max="3336" width="14.28515625" style="1" customWidth="1"/>
    <col min="3337" max="3337" width="46.42578125" style="1" customWidth="1"/>
    <col min="3338" max="3338" width="25.5703125" style="1" customWidth="1"/>
    <col min="3339" max="3339" width="19.85546875" style="1" customWidth="1"/>
    <col min="3340" max="3340" width="17.42578125" style="1" customWidth="1"/>
    <col min="3341" max="3341" width="15.5703125" style="1" customWidth="1"/>
    <col min="3342" max="3342" width="13.7109375" style="1" customWidth="1"/>
    <col min="3343" max="3582" width="11.5703125" style="1"/>
    <col min="3583" max="3583" width="23" style="1" customWidth="1"/>
    <col min="3584" max="3584" width="28.5703125" style="1" customWidth="1"/>
    <col min="3585" max="3585" width="21.85546875" style="1" customWidth="1"/>
    <col min="3586" max="3586" width="34.85546875" style="1" customWidth="1"/>
    <col min="3587" max="3587" width="32.140625" style="1" customWidth="1"/>
    <col min="3588" max="3588" width="20.85546875" style="1" customWidth="1"/>
    <col min="3589" max="3589" width="16.28515625" style="1" customWidth="1"/>
    <col min="3590" max="3590" width="16.140625" style="1" customWidth="1"/>
    <col min="3591" max="3591" width="22" style="1" customWidth="1"/>
    <col min="3592" max="3592" width="14.28515625" style="1" customWidth="1"/>
    <col min="3593" max="3593" width="46.42578125" style="1" customWidth="1"/>
    <col min="3594" max="3594" width="25.5703125" style="1" customWidth="1"/>
    <col min="3595" max="3595" width="19.85546875" style="1" customWidth="1"/>
    <col min="3596" max="3596" width="17.42578125" style="1" customWidth="1"/>
    <col min="3597" max="3597" width="15.5703125" style="1" customWidth="1"/>
    <col min="3598" max="3598" width="13.7109375" style="1" customWidth="1"/>
    <col min="3599" max="3838" width="11.5703125" style="1"/>
    <col min="3839" max="3839" width="23" style="1" customWidth="1"/>
    <col min="3840" max="3840" width="28.5703125" style="1" customWidth="1"/>
    <col min="3841" max="3841" width="21.85546875" style="1" customWidth="1"/>
    <col min="3842" max="3842" width="34.85546875" style="1" customWidth="1"/>
    <col min="3843" max="3843" width="32.140625" style="1" customWidth="1"/>
    <col min="3844" max="3844" width="20.85546875" style="1" customWidth="1"/>
    <col min="3845" max="3845" width="16.28515625" style="1" customWidth="1"/>
    <col min="3846" max="3846" width="16.140625" style="1" customWidth="1"/>
    <col min="3847" max="3847" width="22" style="1" customWidth="1"/>
    <col min="3848" max="3848" width="14.28515625" style="1" customWidth="1"/>
    <col min="3849" max="3849" width="46.42578125" style="1" customWidth="1"/>
    <col min="3850" max="3850" width="25.5703125" style="1" customWidth="1"/>
    <col min="3851" max="3851" width="19.85546875" style="1" customWidth="1"/>
    <col min="3852" max="3852" width="17.42578125" style="1" customWidth="1"/>
    <col min="3853" max="3853" width="15.5703125" style="1" customWidth="1"/>
    <col min="3854" max="3854" width="13.7109375" style="1" customWidth="1"/>
    <col min="3855" max="4094" width="11.5703125" style="1"/>
    <col min="4095" max="4095" width="23" style="1" customWidth="1"/>
    <col min="4096" max="4096" width="28.5703125" style="1" customWidth="1"/>
    <col min="4097" max="4097" width="21.85546875" style="1" customWidth="1"/>
    <col min="4098" max="4098" width="34.85546875" style="1" customWidth="1"/>
    <col min="4099" max="4099" width="32.140625" style="1" customWidth="1"/>
    <col min="4100" max="4100" width="20.85546875" style="1" customWidth="1"/>
    <col min="4101" max="4101" width="16.28515625" style="1" customWidth="1"/>
    <col min="4102" max="4102" width="16.140625" style="1" customWidth="1"/>
    <col min="4103" max="4103" width="22" style="1" customWidth="1"/>
    <col min="4104" max="4104" width="14.28515625" style="1" customWidth="1"/>
    <col min="4105" max="4105" width="46.42578125" style="1" customWidth="1"/>
    <col min="4106" max="4106" width="25.5703125" style="1" customWidth="1"/>
    <col min="4107" max="4107" width="19.85546875" style="1" customWidth="1"/>
    <col min="4108" max="4108" width="17.42578125" style="1" customWidth="1"/>
    <col min="4109" max="4109" width="15.5703125" style="1" customWidth="1"/>
    <col min="4110" max="4110" width="13.7109375" style="1" customWidth="1"/>
    <col min="4111" max="4350" width="11.5703125" style="1"/>
    <col min="4351" max="4351" width="23" style="1" customWidth="1"/>
    <col min="4352" max="4352" width="28.5703125" style="1" customWidth="1"/>
    <col min="4353" max="4353" width="21.85546875" style="1" customWidth="1"/>
    <col min="4354" max="4354" width="34.85546875" style="1" customWidth="1"/>
    <col min="4355" max="4355" width="32.140625" style="1" customWidth="1"/>
    <col min="4356" max="4356" width="20.85546875" style="1" customWidth="1"/>
    <col min="4357" max="4357" width="16.28515625" style="1" customWidth="1"/>
    <col min="4358" max="4358" width="16.140625" style="1" customWidth="1"/>
    <col min="4359" max="4359" width="22" style="1" customWidth="1"/>
    <col min="4360" max="4360" width="14.28515625" style="1" customWidth="1"/>
    <col min="4361" max="4361" width="46.42578125" style="1" customWidth="1"/>
    <col min="4362" max="4362" width="25.5703125" style="1" customWidth="1"/>
    <col min="4363" max="4363" width="19.85546875" style="1" customWidth="1"/>
    <col min="4364" max="4364" width="17.42578125" style="1" customWidth="1"/>
    <col min="4365" max="4365" width="15.5703125" style="1" customWidth="1"/>
    <col min="4366" max="4366" width="13.7109375" style="1" customWidth="1"/>
    <col min="4367" max="4606" width="11.5703125" style="1"/>
    <col min="4607" max="4607" width="23" style="1" customWidth="1"/>
    <col min="4608" max="4608" width="28.5703125" style="1" customWidth="1"/>
    <col min="4609" max="4609" width="21.85546875" style="1" customWidth="1"/>
    <col min="4610" max="4610" width="34.85546875" style="1" customWidth="1"/>
    <col min="4611" max="4611" width="32.140625" style="1" customWidth="1"/>
    <col min="4612" max="4612" width="20.85546875" style="1" customWidth="1"/>
    <col min="4613" max="4613" width="16.28515625" style="1" customWidth="1"/>
    <col min="4614" max="4614" width="16.140625" style="1" customWidth="1"/>
    <col min="4615" max="4615" width="22" style="1" customWidth="1"/>
    <col min="4616" max="4616" width="14.28515625" style="1" customWidth="1"/>
    <col min="4617" max="4617" width="46.42578125" style="1" customWidth="1"/>
    <col min="4618" max="4618" width="25.5703125" style="1" customWidth="1"/>
    <col min="4619" max="4619" width="19.85546875" style="1" customWidth="1"/>
    <col min="4620" max="4620" width="17.42578125" style="1" customWidth="1"/>
    <col min="4621" max="4621" width="15.5703125" style="1" customWidth="1"/>
    <col min="4622" max="4622" width="13.7109375" style="1" customWidth="1"/>
    <col min="4623" max="4862" width="11.5703125" style="1"/>
    <col min="4863" max="4863" width="23" style="1" customWidth="1"/>
    <col min="4864" max="4864" width="28.5703125" style="1" customWidth="1"/>
    <col min="4865" max="4865" width="21.85546875" style="1" customWidth="1"/>
    <col min="4866" max="4866" width="34.85546875" style="1" customWidth="1"/>
    <col min="4867" max="4867" width="32.140625" style="1" customWidth="1"/>
    <col min="4868" max="4868" width="20.85546875" style="1" customWidth="1"/>
    <col min="4869" max="4869" width="16.28515625" style="1" customWidth="1"/>
    <col min="4870" max="4870" width="16.140625" style="1" customWidth="1"/>
    <col min="4871" max="4871" width="22" style="1" customWidth="1"/>
    <col min="4872" max="4872" width="14.28515625" style="1" customWidth="1"/>
    <col min="4873" max="4873" width="46.42578125" style="1" customWidth="1"/>
    <col min="4874" max="4874" width="25.5703125" style="1" customWidth="1"/>
    <col min="4875" max="4875" width="19.85546875" style="1" customWidth="1"/>
    <col min="4876" max="4876" width="17.42578125" style="1" customWidth="1"/>
    <col min="4877" max="4877" width="15.5703125" style="1" customWidth="1"/>
    <col min="4878" max="4878" width="13.7109375" style="1" customWidth="1"/>
    <col min="4879" max="5118" width="11.5703125" style="1"/>
    <col min="5119" max="5119" width="23" style="1" customWidth="1"/>
    <col min="5120" max="5120" width="28.5703125" style="1" customWidth="1"/>
    <col min="5121" max="5121" width="21.85546875" style="1" customWidth="1"/>
    <col min="5122" max="5122" width="34.85546875" style="1" customWidth="1"/>
    <col min="5123" max="5123" width="32.140625" style="1" customWidth="1"/>
    <col min="5124" max="5124" width="20.85546875" style="1" customWidth="1"/>
    <col min="5125" max="5125" width="16.28515625" style="1" customWidth="1"/>
    <col min="5126" max="5126" width="16.140625" style="1" customWidth="1"/>
    <col min="5127" max="5127" width="22" style="1" customWidth="1"/>
    <col min="5128" max="5128" width="14.28515625" style="1" customWidth="1"/>
    <col min="5129" max="5129" width="46.42578125" style="1" customWidth="1"/>
    <col min="5130" max="5130" width="25.5703125" style="1" customWidth="1"/>
    <col min="5131" max="5131" width="19.85546875" style="1" customWidth="1"/>
    <col min="5132" max="5132" width="17.42578125" style="1" customWidth="1"/>
    <col min="5133" max="5133" width="15.5703125" style="1" customWidth="1"/>
    <col min="5134" max="5134" width="13.7109375" style="1" customWidth="1"/>
    <col min="5135" max="5374" width="11.5703125" style="1"/>
    <col min="5375" max="5375" width="23" style="1" customWidth="1"/>
    <col min="5376" max="5376" width="28.5703125" style="1" customWidth="1"/>
    <col min="5377" max="5377" width="21.85546875" style="1" customWidth="1"/>
    <col min="5378" max="5378" width="34.85546875" style="1" customWidth="1"/>
    <col min="5379" max="5379" width="32.140625" style="1" customWidth="1"/>
    <col min="5380" max="5380" width="20.85546875" style="1" customWidth="1"/>
    <col min="5381" max="5381" width="16.28515625" style="1" customWidth="1"/>
    <col min="5382" max="5382" width="16.140625" style="1" customWidth="1"/>
    <col min="5383" max="5383" width="22" style="1" customWidth="1"/>
    <col min="5384" max="5384" width="14.28515625" style="1" customWidth="1"/>
    <col min="5385" max="5385" width="46.42578125" style="1" customWidth="1"/>
    <col min="5386" max="5386" width="25.5703125" style="1" customWidth="1"/>
    <col min="5387" max="5387" width="19.85546875" style="1" customWidth="1"/>
    <col min="5388" max="5388" width="17.42578125" style="1" customWidth="1"/>
    <col min="5389" max="5389" width="15.5703125" style="1" customWidth="1"/>
    <col min="5390" max="5390" width="13.7109375" style="1" customWidth="1"/>
    <col min="5391" max="5630" width="11.5703125" style="1"/>
    <col min="5631" max="5631" width="23" style="1" customWidth="1"/>
    <col min="5632" max="5632" width="28.5703125" style="1" customWidth="1"/>
    <col min="5633" max="5633" width="21.85546875" style="1" customWidth="1"/>
    <col min="5634" max="5634" width="34.85546875" style="1" customWidth="1"/>
    <col min="5635" max="5635" width="32.140625" style="1" customWidth="1"/>
    <col min="5636" max="5636" width="20.85546875" style="1" customWidth="1"/>
    <col min="5637" max="5637" width="16.28515625" style="1" customWidth="1"/>
    <col min="5638" max="5638" width="16.140625" style="1" customWidth="1"/>
    <col min="5639" max="5639" width="22" style="1" customWidth="1"/>
    <col min="5640" max="5640" width="14.28515625" style="1" customWidth="1"/>
    <col min="5641" max="5641" width="46.42578125" style="1" customWidth="1"/>
    <col min="5642" max="5642" width="25.5703125" style="1" customWidth="1"/>
    <col min="5643" max="5643" width="19.85546875" style="1" customWidth="1"/>
    <col min="5644" max="5644" width="17.42578125" style="1" customWidth="1"/>
    <col min="5645" max="5645" width="15.5703125" style="1" customWidth="1"/>
    <col min="5646" max="5646" width="13.7109375" style="1" customWidth="1"/>
    <col min="5647" max="5886" width="11.5703125" style="1"/>
    <col min="5887" max="5887" width="23" style="1" customWidth="1"/>
    <col min="5888" max="5888" width="28.5703125" style="1" customWidth="1"/>
    <col min="5889" max="5889" width="21.85546875" style="1" customWidth="1"/>
    <col min="5890" max="5890" width="34.85546875" style="1" customWidth="1"/>
    <col min="5891" max="5891" width="32.140625" style="1" customWidth="1"/>
    <col min="5892" max="5892" width="20.85546875" style="1" customWidth="1"/>
    <col min="5893" max="5893" width="16.28515625" style="1" customWidth="1"/>
    <col min="5894" max="5894" width="16.140625" style="1" customWidth="1"/>
    <col min="5895" max="5895" width="22" style="1" customWidth="1"/>
    <col min="5896" max="5896" width="14.28515625" style="1" customWidth="1"/>
    <col min="5897" max="5897" width="46.42578125" style="1" customWidth="1"/>
    <col min="5898" max="5898" width="25.5703125" style="1" customWidth="1"/>
    <col min="5899" max="5899" width="19.85546875" style="1" customWidth="1"/>
    <col min="5900" max="5900" width="17.42578125" style="1" customWidth="1"/>
    <col min="5901" max="5901" width="15.5703125" style="1" customWidth="1"/>
    <col min="5902" max="5902" width="13.7109375" style="1" customWidth="1"/>
    <col min="5903" max="6142" width="11.5703125" style="1"/>
    <col min="6143" max="6143" width="23" style="1" customWidth="1"/>
    <col min="6144" max="6144" width="28.5703125" style="1" customWidth="1"/>
    <col min="6145" max="6145" width="21.85546875" style="1" customWidth="1"/>
    <col min="6146" max="6146" width="34.85546875" style="1" customWidth="1"/>
    <col min="6147" max="6147" width="32.140625" style="1" customWidth="1"/>
    <col min="6148" max="6148" width="20.85546875" style="1" customWidth="1"/>
    <col min="6149" max="6149" width="16.28515625" style="1" customWidth="1"/>
    <col min="6150" max="6150" width="16.140625" style="1" customWidth="1"/>
    <col min="6151" max="6151" width="22" style="1" customWidth="1"/>
    <col min="6152" max="6152" width="14.28515625" style="1" customWidth="1"/>
    <col min="6153" max="6153" width="46.42578125" style="1" customWidth="1"/>
    <col min="6154" max="6154" width="25.5703125" style="1" customWidth="1"/>
    <col min="6155" max="6155" width="19.85546875" style="1" customWidth="1"/>
    <col min="6156" max="6156" width="17.42578125" style="1" customWidth="1"/>
    <col min="6157" max="6157" width="15.5703125" style="1" customWidth="1"/>
    <col min="6158" max="6158" width="13.7109375" style="1" customWidth="1"/>
    <col min="6159" max="6398" width="11.5703125" style="1"/>
    <col min="6399" max="6399" width="23" style="1" customWidth="1"/>
    <col min="6400" max="6400" width="28.5703125" style="1" customWidth="1"/>
    <col min="6401" max="6401" width="21.85546875" style="1" customWidth="1"/>
    <col min="6402" max="6402" width="34.85546875" style="1" customWidth="1"/>
    <col min="6403" max="6403" width="32.140625" style="1" customWidth="1"/>
    <col min="6404" max="6404" width="20.85546875" style="1" customWidth="1"/>
    <col min="6405" max="6405" width="16.28515625" style="1" customWidth="1"/>
    <col min="6406" max="6406" width="16.140625" style="1" customWidth="1"/>
    <col min="6407" max="6407" width="22" style="1" customWidth="1"/>
    <col min="6408" max="6408" width="14.28515625" style="1" customWidth="1"/>
    <col min="6409" max="6409" width="46.42578125" style="1" customWidth="1"/>
    <col min="6410" max="6410" width="25.5703125" style="1" customWidth="1"/>
    <col min="6411" max="6411" width="19.85546875" style="1" customWidth="1"/>
    <col min="6412" max="6412" width="17.42578125" style="1" customWidth="1"/>
    <col min="6413" max="6413" width="15.5703125" style="1" customWidth="1"/>
    <col min="6414" max="6414" width="13.7109375" style="1" customWidth="1"/>
    <col min="6415" max="6654" width="11.5703125" style="1"/>
    <col min="6655" max="6655" width="23" style="1" customWidth="1"/>
    <col min="6656" max="6656" width="28.5703125" style="1" customWidth="1"/>
    <col min="6657" max="6657" width="21.85546875" style="1" customWidth="1"/>
    <col min="6658" max="6658" width="34.85546875" style="1" customWidth="1"/>
    <col min="6659" max="6659" width="32.140625" style="1" customWidth="1"/>
    <col min="6660" max="6660" width="20.85546875" style="1" customWidth="1"/>
    <col min="6661" max="6661" width="16.28515625" style="1" customWidth="1"/>
    <col min="6662" max="6662" width="16.140625" style="1" customWidth="1"/>
    <col min="6663" max="6663" width="22" style="1" customWidth="1"/>
    <col min="6664" max="6664" width="14.28515625" style="1" customWidth="1"/>
    <col min="6665" max="6665" width="46.42578125" style="1" customWidth="1"/>
    <col min="6666" max="6666" width="25.5703125" style="1" customWidth="1"/>
    <col min="6667" max="6667" width="19.85546875" style="1" customWidth="1"/>
    <col min="6668" max="6668" width="17.42578125" style="1" customWidth="1"/>
    <col min="6669" max="6669" width="15.5703125" style="1" customWidth="1"/>
    <col min="6670" max="6670" width="13.7109375" style="1" customWidth="1"/>
    <col min="6671" max="6910" width="11.5703125" style="1"/>
    <col min="6911" max="6911" width="23" style="1" customWidth="1"/>
    <col min="6912" max="6912" width="28.5703125" style="1" customWidth="1"/>
    <col min="6913" max="6913" width="21.85546875" style="1" customWidth="1"/>
    <col min="6914" max="6914" width="34.85546875" style="1" customWidth="1"/>
    <col min="6915" max="6915" width="32.140625" style="1" customWidth="1"/>
    <col min="6916" max="6916" width="20.85546875" style="1" customWidth="1"/>
    <col min="6917" max="6917" width="16.28515625" style="1" customWidth="1"/>
    <col min="6918" max="6918" width="16.140625" style="1" customWidth="1"/>
    <col min="6919" max="6919" width="22" style="1" customWidth="1"/>
    <col min="6920" max="6920" width="14.28515625" style="1" customWidth="1"/>
    <col min="6921" max="6921" width="46.42578125" style="1" customWidth="1"/>
    <col min="6922" max="6922" width="25.5703125" style="1" customWidth="1"/>
    <col min="6923" max="6923" width="19.85546875" style="1" customWidth="1"/>
    <col min="6924" max="6924" width="17.42578125" style="1" customWidth="1"/>
    <col min="6925" max="6925" width="15.5703125" style="1" customWidth="1"/>
    <col min="6926" max="6926" width="13.7109375" style="1" customWidth="1"/>
    <col min="6927" max="7166" width="11.5703125" style="1"/>
    <col min="7167" max="7167" width="23" style="1" customWidth="1"/>
    <col min="7168" max="7168" width="28.5703125" style="1" customWidth="1"/>
    <col min="7169" max="7169" width="21.85546875" style="1" customWidth="1"/>
    <col min="7170" max="7170" width="34.85546875" style="1" customWidth="1"/>
    <col min="7171" max="7171" width="32.140625" style="1" customWidth="1"/>
    <col min="7172" max="7172" width="20.85546875" style="1" customWidth="1"/>
    <col min="7173" max="7173" width="16.28515625" style="1" customWidth="1"/>
    <col min="7174" max="7174" width="16.140625" style="1" customWidth="1"/>
    <col min="7175" max="7175" width="22" style="1" customWidth="1"/>
    <col min="7176" max="7176" width="14.28515625" style="1" customWidth="1"/>
    <col min="7177" max="7177" width="46.42578125" style="1" customWidth="1"/>
    <col min="7178" max="7178" width="25.5703125" style="1" customWidth="1"/>
    <col min="7179" max="7179" width="19.85546875" style="1" customWidth="1"/>
    <col min="7180" max="7180" width="17.42578125" style="1" customWidth="1"/>
    <col min="7181" max="7181" width="15.5703125" style="1" customWidth="1"/>
    <col min="7182" max="7182" width="13.7109375" style="1" customWidth="1"/>
    <col min="7183" max="7422" width="11.5703125" style="1"/>
    <col min="7423" max="7423" width="23" style="1" customWidth="1"/>
    <col min="7424" max="7424" width="28.5703125" style="1" customWidth="1"/>
    <col min="7425" max="7425" width="21.85546875" style="1" customWidth="1"/>
    <col min="7426" max="7426" width="34.85546875" style="1" customWidth="1"/>
    <col min="7427" max="7427" width="32.140625" style="1" customWidth="1"/>
    <col min="7428" max="7428" width="20.85546875" style="1" customWidth="1"/>
    <col min="7429" max="7429" width="16.28515625" style="1" customWidth="1"/>
    <col min="7430" max="7430" width="16.140625" style="1" customWidth="1"/>
    <col min="7431" max="7431" width="22" style="1" customWidth="1"/>
    <col min="7432" max="7432" width="14.28515625" style="1" customWidth="1"/>
    <col min="7433" max="7433" width="46.42578125" style="1" customWidth="1"/>
    <col min="7434" max="7434" width="25.5703125" style="1" customWidth="1"/>
    <col min="7435" max="7435" width="19.85546875" style="1" customWidth="1"/>
    <col min="7436" max="7436" width="17.42578125" style="1" customWidth="1"/>
    <col min="7437" max="7437" width="15.5703125" style="1" customWidth="1"/>
    <col min="7438" max="7438" width="13.7109375" style="1" customWidth="1"/>
    <col min="7439" max="7678" width="11.5703125" style="1"/>
    <col min="7679" max="7679" width="23" style="1" customWidth="1"/>
    <col min="7680" max="7680" width="28.5703125" style="1" customWidth="1"/>
    <col min="7681" max="7681" width="21.85546875" style="1" customWidth="1"/>
    <col min="7682" max="7682" width="34.85546875" style="1" customWidth="1"/>
    <col min="7683" max="7683" width="32.140625" style="1" customWidth="1"/>
    <col min="7684" max="7684" width="20.85546875" style="1" customWidth="1"/>
    <col min="7685" max="7685" width="16.28515625" style="1" customWidth="1"/>
    <col min="7686" max="7686" width="16.140625" style="1" customWidth="1"/>
    <col min="7687" max="7687" width="22" style="1" customWidth="1"/>
    <col min="7688" max="7688" width="14.28515625" style="1" customWidth="1"/>
    <col min="7689" max="7689" width="46.42578125" style="1" customWidth="1"/>
    <col min="7690" max="7690" width="25.5703125" style="1" customWidth="1"/>
    <col min="7691" max="7691" width="19.85546875" style="1" customWidth="1"/>
    <col min="7692" max="7692" width="17.42578125" style="1" customWidth="1"/>
    <col min="7693" max="7693" width="15.5703125" style="1" customWidth="1"/>
    <col min="7694" max="7694" width="13.7109375" style="1" customWidth="1"/>
    <col min="7695" max="7934" width="11.5703125" style="1"/>
    <col min="7935" max="7935" width="23" style="1" customWidth="1"/>
    <col min="7936" max="7936" width="28.5703125" style="1" customWidth="1"/>
    <col min="7937" max="7937" width="21.85546875" style="1" customWidth="1"/>
    <col min="7938" max="7938" width="34.85546875" style="1" customWidth="1"/>
    <col min="7939" max="7939" width="32.140625" style="1" customWidth="1"/>
    <col min="7940" max="7940" width="20.85546875" style="1" customWidth="1"/>
    <col min="7941" max="7941" width="16.28515625" style="1" customWidth="1"/>
    <col min="7942" max="7942" width="16.140625" style="1" customWidth="1"/>
    <col min="7943" max="7943" width="22" style="1" customWidth="1"/>
    <col min="7944" max="7944" width="14.28515625" style="1" customWidth="1"/>
    <col min="7945" max="7945" width="46.42578125" style="1" customWidth="1"/>
    <col min="7946" max="7946" width="25.5703125" style="1" customWidth="1"/>
    <col min="7947" max="7947" width="19.85546875" style="1" customWidth="1"/>
    <col min="7948" max="7948" width="17.42578125" style="1" customWidth="1"/>
    <col min="7949" max="7949" width="15.5703125" style="1" customWidth="1"/>
    <col min="7950" max="7950" width="13.7109375" style="1" customWidth="1"/>
    <col min="7951" max="8190" width="11.5703125" style="1"/>
    <col min="8191" max="8191" width="23" style="1" customWidth="1"/>
    <col min="8192" max="8192" width="28.5703125" style="1" customWidth="1"/>
    <col min="8193" max="8193" width="21.85546875" style="1" customWidth="1"/>
    <col min="8194" max="8194" width="34.85546875" style="1" customWidth="1"/>
    <col min="8195" max="8195" width="32.140625" style="1" customWidth="1"/>
    <col min="8196" max="8196" width="20.85546875" style="1" customWidth="1"/>
    <col min="8197" max="8197" width="16.28515625" style="1" customWidth="1"/>
    <col min="8198" max="8198" width="16.140625" style="1" customWidth="1"/>
    <col min="8199" max="8199" width="22" style="1" customWidth="1"/>
    <col min="8200" max="8200" width="14.28515625" style="1" customWidth="1"/>
    <col min="8201" max="8201" width="46.42578125" style="1" customWidth="1"/>
    <col min="8202" max="8202" width="25.5703125" style="1" customWidth="1"/>
    <col min="8203" max="8203" width="19.85546875" style="1" customWidth="1"/>
    <col min="8204" max="8204" width="17.42578125" style="1" customWidth="1"/>
    <col min="8205" max="8205" width="15.5703125" style="1" customWidth="1"/>
    <col min="8206" max="8206" width="13.7109375" style="1" customWidth="1"/>
    <col min="8207" max="8446" width="11.5703125" style="1"/>
    <col min="8447" max="8447" width="23" style="1" customWidth="1"/>
    <col min="8448" max="8448" width="28.5703125" style="1" customWidth="1"/>
    <col min="8449" max="8449" width="21.85546875" style="1" customWidth="1"/>
    <col min="8450" max="8450" width="34.85546875" style="1" customWidth="1"/>
    <col min="8451" max="8451" width="32.140625" style="1" customWidth="1"/>
    <col min="8452" max="8452" width="20.85546875" style="1" customWidth="1"/>
    <col min="8453" max="8453" width="16.28515625" style="1" customWidth="1"/>
    <col min="8454" max="8454" width="16.140625" style="1" customWidth="1"/>
    <col min="8455" max="8455" width="22" style="1" customWidth="1"/>
    <col min="8456" max="8456" width="14.28515625" style="1" customWidth="1"/>
    <col min="8457" max="8457" width="46.42578125" style="1" customWidth="1"/>
    <col min="8458" max="8458" width="25.5703125" style="1" customWidth="1"/>
    <col min="8459" max="8459" width="19.85546875" style="1" customWidth="1"/>
    <col min="8460" max="8460" width="17.42578125" style="1" customWidth="1"/>
    <col min="8461" max="8461" width="15.5703125" style="1" customWidth="1"/>
    <col min="8462" max="8462" width="13.7109375" style="1" customWidth="1"/>
    <col min="8463" max="8702" width="11.5703125" style="1"/>
    <col min="8703" max="8703" width="23" style="1" customWidth="1"/>
    <col min="8704" max="8704" width="28.5703125" style="1" customWidth="1"/>
    <col min="8705" max="8705" width="21.85546875" style="1" customWidth="1"/>
    <col min="8706" max="8706" width="34.85546875" style="1" customWidth="1"/>
    <col min="8707" max="8707" width="32.140625" style="1" customWidth="1"/>
    <col min="8708" max="8708" width="20.85546875" style="1" customWidth="1"/>
    <col min="8709" max="8709" width="16.28515625" style="1" customWidth="1"/>
    <col min="8710" max="8710" width="16.140625" style="1" customWidth="1"/>
    <col min="8711" max="8711" width="22" style="1" customWidth="1"/>
    <col min="8712" max="8712" width="14.28515625" style="1" customWidth="1"/>
    <col min="8713" max="8713" width="46.42578125" style="1" customWidth="1"/>
    <col min="8714" max="8714" width="25.5703125" style="1" customWidth="1"/>
    <col min="8715" max="8715" width="19.85546875" style="1" customWidth="1"/>
    <col min="8716" max="8716" width="17.42578125" style="1" customWidth="1"/>
    <col min="8717" max="8717" width="15.5703125" style="1" customWidth="1"/>
    <col min="8718" max="8718" width="13.7109375" style="1" customWidth="1"/>
    <col min="8719" max="8958" width="11.5703125" style="1"/>
    <col min="8959" max="8959" width="23" style="1" customWidth="1"/>
    <col min="8960" max="8960" width="28.5703125" style="1" customWidth="1"/>
    <col min="8961" max="8961" width="21.85546875" style="1" customWidth="1"/>
    <col min="8962" max="8962" width="34.85546875" style="1" customWidth="1"/>
    <col min="8963" max="8963" width="32.140625" style="1" customWidth="1"/>
    <col min="8964" max="8964" width="20.85546875" style="1" customWidth="1"/>
    <col min="8965" max="8965" width="16.28515625" style="1" customWidth="1"/>
    <col min="8966" max="8966" width="16.140625" style="1" customWidth="1"/>
    <col min="8967" max="8967" width="22" style="1" customWidth="1"/>
    <col min="8968" max="8968" width="14.28515625" style="1" customWidth="1"/>
    <col min="8969" max="8969" width="46.42578125" style="1" customWidth="1"/>
    <col min="8970" max="8970" width="25.5703125" style="1" customWidth="1"/>
    <col min="8971" max="8971" width="19.85546875" style="1" customWidth="1"/>
    <col min="8972" max="8972" width="17.42578125" style="1" customWidth="1"/>
    <col min="8973" max="8973" width="15.5703125" style="1" customWidth="1"/>
    <col min="8974" max="8974" width="13.7109375" style="1" customWidth="1"/>
    <col min="8975" max="9214" width="11.5703125" style="1"/>
    <col min="9215" max="9215" width="23" style="1" customWidth="1"/>
    <col min="9216" max="9216" width="28.5703125" style="1" customWidth="1"/>
    <col min="9217" max="9217" width="21.85546875" style="1" customWidth="1"/>
    <col min="9218" max="9218" width="34.85546875" style="1" customWidth="1"/>
    <col min="9219" max="9219" width="32.140625" style="1" customWidth="1"/>
    <col min="9220" max="9220" width="20.85546875" style="1" customWidth="1"/>
    <col min="9221" max="9221" width="16.28515625" style="1" customWidth="1"/>
    <col min="9222" max="9222" width="16.140625" style="1" customWidth="1"/>
    <col min="9223" max="9223" width="22" style="1" customWidth="1"/>
    <col min="9224" max="9224" width="14.28515625" style="1" customWidth="1"/>
    <col min="9225" max="9225" width="46.42578125" style="1" customWidth="1"/>
    <col min="9226" max="9226" width="25.5703125" style="1" customWidth="1"/>
    <col min="9227" max="9227" width="19.85546875" style="1" customWidth="1"/>
    <col min="9228" max="9228" width="17.42578125" style="1" customWidth="1"/>
    <col min="9229" max="9229" width="15.5703125" style="1" customWidth="1"/>
    <col min="9230" max="9230" width="13.7109375" style="1" customWidth="1"/>
    <col min="9231" max="9470" width="11.5703125" style="1"/>
    <col min="9471" max="9471" width="23" style="1" customWidth="1"/>
    <col min="9472" max="9472" width="28.5703125" style="1" customWidth="1"/>
    <col min="9473" max="9473" width="21.85546875" style="1" customWidth="1"/>
    <col min="9474" max="9474" width="34.85546875" style="1" customWidth="1"/>
    <col min="9475" max="9475" width="32.140625" style="1" customWidth="1"/>
    <col min="9476" max="9476" width="20.85546875" style="1" customWidth="1"/>
    <col min="9477" max="9477" width="16.28515625" style="1" customWidth="1"/>
    <col min="9478" max="9478" width="16.140625" style="1" customWidth="1"/>
    <col min="9479" max="9479" width="22" style="1" customWidth="1"/>
    <col min="9480" max="9480" width="14.28515625" style="1" customWidth="1"/>
    <col min="9481" max="9481" width="46.42578125" style="1" customWidth="1"/>
    <col min="9482" max="9482" width="25.5703125" style="1" customWidth="1"/>
    <col min="9483" max="9483" width="19.85546875" style="1" customWidth="1"/>
    <col min="9484" max="9484" width="17.42578125" style="1" customWidth="1"/>
    <col min="9485" max="9485" width="15.5703125" style="1" customWidth="1"/>
    <col min="9486" max="9486" width="13.7109375" style="1" customWidth="1"/>
    <col min="9487" max="9726" width="11.5703125" style="1"/>
    <col min="9727" max="9727" width="23" style="1" customWidth="1"/>
    <col min="9728" max="9728" width="28.5703125" style="1" customWidth="1"/>
    <col min="9729" max="9729" width="21.85546875" style="1" customWidth="1"/>
    <col min="9730" max="9730" width="34.85546875" style="1" customWidth="1"/>
    <col min="9731" max="9731" width="32.140625" style="1" customWidth="1"/>
    <col min="9732" max="9732" width="20.85546875" style="1" customWidth="1"/>
    <col min="9733" max="9733" width="16.28515625" style="1" customWidth="1"/>
    <col min="9734" max="9734" width="16.140625" style="1" customWidth="1"/>
    <col min="9735" max="9735" width="22" style="1" customWidth="1"/>
    <col min="9736" max="9736" width="14.28515625" style="1" customWidth="1"/>
    <col min="9737" max="9737" width="46.42578125" style="1" customWidth="1"/>
    <col min="9738" max="9738" width="25.5703125" style="1" customWidth="1"/>
    <col min="9739" max="9739" width="19.85546875" style="1" customWidth="1"/>
    <col min="9740" max="9740" width="17.42578125" style="1" customWidth="1"/>
    <col min="9741" max="9741" width="15.5703125" style="1" customWidth="1"/>
    <col min="9742" max="9742" width="13.7109375" style="1" customWidth="1"/>
    <col min="9743" max="9982" width="11.5703125" style="1"/>
    <col min="9983" max="9983" width="23" style="1" customWidth="1"/>
    <col min="9984" max="9984" width="28.5703125" style="1" customWidth="1"/>
    <col min="9985" max="9985" width="21.85546875" style="1" customWidth="1"/>
    <col min="9986" max="9986" width="34.85546875" style="1" customWidth="1"/>
    <col min="9987" max="9987" width="32.140625" style="1" customWidth="1"/>
    <col min="9988" max="9988" width="20.85546875" style="1" customWidth="1"/>
    <col min="9989" max="9989" width="16.28515625" style="1" customWidth="1"/>
    <col min="9990" max="9990" width="16.140625" style="1" customWidth="1"/>
    <col min="9991" max="9991" width="22" style="1" customWidth="1"/>
    <col min="9992" max="9992" width="14.28515625" style="1" customWidth="1"/>
    <col min="9993" max="9993" width="46.42578125" style="1" customWidth="1"/>
    <col min="9994" max="9994" width="25.5703125" style="1" customWidth="1"/>
    <col min="9995" max="9995" width="19.85546875" style="1" customWidth="1"/>
    <col min="9996" max="9996" width="17.42578125" style="1" customWidth="1"/>
    <col min="9997" max="9997" width="15.5703125" style="1" customWidth="1"/>
    <col min="9998" max="9998" width="13.7109375" style="1" customWidth="1"/>
    <col min="9999" max="10238" width="11.5703125" style="1"/>
    <col min="10239" max="10239" width="23" style="1" customWidth="1"/>
    <col min="10240" max="10240" width="28.5703125" style="1" customWidth="1"/>
    <col min="10241" max="10241" width="21.85546875" style="1" customWidth="1"/>
    <col min="10242" max="10242" width="34.85546875" style="1" customWidth="1"/>
    <col min="10243" max="10243" width="32.140625" style="1" customWidth="1"/>
    <col min="10244" max="10244" width="20.85546875" style="1" customWidth="1"/>
    <col min="10245" max="10245" width="16.28515625" style="1" customWidth="1"/>
    <col min="10246" max="10246" width="16.140625" style="1" customWidth="1"/>
    <col min="10247" max="10247" width="22" style="1" customWidth="1"/>
    <col min="10248" max="10248" width="14.28515625" style="1" customWidth="1"/>
    <col min="10249" max="10249" width="46.42578125" style="1" customWidth="1"/>
    <col min="10250" max="10250" width="25.5703125" style="1" customWidth="1"/>
    <col min="10251" max="10251" width="19.85546875" style="1" customWidth="1"/>
    <col min="10252" max="10252" width="17.42578125" style="1" customWidth="1"/>
    <col min="10253" max="10253" width="15.5703125" style="1" customWidth="1"/>
    <col min="10254" max="10254" width="13.7109375" style="1" customWidth="1"/>
    <col min="10255" max="10494" width="11.5703125" style="1"/>
    <col min="10495" max="10495" width="23" style="1" customWidth="1"/>
    <col min="10496" max="10496" width="28.5703125" style="1" customWidth="1"/>
    <col min="10497" max="10497" width="21.85546875" style="1" customWidth="1"/>
    <col min="10498" max="10498" width="34.85546875" style="1" customWidth="1"/>
    <col min="10499" max="10499" width="32.140625" style="1" customWidth="1"/>
    <col min="10500" max="10500" width="20.85546875" style="1" customWidth="1"/>
    <col min="10501" max="10501" width="16.28515625" style="1" customWidth="1"/>
    <col min="10502" max="10502" width="16.140625" style="1" customWidth="1"/>
    <col min="10503" max="10503" width="22" style="1" customWidth="1"/>
    <col min="10504" max="10504" width="14.28515625" style="1" customWidth="1"/>
    <col min="10505" max="10505" width="46.42578125" style="1" customWidth="1"/>
    <col min="10506" max="10506" width="25.5703125" style="1" customWidth="1"/>
    <col min="10507" max="10507" width="19.85546875" style="1" customWidth="1"/>
    <col min="10508" max="10508" width="17.42578125" style="1" customWidth="1"/>
    <col min="10509" max="10509" width="15.5703125" style="1" customWidth="1"/>
    <col min="10510" max="10510" width="13.7109375" style="1" customWidth="1"/>
    <col min="10511" max="10750" width="11.5703125" style="1"/>
    <col min="10751" max="10751" width="23" style="1" customWidth="1"/>
    <col min="10752" max="10752" width="28.5703125" style="1" customWidth="1"/>
    <col min="10753" max="10753" width="21.85546875" style="1" customWidth="1"/>
    <col min="10754" max="10754" width="34.85546875" style="1" customWidth="1"/>
    <col min="10755" max="10755" width="32.140625" style="1" customWidth="1"/>
    <col min="10756" max="10756" width="20.85546875" style="1" customWidth="1"/>
    <col min="10757" max="10757" width="16.28515625" style="1" customWidth="1"/>
    <col min="10758" max="10758" width="16.140625" style="1" customWidth="1"/>
    <col min="10759" max="10759" width="22" style="1" customWidth="1"/>
    <col min="10760" max="10760" width="14.28515625" style="1" customWidth="1"/>
    <col min="10761" max="10761" width="46.42578125" style="1" customWidth="1"/>
    <col min="10762" max="10762" width="25.5703125" style="1" customWidth="1"/>
    <col min="10763" max="10763" width="19.85546875" style="1" customWidth="1"/>
    <col min="10764" max="10764" width="17.42578125" style="1" customWidth="1"/>
    <col min="10765" max="10765" width="15.5703125" style="1" customWidth="1"/>
    <col min="10766" max="10766" width="13.7109375" style="1" customWidth="1"/>
    <col min="10767" max="11006" width="11.5703125" style="1"/>
    <col min="11007" max="11007" width="23" style="1" customWidth="1"/>
    <col min="11008" max="11008" width="28.5703125" style="1" customWidth="1"/>
    <col min="11009" max="11009" width="21.85546875" style="1" customWidth="1"/>
    <col min="11010" max="11010" width="34.85546875" style="1" customWidth="1"/>
    <col min="11011" max="11011" width="32.140625" style="1" customWidth="1"/>
    <col min="11012" max="11012" width="20.85546875" style="1" customWidth="1"/>
    <col min="11013" max="11013" width="16.28515625" style="1" customWidth="1"/>
    <col min="11014" max="11014" width="16.140625" style="1" customWidth="1"/>
    <col min="11015" max="11015" width="22" style="1" customWidth="1"/>
    <col min="11016" max="11016" width="14.28515625" style="1" customWidth="1"/>
    <col min="11017" max="11017" width="46.42578125" style="1" customWidth="1"/>
    <col min="11018" max="11018" width="25.5703125" style="1" customWidth="1"/>
    <col min="11019" max="11019" width="19.85546875" style="1" customWidth="1"/>
    <col min="11020" max="11020" width="17.42578125" style="1" customWidth="1"/>
    <col min="11021" max="11021" width="15.5703125" style="1" customWidth="1"/>
    <col min="11022" max="11022" width="13.7109375" style="1" customWidth="1"/>
    <col min="11023" max="11262" width="11.5703125" style="1"/>
    <col min="11263" max="11263" width="23" style="1" customWidth="1"/>
    <col min="11264" max="11264" width="28.5703125" style="1" customWidth="1"/>
    <col min="11265" max="11265" width="21.85546875" style="1" customWidth="1"/>
    <col min="11266" max="11266" width="34.85546875" style="1" customWidth="1"/>
    <col min="11267" max="11267" width="32.140625" style="1" customWidth="1"/>
    <col min="11268" max="11268" width="20.85546875" style="1" customWidth="1"/>
    <col min="11269" max="11269" width="16.28515625" style="1" customWidth="1"/>
    <col min="11270" max="11270" width="16.140625" style="1" customWidth="1"/>
    <col min="11271" max="11271" width="22" style="1" customWidth="1"/>
    <col min="11272" max="11272" width="14.28515625" style="1" customWidth="1"/>
    <col min="11273" max="11273" width="46.42578125" style="1" customWidth="1"/>
    <col min="11274" max="11274" width="25.5703125" style="1" customWidth="1"/>
    <col min="11275" max="11275" width="19.85546875" style="1" customWidth="1"/>
    <col min="11276" max="11276" width="17.42578125" style="1" customWidth="1"/>
    <col min="11277" max="11277" width="15.5703125" style="1" customWidth="1"/>
    <col min="11278" max="11278" width="13.7109375" style="1" customWidth="1"/>
    <col min="11279" max="11518" width="11.5703125" style="1"/>
    <col min="11519" max="11519" width="23" style="1" customWidth="1"/>
    <col min="11520" max="11520" width="28.5703125" style="1" customWidth="1"/>
    <col min="11521" max="11521" width="21.85546875" style="1" customWidth="1"/>
    <col min="11522" max="11522" width="34.85546875" style="1" customWidth="1"/>
    <col min="11523" max="11523" width="32.140625" style="1" customWidth="1"/>
    <col min="11524" max="11524" width="20.85546875" style="1" customWidth="1"/>
    <col min="11525" max="11525" width="16.28515625" style="1" customWidth="1"/>
    <col min="11526" max="11526" width="16.140625" style="1" customWidth="1"/>
    <col min="11527" max="11527" width="22" style="1" customWidth="1"/>
    <col min="11528" max="11528" width="14.28515625" style="1" customWidth="1"/>
    <col min="11529" max="11529" width="46.42578125" style="1" customWidth="1"/>
    <col min="11530" max="11530" width="25.5703125" style="1" customWidth="1"/>
    <col min="11531" max="11531" width="19.85546875" style="1" customWidth="1"/>
    <col min="11532" max="11532" width="17.42578125" style="1" customWidth="1"/>
    <col min="11533" max="11533" width="15.5703125" style="1" customWidth="1"/>
    <col min="11534" max="11534" width="13.7109375" style="1" customWidth="1"/>
    <col min="11535" max="11774" width="11.5703125" style="1"/>
    <col min="11775" max="11775" width="23" style="1" customWidth="1"/>
    <col min="11776" max="11776" width="28.5703125" style="1" customWidth="1"/>
    <col min="11777" max="11777" width="21.85546875" style="1" customWidth="1"/>
    <col min="11778" max="11778" width="34.85546875" style="1" customWidth="1"/>
    <col min="11779" max="11779" width="32.140625" style="1" customWidth="1"/>
    <col min="11780" max="11780" width="20.85546875" style="1" customWidth="1"/>
    <col min="11781" max="11781" width="16.28515625" style="1" customWidth="1"/>
    <col min="11782" max="11782" width="16.140625" style="1" customWidth="1"/>
    <col min="11783" max="11783" width="22" style="1" customWidth="1"/>
    <col min="11784" max="11784" width="14.28515625" style="1" customWidth="1"/>
    <col min="11785" max="11785" width="46.42578125" style="1" customWidth="1"/>
    <col min="11786" max="11786" width="25.5703125" style="1" customWidth="1"/>
    <col min="11787" max="11787" width="19.85546875" style="1" customWidth="1"/>
    <col min="11788" max="11788" width="17.42578125" style="1" customWidth="1"/>
    <col min="11789" max="11789" width="15.5703125" style="1" customWidth="1"/>
    <col min="11790" max="11790" width="13.7109375" style="1" customWidth="1"/>
    <col min="11791" max="12030" width="11.5703125" style="1"/>
    <col min="12031" max="12031" width="23" style="1" customWidth="1"/>
    <col min="12032" max="12032" width="28.5703125" style="1" customWidth="1"/>
    <col min="12033" max="12033" width="21.85546875" style="1" customWidth="1"/>
    <col min="12034" max="12034" width="34.85546875" style="1" customWidth="1"/>
    <col min="12035" max="12035" width="32.140625" style="1" customWidth="1"/>
    <col min="12036" max="12036" width="20.85546875" style="1" customWidth="1"/>
    <col min="12037" max="12037" width="16.28515625" style="1" customWidth="1"/>
    <col min="12038" max="12038" width="16.140625" style="1" customWidth="1"/>
    <col min="12039" max="12039" width="22" style="1" customWidth="1"/>
    <col min="12040" max="12040" width="14.28515625" style="1" customWidth="1"/>
    <col min="12041" max="12041" width="46.42578125" style="1" customWidth="1"/>
    <col min="12042" max="12042" width="25.5703125" style="1" customWidth="1"/>
    <col min="12043" max="12043" width="19.85546875" style="1" customWidth="1"/>
    <col min="12044" max="12044" width="17.42578125" style="1" customWidth="1"/>
    <col min="12045" max="12045" width="15.5703125" style="1" customWidth="1"/>
    <col min="12046" max="12046" width="13.7109375" style="1" customWidth="1"/>
    <col min="12047" max="12286" width="11.5703125" style="1"/>
    <col min="12287" max="12287" width="23" style="1" customWidth="1"/>
    <col min="12288" max="12288" width="28.5703125" style="1" customWidth="1"/>
    <col min="12289" max="12289" width="21.85546875" style="1" customWidth="1"/>
    <col min="12290" max="12290" width="34.85546875" style="1" customWidth="1"/>
    <col min="12291" max="12291" width="32.140625" style="1" customWidth="1"/>
    <col min="12292" max="12292" width="20.85546875" style="1" customWidth="1"/>
    <col min="12293" max="12293" width="16.28515625" style="1" customWidth="1"/>
    <col min="12294" max="12294" width="16.140625" style="1" customWidth="1"/>
    <col min="12295" max="12295" width="22" style="1" customWidth="1"/>
    <col min="12296" max="12296" width="14.28515625" style="1" customWidth="1"/>
    <col min="12297" max="12297" width="46.42578125" style="1" customWidth="1"/>
    <col min="12298" max="12298" width="25.5703125" style="1" customWidth="1"/>
    <col min="12299" max="12299" width="19.85546875" style="1" customWidth="1"/>
    <col min="12300" max="12300" width="17.42578125" style="1" customWidth="1"/>
    <col min="12301" max="12301" width="15.5703125" style="1" customWidth="1"/>
    <col min="12302" max="12302" width="13.7109375" style="1" customWidth="1"/>
    <col min="12303" max="12542" width="11.5703125" style="1"/>
    <col min="12543" max="12543" width="23" style="1" customWidth="1"/>
    <col min="12544" max="12544" width="28.5703125" style="1" customWidth="1"/>
    <col min="12545" max="12545" width="21.85546875" style="1" customWidth="1"/>
    <col min="12546" max="12546" width="34.85546875" style="1" customWidth="1"/>
    <col min="12547" max="12547" width="32.140625" style="1" customWidth="1"/>
    <col min="12548" max="12548" width="20.85546875" style="1" customWidth="1"/>
    <col min="12549" max="12549" width="16.28515625" style="1" customWidth="1"/>
    <col min="12550" max="12550" width="16.140625" style="1" customWidth="1"/>
    <col min="12551" max="12551" width="22" style="1" customWidth="1"/>
    <col min="12552" max="12552" width="14.28515625" style="1" customWidth="1"/>
    <col min="12553" max="12553" width="46.42578125" style="1" customWidth="1"/>
    <col min="12554" max="12554" width="25.5703125" style="1" customWidth="1"/>
    <col min="12555" max="12555" width="19.85546875" style="1" customWidth="1"/>
    <col min="12556" max="12556" width="17.42578125" style="1" customWidth="1"/>
    <col min="12557" max="12557" width="15.5703125" style="1" customWidth="1"/>
    <col min="12558" max="12558" width="13.7109375" style="1" customWidth="1"/>
    <col min="12559" max="12798" width="11.5703125" style="1"/>
    <col min="12799" max="12799" width="23" style="1" customWidth="1"/>
    <col min="12800" max="12800" width="28.5703125" style="1" customWidth="1"/>
    <col min="12801" max="12801" width="21.85546875" style="1" customWidth="1"/>
    <col min="12802" max="12802" width="34.85546875" style="1" customWidth="1"/>
    <col min="12803" max="12803" width="32.140625" style="1" customWidth="1"/>
    <col min="12804" max="12804" width="20.85546875" style="1" customWidth="1"/>
    <col min="12805" max="12805" width="16.28515625" style="1" customWidth="1"/>
    <col min="12806" max="12806" width="16.140625" style="1" customWidth="1"/>
    <col min="12807" max="12807" width="22" style="1" customWidth="1"/>
    <col min="12808" max="12808" width="14.28515625" style="1" customWidth="1"/>
    <col min="12809" max="12809" width="46.42578125" style="1" customWidth="1"/>
    <col min="12810" max="12810" width="25.5703125" style="1" customWidth="1"/>
    <col min="12811" max="12811" width="19.85546875" style="1" customWidth="1"/>
    <col min="12812" max="12812" width="17.42578125" style="1" customWidth="1"/>
    <col min="12813" max="12813" width="15.5703125" style="1" customWidth="1"/>
    <col min="12814" max="12814" width="13.7109375" style="1" customWidth="1"/>
    <col min="12815" max="13054" width="11.5703125" style="1"/>
    <col min="13055" max="13055" width="23" style="1" customWidth="1"/>
    <col min="13056" max="13056" width="28.5703125" style="1" customWidth="1"/>
    <col min="13057" max="13057" width="21.85546875" style="1" customWidth="1"/>
    <col min="13058" max="13058" width="34.85546875" style="1" customWidth="1"/>
    <col min="13059" max="13059" width="32.140625" style="1" customWidth="1"/>
    <col min="13060" max="13060" width="20.85546875" style="1" customWidth="1"/>
    <col min="13061" max="13061" width="16.28515625" style="1" customWidth="1"/>
    <col min="13062" max="13062" width="16.140625" style="1" customWidth="1"/>
    <col min="13063" max="13063" width="22" style="1" customWidth="1"/>
    <col min="13064" max="13064" width="14.28515625" style="1" customWidth="1"/>
    <col min="13065" max="13065" width="46.42578125" style="1" customWidth="1"/>
    <col min="13066" max="13066" width="25.5703125" style="1" customWidth="1"/>
    <col min="13067" max="13067" width="19.85546875" style="1" customWidth="1"/>
    <col min="13068" max="13068" width="17.42578125" style="1" customWidth="1"/>
    <col min="13069" max="13069" width="15.5703125" style="1" customWidth="1"/>
    <col min="13070" max="13070" width="13.7109375" style="1" customWidth="1"/>
    <col min="13071" max="13310" width="11.5703125" style="1"/>
    <col min="13311" max="13311" width="23" style="1" customWidth="1"/>
    <col min="13312" max="13312" width="28.5703125" style="1" customWidth="1"/>
    <col min="13313" max="13313" width="21.85546875" style="1" customWidth="1"/>
    <col min="13314" max="13314" width="34.85546875" style="1" customWidth="1"/>
    <col min="13315" max="13315" width="32.140625" style="1" customWidth="1"/>
    <col min="13316" max="13316" width="20.85546875" style="1" customWidth="1"/>
    <col min="13317" max="13317" width="16.28515625" style="1" customWidth="1"/>
    <col min="13318" max="13318" width="16.140625" style="1" customWidth="1"/>
    <col min="13319" max="13319" width="22" style="1" customWidth="1"/>
    <col min="13320" max="13320" width="14.28515625" style="1" customWidth="1"/>
    <col min="13321" max="13321" width="46.42578125" style="1" customWidth="1"/>
    <col min="13322" max="13322" width="25.5703125" style="1" customWidth="1"/>
    <col min="13323" max="13323" width="19.85546875" style="1" customWidth="1"/>
    <col min="13324" max="13324" width="17.42578125" style="1" customWidth="1"/>
    <col min="13325" max="13325" width="15.5703125" style="1" customWidth="1"/>
    <col min="13326" max="13326" width="13.7109375" style="1" customWidth="1"/>
    <col min="13327" max="13566" width="11.5703125" style="1"/>
    <col min="13567" max="13567" width="23" style="1" customWidth="1"/>
    <col min="13568" max="13568" width="28.5703125" style="1" customWidth="1"/>
    <col min="13569" max="13569" width="21.85546875" style="1" customWidth="1"/>
    <col min="13570" max="13570" width="34.85546875" style="1" customWidth="1"/>
    <col min="13571" max="13571" width="32.140625" style="1" customWidth="1"/>
    <col min="13572" max="13572" width="20.85546875" style="1" customWidth="1"/>
    <col min="13573" max="13573" width="16.28515625" style="1" customWidth="1"/>
    <col min="13574" max="13574" width="16.140625" style="1" customWidth="1"/>
    <col min="13575" max="13575" width="22" style="1" customWidth="1"/>
    <col min="13576" max="13576" width="14.28515625" style="1" customWidth="1"/>
    <col min="13577" max="13577" width="46.42578125" style="1" customWidth="1"/>
    <col min="13578" max="13578" width="25.5703125" style="1" customWidth="1"/>
    <col min="13579" max="13579" width="19.85546875" style="1" customWidth="1"/>
    <col min="13580" max="13580" width="17.42578125" style="1" customWidth="1"/>
    <col min="13581" max="13581" width="15.5703125" style="1" customWidth="1"/>
    <col min="13582" max="13582" width="13.7109375" style="1" customWidth="1"/>
    <col min="13583" max="13822" width="11.5703125" style="1"/>
    <col min="13823" max="13823" width="23" style="1" customWidth="1"/>
    <col min="13824" max="13824" width="28.5703125" style="1" customWidth="1"/>
    <col min="13825" max="13825" width="21.85546875" style="1" customWidth="1"/>
    <col min="13826" max="13826" width="34.85546875" style="1" customWidth="1"/>
    <col min="13827" max="13827" width="32.140625" style="1" customWidth="1"/>
    <col min="13828" max="13828" width="20.85546875" style="1" customWidth="1"/>
    <col min="13829" max="13829" width="16.28515625" style="1" customWidth="1"/>
    <col min="13830" max="13830" width="16.140625" style="1" customWidth="1"/>
    <col min="13831" max="13831" width="22" style="1" customWidth="1"/>
    <col min="13832" max="13832" width="14.28515625" style="1" customWidth="1"/>
    <col min="13833" max="13833" width="46.42578125" style="1" customWidth="1"/>
    <col min="13834" max="13834" width="25.5703125" style="1" customWidth="1"/>
    <col min="13835" max="13835" width="19.85546875" style="1" customWidth="1"/>
    <col min="13836" max="13836" width="17.42578125" style="1" customWidth="1"/>
    <col min="13837" max="13837" width="15.5703125" style="1" customWidth="1"/>
    <col min="13838" max="13838" width="13.7109375" style="1" customWidth="1"/>
    <col min="13839" max="14078" width="11.5703125" style="1"/>
    <col min="14079" max="14079" width="23" style="1" customWidth="1"/>
    <col min="14080" max="14080" width="28.5703125" style="1" customWidth="1"/>
    <col min="14081" max="14081" width="21.85546875" style="1" customWidth="1"/>
    <col min="14082" max="14082" width="34.85546875" style="1" customWidth="1"/>
    <col min="14083" max="14083" width="32.140625" style="1" customWidth="1"/>
    <col min="14084" max="14084" width="20.85546875" style="1" customWidth="1"/>
    <col min="14085" max="14085" width="16.28515625" style="1" customWidth="1"/>
    <col min="14086" max="14086" width="16.140625" style="1" customWidth="1"/>
    <col min="14087" max="14087" width="22" style="1" customWidth="1"/>
    <col min="14088" max="14088" width="14.28515625" style="1" customWidth="1"/>
    <col min="14089" max="14089" width="46.42578125" style="1" customWidth="1"/>
    <col min="14090" max="14090" width="25.5703125" style="1" customWidth="1"/>
    <col min="14091" max="14091" width="19.85546875" style="1" customWidth="1"/>
    <col min="14092" max="14092" width="17.42578125" style="1" customWidth="1"/>
    <col min="14093" max="14093" width="15.5703125" style="1" customWidth="1"/>
    <col min="14094" max="14094" width="13.7109375" style="1" customWidth="1"/>
    <col min="14095" max="14334" width="11.5703125" style="1"/>
    <col min="14335" max="14335" width="23" style="1" customWidth="1"/>
    <col min="14336" max="14336" width="28.5703125" style="1" customWidth="1"/>
    <col min="14337" max="14337" width="21.85546875" style="1" customWidth="1"/>
    <col min="14338" max="14338" width="34.85546875" style="1" customWidth="1"/>
    <col min="14339" max="14339" width="32.140625" style="1" customWidth="1"/>
    <col min="14340" max="14340" width="20.85546875" style="1" customWidth="1"/>
    <col min="14341" max="14341" width="16.28515625" style="1" customWidth="1"/>
    <col min="14342" max="14342" width="16.140625" style="1" customWidth="1"/>
    <col min="14343" max="14343" width="22" style="1" customWidth="1"/>
    <col min="14344" max="14344" width="14.28515625" style="1" customWidth="1"/>
    <col min="14345" max="14345" width="46.42578125" style="1" customWidth="1"/>
    <col min="14346" max="14346" width="25.5703125" style="1" customWidth="1"/>
    <col min="14347" max="14347" width="19.85546875" style="1" customWidth="1"/>
    <col min="14348" max="14348" width="17.42578125" style="1" customWidth="1"/>
    <col min="14349" max="14349" width="15.5703125" style="1" customWidth="1"/>
    <col min="14350" max="14350" width="13.7109375" style="1" customWidth="1"/>
    <col min="14351" max="14590" width="11.5703125" style="1"/>
    <col min="14591" max="14591" width="23" style="1" customWidth="1"/>
    <col min="14592" max="14592" width="28.5703125" style="1" customWidth="1"/>
    <col min="14593" max="14593" width="21.85546875" style="1" customWidth="1"/>
    <col min="14594" max="14594" width="34.85546875" style="1" customWidth="1"/>
    <col min="14595" max="14595" width="32.140625" style="1" customWidth="1"/>
    <col min="14596" max="14596" width="20.85546875" style="1" customWidth="1"/>
    <col min="14597" max="14597" width="16.28515625" style="1" customWidth="1"/>
    <col min="14598" max="14598" width="16.140625" style="1" customWidth="1"/>
    <col min="14599" max="14599" width="22" style="1" customWidth="1"/>
    <col min="14600" max="14600" width="14.28515625" style="1" customWidth="1"/>
    <col min="14601" max="14601" width="46.42578125" style="1" customWidth="1"/>
    <col min="14602" max="14602" width="25.5703125" style="1" customWidth="1"/>
    <col min="14603" max="14603" width="19.85546875" style="1" customWidth="1"/>
    <col min="14604" max="14604" width="17.42578125" style="1" customWidth="1"/>
    <col min="14605" max="14605" width="15.5703125" style="1" customWidth="1"/>
    <col min="14606" max="14606" width="13.7109375" style="1" customWidth="1"/>
    <col min="14607" max="14846" width="11.5703125" style="1"/>
    <col min="14847" max="14847" width="23" style="1" customWidth="1"/>
    <col min="14848" max="14848" width="28.5703125" style="1" customWidth="1"/>
    <col min="14849" max="14849" width="21.85546875" style="1" customWidth="1"/>
    <col min="14850" max="14850" width="34.85546875" style="1" customWidth="1"/>
    <col min="14851" max="14851" width="32.140625" style="1" customWidth="1"/>
    <col min="14852" max="14852" width="20.85546875" style="1" customWidth="1"/>
    <col min="14853" max="14853" width="16.28515625" style="1" customWidth="1"/>
    <col min="14854" max="14854" width="16.140625" style="1" customWidth="1"/>
    <col min="14855" max="14855" width="22" style="1" customWidth="1"/>
    <col min="14856" max="14856" width="14.28515625" style="1" customWidth="1"/>
    <col min="14857" max="14857" width="46.42578125" style="1" customWidth="1"/>
    <col min="14858" max="14858" width="25.5703125" style="1" customWidth="1"/>
    <col min="14859" max="14859" width="19.85546875" style="1" customWidth="1"/>
    <col min="14860" max="14860" width="17.42578125" style="1" customWidth="1"/>
    <col min="14861" max="14861" width="15.5703125" style="1" customWidth="1"/>
    <col min="14862" max="14862" width="13.7109375" style="1" customWidth="1"/>
    <col min="14863" max="15102" width="11.5703125" style="1"/>
    <col min="15103" max="15103" width="23" style="1" customWidth="1"/>
    <col min="15104" max="15104" width="28.5703125" style="1" customWidth="1"/>
    <col min="15105" max="15105" width="21.85546875" style="1" customWidth="1"/>
    <col min="15106" max="15106" width="34.85546875" style="1" customWidth="1"/>
    <col min="15107" max="15107" width="32.140625" style="1" customWidth="1"/>
    <col min="15108" max="15108" width="20.85546875" style="1" customWidth="1"/>
    <col min="15109" max="15109" width="16.28515625" style="1" customWidth="1"/>
    <col min="15110" max="15110" width="16.140625" style="1" customWidth="1"/>
    <col min="15111" max="15111" width="22" style="1" customWidth="1"/>
    <col min="15112" max="15112" width="14.28515625" style="1" customWidth="1"/>
    <col min="15113" max="15113" width="46.42578125" style="1" customWidth="1"/>
    <col min="15114" max="15114" width="25.5703125" style="1" customWidth="1"/>
    <col min="15115" max="15115" width="19.85546875" style="1" customWidth="1"/>
    <col min="15116" max="15116" width="17.42578125" style="1" customWidth="1"/>
    <col min="15117" max="15117" width="15.5703125" style="1" customWidth="1"/>
    <col min="15118" max="15118" width="13.7109375" style="1" customWidth="1"/>
    <col min="15119" max="15358" width="11.5703125" style="1"/>
    <col min="15359" max="15359" width="23" style="1" customWidth="1"/>
    <col min="15360" max="15360" width="28.5703125" style="1" customWidth="1"/>
    <col min="15361" max="15361" width="21.85546875" style="1" customWidth="1"/>
    <col min="15362" max="15362" width="34.85546875" style="1" customWidth="1"/>
    <col min="15363" max="15363" width="32.140625" style="1" customWidth="1"/>
    <col min="15364" max="15364" width="20.85546875" style="1" customWidth="1"/>
    <col min="15365" max="15365" width="16.28515625" style="1" customWidth="1"/>
    <col min="15366" max="15366" width="16.140625" style="1" customWidth="1"/>
    <col min="15367" max="15367" width="22" style="1" customWidth="1"/>
    <col min="15368" max="15368" width="14.28515625" style="1" customWidth="1"/>
    <col min="15369" max="15369" width="46.42578125" style="1" customWidth="1"/>
    <col min="15370" max="15370" width="25.5703125" style="1" customWidth="1"/>
    <col min="15371" max="15371" width="19.85546875" style="1" customWidth="1"/>
    <col min="15372" max="15372" width="17.42578125" style="1" customWidth="1"/>
    <col min="15373" max="15373" width="15.5703125" style="1" customWidth="1"/>
    <col min="15374" max="15374" width="13.7109375" style="1" customWidth="1"/>
    <col min="15375" max="15614" width="11.5703125" style="1"/>
    <col min="15615" max="15615" width="23" style="1" customWidth="1"/>
    <col min="15616" max="15616" width="28.5703125" style="1" customWidth="1"/>
    <col min="15617" max="15617" width="21.85546875" style="1" customWidth="1"/>
    <col min="15618" max="15618" width="34.85546875" style="1" customWidth="1"/>
    <col min="15619" max="15619" width="32.140625" style="1" customWidth="1"/>
    <col min="15620" max="15620" width="20.85546875" style="1" customWidth="1"/>
    <col min="15621" max="15621" width="16.28515625" style="1" customWidth="1"/>
    <col min="15622" max="15622" width="16.140625" style="1" customWidth="1"/>
    <col min="15623" max="15623" width="22" style="1" customWidth="1"/>
    <col min="15624" max="15624" width="14.28515625" style="1" customWidth="1"/>
    <col min="15625" max="15625" width="46.42578125" style="1" customWidth="1"/>
    <col min="15626" max="15626" width="25.5703125" style="1" customWidth="1"/>
    <col min="15627" max="15627" width="19.85546875" style="1" customWidth="1"/>
    <col min="15628" max="15628" width="17.42578125" style="1" customWidth="1"/>
    <col min="15629" max="15629" width="15.5703125" style="1" customWidth="1"/>
    <col min="15630" max="15630" width="13.7109375" style="1" customWidth="1"/>
    <col min="15631" max="15870" width="11.5703125" style="1"/>
    <col min="15871" max="15871" width="23" style="1" customWidth="1"/>
    <col min="15872" max="15872" width="28.5703125" style="1" customWidth="1"/>
    <col min="15873" max="15873" width="21.85546875" style="1" customWidth="1"/>
    <col min="15874" max="15874" width="34.85546875" style="1" customWidth="1"/>
    <col min="15875" max="15875" width="32.140625" style="1" customWidth="1"/>
    <col min="15876" max="15876" width="20.85546875" style="1" customWidth="1"/>
    <col min="15877" max="15877" width="16.28515625" style="1" customWidth="1"/>
    <col min="15878" max="15878" width="16.140625" style="1" customWidth="1"/>
    <col min="15879" max="15879" width="22" style="1" customWidth="1"/>
    <col min="15880" max="15880" width="14.28515625" style="1" customWidth="1"/>
    <col min="15881" max="15881" width="46.42578125" style="1" customWidth="1"/>
    <col min="15882" max="15882" width="25.5703125" style="1" customWidth="1"/>
    <col min="15883" max="15883" width="19.85546875" style="1" customWidth="1"/>
    <col min="15884" max="15884" width="17.42578125" style="1" customWidth="1"/>
    <col min="15885" max="15885" width="15.5703125" style="1" customWidth="1"/>
    <col min="15886" max="15886" width="13.7109375" style="1" customWidth="1"/>
    <col min="15887" max="16126" width="11.5703125" style="1"/>
    <col min="16127" max="16127" width="23" style="1" customWidth="1"/>
    <col min="16128" max="16128" width="28.5703125" style="1" customWidth="1"/>
    <col min="16129" max="16129" width="21.85546875" style="1" customWidth="1"/>
    <col min="16130" max="16130" width="34.85546875" style="1" customWidth="1"/>
    <col min="16131" max="16131" width="32.140625" style="1" customWidth="1"/>
    <col min="16132" max="16132" width="20.85546875" style="1" customWidth="1"/>
    <col min="16133" max="16133" width="16.28515625" style="1" customWidth="1"/>
    <col min="16134" max="16134" width="16.140625" style="1" customWidth="1"/>
    <col min="16135" max="16135" width="22" style="1" customWidth="1"/>
    <col min="16136" max="16136" width="14.28515625" style="1" customWidth="1"/>
    <col min="16137" max="16137" width="46.42578125" style="1" customWidth="1"/>
    <col min="16138" max="16138" width="25.5703125" style="1" customWidth="1"/>
    <col min="16139" max="16139" width="19.85546875" style="1" customWidth="1"/>
    <col min="16140" max="16140" width="17.42578125" style="1" customWidth="1"/>
    <col min="16141" max="16141" width="15.5703125" style="1" customWidth="1"/>
    <col min="16142" max="16142" width="13.7109375" style="1" customWidth="1"/>
    <col min="16143" max="16384" width="11.5703125" style="1"/>
  </cols>
  <sheetData>
    <row r="1" spans="1:14" ht="128.25" customHeight="1" x14ac:dyDescent="0.2">
      <c r="A1" s="77" t="s">
        <v>10</v>
      </c>
      <c r="B1" s="77"/>
      <c r="C1" s="77"/>
      <c r="D1" s="77"/>
      <c r="E1" s="77"/>
      <c r="F1" s="77"/>
      <c r="G1" s="77"/>
      <c r="H1" s="77"/>
      <c r="I1" s="77"/>
      <c r="J1" s="77"/>
      <c r="K1" s="77"/>
      <c r="L1" s="77"/>
      <c r="M1" s="77"/>
      <c r="N1" s="77"/>
    </row>
    <row r="2" spans="1:14" ht="55.5" customHeight="1" x14ac:dyDescent="0.2">
      <c r="A2" s="42" t="s">
        <v>3</v>
      </c>
      <c r="B2" s="78" t="s">
        <v>0</v>
      </c>
      <c r="C2" s="79"/>
      <c r="D2" s="79"/>
      <c r="E2" s="79"/>
      <c r="F2" s="79"/>
      <c r="G2" s="79"/>
      <c r="H2" s="79"/>
      <c r="I2" s="79"/>
      <c r="J2" s="79"/>
      <c r="K2" s="79"/>
      <c r="L2" s="79"/>
      <c r="M2" s="79"/>
      <c r="N2" s="80"/>
    </row>
    <row r="3" spans="1:14" ht="55.5" customHeight="1" x14ac:dyDescent="0.2">
      <c r="A3" s="42" t="s">
        <v>4</v>
      </c>
      <c r="B3" s="78" t="s">
        <v>1</v>
      </c>
      <c r="C3" s="79"/>
      <c r="D3" s="79"/>
      <c r="E3" s="79"/>
      <c r="F3" s="79"/>
      <c r="G3" s="79"/>
      <c r="H3" s="79"/>
      <c r="I3" s="79"/>
      <c r="J3" s="79"/>
      <c r="K3" s="79"/>
      <c r="L3" s="79"/>
      <c r="M3" s="79"/>
      <c r="N3" s="80"/>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262</v>
      </c>
      <c r="C5" s="14"/>
      <c r="D5" s="5"/>
      <c r="E5" s="5"/>
      <c r="F5" s="5"/>
      <c r="G5" s="5"/>
      <c r="H5" s="5"/>
      <c r="I5" s="5"/>
      <c r="J5" s="5"/>
      <c r="K5" s="5"/>
      <c r="L5" s="5"/>
      <c r="M5" s="5"/>
      <c r="N5" s="6" t="s">
        <v>271</v>
      </c>
    </row>
    <row r="6" spans="1:14" s="3" customFormat="1" ht="128.25" customHeight="1" x14ac:dyDescent="0.2">
      <c r="A6" s="42" t="s">
        <v>8</v>
      </c>
      <c r="B6" s="69" t="s">
        <v>263</v>
      </c>
      <c r="C6" s="69"/>
      <c r="D6" s="69"/>
      <c r="E6" s="69"/>
      <c r="F6" s="69"/>
      <c r="G6" s="69"/>
      <c r="H6" s="69" t="s">
        <v>264</v>
      </c>
      <c r="I6" s="81"/>
      <c r="J6" s="81"/>
      <c r="K6" s="81"/>
      <c r="L6" s="81"/>
      <c r="M6" s="81"/>
      <c r="N6" s="81"/>
    </row>
    <row r="7" spans="1:14" ht="33.75" customHeight="1" x14ac:dyDescent="0.2">
      <c r="A7" s="88" t="s">
        <v>204</v>
      </c>
      <c r="B7" s="88" t="s">
        <v>205</v>
      </c>
      <c r="C7" s="88" t="s">
        <v>206</v>
      </c>
      <c r="D7" s="88" t="s">
        <v>12</v>
      </c>
      <c r="E7" s="88" t="s">
        <v>13</v>
      </c>
      <c r="F7" s="88" t="s">
        <v>2</v>
      </c>
      <c r="G7" s="88" t="s">
        <v>9</v>
      </c>
      <c r="H7" s="88" t="s">
        <v>207</v>
      </c>
      <c r="I7" s="88" t="s">
        <v>7</v>
      </c>
      <c r="J7" s="88" t="s">
        <v>108</v>
      </c>
      <c r="K7" s="68" t="s">
        <v>269</v>
      </c>
      <c r="L7" s="68"/>
      <c r="M7" s="68" t="s">
        <v>270</v>
      </c>
      <c r="N7" s="68"/>
    </row>
    <row r="8" spans="1:14" ht="69.95" customHeight="1" x14ac:dyDescent="0.2">
      <c r="A8" s="88"/>
      <c r="B8" s="88"/>
      <c r="C8" s="88"/>
      <c r="D8" s="88"/>
      <c r="E8" s="88"/>
      <c r="F8" s="88"/>
      <c r="G8" s="88"/>
      <c r="H8" s="88"/>
      <c r="I8" s="88"/>
      <c r="J8" s="88"/>
      <c r="K8" s="46" t="s">
        <v>208</v>
      </c>
      <c r="L8" s="53" t="s">
        <v>272</v>
      </c>
      <c r="M8" s="46" t="s">
        <v>208</v>
      </c>
      <c r="N8" s="53" t="s">
        <v>272</v>
      </c>
    </row>
    <row r="9" spans="1:14" s="43" customFormat="1" ht="99" customHeight="1" x14ac:dyDescent="0.2">
      <c r="A9" s="85" t="s">
        <v>209</v>
      </c>
      <c r="B9" s="35" t="s">
        <v>265</v>
      </c>
      <c r="C9" s="47" t="s">
        <v>36</v>
      </c>
      <c r="D9" s="48" t="s">
        <v>266</v>
      </c>
      <c r="E9" s="48" t="s">
        <v>267</v>
      </c>
      <c r="F9" s="48" t="s">
        <v>210</v>
      </c>
      <c r="G9" s="49">
        <v>42004</v>
      </c>
      <c r="H9" s="82" t="s">
        <v>51</v>
      </c>
      <c r="I9" s="48" t="s">
        <v>212</v>
      </c>
      <c r="J9" s="48" t="s">
        <v>211</v>
      </c>
      <c r="K9" s="42"/>
      <c r="L9" s="42"/>
      <c r="M9" s="42"/>
      <c r="N9" s="42"/>
    </row>
    <row r="10" spans="1:14" s="43" customFormat="1" ht="59.25" customHeight="1" x14ac:dyDescent="0.2">
      <c r="A10" s="85"/>
      <c r="B10" s="86" t="s">
        <v>28</v>
      </c>
      <c r="C10" s="85" t="s">
        <v>37</v>
      </c>
      <c r="D10" s="48" t="s">
        <v>213</v>
      </c>
      <c r="E10" s="48" t="s">
        <v>214</v>
      </c>
      <c r="F10" s="48" t="s">
        <v>215</v>
      </c>
      <c r="G10" s="49">
        <v>42004</v>
      </c>
      <c r="H10" s="83"/>
      <c r="I10" s="48" t="s">
        <v>212</v>
      </c>
      <c r="J10" s="48" t="s">
        <v>216</v>
      </c>
      <c r="K10" s="30"/>
      <c r="L10" s="28"/>
      <c r="M10" s="28"/>
      <c r="N10" s="28"/>
    </row>
    <row r="11" spans="1:14" s="43" customFormat="1" ht="45" x14ac:dyDescent="0.2">
      <c r="A11" s="85"/>
      <c r="B11" s="86"/>
      <c r="C11" s="85"/>
      <c r="D11" s="48" t="s">
        <v>217</v>
      </c>
      <c r="E11" s="48" t="s">
        <v>218</v>
      </c>
      <c r="F11" s="48" t="s">
        <v>219</v>
      </c>
      <c r="G11" s="49">
        <v>41670</v>
      </c>
      <c r="H11" s="83"/>
      <c r="I11" s="48" t="s">
        <v>212</v>
      </c>
      <c r="J11" s="48" t="s">
        <v>220</v>
      </c>
      <c r="K11" s="30"/>
      <c r="L11" s="28"/>
      <c r="M11" s="28"/>
      <c r="N11" s="28"/>
    </row>
    <row r="12" spans="1:14" s="43" customFormat="1" ht="41.85" customHeight="1" x14ac:dyDescent="0.2">
      <c r="A12" s="85"/>
      <c r="B12" s="86"/>
      <c r="C12" s="85"/>
      <c r="D12" s="35" t="s">
        <v>221</v>
      </c>
      <c r="E12" s="35" t="s">
        <v>222</v>
      </c>
      <c r="F12" s="35" t="s">
        <v>223</v>
      </c>
      <c r="G12" s="49">
        <v>42004</v>
      </c>
      <c r="H12" s="83"/>
      <c r="I12" s="48" t="s">
        <v>212</v>
      </c>
      <c r="J12" s="48" t="s">
        <v>224</v>
      </c>
      <c r="K12" s="30"/>
      <c r="L12" s="28"/>
      <c r="M12" s="28"/>
      <c r="N12" s="28"/>
    </row>
    <row r="13" spans="1:14" s="43" customFormat="1" ht="50.65" customHeight="1" x14ac:dyDescent="0.2">
      <c r="A13" s="85"/>
      <c r="B13" s="86"/>
      <c r="C13" s="85"/>
      <c r="D13" s="48" t="s">
        <v>225</v>
      </c>
      <c r="E13" s="28" t="s">
        <v>226</v>
      </c>
      <c r="F13" s="28" t="s">
        <v>227</v>
      </c>
      <c r="G13" s="49">
        <v>42004</v>
      </c>
      <c r="H13" s="83"/>
      <c r="I13" s="48" t="s">
        <v>212</v>
      </c>
      <c r="J13" s="48" t="s">
        <v>224</v>
      </c>
      <c r="K13" s="30"/>
      <c r="L13" s="28"/>
      <c r="M13" s="28"/>
      <c r="N13" s="28"/>
    </row>
    <row r="14" spans="1:14" s="43" customFormat="1" ht="96.75" customHeight="1" x14ac:dyDescent="0.2">
      <c r="A14" s="85"/>
      <c r="B14" s="50" t="s">
        <v>23</v>
      </c>
      <c r="C14" s="85"/>
      <c r="D14" s="48" t="s">
        <v>228</v>
      </c>
      <c r="E14" s="28" t="s">
        <v>229</v>
      </c>
      <c r="F14" s="48" t="s">
        <v>230</v>
      </c>
      <c r="G14" s="49">
        <v>42004</v>
      </c>
      <c r="H14" s="83"/>
      <c r="I14" s="48" t="s">
        <v>212</v>
      </c>
      <c r="J14" s="48" t="s">
        <v>231</v>
      </c>
      <c r="K14" s="30"/>
      <c r="L14" s="28"/>
      <c r="M14" s="28"/>
      <c r="N14" s="28"/>
    </row>
    <row r="15" spans="1:14" s="43" customFormat="1" ht="87.75" customHeight="1" x14ac:dyDescent="0.2">
      <c r="A15" s="85"/>
      <c r="B15" s="87" t="s">
        <v>232</v>
      </c>
      <c r="C15" s="87" t="s">
        <v>36</v>
      </c>
      <c r="D15" s="48" t="s">
        <v>233</v>
      </c>
      <c r="E15" s="48" t="s">
        <v>234</v>
      </c>
      <c r="F15" s="48" t="s">
        <v>219</v>
      </c>
      <c r="G15" s="49">
        <v>42004</v>
      </c>
      <c r="H15" s="83"/>
      <c r="I15" s="48" t="s">
        <v>212</v>
      </c>
      <c r="J15" s="48" t="s">
        <v>220</v>
      </c>
      <c r="K15" s="30"/>
      <c r="L15" s="28"/>
      <c r="M15" s="28"/>
      <c r="N15" s="28"/>
    </row>
    <row r="16" spans="1:14" s="43" customFormat="1" ht="45" x14ac:dyDescent="0.2">
      <c r="A16" s="85"/>
      <c r="B16" s="87"/>
      <c r="C16" s="87"/>
      <c r="D16" s="48" t="s">
        <v>235</v>
      </c>
      <c r="E16" s="48" t="s">
        <v>236</v>
      </c>
      <c r="F16" s="48" t="s">
        <v>237</v>
      </c>
      <c r="G16" s="49">
        <v>42004</v>
      </c>
      <c r="H16" s="83"/>
      <c r="I16" s="48" t="s">
        <v>212</v>
      </c>
      <c r="J16" s="48" t="s">
        <v>220</v>
      </c>
      <c r="K16" s="30"/>
      <c r="L16" s="28"/>
      <c r="M16" s="28"/>
      <c r="N16" s="28"/>
    </row>
    <row r="17" spans="1:14" s="43" customFormat="1" ht="40.35" customHeight="1" x14ac:dyDescent="0.2">
      <c r="A17" s="85"/>
      <c r="B17" s="87"/>
      <c r="C17" s="87"/>
      <c r="D17" s="48" t="s">
        <v>238</v>
      </c>
      <c r="E17" s="48" t="s">
        <v>239</v>
      </c>
      <c r="F17" s="48" t="s">
        <v>240</v>
      </c>
      <c r="G17" s="49">
        <v>42004</v>
      </c>
      <c r="H17" s="83"/>
      <c r="I17" s="48"/>
      <c r="J17" s="48" t="s">
        <v>231</v>
      </c>
      <c r="K17" s="30"/>
      <c r="L17" s="28"/>
      <c r="M17" s="28"/>
      <c r="N17" s="28"/>
    </row>
    <row r="18" spans="1:14" s="43" customFormat="1" ht="45" x14ac:dyDescent="0.2">
      <c r="A18" s="85"/>
      <c r="B18" s="87"/>
      <c r="C18" s="87"/>
      <c r="D18" s="48" t="s">
        <v>241</v>
      </c>
      <c r="E18" s="48" t="s">
        <v>242</v>
      </c>
      <c r="F18" s="48" t="s">
        <v>243</v>
      </c>
      <c r="G18" s="49">
        <v>42004</v>
      </c>
      <c r="H18" s="83"/>
      <c r="I18" s="48" t="s">
        <v>212</v>
      </c>
      <c r="J18" s="48" t="s">
        <v>220</v>
      </c>
      <c r="K18" s="30"/>
      <c r="L18" s="28"/>
      <c r="M18" s="28"/>
      <c r="N18" s="28"/>
    </row>
    <row r="19" spans="1:14" s="43" customFormat="1" ht="45" x14ac:dyDescent="0.2">
      <c r="A19" s="85"/>
      <c r="B19" s="87"/>
      <c r="C19" s="87"/>
      <c r="D19" s="48" t="s">
        <v>244</v>
      </c>
      <c r="E19" s="48" t="s">
        <v>245</v>
      </c>
      <c r="F19" s="48" t="s">
        <v>243</v>
      </c>
      <c r="G19" s="49">
        <v>42004</v>
      </c>
      <c r="H19" s="83"/>
      <c r="I19" s="48" t="s">
        <v>212</v>
      </c>
      <c r="J19" s="48" t="s">
        <v>220</v>
      </c>
      <c r="K19" s="30"/>
      <c r="L19" s="28"/>
      <c r="M19" s="28"/>
      <c r="N19" s="28"/>
    </row>
    <row r="20" spans="1:14" s="43" customFormat="1" ht="74.25" customHeight="1" x14ac:dyDescent="0.2">
      <c r="A20" s="85"/>
      <c r="B20" s="48" t="s">
        <v>29</v>
      </c>
      <c r="C20" s="48" t="s">
        <v>36</v>
      </c>
      <c r="D20" s="48" t="s">
        <v>246</v>
      </c>
      <c r="E20" s="28" t="s">
        <v>247</v>
      </c>
      <c r="F20" s="54" t="s">
        <v>248</v>
      </c>
      <c r="G20" s="49">
        <v>42004</v>
      </c>
      <c r="H20" s="83"/>
      <c r="I20" s="48" t="s">
        <v>212</v>
      </c>
      <c r="J20" s="51" t="s">
        <v>249</v>
      </c>
      <c r="K20" s="30"/>
      <c r="L20" s="28"/>
      <c r="M20" s="28"/>
      <c r="N20" s="28"/>
    </row>
    <row r="21" spans="1:14" s="43" customFormat="1" ht="94.9" customHeight="1" x14ac:dyDescent="0.2">
      <c r="A21" s="85"/>
      <c r="B21" s="48" t="s">
        <v>47</v>
      </c>
      <c r="C21" s="48" t="s">
        <v>37</v>
      </c>
      <c r="D21" s="48" t="s">
        <v>250</v>
      </c>
      <c r="E21" s="28" t="s">
        <v>251</v>
      </c>
      <c r="F21" s="48" t="s">
        <v>252</v>
      </c>
      <c r="G21" s="49">
        <v>42004</v>
      </c>
      <c r="H21" s="84"/>
      <c r="I21" s="48" t="s">
        <v>212</v>
      </c>
      <c r="J21" s="48" t="s">
        <v>253</v>
      </c>
      <c r="K21" s="30"/>
      <c r="L21" s="28"/>
      <c r="M21" s="28"/>
      <c r="N21" s="28"/>
    </row>
    <row r="22" spans="1:14" s="43" customFormat="1" ht="49.35" customHeight="1" x14ac:dyDescent="0.2">
      <c r="A22" s="85"/>
      <c r="B22" s="85" t="s">
        <v>28</v>
      </c>
      <c r="C22" s="85" t="s">
        <v>37</v>
      </c>
      <c r="D22" s="48" t="s">
        <v>254</v>
      </c>
      <c r="E22" s="28" t="s">
        <v>255</v>
      </c>
      <c r="F22" s="48" t="s">
        <v>256</v>
      </c>
      <c r="G22" s="49">
        <v>42004</v>
      </c>
      <c r="H22" s="52" t="s">
        <v>258</v>
      </c>
      <c r="I22" s="48" t="s">
        <v>212</v>
      </c>
      <c r="J22" s="48" t="s">
        <v>257</v>
      </c>
      <c r="K22" s="30"/>
      <c r="L22" s="28"/>
      <c r="M22" s="28"/>
      <c r="N22" s="28"/>
    </row>
    <row r="23" spans="1:14" s="43" customFormat="1" ht="61.7" customHeight="1" x14ac:dyDescent="0.2">
      <c r="A23" s="85"/>
      <c r="B23" s="85"/>
      <c r="C23" s="85"/>
      <c r="D23" s="48" t="s">
        <v>259</v>
      </c>
      <c r="E23" s="28" t="s">
        <v>260</v>
      </c>
      <c r="F23" s="48" t="s">
        <v>261</v>
      </c>
      <c r="G23" s="49">
        <v>42004</v>
      </c>
      <c r="H23" s="52" t="s">
        <v>258</v>
      </c>
      <c r="I23" s="48" t="s">
        <v>212</v>
      </c>
      <c r="J23" s="48" t="s">
        <v>257</v>
      </c>
      <c r="K23" s="30"/>
      <c r="L23" s="28"/>
      <c r="M23" s="28"/>
      <c r="N23" s="28"/>
    </row>
    <row r="24" spans="1:14" s="10" customFormat="1" ht="12.75" x14ac:dyDescent="0.2">
      <c r="A24" s="11"/>
      <c r="B24" s="11"/>
      <c r="C24" s="11"/>
      <c r="D24" s="11"/>
      <c r="E24" s="11"/>
      <c r="F24" s="11"/>
      <c r="G24" s="12"/>
      <c r="H24" s="11"/>
      <c r="I24" s="11"/>
      <c r="J24" s="11"/>
      <c r="K24" s="13"/>
      <c r="L24" s="11"/>
      <c r="M24" s="11"/>
      <c r="N24" s="11"/>
    </row>
    <row r="25" spans="1:14" s="10" customFormat="1" ht="12.75" x14ac:dyDescent="0.2">
      <c r="A25" s="11"/>
      <c r="B25" s="11"/>
      <c r="C25" s="11"/>
      <c r="D25" s="11"/>
      <c r="E25" s="11"/>
      <c r="F25" s="11"/>
      <c r="G25" s="12"/>
      <c r="H25" s="11"/>
      <c r="I25" s="11"/>
      <c r="J25" s="11"/>
      <c r="K25" s="13"/>
      <c r="L25" s="11"/>
      <c r="M25" s="11"/>
      <c r="N25" s="11"/>
    </row>
    <row r="26" spans="1:14" s="10" customFormat="1" ht="12.75" x14ac:dyDescent="0.2">
      <c r="A26" s="11"/>
      <c r="B26" s="11"/>
      <c r="C26" s="11"/>
      <c r="D26" s="11"/>
      <c r="E26" s="11"/>
      <c r="F26" s="11"/>
      <c r="G26" s="12"/>
      <c r="H26" s="11"/>
      <c r="I26" s="11"/>
      <c r="J26" s="11"/>
      <c r="K26" s="13"/>
      <c r="L26" s="11"/>
      <c r="M26" s="11"/>
      <c r="N26" s="11"/>
    </row>
    <row r="27" spans="1:14" s="10" customFormat="1" ht="12.75" x14ac:dyDescent="0.2">
      <c r="A27" s="11"/>
      <c r="B27" s="11"/>
      <c r="C27" s="11"/>
      <c r="D27" s="11"/>
      <c r="E27" s="11"/>
      <c r="F27" s="11"/>
      <c r="G27" s="12"/>
      <c r="H27" s="11"/>
      <c r="I27" s="11"/>
      <c r="J27" s="11"/>
      <c r="K27" s="13"/>
      <c r="L27" s="11"/>
      <c r="M27" s="11"/>
      <c r="N27" s="11"/>
    </row>
    <row r="28" spans="1:14" ht="45" customHeight="1" x14ac:dyDescent="0.2">
      <c r="A28" s="16" t="s">
        <v>11</v>
      </c>
      <c r="B28" s="41"/>
      <c r="C28" s="41"/>
      <c r="D28" s="41"/>
      <c r="J28" s="1"/>
      <c r="K28" s="1"/>
    </row>
    <row r="29" spans="1:14" ht="25.5" customHeight="1" x14ac:dyDescent="0.2">
      <c r="A29" s="16"/>
      <c r="B29" s="70" t="s">
        <v>212</v>
      </c>
      <c r="C29" s="70"/>
      <c r="D29" s="70"/>
      <c r="J29" s="1"/>
      <c r="K29" s="1"/>
    </row>
  </sheetData>
  <sheetProtection selectLockedCells="1" selectUnlockedCells="1"/>
  <mergeCells count="26">
    <mergeCell ref="H7:H8"/>
    <mergeCell ref="I7:I8"/>
    <mergeCell ref="K7:L7"/>
    <mergeCell ref="M7:N7"/>
    <mergeCell ref="A7:A8"/>
    <mergeCell ref="B7:B8"/>
    <mergeCell ref="C7:C8"/>
    <mergeCell ref="D7:D8"/>
    <mergeCell ref="E7:E8"/>
    <mergeCell ref="F7:F8"/>
    <mergeCell ref="B29:D29"/>
    <mergeCell ref="A1:N1"/>
    <mergeCell ref="B2:N2"/>
    <mergeCell ref="B3:N3"/>
    <mergeCell ref="B6:G6"/>
    <mergeCell ref="H6:N6"/>
    <mergeCell ref="H9:H21"/>
    <mergeCell ref="A9:A23"/>
    <mergeCell ref="B10:B13"/>
    <mergeCell ref="C10:C14"/>
    <mergeCell ref="B15:B19"/>
    <mergeCell ref="C15:C19"/>
    <mergeCell ref="B22:B23"/>
    <mergeCell ref="C22:C23"/>
    <mergeCell ref="J7:J8"/>
    <mergeCell ref="G7:G8"/>
  </mergeCells>
  <pageMargins left="0.78749999999999998" right="0.78749999999999998" top="1.0249999999999999" bottom="1.0249999999999999" header="0.78749999999999998" footer="0.78749999999999998"/>
  <pageSetup paperSize="281" scale="24" orientation="landscape" useFirstPageNumber="1" horizontalDpi="300" verticalDpi="300" r:id="rId1"/>
  <headerFooter alignWithMargins="0">
    <oddHeader>&amp;C&amp;A</oddHeader>
    <oddFooter>&amp;CPágina &amp;P</oddFooter>
  </headerFooter>
  <drawing r:id="rId2"/>
  <legacyDrawing r:id="rId3"/>
  <oleObjects>
    <mc:AlternateContent xmlns:mc="http://schemas.openxmlformats.org/markup-compatibility/2006">
      <mc:Choice Requires="x14">
        <oleObject shapeId="5121" r:id="rId4">
          <objectPr defaultSize="0" autoPict="0" r:id="rId5">
            <anchor moveWithCells="1" sizeWithCells="1">
              <from>
                <xdr:col>0</xdr:col>
                <xdr:colOff>200025</xdr:colOff>
                <xdr:row>0</xdr:row>
                <xdr:rowOff>133350</xdr:rowOff>
              </from>
              <to>
                <xdr:col>1</xdr:col>
                <xdr:colOff>2276475</xdr:colOff>
                <xdr:row>1</xdr:row>
                <xdr:rowOff>1485900</xdr:rowOff>
              </to>
            </anchor>
          </objectPr>
        </oleObject>
      </mc:Choice>
      <mc:Fallback>
        <oleObject shapeId="5121"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7"/>
  <sheetViews>
    <sheetView view="pageBreakPreview" topLeftCell="B16" zoomScale="55" zoomScaleSheetLayoutView="55" workbookViewId="0">
      <selection activeCell="E21" sqref="E21"/>
    </sheetView>
  </sheetViews>
  <sheetFormatPr baseColWidth="10" defaultColWidth="11.5703125" defaultRowHeight="12.75" x14ac:dyDescent="0.2"/>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x14ac:dyDescent="0.2">
      <c r="A1" s="77" t="s">
        <v>10</v>
      </c>
      <c r="B1" s="77"/>
      <c r="C1" s="77"/>
      <c r="D1" s="77"/>
      <c r="E1" s="77"/>
      <c r="F1" s="77"/>
      <c r="G1" s="77"/>
      <c r="H1" s="77"/>
      <c r="I1" s="77"/>
      <c r="J1" s="77"/>
      <c r="K1" s="77"/>
      <c r="L1" s="77"/>
      <c r="M1" s="77"/>
      <c r="N1" s="77"/>
    </row>
    <row r="2" spans="1:14" ht="35.25" customHeight="1" x14ac:dyDescent="0.2">
      <c r="A2" s="17" t="s">
        <v>3</v>
      </c>
      <c r="B2" s="69" t="s">
        <v>0</v>
      </c>
      <c r="C2" s="69"/>
      <c r="D2" s="69"/>
      <c r="E2" s="69"/>
      <c r="F2" s="69"/>
      <c r="G2" s="69"/>
      <c r="H2" s="69"/>
      <c r="I2" s="69"/>
      <c r="J2" s="69"/>
      <c r="K2" s="69"/>
      <c r="L2" s="69"/>
      <c r="M2" s="69"/>
      <c r="N2" s="69"/>
    </row>
    <row r="3" spans="1:14" ht="35.25" customHeight="1" x14ac:dyDescent="0.2">
      <c r="A3" s="17" t="s">
        <v>4</v>
      </c>
      <c r="B3" s="69" t="s">
        <v>1</v>
      </c>
      <c r="C3" s="69"/>
      <c r="D3" s="69"/>
      <c r="E3" s="69"/>
      <c r="F3" s="69"/>
      <c r="G3" s="69"/>
      <c r="H3" s="69"/>
      <c r="I3" s="69"/>
      <c r="J3" s="69"/>
      <c r="K3" s="69"/>
      <c r="L3" s="69"/>
      <c r="M3" s="69"/>
      <c r="N3" s="69"/>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198</v>
      </c>
      <c r="C5" s="14"/>
      <c r="D5" s="5"/>
      <c r="E5" s="5"/>
      <c r="F5" s="5"/>
      <c r="G5" s="5"/>
      <c r="H5" s="5"/>
      <c r="I5" s="5"/>
      <c r="J5" s="5"/>
      <c r="K5" s="5"/>
      <c r="L5" s="5"/>
      <c r="M5" s="5"/>
      <c r="N5" s="6" t="s">
        <v>271</v>
      </c>
    </row>
    <row r="6" spans="1:14" s="3" customFormat="1" ht="191.25" customHeight="1" x14ac:dyDescent="0.2">
      <c r="A6" s="17" t="s">
        <v>8</v>
      </c>
      <c r="B6" s="69" t="s">
        <v>200</v>
      </c>
      <c r="C6" s="69"/>
      <c r="D6" s="69"/>
      <c r="E6" s="69"/>
      <c r="F6" s="69"/>
      <c r="G6" s="69"/>
      <c r="H6" s="69" t="s">
        <v>201</v>
      </c>
      <c r="I6" s="69"/>
      <c r="J6" s="81"/>
      <c r="K6" s="81"/>
      <c r="L6" s="81"/>
      <c r="M6" s="81"/>
      <c r="N6" s="81"/>
    </row>
    <row r="7" spans="1:14" s="2" customFormat="1" ht="24" customHeight="1" x14ac:dyDescent="0.2">
      <c r="A7" s="68" t="s">
        <v>190</v>
      </c>
      <c r="B7" s="68" t="s">
        <v>191</v>
      </c>
      <c r="C7" s="68" t="s">
        <v>192</v>
      </c>
      <c r="D7" s="68" t="s">
        <v>12</v>
      </c>
      <c r="E7" s="68" t="s">
        <v>13</v>
      </c>
      <c r="F7" s="68" t="s">
        <v>2</v>
      </c>
      <c r="G7" s="68" t="s">
        <v>9</v>
      </c>
      <c r="H7" s="68" t="s">
        <v>193</v>
      </c>
      <c r="I7" s="68" t="s">
        <v>7</v>
      </c>
      <c r="J7" s="68" t="s">
        <v>108</v>
      </c>
      <c r="K7" s="68" t="s">
        <v>269</v>
      </c>
      <c r="L7" s="68"/>
      <c r="M7" s="68" t="s">
        <v>270</v>
      </c>
      <c r="N7" s="68"/>
    </row>
    <row r="8" spans="1:14" ht="15.75" x14ac:dyDescent="0.2">
      <c r="A8" s="68"/>
      <c r="B8" s="68"/>
      <c r="C8" s="68"/>
      <c r="D8" s="68"/>
      <c r="E8" s="68"/>
      <c r="F8" s="68"/>
      <c r="G8" s="68"/>
      <c r="H8" s="68"/>
      <c r="I8" s="68"/>
      <c r="J8" s="68"/>
      <c r="K8" s="21" t="s">
        <v>14</v>
      </c>
      <c r="L8" s="53" t="s">
        <v>272</v>
      </c>
      <c r="M8" s="21" t="s">
        <v>14</v>
      </c>
      <c r="N8" s="53" t="s">
        <v>272</v>
      </c>
    </row>
    <row r="9" spans="1:14" ht="58.5" customHeight="1" x14ac:dyDescent="0.2">
      <c r="A9" s="69" t="s">
        <v>109</v>
      </c>
      <c r="B9" s="69" t="s">
        <v>110</v>
      </c>
      <c r="C9" s="81" t="s">
        <v>111</v>
      </c>
      <c r="D9" s="28" t="s">
        <v>112</v>
      </c>
      <c r="E9" s="28" t="s">
        <v>113</v>
      </c>
      <c r="F9" s="28" t="s">
        <v>114</v>
      </c>
      <c r="G9" s="40" t="s">
        <v>116</v>
      </c>
      <c r="H9" s="17" t="s">
        <v>117</v>
      </c>
      <c r="I9" s="17" t="s">
        <v>118</v>
      </c>
      <c r="J9" s="28" t="s">
        <v>115</v>
      </c>
      <c r="K9" s="17"/>
      <c r="L9" s="17"/>
      <c r="M9" s="17"/>
      <c r="N9" s="17"/>
    </row>
    <row r="10" spans="1:14" ht="66" customHeight="1" x14ac:dyDescent="0.2">
      <c r="A10" s="69"/>
      <c r="B10" s="69"/>
      <c r="C10" s="81"/>
      <c r="D10" s="28" t="s">
        <v>119</v>
      </c>
      <c r="E10" s="28" t="s">
        <v>120</v>
      </c>
      <c r="F10" s="28" t="s">
        <v>121</v>
      </c>
      <c r="G10" s="40" t="s">
        <v>116</v>
      </c>
      <c r="H10" s="17" t="s">
        <v>117</v>
      </c>
      <c r="I10" s="17" t="s">
        <v>123</v>
      </c>
      <c r="J10" s="28" t="s">
        <v>122</v>
      </c>
      <c r="K10" s="17"/>
      <c r="L10" s="17"/>
      <c r="M10" s="17"/>
      <c r="N10" s="17"/>
    </row>
    <row r="11" spans="1:14" ht="99" customHeight="1" x14ac:dyDescent="0.2">
      <c r="A11" s="69"/>
      <c r="B11" s="69"/>
      <c r="C11" s="81"/>
      <c r="D11" s="29" t="s">
        <v>124</v>
      </c>
      <c r="E11" s="39" t="s">
        <v>194</v>
      </c>
      <c r="F11" s="28" t="s">
        <v>195</v>
      </c>
      <c r="G11" s="40" t="s">
        <v>116</v>
      </c>
      <c r="H11" s="17" t="s">
        <v>117</v>
      </c>
      <c r="I11" s="28" t="s">
        <v>126</v>
      </c>
      <c r="J11" s="28" t="s">
        <v>125</v>
      </c>
      <c r="K11" s="31"/>
      <c r="L11" s="17"/>
      <c r="M11" s="17"/>
      <c r="N11" s="17"/>
    </row>
    <row r="12" spans="1:14" ht="89.25" customHeight="1" x14ac:dyDescent="0.2">
      <c r="A12" s="69"/>
      <c r="B12" s="69"/>
      <c r="C12" s="81"/>
      <c r="D12" s="29" t="s">
        <v>127</v>
      </c>
      <c r="E12" s="28" t="s">
        <v>128</v>
      </c>
      <c r="F12" s="28" t="s">
        <v>129</v>
      </c>
      <c r="G12" s="40" t="s">
        <v>116</v>
      </c>
      <c r="H12" s="17" t="s">
        <v>268</v>
      </c>
      <c r="I12" s="28" t="s">
        <v>131</v>
      </c>
      <c r="J12" s="28" t="s">
        <v>130</v>
      </c>
      <c r="K12" s="31"/>
      <c r="L12" s="17"/>
      <c r="M12" s="17"/>
      <c r="N12" s="17"/>
    </row>
    <row r="13" spans="1:14" ht="36.75" customHeight="1" x14ac:dyDescent="0.2">
      <c r="A13" s="69"/>
      <c r="B13" s="69"/>
      <c r="C13" s="81"/>
      <c r="D13" s="89" t="s">
        <v>132</v>
      </c>
      <c r="E13" s="28" t="s">
        <v>133</v>
      </c>
      <c r="F13" s="28" t="s">
        <v>134</v>
      </c>
      <c r="G13" s="40" t="s">
        <v>116</v>
      </c>
      <c r="H13" s="17" t="s">
        <v>117</v>
      </c>
      <c r="I13" s="28" t="s">
        <v>135</v>
      </c>
      <c r="J13" s="28" t="s">
        <v>130</v>
      </c>
      <c r="K13" s="31"/>
      <c r="L13" s="17"/>
      <c r="M13" s="17"/>
      <c r="N13" s="17"/>
    </row>
    <row r="14" spans="1:14" ht="39" customHeight="1" x14ac:dyDescent="0.2">
      <c r="A14" s="69"/>
      <c r="B14" s="69"/>
      <c r="C14" s="81"/>
      <c r="D14" s="89"/>
      <c r="E14" s="28" t="s">
        <v>136</v>
      </c>
      <c r="F14" s="28" t="s">
        <v>137</v>
      </c>
      <c r="G14" s="40" t="s">
        <v>116</v>
      </c>
      <c r="H14" s="32" t="s">
        <v>139</v>
      </c>
      <c r="I14" s="28" t="s">
        <v>135</v>
      </c>
      <c r="J14" s="28" t="s">
        <v>138</v>
      </c>
      <c r="K14" s="31"/>
      <c r="L14" s="17"/>
      <c r="M14" s="17"/>
      <c r="N14" s="17"/>
    </row>
    <row r="15" spans="1:14" ht="86.25" customHeight="1" x14ac:dyDescent="0.2">
      <c r="A15" s="69"/>
      <c r="B15" s="69"/>
      <c r="C15" s="81"/>
      <c r="D15" s="29" t="s">
        <v>140</v>
      </c>
      <c r="E15" s="28" t="s">
        <v>141</v>
      </c>
      <c r="F15" s="28" t="s">
        <v>142</v>
      </c>
      <c r="G15" s="40" t="s">
        <v>116</v>
      </c>
      <c r="H15" s="17" t="s">
        <v>268</v>
      </c>
      <c r="I15" s="28" t="s">
        <v>144</v>
      </c>
      <c r="J15" s="28" t="s">
        <v>143</v>
      </c>
      <c r="K15" s="31"/>
      <c r="L15" s="17"/>
      <c r="M15" s="17"/>
      <c r="N15" s="17"/>
    </row>
    <row r="16" spans="1:14" ht="66" customHeight="1" x14ac:dyDescent="0.2">
      <c r="A16" s="69"/>
      <c r="B16" s="69"/>
      <c r="C16" s="81"/>
      <c r="D16" s="29" t="s">
        <v>145</v>
      </c>
      <c r="E16" s="28" t="s">
        <v>146</v>
      </c>
      <c r="F16" s="28" t="s">
        <v>147</v>
      </c>
      <c r="G16" s="40" t="s">
        <v>116</v>
      </c>
      <c r="H16" s="17" t="s">
        <v>117</v>
      </c>
      <c r="I16" s="28" t="s">
        <v>123</v>
      </c>
      <c r="J16" s="28" t="s">
        <v>148</v>
      </c>
      <c r="K16" s="31"/>
      <c r="L16" s="17"/>
      <c r="M16" s="17"/>
      <c r="N16" s="17"/>
    </row>
    <row r="17" spans="1:14" ht="66" customHeight="1" x14ac:dyDescent="0.2">
      <c r="A17" s="69"/>
      <c r="B17" s="69"/>
      <c r="C17" s="81"/>
      <c r="D17" s="29" t="s">
        <v>149</v>
      </c>
      <c r="E17" s="28" t="s">
        <v>150</v>
      </c>
      <c r="F17" s="28" t="s">
        <v>151</v>
      </c>
      <c r="G17" s="40" t="s">
        <v>116</v>
      </c>
      <c r="H17" s="17" t="s">
        <v>117</v>
      </c>
      <c r="I17" s="28" t="s">
        <v>123</v>
      </c>
      <c r="J17" s="28" t="s">
        <v>152</v>
      </c>
      <c r="K17" s="31"/>
      <c r="L17" s="17"/>
      <c r="M17" s="17"/>
      <c r="N17" s="17"/>
    </row>
    <row r="18" spans="1:14" ht="171" customHeight="1" x14ac:dyDescent="0.2">
      <c r="A18" s="69"/>
      <c r="B18" s="69"/>
      <c r="C18" s="81"/>
      <c r="D18" s="33" t="s">
        <v>153</v>
      </c>
      <c r="E18" s="34" t="s">
        <v>196</v>
      </c>
      <c r="F18" s="34" t="s">
        <v>154</v>
      </c>
      <c r="G18" s="17" t="s">
        <v>197</v>
      </c>
      <c r="H18" s="17" t="s">
        <v>268</v>
      </c>
      <c r="I18" s="36" t="s">
        <v>123</v>
      </c>
      <c r="J18" s="35" t="s">
        <v>155</v>
      </c>
      <c r="K18" s="31"/>
      <c r="L18" s="17"/>
      <c r="M18" s="17"/>
      <c r="N18" s="17"/>
    </row>
    <row r="19" spans="1:14" ht="90" customHeight="1" x14ac:dyDescent="0.2">
      <c r="A19" s="69" t="s">
        <v>19</v>
      </c>
      <c r="B19" s="69"/>
      <c r="C19" s="81"/>
      <c r="D19" s="37" t="s">
        <v>156</v>
      </c>
      <c r="E19" s="17" t="s">
        <v>157</v>
      </c>
      <c r="F19" s="17" t="s">
        <v>158</v>
      </c>
      <c r="G19" s="40" t="s">
        <v>116</v>
      </c>
      <c r="H19" s="17" t="s">
        <v>117</v>
      </c>
      <c r="I19" s="36"/>
      <c r="J19" s="17" t="s">
        <v>159</v>
      </c>
      <c r="K19" s="31"/>
      <c r="L19" s="17"/>
      <c r="M19" s="17"/>
      <c r="N19" s="17"/>
    </row>
    <row r="20" spans="1:14" ht="87" customHeight="1" x14ac:dyDescent="0.2">
      <c r="A20" s="69"/>
      <c r="B20" s="69"/>
      <c r="C20" s="81"/>
      <c r="D20" s="38" t="s">
        <v>160</v>
      </c>
      <c r="E20" s="38" t="s">
        <v>161</v>
      </c>
      <c r="F20" s="38" t="s">
        <v>162</v>
      </c>
      <c r="G20" s="40" t="s">
        <v>116</v>
      </c>
      <c r="H20" s="38" t="s">
        <v>117</v>
      </c>
      <c r="I20" s="17" t="s">
        <v>123</v>
      </c>
      <c r="J20" s="38" t="s">
        <v>163</v>
      </c>
      <c r="K20" s="30"/>
      <c r="L20" s="17"/>
      <c r="M20" s="17"/>
      <c r="N20" s="17"/>
    </row>
    <row r="21" spans="1:14" ht="95.25" customHeight="1" x14ac:dyDescent="0.2">
      <c r="A21" s="69"/>
      <c r="B21" s="69"/>
      <c r="C21" s="81"/>
      <c r="D21" s="17" t="s">
        <v>164</v>
      </c>
      <c r="E21" s="17" t="s">
        <v>164</v>
      </c>
      <c r="F21" s="17" t="s">
        <v>165</v>
      </c>
      <c r="G21" s="40" t="s">
        <v>116</v>
      </c>
      <c r="H21" s="17" t="s">
        <v>166</v>
      </c>
      <c r="I21" s="17" t="s">
        <v>167</v>
      </c>
      <c r="J21" s="17" t="s">
        <v>165</v>
      </c>
      <c r="K21" s="30"/>
      <c r="L21" s="17"/>
      <c r="M21" s="17"/>
      <c r="N21" s="17"/>
    </row>
    <row r="26" spans="1:14" ht="18" x14ac:dyDescent="0.2">
      <c r="A26" s="16" t="s">
        <v>11</v>
      </c>
      <c r="B26" s="41"/>
      <c r="C26" s="41"/>
      <c r="D26" s="41"/>
    </row>
    <row r="27" spans="1:14" ht="30" customHeight="1" x14ac:dyDescent="0.2">
      <c r="A27" s="16"/>
      <c r="B27" s="70" t="s">
        <v>203</v>
      </c>
      <c r="C27" s="70"/>
      <c r="D27" s="70"/>
    </row>
  </sheetData>
  <sheetProtection selectLockedCells="1" selectUnlockedCells="1"/>
  <mergeCells count="23">
    <mergeCell ref="D7:D8"/>
    <mergeCell ref="E7:E8"/>
    <mergeCell ref="A1:N1"/>
    <mergeCell ref="B2:N2"/>
    <mergeCell ref="B3:N3"/>
    <mergeCell ref="B6:G6"/>
    <mergeCell ref="H6:N6"/>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mc:AlternateContent xmlns:mc="http://schemas.openxmlformats.org/markup-compatibility/2006">
      <mc:Choice Requires="x14">
        <oleObject shapeId="2049" r:id="rId4">
          <objectPr defaultSize="0" autoPict="0" r:id="rId5">
            <anchor moveWithCells="1" sizeWithCells="1">
              <from>
                <xdr:col>0</xdr:col>
                <xdr:colOff>85725</xdr:colOff>
                <xdr:row>0</xdr:row>
                <xdr:rowOff>133350</xdr:rowOff>
              </from>
              <to>
                <xdr:col>1</xdr:col>
                <xdr:colOff>123825</xdr:colOff>
                <xdr:row>0</xdr:row>
                <xdr:rowOff>1371600</xdr:rowOff>
              </to>
            </anchor>
          </objectPr>
        </oleObject>
      </mc:Choice>
      <mc:Fallback>
        <oleObject shapeId="204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0"/>
  <sheetViews>
    <sheetView view="pageBreakPreview" topLeftCell="B7" zoomScale="57" zoomScaleSheetLayoutView="57" workbookViewId="0">
      <selection activeCell="E9" sqref="E9"/>
    </sheetView>
  </sheetViews>
  <sheetFormatPr baseColWidth="10" defaultColWidth="11.5703125" defaultRowHeight="12.75" x14ac:dyDescent="0.2"/>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x14ac:dyDescent="0.2">
      <c r="A1" s="77" t="s">
        <v>10</v>
      </c>
      <c r="B1" s="77"/>
      <c r="C1" s="77"/>
      <c r="D1" s="77"/>
      <c r="E1" s="77"/>
      <c r="F1" s="77"/>
      <c r="G1" s="77"/>
      <c r="H1" s="77"/>
      <c r="I1" s="77"/>
      <c r="J1" s="77"/>
      <c r="K1" s="77"/>
      <c r="L1" s="77"/>
      <c r="M1" s="77"/>
      <c r="N1" s="77"/>
    </row>
    <row r="2" spans="1:14" ht="32.25" customHeight="1" x14ac:dyDescent="0.2">
      <c r="A2" s="20" t="s">
        <v>3</v>
      </c>
      <c r="B2" s="69" t="s">
        <v>0</v>
      </c>
      <c r="C2" s="69"/>
      <c r="D2" s="69"/>
      <c r="E2" s="69"/>
      <c r="F2" s="69"/>
      <c r="G2" s="69"/>
      <c r="H2" s="69"/>
      <c r="I2" s="69"/>
      <c r="J2" s="69"/>
      <c r="K2" s="69"/>
      <c r="L2" s="69"/>
      <c r="M2" s="69"/>
      <c r="N2" s="69"/>
    </row>
    <row r="3" spans="1:14" ht="32.25" customHeight="1" x14ac:dyDescent="0.2">
      <c r="A3" s="20" t="s">
        <v>4</v>
      </c>
      <c r="B3" s="69" t="s">
        <v>1</v>
      </c>
      <c r="C3" s="69"/>
      <c r="D3" s="69"/>
      <c r="E3" s="69"/>
      <c r="F3" s="69"/>
      <c r="G3" s="69"/>
      <c r="H3" s="69"/>
      <c r="I3" s="69"/>
      <c r="J3" s="69"/>
      <c r="K3" s="69"/>
      <c r="L3" s="69"/>
      <c r="M3" s="69"/>
      <c r="N3" s="69"/>
    </row>
    <row r="4" spans="1:14" s="3" customFormat="1" ht="15.75" x14ac:dyDescent="0.2">
      <c r="A4" s="4"/>
      <c r="B4" s="4"/>
      <c r="C4" s="4"/>
      <c r="D4" s="4"/>
      <c r="E4" s="4"/>
      <c r="F4" s="4"/>
      <c r="G4" s="4"/>
      <c r="H4" s="4"/>
      <c r="I4" s="4"/>
      <c r="J4" s="4"/>
      <c r="K4" s="4"/>
      <c r="L4" s="4"/>
      <c r="M4" s="5"/>
      <c r="N4" s="5"/>
    </row>
    <row r="5" spans="1:14" s="3" customFormat="1" ht="36.75" customHeight="1" x14ac:dyDescent="0.2">
      <c r="A5" s="18" t="s">
        <v>5</v>
      </c>
      <c r="B5" s="19" t="s">
        <v>199</v>
      </c>
      <c r="C5" s="14"/>
      <c r="D5" s="5"/>
      <c r="E5" s="5"/>
      <c r="F5" s="5"/>
      <c r="G5" s="5"/>
      <c r="H5" s="5"/>
      <c r="I5" s="5"/>
      <c r="J5" s="5"/>
      <c r="K5" s="5"/>
      <c r="L5" s="5"/>
      <c r="M5" s="5"/>
      <c r="N5" s="6" t="s">
        <v>271</v>
      </c>
    </row>
    <row r="6" spans="1:14" s="3" customFormat="1" ht="211.5" customHeight="1" x14ac:dyDescent="0.2">
      <c r="A6" s="20" t="s">
        <v>8</v>
      </c>
      <c r="B6" s="69" t="s">
        <v>200</v>
      </c>
      <c r="C6" s="69"/>
      <c r="D6" s="69"/>
      <c r="E6" s="69"/>
      <c r="F6" s="69"/>
      <c r="G6" s="69"/>
      <c r="H6" s="69" t="s">
        <v>201</v>
      </c>
      <c r="I6" s="69"/>
      <c r="J6" s="81"/>
      <c r="K6" s="81"/>
      <c r="L6" s="81"/>
      <c r="M6" s="81"/>
      <c r="N6" s="81"/>
    </row>
    <row r="7" spans="1:14" s="2" customFormat="1" ht="24" customHeight="1" x14ac:dyDescent="0.2">
      <c r="A7" s="68" t="s">
        <v>190</v>
      </c>
      <c r="B7" s="68" t="s">
        <v>191</v>
      </c>
      <c r="C7" s="68" t="s">
        <v>192</v>
      </c>
      <c r="D7" s="68" t="s">
        <v>12</v>
      </c>
      <c r="E7" s="68" t="s">
        <v>13</v>
      </c>
      <c r="F7" s="68" t="s">
        <v>2</v>
      </c>
      <c r="G7" s="68" t="s">
        <v>9</v>
      </c>
      <c r="H7" s="68" t="s">
        <v>193</v>
      </c>
      <c r="I7" s="68" t="s">
        <v>7</v>
      </c>
      <c r="J7" s="68" t="s">
        <v>72</v>
      </c>
      <c r="K7" s="68" t="s">
        <v>269</v>
      </c>
      <c r="L7" s="68"/>
      <c r="M7" s="68" t="s">
        <v>270</v>
      </c>
      <c r="N7" s="68"/>
    </row>
    <row r="8" spans="1:14" ht="31.5" x14ac:dyDescent="0.2">
      <c r="A8" s="68"/>
      <c r="B8" s="68"/>
      <c r="C8" s="68"/>
      <c r="D8" s="68"/>
      <c r="E8" s="68"/>
      <c r="F8" s="68"/>
      <c r="G8" s="68"/>
      <c r="H8" s="68"/>
      <c r="I8" s="68"/>
      <c r="J8" s="68"/>
      <c r="K8" s="21" t="s">
        <v>14</v>
      </c>
      <c r="L8" s="53" t="s">
        <v>272</v>
      </c>
      <c r="M8" s="21" t="s">
        <v>14</v>
      </c>
      <c r="N8" s="53" t="s">
        <v>272</v>
      </c>
    </row>
    <row r="9" spans="1:14" ht="101.25" customHeight="1" x14ac:dyDescent="0.2">
      <c r="A9" s="74" t="s">
        <v>15</v>
      </c>
      <c r="B9" s="74" t="s">
        <v>28</v>
      </c>
      <c r="C9" s="74" t="s">
        <v>37</v>
      </c>
      <c r="D9" s="69" t="s">
        <v>168</v>
      </c>
      <c r="E9" s="20" t="s">
        <v>169</v>
      </c>
      <c r="F9" s="20" t="s">
        <v>170</v>
      </c>
      <c r="G9" s="22">
        <v>41974</v>
      </c>
      <c r="H9" s="90" t="s">
        <v>51</v>
      </c>
      <c r="I9" s="20" t="s">
        <v>172</v>
      </c>
      <c r="J9" s="20" t="s">
        <v>171</v>
      </c>
      <c r="K9" s="20"/>
      <c r="L9" s="20"/>
      <c r="M9" s="20"/>
      <c r="N9" s="20"/>
    </row>
    <row r="10" spans="1:14" ht="82.5" customHeight="1" x14ac:dyDescent="0.2">
      <c r="A10" s="75"/>
      <c r="B10" s="75"/>
      <c r="C10" s="75"/>
      <c r="D10" s="69"/>
      <c r="E10" s="20" t="s">
        <v>173</v>
      </c>
      <c r="F10" s="20" t="s">
        <v>174</v>
      </c>
      <c r="G10" s="22">
        <v>41974</v>
      </c>
      <c r="H10" s="91"/>
      <c r="I10" s="20" t="s">
        <v>172</v>
      </c>
      <c r="J10" s="20" t="s">
        <v>175</v>
      </c>
      <c r="K10" s="20"/>
      <c r="L10" s="20"/>
      <c r="M10" s="20"/>
      <c r="N10" s="20"/>
    </row>
    <row r="11" spans="1:14" ht="95.25" customHeight="1" x14ac:dyDescent="0.2">
      <c r="A11" s="75"/>
      <c r="B11" s="75"/>
      <c r="C11" s="75"/>
      <c r="D11" s="20" t="s">
        <v>176</v>
      </c>
      <c r="E11" s="20" t="s">
        <v>177</v>
      </c>
      <c r="F11" s="20" t="s">
        <v>178</v>
      </c>
      <c r="G11" s="22">
        <v>41974</v>
      </c>
      <c r="H11" s="91"/>
      <c r="I11" s="20" t="s">
        <v>172</v>
      </c>
      <c r="J11" s="20" t="s">
        <v>179</v>
      </c>
      <c r="K11" s="20"/>
      <c r="L11" s="20"/>
      <c r="M11" s="20"/>
      <c r="N11" s="20"/>
    </row>
    <row r="12" spans="1:14" ht="68.25" customHeight="1" x14ac:dyDescent="0.2">
      <c r="A12" s="75"/>
      <c r="B12" s="75"/>
      <c r="C12" s="75"/>
      <c r="D12" s="20" t="s">
        <v>180</v>
      </c>
      <c r="E12" s="20" t="s">
        <v>181</v>
      </c>
      <c r="F12" s="20" t="s">
        <v>182</v>
      </c>
      <c r="G12" s="22">
        <v>41974</v>
      </c>
      <c r="H12" s="91"/>
      <c r="I12" s="20" t="s">
        <v>172</v>
      </c>
      <c r="J12" s="20" t="s">
        <v>183</v>
      </c>
      <c r="K12" s="20"/>
      <c r="L12" s="20"/>
      <c r="M12" s="20"/>
      <c r="N12" s="20"/>
    </row>
    <row r="13" spans="1:14" ht="68.25" customHeight="1" x14ac:dyDescent="0.2">
      <c r="A13" s="76"/>
      <c r="B13" s="76"/>
      <c r="C13" s="76"/>
      <c r="D13" s="20" t="s">
        <v>184</v>
      </c>
      <c r="E13" s="20" t="s">
        <v>185</v>
      </c>
      <c r="F13" s="20" t="s">
        <v>186</v>
      </c>
      <c r="G13" s="22">
        <v>41974</v>
      </c>
      <c r="H13" s="92"/>
      <c r="I13" s="20" t="s">
        <v>172</v>
      </c>
      <c r="J13" s="20" t="s">
        <v>187</v>
      </c>
      <c r="K13" s="20"/>
      <c r="L13" s="20"/>
      <c r="M13" s="20"/>
      <c r="N13" s="20"/>
    </row>
    <row r="19" spans="1:4" ht="18" x14ac:dyDescent="0.2">
      <c r="A19" s="16" t="s">
        <v>11</v>
      </c>
      <c r="B19" s="41"/>
      <c r="C19" s="41"/>
      <c r="D19" s="41"/>
    </row>
    <row r="20" spans="1:4" ht="25.5" customHeight="1" x14ac:dyDescent="0.2">
      <c r="A20" s="16"/>
      <c r="B20" s="70" t="s">
        <v>202</v>
      </c>
      <c r="C20" s="70"/>
      <c r="D20" s="70"/>
    </row>
  </sheetData>
  <sheetProtection selectLockedCells="1" selectUnlockedCells="1"/>
  <mergeCells count="23">
    <mergeCell ref="A1:N1"/>
    <mergeCell ref="B2:N2"/>
    <mergeCell ref="B3:N3"/>
    <mergeCell ref="B6:G6"/>
    <mergeCell ref="H6:N6"/>
    <mergeCell ref="M7:N7"/>
    <mergeCell ref="D9:D10"/>
    <mergeCell ref="I7:I8"/>
    <mergeCell ref="K7:L7"/>
    <mergeCell ref="F7:F8"/>
    <mergeCell ref="J7:J8"/>
    <mergeCell ref="G7:G8"/>
    <mergeCell ref="H7:H8"/>
    <mergeCell ref="D7:D8"/>
    <mergeCell ref="E7:E8"/>
    <mergeCell ref="H9:H13"/>
    <mergeCell ref="A7:A8"/>
    <mergeCell ref="A9:A13"/>
    <mergeCell ref="B20:D20"/>
    <mergeCell ref="B9:B13"/>
    <mergeCell ref="C9:C13"/>
    <mergeCell ref="B7:B8"/>
    <mergeCell ref="C7:C8"/>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mc:AlternateContent xmlns:mc="http://schemas.openxmlformats.org/markup-compatibility/2006">
      <mc:Choice Requires="x14">
        <oleObject shapeId="3073" r:id="rId4">
          <objectPr defaultSize="0" autoPict="0" r:id="rId5">
            <anchor moveWithCells="1" sizeWithCells="1">
              <from>
                <xdr:col>0</xdr:col>
                <xdr:colOff>85725</xdr:colOff>
                <xdr:row>0</xdr:row>
                <xdr:rowOff>133350</xdr:rowOff>
              </from>
              <to>
                <xdr:col>1</xdr:col>
                <xdr:colOff>295275</xdr:colOff>
                <xdr:row>0</xdr:row>
                <xdr:rowOff>1504950</xdr:rowOff>
              </to>
            </anchor>
          </objectPr>
        </oleObject>
      </mc:Choice>
      <mc:Fallback>
        <oleObject shapeId="3073"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EY95"/>
  <sheetViews>
    <sheetView tabSelected="1" zoomScaleNormal="100" workbookViewId="0">
      <selection activeCell="G7" sqref="G7"/>
    </sheetView>
  </sheetViews>
  <sheetFormatPr baseColWidth="10" defaultColWidth="11.42578125" defaultRowHeight="11.25" x14ac:dyDescent="0.2"/>
  <cols>
    <col min="1" max="3" width="30.140625" style="55" customWidth="1"/>
    <col min="4" max="4" width="24.42578125" style="55" customWidth="1"/>
    <col min="5" max="5" width="21.140625" style="55" customWidth="1"/>
    <col min="6" max="8" width="29.28515625" style="55" customWidth="1"/>
    <col min="9" max="9" width="5.85546875" style="55" bestFit="1" customWidth="1"/>
    <col min="10" max="10" width="5" style="55" bestFit="1" customWidth="1"/>
    <col min="11" max="16384" width="11.42578125" style="55"/>
  </cols>
  <sheetData>
    <row r="1" spans="1:12" x14ac:dyDescent="0.2">
      <c r="A1" s="94" t="s">
        <v>350</v>
      </c>
      <c r="B1" s="94"/>
      <c r="C1" s="94"/>
      <c r="D1" s="94"/>
      <c r="E1" s="94"/>
      <c r="F1" s="94"/>
      <c r="G1" s="94"/>
      <c r="H1" s="94"/>
      <c r="I1" s="94"/>
      <c r="J1" s="94"/>
      <c r="K1" s="94"/>
      <c r="L1" s="94"/>
    </row>
    <row r="2" spans="1:12" s="97" customFormat="1" x14ac:dyDescent="0.2">
      <c r="A2" s="95"/>
      <c r="B2" s="96"/>
      <c r="C2" s="96"/>
      <c r="D2" s="96"/>
      <c r="E2" s="96"/>
      <c r="F2" s="96"/>
      <c r="G2" s="96"/>
      <c r="H2" s="96"/>
      <c r="I2" s="55"/>
      <c r="J2" s="55"/>
      <c r="K2" s="55"/>
      <c r="L2" s="55"/>
    </row>
    <row r="3" spans="1:12" x14ac:dyDescent="0.2">
      <c r="A3" s="98" t="s">
        <v>12</v>
      </c>
      <c r="B3" s="98" t="s">
        <v>13</v>
      </c>
      <c r="C3" s="98" t="s">
        <v>2</v>
      </c>
      <c r="D3" s="98" t="s">
        <v>328</v>
      </c>
      <c r="E3" s="98" t="s">
        <v>320</v>
      </c>
      <c r="F3" s="98" t="s">
        <v>526</v>
      </c>
      <c r="G3" s="98" t="s">
        <v>7</v>
      </c>
      <c r="H3" s="98" t="s">
        <v>331</v>
      </c>
      <c r="I3" s="99"/>
      <c r="J3" s="100"/>
      <c r="K3" s="97"/>
      <c r="L3" s="97"/>
    </row>
    <row r="4" spans="1:12" x14ac:dyDescent="0.2">
      <c r="A4" s="98"/>
      <c r="B4" s="98"/>
      <c r="C4" s="98"/>
      <c r="D4" s="98"/>
      <c r="E4" s="98"/>
      <c r="F4" s="98"/>
      <c r="G4" s="98"/>
      <c r="H4" s="98"/>
      <c r="I4" s="99"/>
      <c r="J4" s="101"/>
    </row>
    <row r="5" spans="1:12" s="56" customFormat="1" x14ac:dyDescent="0.2">
      <c r="A5" s="57" t="s">
        <v>333</v>
      </c>
      <c r="B5" s="57"/>
      <c r="C5" s="57"/>
      <c r="D5" s="57"/>
      <c r="E5" s="57"/>
      <c r="F5" s="57"/>
      <c r="G5" s="57"/>
      <c r="H5" s="57"/>
      <c r="I5" s="58" t="s">
        <v>525</v>
      </c>
      <c r="J5" s="59">
        <v>0.03</v>
      </c>
      <c r="K5" s="55"/>
      <c r="L5" s="55"/>
    </row>
    <row r="6" spans="1:12" s="56" customFormat="1" ht="67.5" x14ac:dyDescent="0.2">
      <c r="A6" s="64" t="s">
        <v>450</v>
      </c>
      <c r="B6" s="64" t="s">
        <v>527</v>
      </c>
      <c r="C6" s="60" t="s">
        <v>345</v>
      </c>
      <c r="D6" s="61" t="s">
        <v>346</v>
      </c>
      <c r="E6" s="64" t="s">
        <v>318</v>
      </c>
      <c r="F6" s="62" t="s">
        <v>448</v>
      </c>
      <c r="G6" s="60" t="s">
        <v>452</v>
      </c>
      <c r="H6" s="60" t="s">
        <v>400</v>
      </c>
      <c r="I6" s="63">
        <v>0.5</v>
      </c>
      <c r="J6" s="60"/>
    </row>
    <row r="7" spans="1:12" s="56" customFormat="1" ht="56.25" x14ac:dyDescent="0.2">
      <c r="A7" s="64" t="s">
        <v>401</v>
      </c>
      <c r="B7" s="60" t="s">
        <v>528</v>
      </c>
      <c r="C7" s="60" t="s">
        <v>402</v>
      </c>
      <c r="D7" s="62" t="s">
        <v>343</v>
      </c>
      <c r="E7" s="64" t="s">
        <v>310</v>
      </c>
      <c r="F7" s="62" t="s">
        <v>403</v>
      </c>
      <c r="G7" s="60" t="s">
        <v>403</v>
      </c>
      <c r="H7" s="60" t="s">
        <v>413</v>
      </c>
      <c r="I7" s="63">
        <v>0.05</v>
      </c>
      <c r="J7" s="60"/>
    </row>
    <row r="8" spans="1:12" s="56" customFormat="1" ht="45" x14ac:dyDescent="0.2">
      <c r="A8" s="93" t="s">
        <v>529</v>
      </c>
      <c r="B8" s="60" t="s">
        <v>530</v>
      </c>
      <c r="C8" s="60" t="s">
        <v>458</v>
      </c>
      <c r="D8" s="62" t="s">
        <v>429</v>
      </c>
      <c r="E8" s="65" t="s">
        <v>310</v>
      </c>
      <c r="F8" s="62" t="s">
        <v>453</v>
      </c>
      <c r="G8" s="60" t="s">
        <v>404</v>
      </c>
      <c r="H8" s="60" t="s">
        <v>449</v>
      </c>
      <c r="I8" s="63">
        <v>0.1</v>
      </c>
      <c r="J8" s="60"/>
    </row>
    <row r="9" spans="1:12" s="56" customFormat="1" ht="33.75" x14ac:dyDescent="0.2">
      <c r="A9" s="93"/>
      <c r="B9" s="60" t="s">
        <v>531</v>
      </c>
      <c r="C9" s="60" t="s">
        <v>430</v>
      </c>
      <c r="D9" s="62" t="s">
        <v>431</v>
      </c>
      <c r="E9" s="65" t="s">
        <v>310</v>
      </c>
      <c r="F9" s="66" t="s">
        <v>453</v>
      </c>
      <c r="G9" s="67" t="s">
        <v>404</v>
      </c>
      <c r="H9" s="60" t="s">
        <v>451</v>
      </c>
      <c r="I9" s="63">
        <v>0.1</v>
      </c>
      <c r="J9" s="60"/>
    </row>
    <row r="10" spans="1:12" ht="56.25" x14ac:dyDescent="0.2">
      <c r="A10" s="64" t="s">
        <v>420</v>
      </c>
      <c r="B10" s="60" t="s">
        <v>532</v>
      </c>
      <c r="C10" s="60" t="s">
        <v>421</v>
      </c>
      <c r="D10" s="66" t="s">
        <v>319</v>
      </c>
      <c r="E10" s="64" t="s">
        <v>276</v>
      </c>
      <c r="F10" s="62" t="s">
        <v>447</v>
      </c>
      <c r="G10" s="60" t="s">
        <v>454</v>
      </c>
      <c r="H10" s="60" t="s">
        <v>455</v>
      </c>
      <c r="I10" s="63">
        <v>0.25</v>
      </c>
      <c r="J10" s="60"/>
      <c r="K10" s="56"/>
      <c r="L10" s="56"/>
    </row>
    <row r="11" spans="1:12" x14ac:dyDescent="0.2">
      <c r="A11" s="102" t="s">
        <v>322</v>
      </c>
      <c r="B11" s="102"/>
      <c r="C11" s="102"/>
      <c r="D11" s="102"/>
      <c r="E11" s="102"/>
      <c r="F11" s="102"/>
      <c r="G11" s="102"/>
      <c r="H11" s="102"/>
      <c r="I11" s="101" t="s">
        <v>525</v>
      </c>
      <c r="J11" s="59">
        <v>0.1</v>
      </c>
    </row>
    <row r="12" spans="1:12" s="56" customFormat="1" ht="22.5" x14ac:dyDescent="0.2">
      <c r="A12" s="103" t="s">
        <v>332</v>
      </c>
      <c r="B12" s="103" t="s">
        <v>13</v>
      </c>
      <c r="C12" s="103" t="s">
        <v>2</v>
      </c>
      <c r="D12" s="103" t="s">
        <v>326</v>
      </c>
      <c r="E12" s="103" t="s">
        <v>327</v>
      </c>
      <c r="F12" s="103" t="s">
        <v>321</v>
      </c>
      <c r="G12" s="103" t="s">
        <v>7</v>
      </c>
      <c r="H12" s="103" t="s">
        <v>331</v>
      </c>
      <c r="I12" s="101"/>
      <c r="J12" s="101"/>
      <c r="K12" s="55"/>
      <c r="L12" s="55"/>
    </row>
    <row r="13" spans="1:12" s="56" customFormat="1" ht="56.25" x14ac:dyDescent="0.2">
      <c r="A13" s="64" t="s">
        <v>354</v>
      </c>
      <c r="B13" s="60" t="s">
        <v>533</v>
      </c>
      <c r="C13" s="64" t="s">
        <v>456</v>
      </c>
      <c r="D13" s="66" t="s">
        <v>457</v>
      </c>
      <c r="E13" s="65" t="s">
        <v>318</v>
      </c>
      <c r="F13" s="60" t="s">
        <v>323</v>
      </c>
      <c r="G13" s="64" t="s">
        <v>280</v>
      </c>
      <c r="H13" s="104" t="s">
        <v>461</v>
      </c>
      <c r="I13" s="63">
        <v>0.1</v>
      </c>
      <c r="J13" s="60"/>
    </row>
    <row r="14" spans="1:12" s="56" customFormat="1" ht="33.75" x14ac:dyDescent="0.2">
      <c r="A14" s="93" t="s">
        <v>355</v>
      </c>
      <c r="B14" s="105" t="s">
        <v>534</v>
      </c>
      <c r="C14" s="93" t="s">
        <v>459</v>
      </c>
      <c r="D14" s="106" t="s">
        <v>356</v>
      </c>
      <c r="E14" s="65" t="s">
        <v>273</v>
      </c>
      <c r="F14" s="105" t="s">
        <v>323</v>
      </c>
      <c r="G14" s="93" t="s">
        <v>280</v>
      </c>
      <c r="H14" s="104" t="s">
        <v>462</v>
      </c>
      <c r="I14" s="107">
        <v>0.1</v>
      </c>
      <c r="J14" s="60"/>
    </row>
    <row r="15" spans="1:12" s="56" customFormat="1" x14ac:dyDescent="0.2">
      <c r="A15" s="93"/>
      <c r="B15" s="105"/>
      <c r="C15" s="93"/>
      <c r="D15" s="106"/>
      <c r="E15" s="65" t="s">
        <v>276</v>
      </c>
      <c r="F15" s="105"/>
      <c r="G15" s="93"/>
      <c r="H15" s="104" t="s">
        <v>463</v>
      </c>
      <c r="I15" s="107"/>
      <c r="J15" s="60"/>
    </row>
    <row r="16" spans="1:12" s="56" customFormat="1" ht="45" x14ac:dyDescent="0.2">
      <c r="A16" s="60" t="s">
        <v>444</v>
      </c>
      <c r="B16" s="60" t="s">
        <v>535</v>
      </c>
      <c r="C16" s="60" t="s">
        <v>460</v>
      </c>
      <c r="D16" s="62" t="s">
        <v>341</v>
      </c>
      <c r="E16" s="65" t="s">
        <v>273</v>
      </c>
      <c r="F16" s="60" t="s">
        <v>323</v>
      </c>
      <c r="G16" s="60" t="s">
        <v>323</v>
      </c>
      <c r="H16" s="104" t="s">
        <v>464</v>
      </c>
      <c r="I16" s="63">
        <v>0.1</v>
      </c>
      <c r="J16" s="60"/>
    </row>
    <row r="17" spans="1:12" s="56" customFormat="1" ht="45" x14ac:dyDescent="0.2">
      <c r="A17" s="60" t="s">
        <v>357</v>
      </c>
      <c r="B17" s="104" t="s">
        <v>536</v>
      </c>
      <c r="C17" s="60" t="s">
        <v>366</v>
      </c>
      <c r="D17" s="62" t="s">
        <v>342</v>
      </c>
      <c r="E17" s="65" t="s">
        <v>310</v>
      </c>
      <c r="F17" s="60" t="s">
        <v>324</v>
      </c>
      <c r="G17" s="60" t="s">
        <v>323</v>
      </c>
      <c r="H17" s="104" t="s">
        <v>465</v>
      </c>
      <c r="I17" s="63">
        <v>0.1</v>
      </c>
      <c r="J17" s="60"/>
    </row>
    <row r="18" spans="1:12" s="56" customFormat="1" ht="45" x14ac:dyDescent="0.2">
      <c r="A18" s="64" t="s">
        <v>281</v>
      </c>
      <c r="B18" s="104" t="s">
        <v>537</v>
      </c>
      <c r="C18" s="60" t="s">
        <v>344</v>
      </c>
      <c r="D18" s="62" t="s">
        <v>343</v>
      </c>
      <c r="E18" s="65" t="s">
        <v>276</v>
      </c>
      <c r="F18" s="60" t="s">
        <v>324</v>
      </c>
      <c r="G18" s="60" t="s">
        <v>323</v>
      </c>
      <c r="H18" s="104" t="s">
        <v>466</v>
      </c>
      <c r="I18" s="63">
        <v>0.1</v>
      </c>
      <c r="J18" s="60"/>
    </row>
    <row r="19" spans="1:12" s="56" customFormat="1" ht="45" x14ac:dyDescent="0.2">
      <c r="A19" s="64" t="s">
        <v>445</v>
      </c>
      <c r="B19" s="104" t="s">
        <v>538</v>
      </c>
      <c r="C19" s="60" t="s">
        <v>418</v>
      </c>
      <c r="D19" s="62" t="s">
        <v>419</v>
      </c>
      <c r="E19" s="65" t="s">
        <v>318</v>
      </c>
      <c r="F19" s="60" t="s">
        <v>324</v>
      </c>
      <c r="G19" s="60" t="s">
        <v>323</v>
      </c>
      <c r="H19" s="104" t="s">
        <v>467</v>
      </c>
      <c r="I19" s="63">
        <v>0.1</v>
      </c>
      <c r="J19" s="60"/>
    </row>
    <row r="20" spans="1:12" ht="78.75" x14ac:dyDescent="0.2">
      <c r="A20" s="64" t="s">
        <v>406</v>
      </c>
      <c r="B20" s="60" t="s">
        <v>539</v>
      </c>
      <c r="C20" s="60" t="s">
        <v>364</v>
      </c>
      <c r="D20" s="62" t="s">
        <v>446</v>
      </c>
      <c r="E20" s="65" t="s">
        <v>273</v>
      </c>
      <c r="F20" s="60" t="s">
        <v>325</v>
      </c>
      <c r="G20" s="60" t="s">
        <v>325</v>
      </c>
      <c r="H20" s="104" t="s">
        <v>468</v>
      </c>
      <c r="I20" s="63">
        <v>0.4</v>
      </c>
      <c r="J20" s="60"/>
      <c r="K20" s="56"/>
      <c r="L20" s="56"/>
    </row>
    <row r="21" spans="1:12" x14ac:dyDescent="0.2">
      <c r="A21" s="108" t="s">
        <v>282</v>
      </c>
      <c r="B21" s="108"/>
      <c r="C21" s="108"/>
      <c r="D21" s="108"/>
      <c r="E21" s="108"/>
      <c r="F21" s="108"/>
      <c r="G21" s="108"/>
      <c r="H21" s="108"/>
      <c r="I21" s="101"/>
      <c r="J21" s="101"/>
    </row>
    <row r="22" spans="1:12" s="56" customFormat="1" ht="22.5" x14ac:dyDescent="0.2">
      <c r="A22" s="103" t="s">
        <v>332</v>
      </c>
      <c r="B22" s="103" t="s">
        <v>13</v>
      </c>
      <c r="C22" s="103" t="s">
        <v>2</v>
      </c>
      <c r="D22" s="103" t="s">
        <v>326</v>
      </c>
      <c r="E22" s="103" t="s">
        <v>327</v>
      </c>
      <c r="F22" s="103" t="s">
        <v>321</v>
      </c>
      <c r="G22" s="103" t="s">
        <v>7</v>
      </c>
      <c r="H22" s="103" t="s">
        <v>331</v>
      </c>
      <c r="I22" s="101"/>
      <c r="J22" s="109">
        <v>0.1</v>
      </c>
      <c r="K22" s="55"/>
      <c r="L22" s="55"/>
    </row>
    <row r="23" spans="1:12" s="56" customFormat="1" ht="78.75" x14ac:dyDescent="0.2">
      <c r="A23" s="64" t="s">
        <v>407</v>
      </c>
      <c r="B23" s="60" t="s">
        <v>540</v>
      </c>
      <c r="C23" s="60" t="s">
        <v>367</v>
      </c>
      <c r="D23" s="66" t="s">
        <v>446</v>
      </c>
      <c r="E23" s="65" t="s">
        <v>273</v>
      </c>
      <c r="F23" s="60" t="s">
        <v>299</v>
      </c>
      <c r="G23" s="60" t="s">
        <v>325</v>
      </c>
      <c r="H23" s="104" t="s">
        <v>470</v>
      </c>
      <c r="I23" s="110">
        <v>0.4</v>
      </c>
      <c r="J23" s="60"/>
    </row>
    <row r="24" spans="1:12" s="56" customFormat="1" ht="45" x14ac:dyDescent="0.2">
      <c r="A24" s="60" t="s">
        <v>357</v>
      </c>
      <c r="B24" s="104" t="s">
        <v>541</v>
      </c>
      <c r="C24" s="60" t="s">
        <v>366</v>
      </c>
      <c r="D24" s="66" t="s">
        <v>342</v>
      </c>
      <c r="E24" s="64" t="s">
        <v>310</v>
      </c>
      <c r="F24" s="60" t="s">
        <v>299</v>
      </c>
      <c r="G24" s="64" t="s">
        <v>300</v>
      </c>
      <c r="H24" s="104" t="s">
        <v>471</v>
      </c>
      <c r="I24" s="110">
        <v>0.1</v>
      </c>
      <c r="J24" s="60"/>
    </row>
    <row r="25" spans="1:12" s="56" customFormat="1" ht="45" x14ac:dyDescent="0.2">
      <c r="A25" s="64" t="s">
        <v>281</v>
      </c>
      <c r="B25" s="104" t="s">
        <v>542</v>
      </c>
      <c r="C25" s="60" t="s">
        <v>344</v>
      </c>
      <c r="D25" s="66" t="s">
        <v>343</v>
      </c>
      <c r="E25" s="64" t="s">
        <v>301</v>
      </c>
      <c r="F25" s="60" t="s">
        <v>299</v>
      </c>
      <c r="G25" s="64" t="s">
        <v>300</v>
      </c>
      <c r="H25" s="104" t="s">
        <v>466</v>
      </c>
      <c r="I25" s="110">
        <v>0.1</v>
      </c>
      <c r="J25" s="60"/>
    </row>
    <row r="26" spans="1:12" s="56" customFormat="1" ht="45" x14ac:dyDescent="0.2">
      <c r="A26" s="60" t="s">
        <v>302</v>
      </c>
      <c r="B26" s="60" t="s">
        <v>543</v>
      </c>
      <c r="C26" s="60" t="s">
        <v>329</v>
      </c>
      <c r="D26" s="66" t="s">
        <v>338</v>
      </c>
      <c r="E26" s="65" t="s">
        <v>273</v>
      </c>
      <c r="F26" s="60" t="s">
        <v>303</v>
      </c>
      <c r="G26" s="60" t="s">
        <v>303</v>
      </c>
      <c r="H26" s="104" t="s">
        <v>472</v>
      </c>
      <c r="I26" s="110">
        <v>0.15</v>
      </c>
      <c r="J26" s="60"/>
    </row>
    <row r="27" spans="1:12" s="56" customFormat="1" ht="45" x14ac:dyDescent="0.2">
      <c r="A27" s="60" t="s">
        <v>445</v>
      </c>
      <c r="B27" s="60" t="s">
        <v>544</v>
      </c>
      <c r="C27" s="60" t="s">
        <v>418</v>
      </c>
      <c r="D27" s="66" t="s">
        <v>419</v>
      </c>
      <c r="E27" s="65" t="s">
        <v>318</v>
      </c>
      <c r="F27" s="60" t="s">
        <v>303</v>
      </c>
      <c r="G27" s="60" t="s">
        <v>303</v>
      </c>
      <c r="H27" s="104" t="s">
        <v>467</v>
      </c>
      <c r="I27" s="110">
        <v>0.1</v>
      </c>
      <c r="J27" s="60"/>
    </row>
    <row r="28" spans="1:12" ht="45" x14ac:dyDescent="0.2">
      <c r="A28" s="60" t="s">
        <v>304</v>
      </c>
      <c r="B28" s="60" t="s">
        <v>545</v>
      </c>
      <c r="C28" s="60" t="s">
        <v>330</v>
      </c>
      <c r="D28" s="66" t="s">
        <v>347</v>
      </c>
      <c r="E28" s="65" t="s">
        <v>301</v>
      </c>
      <c r="F28" s="60" t="s">
        <v>303</v>
      </c>
      <c r="G28" s="60" t="s">
        <v>303</v>
      </c>
      <c r="H28" s="104" t="s">
        <v>348</v>
      </c>
      <c r="I28" s="110">
        <v>0.15</v>
      </c>
      <c r="J28" s="60"/>
      <c r="K28" s="56"/>
      <c r="L28" s="56"/>
    </row>
    <row r="29" spans="1:12" x14ac:dyDescent="0.2">
      <c r="A29" s="108" t="s">
        <v>284</v>
      </c>
      <c r="B29" s="108"/>
      <c r="C29" s="108"/>
      <c r="D29" s="108"/>
      <c r="E29" s="108"/>
      <c r="F29" s="108"/>
      <c r="G29" s="108"/>
      <c r="H29" s="108"/>
      <c r="I29" s="111">
        <f>SUM(I31:I34)</f>
        <v>1</v>
      </c>
      <c r="J29" s="109">
        <v>0.1</v>
      </c>
    </row>
    <row r="30" spans="1:12" s="56" customFormat="1" ht="22.5" x14ac:dyDescent="0.2">
      <c r="A30" s="103" t="s">
        <v>332</v>
      </c>
      <c r="B30" s="103" t="s">
        <v>13</v>
      </c>
      <c r="C30" s="103" t="s">
        <v>2</v>
      </c>
      <c r="D30" s="103" t="s">
        <v>326</v>
      </c>
      <c r="E30" s="103" t="s">
        <v>327</v>
      </c>
      <c r="F30" s="103" t="s">
        <v>321</v>
      </c>
      <c r="G30" s="103" t="s">
        <v>7</v>
      </c>
      <c r="H30" s="103" t="s">
        <v>331</v>
      </c>
      <c r="I30" s="101"/>
      <c r="J30" s="101"/>
      <c r="K30" s="55"/>
      <c r="L30" s="55"/>
    </row>
    <row r="31" spans="1:12" s="56" customFormat="1" ht="45" x14ac:dyDescent="0.2">
      <c r="A31" s="60" t="s">
        <v>473</v>
      </c>
      <c r="B31" s="64" t="s">
        <v>546</v>
      </c>
      <c r="C31" s="60" t="s">
        <v>351</v>
      </c>
      <c r="D31" s="112" t="s">
        <v>352</v>
      </c>
      <c r="E31" s="65" t="s">
        <v>273</v>
      </c>
      <c r="F31" s="64" t="s">
        <v>353</v>
      </c>
      <c r="G31" s="64" t="s">
        <v>353</v>
      </c>
      <c r="H31" s="104" t="s">
        <v>474</v>
      </c>
      <c r="I31" s="110">
        <v>0.3</v>
      </c>
      <c r="J31" s="60"/>
    </row>
    <row r="32" spans="1:12" s="56" customFormat="1" ht="78.75" x14ac:dyDescent="0.2">
      <c r="A32" s="64" t="s">
        <v>408</v>
      </c>
      <c r="B32" s="60" t="s">
        <v>540</v>
      </c>
      <c r="C32" s="60" t="s">
        <v>367</v>
      </c>
      <c r="D32" s="112" t="s">
        <v>446</v>
      </c>
      <c r="E32" s="65" t="s">
        <v>273</v>
      </c>
      <c r="F32" s="64" t="s">
        <v>285</v>
      </c>
      <c r="G32" s="64" t="s">
        <v>285</v>
      </c>
      <c r="H32" s="104" t="s">
        <v>475</v>
      </c>
      <c r="I32" s="110">
        <v>0.4</v>
      </c>
      <c r="J32" s="60"/>
    </row>
    <row r="33" spans="1:12" s="56" customFormat="1" ht="45" x14ac:dyDescent="0.2">
      <c r="A33" s="60" t="s">
        <v>357</v>
      </c>
      <c r="B33" s="104" t="s">
        <v>547</v>
      </c>
      <c r="C33" s="60" t="s">
        <v>363</v>
      </c>
      <c r="D33" s="62" t="s">
        <v>342</v>
      </c>
      <c r="E33" s="64" t="s">
        <v>301</v>
      </c>
      <c r="F33" s="64" t="s">
        <v>286</v>
      </c>
      <c r="G33" s="64" t="s">
        <v>285</v>
      </c>
      <c r="H33" s="104" t="s">
        <v>471</v>
      </c>
      <c r="I33" s="110">
        <v>0.15</v>
      </c>
      <c r="J33" s="60"/>
    </row>
    <row r="34" spans="1:12" ht="45" x14ac:dyDescent="0.2">
      <c r="A34" s="64" t="s">
        <v>281</v>
      </c>
      <c r="B34" s="104" t="s">
        <v>537</v>
      </c>
      <c r="C34" s="60" t="s">
        <v>344</v>
      </c>
      <c r="D34" s="62" t="s">
        <v>343</v>
      </c>
      <c r="E34" s="64" t="s">
        <v>276</v>
      </c>
      <c r="F34" s="60" t="s">
        <v>285</v>
      </c>
      <c r="G34" s="64" t="s">
        <v>285</v>
      </c>
      <c r="H34" s="104" t="s">
        <v>283</v>
      </c>
      <c r="I34" s="110">
        <v>0.15</v>
      </c>
      <c r="J34" s="60"/>
      <c r="K34" s="56"/>
      <c r="L34" s="56"/>
    </row>
    <row r="35" spans="1:12" x14ac:dyDescent="0.2">
      <c r="A35" s="108" t="s">
        <v>274</v>
      </c>
      <c r="B35" s="108"/>
      <c r="C35" s="108"/>
      <c r="D35" s="108"/>
      <c r="E35" s="108"/>
      <c r="F35" s="108"/>
      <c r="G35" s="108"/>
      <c r="H35" s="108"/>
      <c r="I35" s="111">
        <f>SUM(I37:I45)</f>
        <v>1.0000000000000002</v>
      </c>
      <c r="J35" s="59">
        <v>0.1</v>
      </c>
    </row>
    <row r="36" spans="1:12" s="113" customFormat="1" ht="22.5" x14ac:dyDescent="0.2">
      <c r="A36" s="103" t="s">
        <v>332</v>
      </c>
      <c r="B36" s="103" t="s">
        <v>13</v>
      </c>
      <c r="C36" s="103" t="s">
        <v>2</v>
      </c>
      <c r="D36" s="103" t="s">
        <v>326</v>
      </c>
      <c r="E36" s="103" t="s">
        <v>327</v>
      </c>
      <c r="F36" s="103" t="s">
        <v>321</v>
      </c>
      <c r="G36" s="103" t="s">
        <v>7</v>
      </c>
      <c r="H36" s="103" t="s">
        <v>331</v>
      </c>
      <c r="I36" s="101"/>
      <c r="J36" s="101"/>
      <c r="K36" s="55"/>
      <c r="L36" s="55"/>
    </row>
    <row r="37" spans="1:12" s="113" customFormat="1" ht="56.25" x14ac:dyDescent="0.2">
      <c r="A37" s="114" t="s">
        <v>365</v>
      </c>
      <c r="B37" s="114" t="s">
        <v>548</v>
      </c>
      <c r="C37" s="60" t="s">
        <v>369</v>
      </c>
      <c r="D37" s="112" t="s">
        <v>370</v>
      </c>
      <c r="E37" s="65" t="s">
        <v>276</v>
      </c>
      <c r="F37" s="67" t="s">
        <v>376</v>
      </c>
      <c r="G37" s="67" t="s">
        <v>483</v>
      </c>
      <c r="H37" s="104" t="s">
        <v>476</v>
      </c>
      <c r="I37" s="110">
        <v>0.1</v>
      </c>
      <c r="J37" s="114"/>
    </row>
    <row r="38" spans="1:12" s="113" customFormat="1" ht="45" x14ac:dyDescent="0.2">
      <c r="A38" s="114" t="s">
        <v>371</v>
      </c>
      <c r="B38" s="114" t="s">
        <v>549</v>
      </c>
      <c r="C38" s="60" t="s">
        <v>367</v>
      </c>
      <c r="D38" s="112" t="s">
        <v>372</v>
      </c>
      <c r="E38" s="60" t="s">
        <v>310</v>
      </c>
      <c r="F38" s="67" t="s">
        <v>376</v>
      </c>
      <c r="G38" s="67" t="s">
        <v>484</v>
      </c>
      <c r="H38" s="104" t="s">
        <v>477</v>
      </c>
      <c r="I38" s="110">
        <v>0.1</v>
      </c>
      <c r="J38" s="114"/>
    </row>
    <row r="39" spans="1:12" s="113" customFormat="1" ht="56.25" x14ac:dyDescent="0.2">
      <c r="A39" s="114" t="s">
        <v>373</v>
      </c>
      <c r="B39" s="114" t="s">
        <v>550</v>
      </c>
      <c r="C39" s="60" t="s">
        <v>367</v>
      </c>
      <c r="D39" s="112" t="s">
        <v>446</v>
      </c>
      <c r="E39" s="60" t="s">
        <v>273</v>
      </c>
      <c r="F39" s="67" t="s">
        <v>376</v>
      </c>
      <c r="G39" s="67" t="s">
        <v>484</v>
      </c>
      <c r="H39" s="104" t="s">
        <v>478</v>
      </c>
      <c r="I39" s="110">
        <v>0.1</v>
      </c>
      <c r="J39" s="114"/>
    </row>
    <row r="40" spans="1:12" s="113" customFormat="1" ht="56.25" x14ac:dyDescent="0.2">
      <c r="A40" s="114" t="s">
        <v>275</v>
      </c>
      <c r="B40" s="114" t="s">
        <v>551</v>
      </c>
      <c r="C40" s="60" t="s">
        <v>374</v>
      </c>
      <c r="D40" s="112" t="s">
        <v>375</v>
      </c>
      <c r="E40" s="60" t="s">
        <v>311</v>
      </c>
      <c r="F40" s="67" t="s">
        <v>376</v>
      </c>
      <c r="G40" s="67" t="s">
        <v>483</v>
      </c>
      <c r="H40" s="104" t="s">
        <v>479</v>
      </c>
      <c r="I40" s="110">
        <v>0.05</v>
      </c>
      <c r="J40" s="114"/>
    </row>
    <row r="41" spans="1:12" s="113" customFormat="1" ht="67.5" x14ac:dyDescent="0.2">
      <c r="A41" s="114" t="s">
        <v>361</v>
      </c>
      <c r="B41" s="114" t="s">
        <v>552</v>
      </c>
      <c r="C41" s="60" t="s">
        <v>367</v>
      </c>
      <c r="D41" s="112" t="s">
        <v>378</v>
      </c>
      <c r="E41" s="60" t="s">
        <v>379</v>
      </c>
      <c r="F41" s="67" t="s">
        <v>376</v>
      </c>
      <c r="G41" s="67" t="s">
        <v>483</v>
      </c>
      <c r="H41" s="104" t="s">
        <v>480</v>
      </c>
      <c r="I41" s="110">
        <v>0.1</v>
      </c>
      <c r="J41" s="114"/>
    </row>
    <row r="42" spans="1:12" s="113" customFormat="1" ht="45" x14ac:dyDescent="0.2">
      <c r="A42" s="60" t="s">
        <v>357</v>
      </c>
      <c r="B42" s="114" t="s">
        <v>553</v>
      </c>
      <c r="C42" s="60" t="s">
        <v>363</v>
      </c>
      <c r="D42" s="112" t="s">
        <v>342</v>
      </c>
      <c r="E42" s="64" t="s">
        <v>310</v>
      </c>
      <c r="F42" s="67" t="s">
        <v>376</v>
      </c>
      <c r="G42" s="67" t="s">
        <v>483</v>
      </c>
      <c r="H42" s="104" t="s">
        <v>481</v>
      </c>
      <c r="I42" s="110">
        <v>0.05</v>
      </c>
      <c r="J42" s="114"/>
    </row>
    <row r="43" spans="1:12" s="113" customFormat="1" ht="45" x14ac:dyDescent="0.2">
      <c r="A43" s="64" t="s">
        <v>281</v>
      </c>
      <c r="B43" s="114" t="s">
        <v>554</v>
      </c>
      <c r="C43" s="60" t="s">
        <v>344</v>
      </c>
      <c r="D43" s="112" t="s">
        <v>343</v>
      </c>
      <c r="E43" s="65" t="s">
        <v>276</v>
      </c>
      <c r="F43" s="67" t="s">
        <v>376</v>
      </c>
      <c r="G43" s="67" t="s">
        <v>483</v>
      </c>
      <c r="H43" s="104" t="s">
        <v>471</v>
      </c>
      <c r="I43" s="110">
        <v>0.05</v>
      </c>
      <c r="J43" s="114"/>
    </row>
    <row r="44" spans="1:12" s="113" customFormat="1" ht="67.5" x14ac:dyDescent="0.2">
      <c r="A44" s="64" t="s">
        <v>405</v>
      </c>
      <c r="B44" s="60" t="s">
        <v>539</v>
      </c>
      <c r="C44" s="60" t="s">
        <v>364</v>
      </c>
      <c r="D44" s="112" t="s">
        <v>482</v>
      </c>
      <c r="E44" s="65" t="s">
        <v>273</v>
      </c>
      <c r="F44" s="67" t="s">
        <v>377</v>
      </c>
      <c r="G44" s="67" t="s">
        <v>483</v>
      </c>
      <c r="H44" s="104" t="s">
        <v>466</v>
      </c>
      <c r="I44" s="110">
        <v>0.4</v>
      </c>
      <c r="J44" s="114"/>
    </row>
    <row r="45" spans="1:12" ht="67.5" x14ac:dyDescent="0.2">
      <c r="A45" s="64" t="s">
        <v>382</v>
      </c>
      <c r="B45" s="60" t="s">
        <v>555</v>
      </c>
      <c r="C45" s="60" t="s">
        <v>384</v>
      </c>
      <c r="D45" s="112" t="s">
        <v>383</v>
      </c>
      <c r="E45" s="65" t="s">
        <v>422</v>
      </c>
      <c r="F45" s="67" t="s">
        <v>385</v>
      </c>
      <c r="G45" s="67" t="s">
        <v>483</v>
      </c>
      <c r="H45" s="104" t="s">
        <v>470</v>
      </c>
      <c r="I45" s="110">
        <v>0.05</v>
      </c>
      <c r="J45" s="114"/>
      <c r="K45" s="113"/>
      <c r="L45" s="113"/>
    </row>
    <row r="46" spans="1:12" x14ac:dyDescent="0.2">
      <c r="A46" s="108" t="s">
        <v>305</v>
      </c>
      <c r="B46" s="108"/>
      <c r="C46" s="108"/>
      <c r="D46" s="108"/>
      <c r="E46" s="108"/>
      <c r="F46" s="108"/>
      <c r="G46" s="108"/>
      <c r="H46" s="108"/>
      <c r="I46" s="111">
        <f>SUM(I48:I55)</f>
        <v>1</v>
      </c>
      <c r="J46" s="59">
        <v>0.1</v>
      </c>
    </row>
    <row r="47" spans="1:12" s="56" customFormat="1" ht="22.5" x14ac:dyDescent="0.2">
      <c r="A47" s="103" t="s">
        <v>332</v>
      </c>
      <c r="B47" s="103" t="s">
        <v>13</v>
      </c>
      <c r="C47" s="103" t="s">
        <v>2</v>
      </c>
      <c r="D47" s="103" t="s">
        <v>326</v>
      </c>
      <c r="E47" s="103" t="s">
        <v>327</v>
      </c>
      <c r="F47" s="103" t="s">
        <v>321</v>
      </c>
      <c r="G47" s="103" t="s">
        <v>7</v>
      </c>
      <c r="H47" s="103" t="s">
        <v>331</v>
      </c>
      <c r="I47" s="101"/>
      <c r="J47" s="101"/>
      <c r="K47" s="55"/>
      <c r="L47" s="55"/>
    </row>
    <row r="48" spans="1:12" s="56" customFormat="1" ht="45" x14ac:dyDescent="0.2">
      <c r="A48" s="115" t="s">
        <v>306</v>
      </c>
      <c r="B48" s="64" t="s">
        <v>556</v>
      </c>
      <c r="C48" s="60" t="s">
        <v>368</v>
      </c>
      <c r="D48" s="62" t="s">
        <v>446</v>
      </c>
      <c r="E48" s="64" t="s">
        <v>310</v>
      </c>
      <c r="F48" s="64" t="s">
        <v>307</v>
      </c>
      <c r="G48" s="64" t="s">
        <v>488</v>
      </c>
      <c r="H48" s="104" t="s">
        <v>492</v>
      </c>
      <c r="I48" s="110">
        <v>0.1</v>
      </c>
      <c r="J48" s="60"/>
    </row>
    <row r="49" spans="1:2061 16213:16379" s="56" customFormat="1" ht="33.75" x14ac:dyDescent="0.2">
      <c r="A49" s="115" t="s">
        <v>308</v>
      </c>
      <c r="B49" s="64" t="s">
        <v>557</v>
      </c>
      <c r="C49" s="60" t="s">
        <v>486</v>
      </c>
      <c r="D49" s="62" t="s">
        <v>446</v>
      </c>
      <c r="E49" s="64" t="s">
        <v>310</v>
      </c>
      <c r="F49" s="64" t="s">
        <v>307</v>
      </c>
      <c r="G49" s="64" t="s">
        <v>488</v>
      </c>
      <c r="H49" s="104" t="s">
        <v>493</v>
      </c>
      <c r="I49" s="110">
        <v>0.1</v>
      </c>
      <c r="J49" s="60"/>
    </row>
    <row r="50" spans="1:2061 16213:16379" s="56" customFormat="1" ht="45" x14ac:dyDescent="0.2">
      <c r="A50" s="115" t="s">
        <v>309</v>
      </c>
      <c r="B50" s="64" t="s">
        <v>558</v>
      </c>
      <c r="C50" s="60" t="s">
        <v>362</v>
      </c>
      <c r="D50" s="62" t="s">
        <v>485</v>
      </c>
      <c r="E50" s="64" t="s">
        <v>273</v>
      </c>
      <c r="F50" s="64" t="s">
        <v>307</v>
      </c>
      <c r="G50" s="64" t="s">
        <v>488</v>
      </c>
      <c r="H50" s="104" t="s">
        <v>494</v>
      </c>
      <c r="I50" s="110">
        <v>0.1</v>
      </c>
      <c r="J50" s="60"/>
    </row>
    <row r="51" spans="1:2061 16213:16379" s="56" customFormat="1" ht="78.75" x14ac:dyDescent="0.2">
      <c r="A51" s="115" t="s">
        <v>487</v>
      </c>
      <c r="B51" s="64" t="s">
        <v>559</v>
      </c>
      <c r="C51" s="60" t="s">
        <v>388</v>
      </c>
      <c r="D51" s="116" t="s">
        <v>336</v>
      </c>
      <c r="E51" s="60" t="s">
        <v>276</v>
      </c>
      <c r="F51" s="64" t="s">
        <v>307</v>
      </c>
      <c r="G51" s="64" t="s">
        <v>489</v>
      </c>
      <c r="H51" s="104" t="s">
        <v>496</v>
      </c>
      <c r="I51" s="110">
        <v>0.1</v>
      </c>
      <c r="J51" s="60"/>
    </row>
    <row r="52" spans="1:2061 16213:16379" s="56" customFormat="1" ht="78.75" x14ac:dyDescent="0.2">
      <c r="A52" s="64" t="s">
        <v>409</v>
      </c>
      <c r="B52" s="60" t="s">
        <v>539</v>
      </c>
      <c r="C52" s="60" t="s">
        <v>364</v>
      </c>
      <c r="D52" s="62" t="s">
        <v>446</v>
      </c>
      <c r="E52" s="65" t="s">
        <v>273</v>
      </c>
      <c r="F52" s="64" t="s">
        <v>358</v>
      </c>
      <c r="G52" s="64" t="s">
        <v>489</v>
      </c>
      <c r="H52" s="104" t="s">
        <v>470</v>
      </c>
      <c r="I52" s="110">
        <v>0.4</v>
      </c>
      <c r="J52" s="60"/>
    </row>
    <row r="53" spans="1:2061 16213:16379" s="56" customFormat="1" ht="45" x14ac:dyDescent="0.2">
      <c r="A53" s="60" t="s">
        <v>357</v>
      </c>
      <c r="B53" s="60" t="s">
        <v>560</v>
      </c>
      <c r="C53" s="60" t="s">
        <v>363</v>
      </c>
      <c r="D53" s="62" t="s">
        <v>342</v>
      </c>
      <c r="E53" s="65" t="s">
        <v>310</v>
      </c>
      <c r="F53" s="64" t="s">
        <v>307</v>
      </c>
      <c r="G53" s="64" t="s">
        <v>488</v>
      </c>
      <c r="H53" s="104" t="s">
        <v>471</v>
      </c>
      <c r="I53" s="110">
        <v>0.05</v>
      </c>
      <c r="J53" s="60"/>
    </row>
    <row r="54" spans="1:2061 16213:16379" s="56" customFormat="1" ht="45" x14ac:dyDescent="0.2">
      <c r="A54" s="64" t="s">
        <v>281</v>
      </c>
      <c r="B54" s="60" t="s">
        <v>554</v>
      </c>
      <c r="C54" s="60" t="s">
        <v>344</v>
      </c>
      <c r="D54" s="62" t="s">
        <v>343</v>
      </c>
      <c r="E54" s="64" t="s">
        <v>301</v>
      </c>
      <c r="F54" s="64" t="s">
        <v>307</v>
      </c>
      <c r="G54" s="64" t="s">
        <v>488</v>
      </c>
      <c r="H54" s="104" t="s">
        <v>466</v>
      </c>
      <c r="I54" s="110">
        <v>0.1</v>
      </c>
      <c r="J54" s="60"/>
    </row>
    <row r="55" spans="1:2061 16213:16379" ht="56.25" x14ac:dyDescent="0.2">
      <c r="A55" s="64" t="s">
        <v>360</v>
      </c>
      <c r="B55" s="60" t="s">
        <v>561</v>
      </c>
      <c r="C55" s="60" t="s">
        <v>359</v>
      </c>
      <c r="D55" s="62" t="s">
        <v>380</v>
      </c>
      <c r="E55" s="65" t="s">
        <v>273</v>
      </c>
      <c r="F55" s="64" t="s">
        <v>381</v>
      </c>
      <c r="G55" s="64" t="s">
        <v>489</v>
      </c>
      <c r="H55" s="104" t="s">
        <v>495</v>
      </c>
      <c r="I55" s="110">
        <v>0.05</v>
      </c>
      <c r="J55" s="60"/>
      <c r="K55" s="56"/>
      <c r="L55" s="56"/>
    </row>
    <row r="56" spans="1:2061 16213:16379" x14ac:dyDescent="0.2">
      <c r="A56" s="117" t="s">
        <v>289</v>
      </c>
      <c r="B56" s="117"/>
      <c r="C56" s="117"/>
      <c r="D56" s="118"/>
      <c r="E56" s="117"/>
      <c r="F56" s="117"/>
      <c r="G56" s="117"/>
      <c r="H56" s="117"/>
      <c r="I56" s="119">
        <f>SUM(I58:I63)</f>
        <v>1</v>
      </c>
      <c r="J56" s="59">
        <v>0.15</v>
      </c>
    </row>
    <row r="57" spans="1:2061 16213:16379" s="113" customFormat="1" ht="22.5" x14ac:dyDescent="0.2">
      <c r="A57" s="103" t="s">
        <v>332</v>
      </c>
      <c r="B57" s="103" t="s">
        <v>13</v>
      </c>
      <c r="C57" s="103" t="s">
        <v>2</v>
      </c>
      <c r="D57" s="103" t="s">
        <v>326</v>
      </c>
      <c r="E57" s="103" t="s">
        <v>327</v>
      </c>
      <c r="F57" s="103" t="s">
        <v>321</v>
      </c>
      <c r="G57" s="103" t="s">
        <v>7</v>
      </c>
      <c r="H57" s="103" t="s">
        <v>331</v>
      </c>
      <c r="I57" s="101"/>
      <c r="J57" s="101"/>
      <c r="K57" s="55"/>
      <c r="L57" s="55"/>
    </row>
    <row r="58" spans="1:2061 16213:16379" s="124" customFormat="1" ht="78.75" x14ac:dyDescent="0.2">
      <c r="A58" s="64" t="s">
        <v>491</v>
      </c>
      <c r="B58" s="60" t="s">
        <v>562</v>
      </c>
      <c r="C58" s="120" t="s">
        <v>386</v>
      </c>
      <c r="D58" s="121" t="s">
        <v>432</v>
      </c>
      <c r="E58" s="122" t="s">
        <v>276</v>
      </c>
      <c r="F58" s="67" t="s">
        <v>490</v>
      </c>
      <c r="G58" s="120" t="s">
        <v>490</v>
      </c>
      <c r="H58" s="104" t="s">
        <v>499</v>
      </c>
      <c r="I58" s="123">
        <v>0.4</v>
      </c>
      <c r="J58" s="114"/>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c r="BT58" s="113"/>
      <c r="BU58" s="113"/>
      <c r="BV58" s="113"/>
      <c r="BW58" s="113"/>
      <c r="BX58" s="113"/>
      <c r="BY58" s="113"/>
      <c r="BZ58" s="113"/>
      <c r="CA58" s="113"/>
      <c r="CB58" s="113"/>
      <c r="CC58" s="113"/>
      <c r="CD58" s="113"/>
      <c r="CE58" s="113"/>
      <c r="CF58" s="113"/>
      <c r="CG58" s="113"/>
      <c r="CH58" s="113"/>
      <c r="CI58" s="113"/>
      <c r="CJ58" s="113"/>
      <c r="CK58" s="113"/>
      <c r="CL58" s="113"/>
      <c r="CM58" s="113"/>
      <c r="CN58" s="113"/>
      <c r="CO58" s="113"/>
      <c r="CP58" s="113"/>
      <c r="CQ58" s="113"/>
      <c r="CR58" s="113"/>
      <c r="CS58" s="113"/>
      <c r="CT58" s="113"/>
      <c r="CU58" s="113"/>
      <c r="CV58" s="113"/>
      <c r="CW58" s="113"/>
      <c r="CX58" s="113"/>
      <c r="CY58" s="113"/>
      <c r="CZ58" s="113"/>
      <c r="DA58" s="113"/>
      <c r="DB58" s="113"/>
      <c r="DC58" s="113"/>
      <c r="DD58" s="113"/>
      <c r="DE58" s="113"/>
      <c r="DF58" s="113"/>
      <c r="DG58" s="113"/>
      <c r="DH58" s="113"/>
      <c r="DI58" s="113"/>
      <c r="DJ58" s="113"/>
      <c r="DK58" s="113"/>
      <c r="DL58" s="113"/>
      <c r="DM58" s="113"/>
      <c r="DN58" s="113"/>
      <c r="DO58" s="113"/>
      <c r="DP58" s="113"/>
      <c r="DQ58" s="113"/>
      <c r="DR58" s="113"/>
      <c r="DS58" s="113"/>
      <c r="DT58" s="113"/>
      <c r="DU58" s="113"/>
      <c r="DV58" s="113"/>
      <c r="DW58" s="113"/>
      <c r="DX58" s="113"/>
      <c r="DY58" s="113"/>
      <c r="DZ58" s="113"/>
      <c r="EA58" s="113"/>
      <c r="EB58" s="113"/>
      <c r="EC58" s="113"/>
      <c r="ED58" s="113"/>
      <c r="EE58" s="113"/>
      <c r="EF58" s="113"/>
      <c r="EG58" s="113"/>
      <c r="EH58" s="113"/>
      <c r="EI58" s="113"/>
      <c r="EJ58" s="113"/>
      <c r="EK58" s="113"/>
      <c r="EL58" s="113"/>
      <c r="EM58" s="113"/>
      <c r="EN58" s="113"/>
      <c r="EO58" s="113"/>
      <c r="EP58" s="113"/>
      <c r="EQ58" s="113"/>
      <c r="ER58" s="113"/>
      <c r="ES58" s="113"/>
      <c r="ET58" s="113"/>
      <c r="EU58" s="113"/>
      <c r="EV58" s="113"/>
      <c r="EW58" s="113"/>
      <c r="EX58" s="113"/>
      <c r="EY58" s="113"/>
      <c r="EZ58" s="113"/>
      <c r="FA58" s="113"/>
      <c r="FB58" s="113"/>
      <c r="FC58" s="113"/>
      <c r="FD58" s="113"/>
      <c r="FE58" s="113"/>
      <c r="FF58" s="113"/>
      <c r="FG58" s="113"/>
      <c r="FH58" s="113"/>
      <c r="FI58" s="113"/>
      <c r="FJ58" s="113"/>
      <c r="FK58" s="113"/>
      <c r="FL58" s="113"/>
      <c r="FM58" s="113"/>
      <c r="FN58" s="113"/>
      <c r="FO58" s="113"/>
      <c r="FP58" s="113"/>
      <c r="FQ58" s="113"/>
      <c r="FR58" s="113"/>
      <c r="FS58" s="113"/>
      <c r="FT58" s="113"/>
      <c r="FU58" s="113"/>
      <c r="FV58" s="113"/>
      <c r="FW58" s="113"/>
      <c r="FX58" s="113"/>
      <c r="FY58" s="113"/>
      <c r="FZ58" s="113"/>
      <c r="GA58" s="113"/>
      <c r="GB58" s="113"/>
      <c r="GC58" s="113"/>
      <c r="GD58" s="113"/>
      <c r="GE58" s="113"/>
      <c r="GF58" s="113"/>
      <c r="GG58" s="113"/>
      <c r="GH58" s="113"/>
      <c r="GI58" s="113"/>
      <c r="GJ58" s="113"/>
      <c r="GK58" s="113"/>
      <c r="GL58" s="113"/>
      <c r="GM58" s="113"/>
      <c r="GN58" s="113"/>
      <c r="GO58" s="113"/>
      <c r="GP58" s="113"/>
      <c r="GQ58" s="113"/>
      <c r="GR58" s="113"/>
      <c r="GS58" s="113"/>
      <c r="GT58" s="113"/>
      <c r="GU58" s="113"/>
      <c r="GV58" s="113"/>
      <c r="GW58" s="113"/>
      <c r="GX58" s="113"/>
      <c r="GY58" s="113"/>
      <c r="GZ58" s="113"/>
      <c r="HA58" s="113"/>
      <c r="HB58" s="113"/>
      <c r="HC58" s="113"/>
      <c r="HD58" s="113"/>
      <c r="HE58" s="113"/>
      <c r="HF58" s="113"/>
      <c r="HG58" s="113"/>
      <c r="HH58" s="113"/>
      <c r="HI58" s="113"/>
      <c r="HJ58" s="113"/>
      <c r="HK58" s="113"/>
      <c r="HL58" s="113"/>
      <c r="HM58" s="113"/>
      <c r="HN58" s="113"/>
      <c r="HO58" s="113"/>
      <c r="HP58" s="113"/>
      <c r="HQ58" s="113"/>
      <c r="HR58" s="113"/>
      <c r="HS58" s="113"/>
      <c r="HT58" s="113"/>
      <c r="HU58" s="113"/>
      <c r="HV58" s="113"/>
      <c r="HW58" s="113"/>
      <c r="HX58" s="113"/>
      <c r="HY58" s="113"/>
      <c r="HZ58" s="113"/>
      <c r="IA58" s="113"/>
      <c r="IB58" s="113"/>
      <c r="IC58" s="113"/>
      <c r="ID58" s="113"/>
      <c r="IE58" s="113"/>
      <c r="IF58" s="113"/>
      <c r="IG58" s="113"/>
      <c r="IH58" s="113"/>
      <c r="II58" s="113"/>
      <c r="IJ58" s="113"/>
      <c r="IK58" s="113"/>
      <c r="IL58" s="113"/>
      <c r="IM58" s="113"/>
      <c r="IN58" s="113"/>
      <c r="IO58" s="113"/>
      <c r="IP58" s="113"/>
      <c r="IQ58" s="113"/>
      <c r="IR58" s="113"/>
      <c r="IS58" s="113"/>
      <c r="IT58" s="113"/>
      <c r="IU58" s="113"/>
      <c r="IV58" s="113"/>
      <c r="IW58" s="113"/>
      <c r="IX58" s="113"/>
      <c r="IY58" s="113"/>
      <c r="IZ58" s="113"/>
      <c r="JA58" s="113"/>
      <c r="JB58" s="113"/>
      <c r="JC58" s="113"/>
      <c r="JD58" s="113"/>
      <c r="JE58" s="113"/>
      <c r="JF58" s="113"/>
      <c r="JG58" s="113"/>
      <c r="JH58" s="113"/>
      <c r="JI58" s="113"/>
      <c r="JJ58" s="113"/>
      <c r="JK58" s="113"/>
      <c r="JL58" s="113"/>
      <c r="JM58" s="113"/>
      <c r="JN58" s="113"/>
      <c r="JO58" s="113"/>
      <c r="JP58" s="113"/>
      <c r="JQ58" s="113"/>
      <c r="JR58" s="113"/>
      <c r="JS58" s="113"/>
      <c r="JT58" s="113"/>
      <c r="JU58" s="113"/>
      <c r="JV58" s="113"/>
      <c r="JW58" s="113"/>
      <c r="JX58" s="113"/>
      <c r="JY58" s="113"/>
      <c r="JZ58" s="113"/>
      <c r="KA58" s="113"/>
      <c r="KB58" s="113"/>
      <c r="KC58" s="113"/>
      <c r="KD58" s="113"/>
      <c r="KE58" s="113"/>
      <c r="KF58" s="113"/>
      <c r="KG58" s="113"/>
      <c r="KH58" s="113"/>
      <c r="KI58" s="113"/>
      <c r="KJ58" s="113"/>
      <c r="KK58" s="113"/>
      <c r="KL58" s="113"/>
      <c r="KM58" s="113"/>
      <c r="KN58" s="113"/>
      <c r="KO58" s="113"/>
      <c r="KP58" s="113"/>
      <c r="KQ58" s="113"/>
      <c r="KR58" s="113"/>
      <c r="KS58" s="113"/>
      <c r="KT58" s="113"/>
      <c r="KU58" s="113"/>
      <c r="KV58" s="113"/>
      <c r="KW58" s="113"/>
      <c r="KX58" s="113"/>
      <c r="KY58" s="113"/>
      <c r="KZ58" s="113"/>
      <c r="LA58" s="113"/>
      <c r="LB58" s="113"/>
      <c r="LC58" s="113"/>
      <c r="LD58" s="113"/>
      <c r="LE58" s="113"/>
      <c r="LF58" s="113"/>
      <c r="LG58" s="113"/>
      <c r="LH58" s="113"/>
      <c r="LI58" s="113"/>
      <c r="LJ58" s="113"/>
      <c r="LK58" s="113"/>
      <c r="LL58" s="113"/>
      <c r="LM58" s="113"/>
      <c r="LN58" s="113"/>
      <c r="LO58" s="113"/>
      <c r="LP58" s="113"/>
      <c r="LQ58" s="113"/>
      <c r="LR58" s="113"/>
      <c r="LS58" s="113"/>
      <c r="LT58" s="113"/>
      <c r="LU58" s="113"/>
      <c r="LV58" s="113"/>
      <c r="LW58" s="113"/>
      <c r="LX58" s="113"/>
      <c r="LY58" s="113"/>
      <c r="LZ58" s="113"/>
      <c r="MA58" s="113"/>
      <c r="MB58" s="113"/>
      <c r="MC58" s="113"/>
      <c r="MD58" s="113"/>
      <c r="ME58" s="113"/>
      <c r="MF58" s="113"/>
      <c r="MG58" s="113"/>
      <c r="MH58" s="113"/>
      <c r="MI58" s="113"/>
      <c r="MJ58" s="113"/>
      <c r="MK58" s="113"/>
      <c r="ML58" s="113"/>
      <c r="MM58" s="113"/>
      <c r="MN58" s="113"/>
      <c r="MO58" s="113"/>
      <c r="MP58" s="113"/>
      <c r="MQ58" s="113"/>
      <c r="MR58" s="113"/>
      <c r="MS58" s="113"/>
      <c r="MT58" s="113"/>
      <c r="MU58" s="113"/>
      <c r="MV58" s="113"/>
      <c r="MW58" s="113"/>
      <c r="MX58" s="113"/>
      <c r="MY58" s="113"/>
      <c r="MZ58" s="113"/>
      <c r="NA58" s="113"/>
      <c r="NB58" s="113"/>
      <c r="NC58" s="113"/>
      <c r="ND58" s="113"/>
      <c r="NE58" s="113"/>
      <c r="NF58" s="113"/>
      <c r="NG58" s="113"/>
      <c r="NH58" s="113"/>
      <c r="NI58" s="113"/>
      <c r="NJ58" s="113"/>
      <c r="NK58" s="113"/>
      <c r="NL58" s="113"/>
      <c r="NM58" s="113"/>
      <c r="NN58" s="113"/>
      <c r="NO58" s="113"/>
      <c r="NP58" s="113"/>
      <c r="NQ58" s="113"/>
      <c r="NR58" s="113"/>
      <c r="NS58" s="113"/>
      <c r="NT58" s="113"/>
      <c r="NU58" s="113"/>
      <c r="NV58" s="113"/>
      <c r="NW58" s="113"/>
      <c r="NX58" s="113"/>
      <c r="NY58" s="113"/>
      <c r="NZ58" s="113"/>
      <c r="OA58" s="113"/>
      <c r="OB58" s="113"/>
      <c r="OC58" s="113"/>
      <c r="OD58" s="113"/>
      <c r="OE58" s="113"/>
      <c r="OF58" s="113"/>
      <c r="OG58" s="113"/>
      <c r="OH58" s="113"/>
      <c r="OI58" s="113"/>
      <c r="OJ58" s="113"/>
      <c r="OK58" s="113"/>
      <c r="OL58" s="113"/>
      <c r="OM58" s="113"/>
      <c r="ON58" s="113"/>
      <c r="OO58" s="113"/>
      <c r="OP58" s="113"/>
      <c r="OQ58" s="113"/>
      <c r="OR58" s="113"/>
      <c r="OS58" s="113"/>
      <c r="OT58" s="113"/>
      <c r="OU58" s="113"/>
      <c r="OV58" s="113"/>
      <c r="OW58" s="113"/>
      <c r="OX58" s="113"/>
      <c r="OY58" s="113"/>
      <c r="OZ58" s="113"/>
      <c r="PA58" s="113"/>
      <c r="PB58" s="113"/>
      <c r="PC58" s="113"/>
      <c r="PD58" s="113"/>
      <c r="PE58" s="113"/>
      <c r="PF58" s="113"/>
      <c r="PG58" s="113"/>
      <c r="PH58" s="113"/>
      <c r="PI58" s="113"/>
      <c r="PJ58" s="113"/>
      <c r="PK58" s="113"/>
      <c r="PL58" s="113"/>
      <c r="PM58" s="113"/>
      <c r="PN58" s="113"/>
      <c r="PO58" s="113"/>
      <c r="PP58" s="113"/>
      <c r="PQ58" s="113"/>
      <c r="PR58" s="113"/>
      <c r="PS58" s="113"/>
      <c r="PT58" s="113"/>
      <c r="PU58" s="113"/>
      <c r="PV58" s="113"/>
      <c r="PW58" s="113"/>
      <c r="PX58" s="113"/>
      <c r="PY58" s="113"/>
      <c r="PZ58" s="113"/>
      <c r="QA58" s="113"/>
      <c r="QB58" s="113"/>
      <c r="QC58" s="113"/>
      <c r="QD58" s="113"/>
      <c r="QE58" s="113"/>
      <c r="QF58" s="113"/>
      <c r="QG58" s="113"/>
      <c r="QH58" s="113"/>
      <c r="QI58" s="113"/>
      <c r="QJ58" s="113"/>
      <c r="QK58" s="113"/>
      <c r="QL58" s="113"/>
      <c r="QM58" s="113"/>
      <c r="QN58" s="113"/>
      <c r="QO58" s="113"/>
      <c r="QP58" s="113"/>
      <c r="QQ58" s="113"/>
      <c r="QR58" s="113"/>
      <c r="QS58" s="113"/>
      <c r="QT58" s="113"/>
      <c r="QU58" s="113"/>
      <c r="QV58" s="113"/>
      <c r="QW58" s="113"/>
      <c r="QX58" s="113"/>
      <c r="QY58" s="113"/>
      <c r="QZ58" s="113"/>
      <c r="RA58" s="113"/>
      <c r="RB58" s="113"/>
      <c r="RC58" s="113"/>
      <c r="RD58" s="113"/>
      <c r="RE58" s="113"/>
      <c r="RF58" s="113"/>
      <c r="RG58" s="113"/>
      <c r="RH58" s="113"/>
      <c r="RI58" s="113"/>
      <c r="RJ58" s="113"/>
      <c r="RK58" s="113"/>
      <c r="RL58" s="113"/>
      <c r="RM58" s="113"/>
      <c r="RN58" s="113"/>
      <c r="RO58" s="113"/>
      <c r="RP58" s="113"/>
      <c r="RQ58" s="113"/>
      <c r="RR58" s="113"/>
      <c r="RS58" s="113"/>
      <c r="RT58" s="113"/>
      <c r="RU58" s="113"/>
      <c r="RV58" s="113"/>
      <c r="RW58" s="113"/>
      <c r="RX58" s="113"/>
      <c r="RY58" s="113"/>
      <c r="RZ58" s="113"/>
      <c r="SA58" s="113"/>
      <c r="SB58" s="113"/>
      <c r="SC58" s="113"/>
      <c r="SD58" s="113"/>
      <c r="SE58" s="113"/>
      <c r="SF58" s="113"/>
      <c r="SG58" s="113"/>
      <c r="SH58" s="113"/>
      <c r="SI58" s="113"/>
      <c r="SJ58" s="113"/>
      <c r="SK58" s="113"/>
      <c r="SL58" s="113"/>
      <c r="SM58" s="113"/>
      <c r="SN58" s="113"/>
      <c r="SO58" s="113"/>
      <c r="SP58" s="113"/>
      <c r="SQ58" s="113"/>
      <c r="SR58" s="113"/>
      <c r="SS58" s="113"/>
      <c r="ST58" s="113"/>
      <c r="SU58" s="113"/>
      <c r="SV58" s="113"/>
      <c r="SW58" s="113"/>
      <c r="SX58" s="113"/>
      <c r="SY58" s="113"/>
      <c r="SZ58" s="113"/>
      <c r="TA58" s="113"/>
      <c r="TB58" s="113"/>
      <c r="TC58" s="113"/>
      <c r="TD58" s="113"/>
      <c r="TE58" s="113"/>
      <c r="TF58" s="113"/>
      <c r="TG58" s="113"/>
      <c r="TH58" s="113"/>
      <c r="TI58" s="113"/>
      <c r="TJ58" s="113"/>
      <c r="TK58" s="113"/>
      <c r="TL58" s="113"/>
      <c r="TM58" s="113"/>
      <c r="TN58" s="113"/>
      <c r="TO58" s="113"/>
      <c r="TP58" s="113"/>
      <c r="TQ58" s="113"/>
      <c r="TR58" s="113"/>
      <c r="TS58" s="113"/>
      <c r="TT58" s="113"/>
      <c r="TU58" s="113"/>
      <c r="TV58" s="113"/>
      <c r="TW58" s="113"/>
      <c r="TX58" s="113"/>
      <c r="TY58" s="113"/>
      <c r="TZ58" s="113"/>
      <c r="UA58" s="113"/>
      <c r="UB58" s="113"/>
      <c r="UC58" s="113"/>
      <c r="UD58" s="113"/>
      <c r="UE58" s="113"/>
      <c r="UF58" s="113"/>
      <c r="UG58" s="113"/>
      <c r="UH58" s="113"/>
      <c r="UI58" s="113"/>
      <c r="UJ58" s="113"/>
      <c r="UK58" s="113"/>
      <c r="UL58" s="113"/>
      <c r="UM58" s="113"/>
      <c r="UN58" s="113"/>
      <c r="UO58" s="113"/>
      <c r="UP58" s="113"/>
      <c r="UQ58" s="113"/>
      <c r="UR58" s="113"/>
      <c r="US58" s="113"/>
      <c r="UT58" s="113"/>
      <c r="UU58" s="113"/>
      <c r="UV58" s="113"/>
      <c r="UW58" s="113"/>
      <c r="UX58" s="113"/>
      <c r="UY58" s="113"/>
      <c r="UZ58" s="113"/>
      <c r="VA58" s="113"/>
      <c r="VB58" s="113"/>
      <c r="VC58" s="113"/>
      <c r="VD58" s="113"/>
      <c r="VE58" s="113"/>
      <c r="VF58" s="113"/>
      <c r="VG58" s="113"/>
      <c r="VH58" s="113"/>
      <c r="VI58" s="113"/>
      <c r="VJ58" s="113"/>
      <c r="VK58" s="113"/>
      <c r="VL58" s="113"/>
      <c r="VM58" s="113"/>
      <c r="VN58" s="113"/>
      <c r="VO58" s="113"/>
      <c r="VP58" s="113"/>
      <c r="VQ58" s="113"/>
      <c r="VR58" s="113"/>
      <c r="VS58" s="113"/>
      <c r="VT58" s="113"/>
      <c r="VU58" s="113"/>
      <c r="VV58" s="113"/>
      <c r="VW58" s="113"/>
      <c r="VX58" s="113"/>
      <c r="VY58" s="113"/>
      <c r="VZ58" s="113"/>
      <c r="WA58" s="113"/>
      <c r="WB58" s="113"/>
      <c r="WC58" s="113"/>
      <c r="WD58" s="113"/>
      <c r="WE58" s="113"/>
      <c r="WF58" s="113"/>
      <c r="WG58" s="113"/>
      <c r="WH58" s="113"/>
      <c r="WI58" s="113"/>
      <c r="WJ58" s="113"/>
      <c r="WK58" s="113"/>
      <c r="WL58" s="113"/>
      <c r="WM58" s="113"/>
      <c r="WN58" s="113"/>
      <c r="WO58" s="113"/>
      <c r="WP58" s="113"/>
      <c r="WQ58" s="113"/>
      <c r="WR58" s="113"/>
      <c r="WS58" s="113"/>
      <c r="WT58" s="113"/>
      <c r="WU58" s="113"/>
      <c r="WV58" s="113"/>
      <c r="WW58" s="113"/>
      <c r="WX58" s="113"/>
      <c r="WY58" s="113"/>
      <c r="WZ58" s="113"/>
      <c r="XA58" s="113"/>
      <c r="XB58" s="113"/>
      <c r="XC58" s="113"/>
      <c r="XD58" s="113"/>
      <c r="XE58" s="113"/>
      <c r="XF58" s="113"/>
      <c r="XG58" s="113"/>
      <c r="XH58" s="113"/>
      <c r="XI58" s="113"/>
      <c r="XJ58" s="113"/>
      <c r="XK58" s="113"/>
      <c r="XL58" s="113"/>
      <c r="XM58" s="113"/>
      <c r="XN58" s="113"/>
      <c r="XO58" s="113"/>
      <c r="XP58" s="113"/>
      <c r="XQ58" s="113"/>
      <c r="XR58" s="113"/>
      <c r="XS58" s="113"/>
      <c r="XT58" s="113"/>
      <c r="XU58" s="113"/>
      <c r="XV58" s="113"/>
      <c r="XW58" s="113"/>
      <c r="XX58" s="113"/>
      <c r="XY58" s="113"/>
      <c r="XZ58" s="113"/>
      <c r="YA58" s="113"/>
      <c r="YB58" s="113"/>
      <c r="YC58" s="113"/>
      <c r="YD58" s="113"/>
      <c r="YE58" s="113"/>
      <c r="YF58" s="113"/>
      <c r="YG58" s="113"/>
      <c r="YH58" s="113"/>
      <c r="YI58" s="113"/>
      <c r="YJ58" s="113"/>
      <c r="YK58" s="113"/>
      <c r="YL58" s="113"/>
      <c r="YM58" s="113"/>
      <c r="YN58" s="113"/>
      <c r="YO58" s="113"/>
      <c r="YP58" s="113"/>
      <c r="YQ58" s="113"/>
      <c r="YR58" s="113"/>
      <c r="YS58" s="113"/>
      <c r="YT58" s="113"/>
      <c r="YU58" s="113"/>
      <c r="YV58" s="113"/>
      <c r="YW58" s="113"/>
      <c r="YX58" s="113"/>
      <c r="YY58" s="113"/>
      <c r="YZ58" s="113"/>
      <c r="ZA58" s="113"/>
      <c r="ZB58" s="113"/>
      <c r="ZC58" s="113"/>
      <c r="ZD58" s="113"/>
      <c r="ZE58" s="113"/>
      <c r="ZF58" s="113"/>
      <c r="ZG58" s="113"/>
      <c r="ZH58" s="113"/>
      <c r="ZI58" s="113"/>
      <c r="ZJ58" s="113"/>
      <c r="ZK58" s="113"/>
      <c r="ZL58" s="113"/>
      <c r="ZM58" s="113"/>
      <c r="ZN58" s="113"/>
      <c r="ZO58" s="113"/>
      <c r="ZP58" s="113"/>
      <c r="ZQ58" s="113"/>
      <c r="ZR58" s="113"/>
      <c r="ZS58" s="113"/>
      <c r="ZT58" s="113"/>
      <c r="ZU58" s="113"/>
      <c r="ZV58" s="113"/>
      <c r="ZW58" s="113"/>
      <c r="ZX58" s="113"/>
      <c r="ZY58" s="113"/>
      <c r="ZZ58" s="113"/>
      <c r="AAA58" s="113"/>
      <c r="AAB58" s="113"/>
      <c r="AAC58" s="113"/>
      <c r="AAD58" s="113"/>
      <c r="AAE58" s="113"/>
      <c r="AAF58" s="113"/>
      <c r="AAG58" s="113"/>
      <c r="AAH58" s="113"/>
      <c r="AAI58" s="113"/>
      <c r="AAJ58" s="113"/>
      <c r="AAK58" s="113"/>
      <c r="AAL58" s="113"/>
      <c r="AAM58" s="113"/>
      <c r="AAN58" s="113"/>
      <c r="AAO58" s="113"/>
      <c r="AAP58" s="113"/>
      <c r="AAQ58" s="113"/>
      <c r="AAR58" s="113"/>
      <c r="AAS58" s="113"/>
      <c r="AAT58" s="113"/>
      <c r="AAU58" s="113"/>
      <c r="AAV58" s="113"/>
      <c r="AAW58" s="113"/>
      <c r="AAX58" s="113"/>
      <c r="AAY58" s="113"/>
      <c r="AAZ58" s="113"/>
      <c r="ABA58" s="113"/>
      <c r="ABB58" s="113"/>
      <c r="ABC58" s="113"/>
      <c r="ABD58" s="113"/>
      <c r="ABE58" s="113"/>
      <c r="ABF58" s="113"/>
      <c r="ABG58" s="113"/>
      <c r="ABH58" s="113"/>
      <c r="ABI58" s="113"/>
      <c r="ABJ58" s="113"/>
      <c r="ABK58" s="113"/>
      <c r="ABL58" s="113"/>
      <c r="ABM58" s="113"/>
      <c r="ABN58" s="113"/>
      <c r="ABO58" s="113"/>
      <c r="ABP58" s="113"/>
      <c r="ABQ58" s="113"/>
      <c r="ABR58" s="113"/>
      <c r="ABS58" s="113"/>
      <c r="ABT58" s="113"/>
      <c r="ABU58" s="113"/>
      <c r="ABV58" s="113"/>
      <c r="ABW58" s="113"/>
      <c r="ABX58" s="113"/>
      <c r="ABY58" s="113"/>
      <c r="ABZ58" s="113"/>
      <c r="ACA58" s="113"/>
      <c r="ACB58" s="113"/>
      <c r="ACC58" s="113"/>
      <c r="ACD58" s="113"/>
      <c r="ACE58" s="113"/>
      <c r="ACF58" s="113"/>
      <c r="ACG58" s="113"/>
      <c r="ACH58" s="113"/>
      <c r="ACI58" s="113"/>
      <c r="ACJ58" s="113"/>
      <c r="ACK58" s="113"/>
      <c r="ACL58" s="113"/>
      <c r="ACM58" s="113"/>
      <c r="ACN58" s="113"/>
      <c r="ACO58" s="113"/>
      <c r="ACP58" s="113"/>
      <c r="ACQ58" s="113"/>
      <c r="ACR58" s="113"/>
      <c r="ACS58" s="113"/>
      <c r="ACT58" s="113"/>
      <c r="ACU58" s="113"/>
      <c r="ACV58" s="113"/>
      <c r="ACW58" s="113"/>
      <c r="ACX58" s="113"/>
      <c r="ACY58" s="113"/>
      <c r="ACZ58" s="113"/>
      <c r="ADA58" s="113"/>
      <c r="ADB58" s="113"/>
      <c r="ADC58" s="113"/>
      <c r="ADD58" s="113"/>
      <c r="ADE58" s="113"/>
      <c r="ADF58" s="113"/>
      <c r="ADG58" s="113"/>
      <c r="ADH58" s="113"/>
      <c r="ADI58" s="113"/>
      <c r="ADJ58" s="113"/>
      <c r="ADK58" s="113"/>
      <c r="ADL58" s="113"/>
      <c r="ADM58" s="113"/>
      <c r="ADN58" s="113"/>
      <c r="ADO58" s="113"/>
      <c r="ADP58" s="113"/>
      <c r="ADQ58" s="113"/>
      <c r="ADR58" s="113"/>
      <c r="ADS58" s="113"/>
      <c r="ADT58" s="113"/>
      <c r="ADU58" s="113"/>
      <c r="ADV58" s="113"/>
      <c r="ADW58" s="113"/>
      <c r="ADX58" s="113"/>
      <c r="ADY58" s="113"/>
      <c r="ADZ58" s="113"/>
      <c r="AEA58" s="113"/>
      <c r="AEB58" s="113"/>
      <c r="AEC58" s="113"/>
      <c r="AED58" s="113"/>
      <c r="AEE58" s="113"/>
      <c r="AEF58" s="113"/>
      <c r="AEG58" s="113"/>
      <c r="AEH58" s="113"/>
      <c r="AEI58" s="113"/>
      <c r="AEJ58" s="113"/>
      <c r="AEK58" s="113"/>
      <c r="AEL58" s="113"/>
      <c r="AEM58" s="113"/>
      <c r="AEN58" s="113"/>
      <c r="AEO58" s="113"/>
      <c r="AEP58" s="113"/>
      <c r="AEQ58" s="113"/>
      <c r="AER58" s="113"/>
      <c r="AES58" s="113"/>
      <c r="AET58" s="113"/>
      <c r="AEU58" s="113"/>
      <c r="AEV58" s="113"/>
      <c r="AEW58" s="113"/>
      <c r="AEX58" s="113"/>
      <c r="AEY58" s="113"/>
      <c r="AEZ58" s="113"/>
      <c r="AFA58" s="113"/>
      <c r="AFB58" s="113"/>
      <c r="AFC58" s="113"/>
      <c r="AFD58" s="113"/>
      <c r="AFE58" s="113"/>
      <c r="AFF58" s="113"/>
      <c r="AFG58" s="113"/>
      <c r="AFH58" s="113"/>
      <c r="AFI58" s="113"/>
      <c r="AFJ58" s="113"/>
      <c r="AFK58" s="113"/>
      <c r="AFL58" s="113"/>
      <c r="AFM58" s="113"/>
      <c r="AFN58" s="113"/>
      <c r="AFO58" s="113"/>
      <c r="AFP58" s="113"/>
      <c r="AFQ58" s="113"/>
      <c r="AFR58" s="113"/>
      <c r="AFS58" s="113"/>
      <c r="AFT58" s="113"/>
      <c r="AFU58" s="113"/>
      <c r="AFV58" s="113"/>
      <c r="AFW58" s="113"/>
      <c r="AFX58" s="113"/>
      <c r="AFY58" s="113"/>
      <c r="AFZ58" s="113"/>
      <c r="AGA58" s="113"/>
      <c r="AGB58" s="113"/>
      <c r="AGC58" s="113"/>
      <c r="AGD58" s="113"/>
      <c r="AGE58" s="113"/>
      <c r="AGF58" s="113"/>
      <c r="AGG58" s="113"/>
      <c r="AGH58" s="113"/>
      <c r="AGI58" s="113"/>
      <c r="AGJ58" s="113"/>
      <c r="AGK58" s="113"/>
      <c r="AGL58" s="113"/>
      <c r="AGM58" s="113"/>
      <c r="AGN58" s="113"/>
      <c r="AGO58" s="113"/>
      <c r="AGP58" s="113"/>
      <c r="AGQ58" s="113"/>
      <c r="AGR58" s="113"/>
      <c r="AGS58" s="113"/>
      <c r="AGT58" s="113"/>
      <c r="AGU58" s="113"/>
      <c r="AGV58" s="113"/>
      <c r="AGW58" s="113"/>
      <c r="AGX58" s="113"/>
      <c r="AGY58" s="113"/>
      <c r="AGZ58" s="113"/>
      <c r="AHA58" s="113"/>
      <c r="AHB58" s="113"/>
      <c r="AHC58" s="113"/>
      <c r="AHD58" s="113"/>
      <c r="AHE58" s="113"/>
      <c r="AHF58" s="113"/>
      <c r="AHG58" s="113"/>
      <c r="AHH58" s="113"/>
      <c r="AHI58" s="113"/>
      <c r="AHJ58" s="113"/>
      <c r="AHK58" s="113"/>
      <c r="AHL58" s="113"/>
      <c r="AHM58" s="113"/>
      <c r="AHN58" s="113"/>
      <c r="AHO58" s="113"/>
      <c r="AHP58" s="113"/>
      <c r="AHQ58" s="113"/>
      <c r="AHR58" s="113"/>
      <c r="AHS58" s="113"/>
      <c r="AHT58" s="113"/>
      <c r="AHU58" s="113"/>
      <c r="AHV58" s="113"/>
      <c r="AHW58" s="113"/>
      <c r="AHX58" s="113"/>
      <c r="AHY58" s="113"/>
      <c r="AHZ58" s="113"/>
      <c r="AIA58" s="113"/>
      <c r="AIB58" s="113"/>
      <c r="AIC58" s="113"/>
      <c r="AID58" s="113"/>
      <c r="AIE58" s="113"/>
      <c r="AIF58" s="113"/>
      <c r="AIG58" s="113"/>
      <c r="AIH58" s="113"/>
      <c r="AII58" s="113"/>
      <c r="AIJ58" s="113"/>
      <c r="AIK58" s="113"/>
      <c r="AIL58" s="113"/>
      <c r="AIM58" s="113"/>
      <c r="AIN58" s="113"/>
      <c r="AIO58" s="113"/>
      <c r="AIP58" s="113"/>
      <c r="AIQ58" s="113"/>
      <c r="AIR58" s="113"/>
      <c r="AIS58" s="113"/>
      <c r="AIT58" s="113"/>
      <c r="AIU58" s="113"/>
      <c r="AIV58" s="113"/>
      <c r="AIW58" s="113"/>
      <c r="AIX58" s="113"/>
      <c r="AIY58" s="113"/>
      <c r="AIZ58" s="113"/>
      <c r="AJA58" s="113"/>
      <c r="AJB58" s="113"/>
      <c r="AJC58" s="113"/>
      <c r="AJD58" s="113"/>
      <c r="AJE58" s="113"/>
      <c r="AJF58" s="113"/>
      <c r="AJG58" s="113"/>
      <c r="AJH58" s="113"/>
      <c r="AJI58" s="113"/>
      <c r="AJJ58" s="113"/>
      <c r="AJK58" s="113"/>
      <c r="AJL58" s="113"/>
      <c r="AJM58" s="113"/>
      <c r="AJN58" s="113"/>
      <c r="AJO58" s="113"/>
      <c r="AJP58" s="113"/>
      <c r="AJQ58" s="113"/>
      <c r="AJR58" s="113"/>
      <c r="AJS58" s="113"/>
      <c r="AJT58" s="113"/>
      <c r="AJU58" s="113"/>
      <c r="AJV58" s="113"/>
      <c r="AJW58" s="113"/>
      <c r="AJX58" s="113"/>
      <c r="AJY58" s="113"/>
      <c r="AJZ58" s="113"/>
      <c r="AKA58" s="113"/>
      <c r="AKB58" s="113"/>
      <c r="AKC58" s="113"/>
      <c r="AKD58" s="113"/>
      <c r="AKE58" s="113"/>
      <c r="AKF58" s="113"/>
      <c r="AKG58" s="113"/>
      <c r="AKH58" s="113"/>
      <c r="AKI58" s="113"/>
      <c r="AKJ58" s="113"/>
      <c r="AKK58" s="113"/>
      <c r="AKL58" s="113"/>
      <c r="AKM58" s="113"/>
      <c r="AKN58" s="113"/>
      <c r="AKO58" s="113"/>
      <c r="AKP58" s="113"/>
      <c r="AKQ58" s="113"/>
      <c r="AKR58" s="113"/>
      <c r="AKS58" s="113"/>
      <c r="AKT58" s="113"/>
      <c r="AKU58" s="113"/>
      <c r="AKV58" s="113"/>
      <c r="AKW58" s="113"/>
      <c r="AKX58" s="113"/>
      <c r="AKY58" s="113"/>
      <c r="AKZ58" s="113"/>
      <c r="ALA58" s="113"/>
      <c r="ALB58" s="113"/>
      <c r="ALC58" s="113"/>
      <c r="ALD58" s="113"/>
      <c r="ALE58" s="113"/>
      <c r="ALF58" s="113"/>
      <c r="ALG58" s="113"/>
      <c r="ALH58" s="113"/>
      <c r="ALI58" s="113"/>
      <c r="ALJ58" s="113"/>
      <c r="ALK58" s="113"/>
      <c r="ALL58" s="113"/>
      <c r="ALM58" s="113"/>
      <c r="ALN58" s="113"/>
      <c r="ALO58" s="113"/>
      <c r="ALP58" s="113"/>
      <c r="ALQ58" s="113"/>
      <c r="ALR58" s="113"/>
      <c r="ALS58" s="113"/>
      <c r="ALT58" s="113"/>
      <c r="ALU58" s="113"/>
      <c r="ALV58" s="113"/>
      <c r="ALW58" s="113"/>
      <c r="ALX58" s="113"/>
      <c r="ALY58" s="113"/>
      <c r="ALZ58" s="113"/>
      <c r="AMA58" s="113"/>
      <c r="AMB58" s="113"/>
      <c r="AMC58" s="113"/>
      <c r="AMD58" s="113"/>
      <c r="AME58" s="113"/>
      <c r="AMF58" s="113"/>
      <c r="AMG58" s="113"/>
      <c r="AMH58" s="113"/>
      <c r="AMI58" s="113"/>
      <c r="AMJ58" s="113"/>
      <c r="AMK58" s="113"/>
      <c r="AML58" s="113"/>
      <c r="AMM58" s="113"/>
      <c r="AMN58" s="113"/>
      <c r="AMO58" s="113"/>
      <c r="AMP58" s="113"/>
      <c r="AMQ58" s="113"/>
      <c r="AMR58" s="113"/>
      <c r="AMS58" s="113"/>
      <c r="AMT58" s="113"/>
      <c r="AMU58" s="113"/>
      <c r="AMV58" s="113"/>
      <c r="AMW58" s="113"/>
      <c r="AMX58" s="113"/>
      <c r="AMY58" s="113"/>
      <c r="AMZ58" s="113"/>
      <c r="ANA58" s="113"/>
      <c r="ANB58" s="113"/>
      <c r="ANC58" s="113"/>
      <c r="AND58" s="113"/>
      <c r="ANE58" s="113"/>
      <c r="ANF58" s="113"/>
      <c r="ANG58" s="113"/>
      <c r="ANH58" s="113"/>
      <c r="ANI58" s="113"/>
      <c r="ANJ58" s="113"/>
      <c r="ANK58" s="113"/>
      <c r="ANL58" s="113"/>
      <c r="ANM58" s="113"/>
      <c r="ANN58" s="113"/>
      <c r="ANO58" s="113"/>
      <c r="ANP58" s="113"/>
      <c r="ANQ58" s="113"/>
      <c r="ANR58" s="113"/>
      <c r="ANS58" s="113"/>
      <c r="ANT58" s="113"/>
      <c r="ANU58" s="113"/>
      <c r="ANV58" s="113"/>
      <c r="ANW58" s="113"/>
      <c r="ANX58" s="113"/>
      <c r="ANY58" s="113"/>
      <c r="ANZ58" s="113"/>
      <c r="AOA58" s="113"/>
      <c r="AOB58" s="113"/>
      <c r="AOC58" s="113"/>
      <c r="AOD58" s="113"/>
      <c r="AOE58" s="113"/>
      <c r="AOF58" s="113"/>
      <c r="AOG58" s="113"/>
      <c r="AOH58" s="113"/>
      <c r="AOI58" s="113"/>
      <c r="AOJ58" s="113"/>
      <c r="AOK58" s="113"/>
      <c r="AOL58" s="113"/>
      <c r="AOM58" s="113"/>
      <c r="AON58" s="113"/>
      <c r="AOO58" s="113"/>
      <c r="AOP58" s="113"/>
      <c r="AOQ58" s="113"/>
      <c r="AOR58" s="113"/>
      <c r="AOS58" s="113"/>
      <c r="AOT58" s="113"/>
      <c r="AOU58" s="113"/>
      <c r="AOV58" s="113"/>
      <c r="AOW58" s="113"/>
      <c r="AOX58" s="113"/>
      <c r="AOY58" s="113"/>
      <c r="AOZ58" s="113"/>
      <c r="APA58" s="113"/>
      <c r="APB58" s="113"/>
      <c r="APC58" s="113"/>
      <c r="APD58" s="113"/>
      <c r="APE58" s="113"/>
      <c r="APF58" s="113"/>
      <c r="APG58" s="113"/>
      <c r="APH58" s="113"/>
      <c r="API58" s="113"/>
      <c r="APJ58" s="113"/>
      <c r="APK58" s="113"/>
      <c r="APL58" s="113"/>
      <c r="APM58" s="113"/>
      <c r="APN58" s="113"/>
      <c r="APO58" s="113"/>
      <c r="APP58" s="113"/>
      <c r="APQ58" s="113"/>
      <c r="APR58" s="113"/>
      <c r="APS58" s="113"/>
      <c r="APT58" s="113"/>
      <c r="APU58" s="113"/>
      <c r="APV58" s="113"/>
      <c r="APW58" s="113"/>
      <c r="APX58" s="113"/>
      <c r="APY58" s="113"/>
      <c r="APZ58" s="113"/>
      <c r="AQA58" s="113"/>
      <c r="AQB58" s="113"/>
      <c r="AQC58" s="113"/>
      <c r="AQD58" s="113"/>
      <c r="AQE58" s="113"/>
      <c r="AQF58" s="113"/>
      <c r="AQG58" s="113"/>
      <c r="AQH58" s="113"/>
      <c r="AQI58" s="113"/>
      <c r="AQJ58" s="113"/>
      <c r="AQK58" s="113"/>
      <c r="AQL58" s="113"/>
      <c r="AQM58" s="113"/>
      <c r="AQN58" s="113"/>
      <c r="AQO58" s="113"/>
      <c r="AQP58" s="113"/>
      <c r="AQQ58" s="113"/>
      <c r="AQR58" s="113"/>
      <c r="AQS58" s="113"/>
      <c r="AQT58" s="113"/>
      <c r="AQU58" s="113"/>
      <c r="AQV58" s="113"/>
      <c r="AQW58" s="113"/>
      <c r="AQX58" s="113"/>
      <c r="AQY58" s="113"/>
      <c r="AQZ58" s="113"/>
      <c r="ARA58" s="113"/>
      <c r="ARB58" s="113"/>
      <c r="ARC58" s="113"/>
      <c r="ARD58" s="113"/>
      <c r="ARE58" s="113"/>
      <c r="ARF58" s="113"/>
      <c r="ARG58" s="113"/>
      <c r="ARH58" s="113"/>
      <c r="ARI58" s="113"/>
      <c r="ARJ58" s="113"/>
      <c r="ARK58" s="113"/>
      <c r="ARL58" s="113"/>
      <c r="ARM58" s="113"/>
      <c r="ARN58" s="113"/>
      <c r="ARO58" s="113"/>
      <c r="ARP58" s="113"/>
      <c r="ARQ58" s="113"/>
      <c r="ARR58" s="113"/>
      <c r="ARS58" s="113"/>
      <c r="ART58" s="113"/>
      <c r="ARU58" s="113"/>
      <c r="ARV58" s="113"/>
      <c r="ARW58" s="113"/>
      <c r="ARX58" s="113"/>
      <c r="ARY58" s="113"/>
      <c r="ARZ58" s="113"/>
      <c r="ASA58" s="113"/>
      <c r="ASB58" s="113"/>
      <c r="ASC58" s="113"/>
      <c r="ASD58" s="113"/>
      <c r="ASE58" s="113"/>
      <c r="ASF58" s="113"/>
      <c r="ASG58" s="113"/>
      <c r="ASH58" s="113"/>
      <c r="ASI58" s="113"/>
      <c r="ASJ58" s="113"/>
      <c r="ASK58" s="113"/>
      <c r="ASL58" s="113"/>
      <c r="ASM58" s="113"/>
      <c r="ASN58" s="113"/>
      <c r="ASO58" s="113"/>
      <c r="ASP58" s="113"/>
      <c r="ASQ58" s="113"/>
      <c r="ASR58" s="113"/>
      <c r="ASS58" s="113"/>
      <c r="AST58" s="113"/>
      <c r="ASU58" s="113"/>
      <c r="ASV58" s="113"/>
      <c r="ASW58" s="113"/>
      <c r="ASX58" s="113"/>
      <c r="ASY58" s="113"/>
      <c r="ASZ58" s="113"/>
      <c r="ATA58" s="113"/>
      <c r="ATB58" s="113"/>
      <c r="ATC58" s="113"/>
      <c r="ATD58" s="113"/>
      <c r="ATE58" s="113"/>
      <c r="ATF58" s="113"/>
      <c r="ATG58" s="113"/>
      <c r="ATH58" s="113"/>
      <c r="ATI58" s="113"/>
      <c r="ATJ58" s="113"/>
      <c r="ATK58" s="113"/>
      <c r="ATL58" s="113"/>
      <c r="ATM58" s="113"/>
      <c r="ATN58" s="113"/>
      <c r="ATO58" s="113"/>
      <c r="ATP58" s="113"/>
      <c r="ATQ58" s="113"/>
      <c r="ATR58" s="113"/>
      <c r="ATS58" s="113"/>
      <c r="ATT58" s="113"/>
      <c r="ATU58" s="113"/>
      <c r="ATV58" s="113"/>
      <c r="ATW58" s="113"/>
      <c r="ATX58" s="113"/>
      <c r="ATY58" s="113"/>
      <c r="ATZ58" s="113"/>
      <c r="AUA58" s="113"/>
      <c r="AUB58" s="113"/>
      <c r="AUC58" s="113"/>
      <c r="AUD58" s="113"/>
      <c r="AUE58" s="113"/>
      <c r="AUF58" s="113"/>
      <c r="AUG58" s="113"/>
      <c r="AUH58" s="113"/>
      <c r="AUI58" s="113"/>
      <c r="AUJ58" s="113"/>
      <c r="AUK58" s="113"/>
      <c r="AUL58" s="113"/>
      <c r="AUM58" s="113"/>
      <c r="AUN58" s="113"/>
      <c r="AUO58" s="113"/>
      <c r="AUP58" s="113"/>
      <c r="AUQ58" s="113"/>
      <c r="AUR58" s="113"/>
      <c r="AUS58" s="113"/>
      <c r="AUT58" s="113"/>
      <c r="AUU58" s="113"/>
      <c r="AUV58" s="113"/>
      <c r="AUW58" s="113"/>
      <c r="AUX58" s="113"/>
      <c r="AUY58" s="113"/>
      <c r="AUZ58" s="113"/>
      <c r="AVA58" s="113"/>
      <c r="AVB58" s="113"/>
      <c r="AVC58" s="113"/>
      <c r="AVD58" s="113"/>
      <c r="AVE58" s="113"/>
      <c r="AVF58" s="113"/>
      <c r="AVG58" s="113"/>
      <c r="AVH58" s="113"/>
      <c r="AVI58" s="113"/>
      <c r="AVJ58" s="113"/>
      <c r="AVK58" s="113"/>
      <c r="AVL58" s="113"/>
      <c r="AVM58" s="113"/>
      <c r="AVN58" s="113"/>
      <c r="AVO58" s="113"/>
      <c r="AVP58" s="113"/>
      <c r="AVQ58" s="113"/>
      <c r="AVR58" s="113"/>
      <c r="AVS58" s="113"/>
      <c r="AVT58" s="113"/>
      <c r="AVU58" s="113"/>
      <c r="AVV58" s="113"/>
      <c r="AVW58" s="113"/>
      <c r="AVX58" s="113"/>
      <c r="AVY58" s="113"/>
      <c r="AVZ58" s="113"/>
      <c r="AWA58" s="113"/>
      <c r="AWB58" s="113"/>
      <c r="AWC58" s="113"/>
      <c r="AWD58" s="113"/>
      <c r="AWE58" s="113"/>
      <c r="AWF58" s="113"/>
      <c r="AWG58" s="113"/>
      <c r="AWH58" s="113"/>
      <c r="AWI58" s="113"/>
      <c r="AWJ58" s="113"/>
      <c r="AWK58" s="113"/>
      <c r="AWL58" s="113"/>
      <c r="AWM58" s="113"/>
      <c r="AWN58" s="113"/>
      <c r="AWO58" s="113"/>
      <c r="AWP58" s="113"/>
      <c r="AWQ58" s="113"/>
      <c r="AWR58" s="113"/>
      <c r="AWS58" s="113"/>
      <c r="AWT58" s="113"/>
      <c r="AWU58" s="113"/>
      <c r="AWV58" s="113"/>
      <c r="AWW58" s="113"/>
      <c r="AWX58" s="113"/>
      <c r="AWY58" s="113"/>
      <c r="AWZ58" s="113"/>
      <c r="AXA58" s="113"/>
      <c r="AXB58" s="113"/>
      <c r="AXC58" s="113"/>
      <c r="AXD58" s="113"/>
      <c r="AXE58" s="113"/>
      <c r="AXF58" s="113"/>
      <c r="AXG58" s="113"/>
      <c r="AXH58" s="113"/>
      <c r="AXI58" s="113"/>
      <c r="AXJ58" s="113"/>
      <c r="AXK58" s="113"/>
      <c r="AXL58" s="113"/>
      <c r="AXM58" s="113"/>
      <c r="AXN58" s="113"/>
      <c r="AXO58" s="113"/>
      <c r="AXP58" s="113"/>
      <c r="AXQ58" s="113"/>
      <c r="AXR58" s="113"/>
      <c r="AXS58" s="113"/>
      <c r="AXT58" s="113"/>
      <c r="AXU58" s="113"/>
      <c r="AXV58" s="113"/>
      <c r="AXW58" s="113"/>
      <c r="AXX58" s="113"/>
      <c r="AXY58" s="113"/>
      <c r="AXZ58" s="113"/>
      <c r="AYA58" s="113"/>
      <c r="AYB58" s="113"/>
      <c r="AYC58" s="113"/>
      <c r="AYD58" s="113"/>
      <c r="AYE58" s="113"/>
      <c r="AYF58" s="113"/>
      <c r="AYG58" s="113"/>
      <c r="AYH58" s="113"/>
      <c r="AYI58" s="113"/>
      <c r="AYJ58" s="113"/>
      <c r="AYK58" s="113"/>
      <c r="AYL58" s="113"/>
      <c r="AYM58" s="113"/>
      <c r="AYN58" s="113"/>
      <c r="AYO58" s="113"/>
      <c r="AYP58" s="113"/>
      <c r="AYQ58" s="113"/>
      <c r="AYR58" s="113"/>
      <c r="AYS58" s="113"/>
      <c r="AYT58" s="113"/>
      <c r="AYU58" s="113"/>
      <c r="AYV58" s="113"/>
      <c r="AYW58" s="113"/>
      <c r="AYX58" s="113"/>
      <c r="AYY58" s="113"/>
      <c r="AYZ58" s="113"/>
      <c r="AZA58" s="113"/>
      <c r="AZB58" s="113"/>
      <c r="AZC58" s="113"/>
      <c r="AZD58" s="113"/>
      <c r="AZE58" s="113"/>
      <c r="AZF58" s="113"/>
      <c r="AZG58" s="113"/>
      <c r="AZH58" s="113"/>
      <c r="AZI58" s="113"/>
      <c r="AZJ58" s="113"/>
      <c r="AZK58" s="113"/>
      <c r="AZL58" s="113"/>
      <c r="AZM58" s="113"/>
      <c r="AZN58" s="113"/>
      <c r="AZO58" s="113"/>
      <c r="AZP58" s="113"/>
      <c r="AZQ58" s="113"/>
      <c r="AZR58" s="113"/>
      <c r="AZS58" s="113"/>
      <c r="AZT58" s="113"/>
      <c r="AZU58" s="113"/>
      <c r="AZV58" s="113"/>
      <c r="AZW58" s="113"/>
      <c r="AZX58" s="113"/>
      <c r="AZY58" s="113"/>
      <c r="AZZ58" s="113"/>
      <c r="BAA58" s="113"/>
      <c r="BAB58" s="113"/>
      <c r="BAC58" s="113"/>
      <c r="BAD58" s="113"/>
      <c r="BAE58" s="113"/>
      <c r="BAF58" s="113"/>
      <c r="BAG58" s="113"/>
      <c r="BAH58" s="113"/>
      <c r="BAI58" s="113"/>
      <c r="BAJ58" s="113"/>
      <c r="BAK58" s="113"/>
      <c r="BAL58" s="113"/>
      <c r="BAM58" s="113"/>
      <c r="BAN58" s="113"/>
      <c r="BAO58" s="113"/>
      <c r="BAP58" s="113"/>
      <c r="BAQ58" s="113"/>
      <c r="BAR58" s="113"/>
      <c r="BAS58" s="113"/>
      <c r="BAT58" s="113"/>
      <c r="BAU58" s="113"/>
      <c r="BAV58" s="113"/>
      <c r="BAW58" s="113"/>
      <c r="BAX58" s="113"/>
      <c r="BAY58" s="113"/>
      <c r="BAZ58" s="113"/>
      <c r="BBA58" s="113"/>
      <c r="BBB58" s="113"/>
      <c r="BBC58" s="113"/>
      <c r="BBD58" s="113"/>
      <c r="BBE58" s="113"/>
      <c r="BBF58" s="113"/>
      <c r="BBG58" s="113"/>
      <c r="BBH58" s="113"/>
      <c r="BBI58" s="113"/>
      <c r="BBJ58" s="113"/>
      <c r="BBK58" s="113"/>
      <c r="BBL58" s="113"/>
      <c r="BBM58" s="113"/>
      <c r="BBN58" s="113"/>
      <c r="BBO58" s="113"/>
      <c r="BBP58" s="113"/>
      <c r="BBQ58" s="113"/>
      <c r="BBR58" s="113"/>
      <c r="BBS58" s="113"/>
      <c r="BBT58" s="113"/>
      <c r="BBU58" s="113"/>
      <c r="BBV58" s="113"/>
      <c r="BBW58" s="113"/>
      <c r="BBX58" s="113"/>
      <c r="BBY58" s="113"/>
      <c r="BBZ58" s="113"/>
      <c r="BCA58" s="113"/>
      <c r="BCB58" s="113"/>
      <c r="BCC58" s="113"/>
      <c r="BCD58" s="113"/>
      <c r="BCE58" s="113"/>
      <c r="BCF58" s="113"/>
      <c r="BCG58" s="113"/>
      <c r="BCH58" s="113"/>
      <c r="BCI58" s="113"/>
      <c r="BCJ58" s="113"/>
      <c r="BCK58" s="113"/>
      <c r="BCL58" s="113"/>
      <c r="BCM58" s="113"/>
      <c r="BCN58" s="113"/>
      <c r="BCO58" s="113"/>
      <c r="BCP58" s="113"/>
      <c r="BCQ58" s="113"/>
      <c r="BCR58" s="113"/>
      <c r="BCS58" s="113"/>
      <c r="BCT58" s="113"/>
      <c r="BCU58" s="113"/>
      <c r="BCV58" s="113"/>
      <c r="BCW58" s="113"/>
      <c r="BCX58" s="113"/>
      <c r="BCY58" s="113"/>
      <c r="BCZ58" s="113"/>
      <c r="BDA58" s="113"/>
      <c r="BDB58" s="113"/>
      <c r="BDC58" s="113"/>
      <c r="BDD58" s="113"/>
      <c r="BDE58" s="113"/>
      <c r="BDF58" s="113"/>
      <c r="BDG58" s="113"/>
      <c r="BDH58" s="113"/>
      <c r="BDI58" s="113"/>
      <c r="BDJ58" s="113"/>
      <c r="BDK58" s="113"/>
      <c r="BDL58" s="113"/>
      <c r="BDM58" s="113"/>
      <c r="BDN58" s="113"/>
      <c r="BDO58" s="113"/>
      <c r="BDP58" s="113"/>
      <c r="BDQ58" s="113"/>
      <c r="BDR58" s="113"/>
      <c r="BDS58" s="113"/>
      <c r="BDT58" s="113"/>
      <c r="BDU58" s="113"/>
      <c r="BDV58" s="113"/>
      <c r="BDW58" s="113"/>
      <c r="BDX58" s="113"/>
      <c r="BDY58" s="113"/>
      <c r="BDZ58" s="113"/>
      <c r="BEA58" s="113"/>
      <c r="BEB58" s="113"/>
      <c r="BEC58" s="113"/>
      <c r="BED58" s="113"/>
      <c r="BEE58" s="113"/>
      <c r="BEF58" s="113"/>
      <c r="BEG58" s="113"/>
      <c r="BEH58" s="113"/>
      <c r="BEI58" s="113"/>
      <c r="BEJ58" s="113"/>
      <c r="BEK58" s="113"/>
      <c r="BEL58" s="113"/>
      <c r="BEM58" s="113"/>
      <c r="BEN58" s="113"/>
      <c r="BEO58" s="113"/>
      <c r="BEP58" s="113"/>
      <c r="BEQ58" s="113"/>
      <c r="BER58" s="113"/>
      <c r="BES58" s="113"/>
      <c r="BET58" s="113"/>
      <c r="BEU58" s="113"/>
      <c r="BEV58" s="113"/>
      <c r="BEW58" s="113"/>
      <c r="BEX58" s="113"/>
      <c r="BEY58" s="113"/>
      <c r="BEZ58" s="113"/>
      <c r="BFA58" s="113"/>
      <c r="BFB58" s="113"/>
      <c r="BFC58" s="113"/>
      <c r="BFD58" s="113"/>
      <c r="BFE58" s="113"/>
      <c r="BFF58" s="113"/>
      <c r="BFG58" s="113"/>
      <c r="BFH58" s="113"/>
      <c r="BFI58" s="113"/>
      <c r="BFJ58" s="113"/>
      <c r="BFK58" s="113"/>
      <c r="BFL58" s="113"/>
      <c r="BFM58" s="113"/>
      <c r="BFN58" s="113"/>
      <c r="BFO58" s="113"/>
      <c r="BFP58" s="113"/>
      <c r="BFQ58" s="113"/>
      <c r="BFR58" s="113"/>
      <c r="BFS58" s="113"/>
      <c r="BFT58" s="113"/>
      <c r="BFU58" s="113"/>
      <c r="BFV58" s="113"/>
      <c r="BFW58" s="113"/>
      <c r="BFX58" s="113"/>
      <c r="BFY58" s="113"/>
      <c r="BFZ58" s="113"/>
      <c r="BGA58" s="113"/>
      <c r="BGB58" s="113"/>
      <c r="BGC58" s="113"/>
      <c r="BGD58" s="113"/>
      <c r="BGE58" s="113"/>
      <c r="BGF58" s="113"/>
      <c r="BGG58" s="113"/>
      <c r="BGH58" s="113"/>
      <c r="BGI58" s="113"/>
      <c r="BGJ58" s="113"/>
      <c r="BGK58" s="113"/>
      <c r="BGL58" s="113"/>
      <c r="BGM58" s="113"/>
      <c r="BGN58" s="113"/>
      <c r="BGO58" s="113"/>
      <c r="BGP58" s="113"/>
      <c r="BGQ58" s="113"/>
      <c r="BGR58" s="113"/>
      <c r="BGS58" s="113"/>
      <c r="BGT58" s="113"/>
      <c r="BGU58" s="113"/>
      <c r="BGV58" s="113"/>
      <c r="BGW58" s="113"/>
      <c r="BGX58" s="113"/>
      <c r="BGY58" s="113"/>
      <c r="BGZ58" s="113"/>
      <c r="BHA58" s="113"/>
      <c r="BHB58" s="113"/>
      <c r="BHC58" s="113"/>
      <c r="BHD58" s="113"/>
      <c r="BHE58" s="113"/>
      <c r="BHF58" s="113"/>
      <c r="BHG58" s="113"/>
      <c r="BHH58" s="113"/>
      <c r="BHI58" s="113"/>
      <c r="BHJ58" s="113"/>
      <c r="BHK58" s="113"/>
      <c r="BHL58" s="113"/>
      <c r="BHM58" s="113"/>
      <c r="BHN58" s="113"/>
      <c r="BHO58" s="113"/>
      <c r="BHP58" s="113"/>
      <c r="BHQ58" s="113"/>
      <c r="BHR58" s="113"/>
      <c r="BHS58" s="113"/>
      <c r="BHT58" s="113"/>
      <c r="BHU58" s="113"/>
      <c r="BHV58" s="113"/>
      <c r="BHW58" s="113"/>
      <c r="BHX58" s="113"/>
      <c r="BHY58" s="113"/>
      <c r="BHZ58" s="113"/>
      <c r="BIA58" s="113"/>
      <c r="BIB58" s="113"/>
      <c r="BIC58" s="113"/>
      <c r="BID58" s="113"/>
      <c r="BIE58" s="113"/>
      <c r="BIF58" s="113"/>
      <c r="BIG58" s="113"/>
      <c r="BIH58" s="113"/>
      <c r="BII58" s="113"/>
      <c r="BIJ58" s="113"/>
      <c r="BIK58" s="113"/>
      <c r="BIL58" s="113"/>
      <c r="BIM58" s="113"/>
      <c r="BIN58" s="113"/>
      <c r="BIO58" s="113"/>
      <c r="BIP58" s="113"/>
      <c r="BIQ58" s="113"/>
      <c r="BIR58" s="113"/>
      <c r="BIS58" s="113"/>
      <c r="BIT58" s="113"/>
      <c r="BIU58" s="113"/>
      <c r="BIV58" s="113"/>
      <c r="BIW58" s="113"/>
      <c r="BIX58" s="113"/>
      <c r="BIY58" s="113"/>
      <c r="BIZ58" s="113"/>
      <c r="BJA58" s="113"/>
      <c r="BJB58" s="113"/>
      <c r="BJC58" s="113"/>
      <c r="BJD58" s="113"/>
      <c r="BJE58" s="113"/>
      <c r="BJF58" s="113"/>
      <c r="BJG58" s="113"/>
      <c r="BJH58" s="113"/>
      <c r="BJI58" s="113"/>
      <c r="BJJ58" s="113"/>
      <c r="BJK58" s="113"/>
      <c r="BJL58" s="113"/>
      <c r="BJM58" s="113"/>
      <c r="BJN58" s="113"/>
      <c r="BJO58" s="113"/>
      <c r="BJP58" s="113"/>
      <c r="BJQ58" s="113"/>
      <c r="BJR58" s="113"/>
      <c r="BJS58" s="113"/>
      <c r="BJT58" s="113"/>
      <c r="BJU58" s="113"/>
      <c r="BJV58" s="113"/>
      <c r="BJW58" s="113"/>
      <c r="BJX58" s="113"/>
      <c r="BJY58" s="113"/>
      <c r="BJZ58" s="113"/>
      <c r="BKA58" s="113"/>
      <c r="BKB58" s="113"/>
      <c r="BKC58" s="113"/>
      <c r="BKD58" s="113"/>
      <c r="BKE58" s="113"/>
      <c r="BKF58" s="113"/>
      <c r="BKG58" s="113"/>
      <c r="BKH58" s="113"/>
      <c r="BKI58" s="113"/>
      <c r="BKJ58" s="113"/>
      <c r="BKK58" s="113"/>
      <c r="BKL58" s="113"/>
      <c r="BKM58" s="113"/>
      <c r="BKN58" s="113"/>
      <c r="BKO58" s="113"/>
      <c r="BKP58" s="113"/>
      <c r="BKQ58" s="113"/>
      <c r="BKR58" s="113"/>
      <c r="BKS58" s="113"/>
      <c r="BKT58" s="113"/>
      <c r="BKU58" s="113"/>
      <c r="BKV58" s="113"/>
      <c r="BKW58" s="113"/>
      <c r="BKX58" s="113"/>
      <c r="BKY58" s="113"/>
      <c r="BKZ58" s="113"/>
      <c r="BLA58" s="113"/>
      <c r="BLB58" s="113"/>
      <c r="BLC58" s="113"/>
      <c r="BLD58" s="113"/>
      <c r="BLE58" s="113"/>
      <c r="BLF58" s="113"/>
      <c r="BLG58" s="113"/>
      <c r="BLH58" s="113"/>
      <c r="BLI58" s="113"/>
      <c r="BLJ58" s="113"/>
      <c r="BLK58" s="113"/>
      <c r="BLL58" s="113"/>
      <c r="BLM58" s="113"/>
      <c r="BLN58" s="113"/>
      <c r="BLO58" s="113"/>
      <c r="BLP58" s="113"/>
      <c r="BLQ58" s="113"/>
      <c r="BLR58" s="113"/>
      <c r="BLS58" s="113"/>
      <c r="BLT58" s="113"/>
      <c r="BLU58" s="113"/>
      <c r="BLV58" s="113"/>
      <c r="BLW58" s="113"/>
      <c r="BLX58" s="113"/>
      <c r="BLY58" s="113"/>
      <c r="BLZ58" s="113"/>
      <c r="BMA58" s="113"/>
      <c r="BMB58" s="113"/>
      <c r="BMC58" s="113"/>
      <c r="BMD58" s="113"/>
      <c r="BME58" s="113"/>
      <c r="BMF58" s="113"/>
      <c r="BMG58" s="113"/>
      <c r="BMH58" s="113"/>
      <c r="BMI58" s="113"/>
      <c r="BMJ58" s="113"/>
      <c r="BMK58" s="113"/>
      <c r="BML58" s="113"/>
      <c r="BMM58" s="113"/>
      <c r="BMN58" s="113"/>
      <c r="BMO58" s="113"/>
      <c r="BMP58" s="113"/>
      <c r="BMQ58" s="113"/>
      <c r="BMR58" s="113"/>
      <c r="BMS58" s="113"/>
      <c r="BMT58" s="113"/>
      <c r="BMU58" s="113"/>
      <c r="BMV58" s="113"/>
      <c r="BMW58" s="113"/>
      <c r="BMX58" s="113"/>
      <c r="BMY58" s="113"/>
      <c r="BMZ58" s="113"/>
      <c r="BNA58" s="113"/>
      <c r="BNB58" s="113"/>
      <c r="BNC58" s="113"/>
      <c r="BND58" s="113"/>
      <c r="BNE58" s="113"/>
      <c r="BNF58" s="113"/>
      <c r="BNG58" s="113"/>
      <c r="BNH58" s="113"/>
      <c r="BNI58" s="113"/>
      <c r="BNJ58" s="113"/>
      <c r="BNK58" s="113"/>
      <c r="BNL58" s="113"/>
      <c r="BNM58" s="113"/>
      <c r="BNN58" s="113"/>
      <c r="BNO58" s="113"/>
      <c r="BNP58" s="113"/>
      <c r="BNQ58" s="113"/>
      <c r="BNR58" s="113"/>
      <c r="BNS58" s="113"/>
      <c r="BNT58" s="113"/>
      <c r="BNU58" s="113"/>
      <c r="BNV58" s="113"/>
      <c r="BNW58" s="113"/>
      <c r="BNX58" s="113"/>
      <c r="BNY58" s="113"/>
      <c r="BNZ58" s="113"/>
      <c r="BOA58" s="113"/>
      <c r="BOB58" s="113"/>
      <c r="BOC58" s="113"/>
      <c r="BOD58" s="113"/>
      <c r="BOE58" s="113"/>
      <c r="BOF58" s="113"/>
      <c r="BOG58" s="113"/>
      <c r="BOH58" s="113"/>
      <c r="BOI58" s="113"/>
      <c r="BOJ58" s="113"/>
      <c r="BOK58" s="113"/>
      <c r="BOL58" s="113"/>
      <c r="BOM58" s="113"/>
      <c r="BON58" s="113"/>
      <c r="BOO58" s="113"/>
      <c r="BOP58" s="113"/>
      <c r="BOQ58" s="113"/>
      <c r="BOR58" s="113"/>
      <c r="BOS58" s="113"/>
      <c r="BOT58" s="113"/>
      <c r="BOU58" s="113"/>
      <c r="BOV58" s="113"/>
      <c r="BOW58" s="113"/>
      <c r="BOX58" s="113"/>
      <c r="BOY58" s="113"/>
      <c r="BOZ58" s="113"/>
      <c r="BPA58" s="113"/>
      <c r="BPB58" s="113"/>
      <c r="BPC58" s="113"/>
      <c r="BPD58" s="113"/>
      <c r="BPE58" s="113"/>
      <c r="BPF58" s="113"/>
      <c r="BPG58" s="113"/>
      <c r="BPH58" s="113"/>
      <c r="BPI58" s="113"/>
      <c r="BPJ58" s="113"/>
      <c r="BPK58" s="113"/>
      <c r="BPL58" s="113"/>
      <c r="BPM58" s="113"/>
      <c r="BPN58" s="113"/>
      <c r="BPO58" s="113"/>
      <c r="BPP58" s="113"/>
      <c r="BPQ58" s="113"/>
      <c r="BPR58" s="113"/>
      <c r="BPS58" s="113"/>
      <c r="BPT58" s="113"/>
      <c r="BPU58" s="113"/>
      <c r="BPV58" s="113"/>
      <c r="BPW58" s="113"/>
      <c r="BPX58" s="113"/>
      <c r="BPY58" s="113"/>
      <c r="BPZ58" s="113"/>
      <c r="BQA58" s="113"/>
      <c r="BQB58" s="113"/>
      <c r="BQC58" s="113"/>
      <c r="BQD58" s="113"/>
      <c r="BQE58" s="113"/>
      <c r="BQF58" s="113"/>
      <c r="BQG58" s="113"/>
      <c r="BQH58" s="113"/>
      <c r="BQI58" s="113"/>
      <c r="BQJ58" s="113"/>
      <c r="BQK58" s="113"/>
      <c r="BQL58" s="113"/>
      <c r="BQM58" s="113"/>
      <c r="BQN58" s="113"/>
      <c r="BQO58" s="113"/>
      <c r="BQP58" s="113"/>
      <c r="BQQ58" s="113"/>
      <c r="BQR58" s="113"/>
      <c r="BQS58" s="113"/>
      <c r="BQT58" s="113"/>
      <c r="BQU58" s="113"/>
      <c r="BQV58" s="113"/>
      <c r="BQW58" s="113"/>
      <c r="BQX58" s="113"/>
      <c r="BQY58" s="113"/>
      <c r="BQZ58" s="113"/>
      <c r="BRA58" s="113"/>
      <c r="BRB58" s="113"/>
      <c r="BRC58" s="113"/>
      <c r="BRD58" s="113"/>
      <c r="BRE58" s="113"/>
      <c r="BRF58" s="113"/>
      <c r="BRG58" s="113"/>
      <c r="BRH58" s="113"/>
      <c r="BRI58" s="113"/>
      <c r="BRJ58" s="113"/>
      <c r="BRK58" s="113"/>
      <c r="BRL58" s="113"/>
      <c r="BRM58" s="113"/>
      <c r="BRN58" s="113"/>
      <c r="BRO58" s="113"/>
      <c r="BRP58" s="113"/>
      <c r="BRQ58" s="113"/>
      <c r="BRR58" s="113"/>
      <c r="BRS58" s="113"/>
      <c r="BRT58" s="113"/>
      <c r="BRU58" s="113"/>
      <c r="BRV58" s="113"/>
      <c r="BRW58" s="113"/>
      <c r="BRX58" s="113"/>
      <c r="BRY58" s="113"/>
      <c r="BRZ58" s="113"/>
      <c r="BSA58" s="113"/>
      <c r="BSB58" s="113"/>
      <c r="BSC58" s="113"/>
      <c r="BSD58" s="113"/>
      <c r="BSE58" s="113"/>
      <c r="BSF58" s="113"/>
      <c r="BSG58" s="113"/>
      <c r="BSH58" s="113"/>
      <c r="BSI58" s="113"/>
      <c r="BSJ58" s="113"/>
      <c r="BSK58" s="113"/>
      <c r="BSL58" s="113"/>
      <c r="BSM58" s="113"/>
      <c r="BSN58" s="113"/>
      <c r="BSO58" s="113"/>
      <c r="BSP58" s="113"/>
      <c r="BSQ58" s="113"/>
      <c r="BSR58" s="113"/>
      <c r="BSS58" s="113"/>
      <c r="BST58" s="113"/>
      <c r="BSU58" s="113"/>
      <c r="BSV58" s="113"/>
      <c r="BSW58" s="113"/>
      <c r="BSX58" s="113"/>
      <c r="BSY58" s="113"/>
      <c r="BSZ58" s="113"/>
      <c r="BTA58" s="113"/>
      <c r="BTB58" s="113"/>
      <c r="BTC58" s="113"/>
      <c r="BTD58" s="113"/>
      <c r="BTE58" s="113"/>
      <c r="BTF58" s="113"/>
      <c r="BTG58" s="113"/>
      <c r="BTH58" s="113"/>
      <c r="BTI58" s="113"/>
      <c r="BTJ58" s="113"/>
      <c r="BTK58" s="113"/>
      <c r="BTL58" s="113"/>
      <c r="BTM58" s="113"/>
      <c r="BTN58" s="113"/>
      <c r="BTO58" s="113"/>
      <c r="BTP58" s="113"/>
      <c r="BTQ58" s="113"/>
      <c r="BTR58" s="113"/>
      <c r="BTS58" s="113"/>
      <c r="BTT58" s="113"/>
      <c r="BTU58" s="113"/>
      <c r="BTV58" s="113"/>
      <c r="BTW58" s="113"/>
      <c r="BTX58" s="113"/>
      <c r="BTY58" s="113"/>
      <c r="BTZ58" s="113"/>
      <c r="BUA58" s="113"/>
      <c r="BUB58" s="113"/>
      <c r="BUC58" s="113"/>
      <c r="BUD58" s="113"/>
      <c r="BUE58" s="113"/>
      <c r="BUF58" s="113"/>
      <c r="BUG58" s="113"/>
      <c r="BUH58" s="113"/>
      <c r="BUI58" s="113"/>
      <c r="BUJ58" s="113"/>
      <c r="BUK58" s="113"/>
      <c r="BUL58" s="113"/>
      <c r="BUM58" s="113"/>
      <c r="BUN58" s="113"/>
      <c r="BUO58" s="113"/>
      <c r="BUP58" s="113"/>
      <c r="BUQ58" s="113"/>
      <c r="BUR58" s="113"/>
      <c r="BUS58" s="113"/>
      <c r="BUT58" s="113"/>
      <c r="BUU58" s="113"/>
      <c r="BUV58" s="113"/>
      <c r="BUW58" s="113"/>
      <c r="BUX58" s="113"/>
      <c r="BUY58" s="113"/>
      <c r="BUZ58" s="113"/>
      <c r="BVA58" s="113"/>
      <c r="BVB58" s="113"/>
      <c r="BVC58" s="113"/>
      <c r="BVD58" s="113"/>
      <c r="BVE58" s="113"/>
      <c r="BVF58" s="113"/>
      <c r="BVG58" s="113"/>
      <c r="BVH58" s="113"/>
      <c r="BVI58" s="113"/>
      <c r="BVJ58" s="113"/>
      <c r="BVK58" s="113"/>
      <c r="BVL58" s="113"/>
      <c r="BVM58" s="113"/>
      <c r="BVN58" s="113"/>
      <c r="BVO58" s="113"/>
      <c r="BVP58" s="113"/>
      <c r="BVQ58" s="113"/>
      <c r="BVR58" s="113"/>
      <c r="BVS58" s="113"/>
      <c r="BVT58" s="113"/>
      <c r="BVU58" s="113"/>
      <c r="BVV58" s="113"/>
      <c r="BVW58" s="113"/>
      <c r="BVX58" s="113"/>
      <c r="BVY58" s="113"/>
      <c r="BVZ58" s="113"/>
      <c r="BWA58" s="113"/>
      <c r="BWB58" s="113"/>
      <c r="BWC58" s="113"/>
      <c r="BWD58" s="113"/>
      <c r="BWE58" s="113"/>
      <c r="BWF58" s="113"/>
      <c r="BWG58" s="113"/>
      <c r="BWH58" s="113"/>
      <c r="BWI58" s="113"/>
      <c r="BWJ58" s="113"/>
      <c r="BWK58" s="113"/>
      <c r="BWL58" s="113"/>
      <c r="BWM58" s="113"/>
      <c r="BWN58" s="113"/>
      <c r="BWO58" s="113"/>
      <c r="BWP58" s="113"/>
      <c r="BWQ58" s="113"/>
      <c r="BWR58" s="113"/>
      <c r="BWS58" s="113"/>
      <c r="BWT58" s="113"/>
      <c r="BWU58" s="113"/>
      <c r="BWV58" s="113"/>
      <c r="BWW58" s="113"/>
      <c r="BWX58" s="113"/>
      <c r="BWY58" s="113"/>
      <c r="BWZ58" s="113"/>
      <c r="BXA58" s="113"/>
      <c r="BXB58" s="113"/>
      <c r="BXC58" s="113"/>
      <c r="BXD58" s="113"/>
      <c r="BXE58" s="113"/>
      <c r="BXF58" s="113"/>
      <c r="BXG58" s="113"/>
      <c r="BXH58" s="113"/>
      <c r="BXI58" s="113"/>
      <c r="BXJ58" s="113"/>
      <c r="BXK58" s="113"/>
      <c r="BXL58" s="113"/>
      <c r="BXM58" s="113"/>
      <c r="BXN58" s="113"/>
      <c r="BXO58" s="113"/>
      <c r="BXP58" s="113"/>
      <c r="BXQ58" s="113"/>
      <c r="BXR58" s="113"/>
      <c r="BXS58" s="113"/>
      <c r="BXT58" s="113"/>
      <c r="BXU58" s="113"/>
      <c r="BXV58" s="113"/>
      <c r="BXW58" s="113"/>
      <c r="BXX58" s="113"/>
      <c r="BXY58" s="113"/>
      <c r="BXZ58" s="113"/>
      <c r="BYA58" s="113"/>
      <c r="BYB58" s="113"/>
      <c r="BYC58" s="113"/>
      <c r="BYD58" s="113"/>
      <c r="BYE58" s="113"/>
      <c r="BYF58" s="113"/>
      <c r="BYG58" s="113"/>
      <c r="BYH58" s="113"/>
      <c r="BYI58" s="113"/>
      <c r="BYJ58" s="113"/>
      <c r="BYK58" s="113"/>
      <c r="BYL58" s="113"/>
      <c r="BYM58" s="113"/>
      <c r="BYN58" s="113"/>
      <c r="BYO58" s="113"/>
      <c r="BYP58" s="113"/>
      <c r="BYQ58" s="113"/>
      <c r="BYR58" s="113"/>
      <c r="BYS58" s="113"/>
      <c r="BYT58" s="113"/>
      <c r="BYU58" s="113"/>
      <c r="BYV58" s="113"/>
      <c r="BYW58" s="113"/>
      <c r="BYX58" s="113"/>
      <c r="BYY58" s="113"/>
      <c r="BYZ58" s="113"/>
      <c r="BZA58" s="113"/>
      <c r="BZB58" s="113"/>
      <c r="BZC58" s="113"/>
      <c r="BZD58" s="113"/>
      <c r="BZE58" s="113"/>
      <c r="BZF58" s="113"/>
      <c r="BZG58" s="113"/>
      <c r="BZH58" s="113"/>
      <c r="BZI58" s="113"/>
      <c r="BZJ58" s="113"/>
      <c r="BZK58" s="113"/>
      <c r="BZL58" s="113"/>
      <c r="BZM58" s="113"/>
      <c r="BZN58" s="113"/>
      <c r="BZO58" s="113"/>
      <c r="BZP58" s="113"/>
      <c r="BZQ58" s="113"/>
      <c r="BZR58" s="113"/>
      <c r="BZS58" s="113"/>
      <c r="BZT58" s="113"/>
      <c r="BZU58" s="113"/>
      <c r="BZV58" s="113"/>
      <c r="BZW58" s="113"/>
      <c r="BZX58" s="113"/>
      <c r="BZY58" s="113"/>
      <c r="BZZ58" s="113"/>
      <c r="CAA58" s="113"/>
      <c r="CAB58" s="113"/>
      <c r="CAC58" s="113"/>
      <c r="CAD58" s="113"/>
      <c r="CAE58" s="113"/>
      <c r="CAF58" s="113"/>
      <c r="CAG58" s="113"/>
      <c r="WYO58" s="113"/>
      <c r="WYP58" s="113"/>
      <c r="WYQ58" s="113"/>
      <c r="WYR58" s="113"/>
      <c r="WYS58" s="113"/>
      <c r="WYT58" s="113"/>
      <c r="WYU58" s="113"/>
      <c r="WYV58" s="113"/>
      <c r="WYW58" s="113"/>
      <c r="WYX58" s="113"/>
      <c r="WYY58" s="113"/>
      <c r="WYZ58" s="113"/>
      <c r="WZA58" s="113"/>
      <c r="WZB58" s="113"/>
      <c r="WZC58" s="113"/>
      <c r="WZD58" s="113"/>
      <c r="WZE58" s="113"/>
      <c r="WZF58" s="113"/>
      <c r="WZG58" s="113"/>
      <c r="WZH58" s="113"/>
      <c r="WZI58" s="113"/>
      <c r="WZJ58" s="113"/>
      <c r="WZK58" s="113"/>
      <c r="WZL58" s="113"/>
      <c r="WZM58" s="113"/>
      <c r="WZN58" s="113"/>
      <c r="WZO58" s="113"/>
      <c r="WZP58" s="113"/>
      <c r="WZQ58" s="113"/>
      <c r="WZR58" s="113"/>
      <c r="WZS58" s="113"/>
      <c r="WZT58" s="113"/>
      <c r="WZU58" s="113"/>
      <c r="WZV58" s="113"/>
      <c r="WZW58" s="113"/>
      <c r="WZX58" s="113"/>
      <c r="WZY58" s="113"/>
      <c r="WZZ58" s="113"/>
      <c r="XAA58" s="113"/>
      <c r="XAB58" s="113"/>
      <c r="XAC58" s="113"/>
      <c r="XAD58" s="113"/>
      <c r="XAE58" s="113"/>
      <c r="XAF58" s="113"/>
      <c r="XAG58" s="113"/>
      <c r="XAH58" s="113"/>
      <c r="XAI58" s="113"/>
      <c r="XAJ58" s="113"/>
      <c r="XAK58" s="113"/>
      <c r="XAL58" s="113"/>
      <c r="XAM58" s="113"/>
      <c r="XAN58" s="113"/>
      <c r="XAO58" s="113"/>
      <c r="XAP58" s="113"/>
      <c r="XAQ58" s="113"/>
      <c r="XAR58" s="113"/>
      <c r="XAS58" s="113"/>
      <c r="XAT58" s="113"/>
      <c r="XAU58" s="113"/>
      <c r="XAV58" s="113"/>
      <c r="XAW58" s="113"/>
      <c r="XAX58" s="113"/>
      <c r="XAY58" s="113"/>
      <c r="XAZ58" s="113"/>
      <c r="XBA58" s="113"/>
      <c r="XBB58" s="113"/>
      <c r="XBC58" s="113"/>
      <c r="XBD58" s="113"/>
      <c r="XBE58" s="113"/>
      <c r="XBF58" s="113"/>
      <c r="XBG58" s="113"/>
      <c r="XBH58" s="113"/>
      <c r="XBI58" s="113"/>
      <c r="XBJ58" s="113"/>
      <c r="XBK58" s="113"/>
      <c r="XBL58" s="113"/>
      <c r="XBM58" s="113"/>
      <c r="XBN58" s="113"/>
      <c r="XBO58" s="113"/>
      <c r="XBP58" s="113"/>
      <c r="XBQ58" s="113"/>
      <c r="XBR58" s="113"/>
      <c r="XBS58" s="113"/>
      <c r="XBT58" s="113"/>
      <c r="XBU58" s="113"/>
      <c r="XBV58" s="113"/>
      <c r="XBW58" s="113"/>
      <c r="XBX58" s="113"/>
      <c r="XBY58" s="113"/>
      <c r="XBZ58" s="113"/>
      <c r="XCA58" s="113"/>
      <c r="XCB58" s="113"/>
      <c r="XCC58" s="113"/>
      <c r="XCD58" s="113"/>
      <c r="XCE58" s="113"/>
      <c r="XCF58" s="113"/>
      <c r="XCG58" s="113"/>
      <c r="XCH58" s="113"/>
      <c r="XCI58" s="113"/>
      <c r="XCJ58" s="113"/>
      <c r="XCK58" s="113"/>
      <c r="XCL58" s="113"/>
      <c r="XCM58" s="113"/>
      <c r="XCN58" s="113"/>
      <c r="XCO58" s="113"/>
      <c r="XCP58" s="113"/>
      <c r="XCQ58" s="113"/>
      <c r="XCR58" s="113"/>
      <c r="XCS58" s="113"/>
      <c r="XCT58" s="113"/>
      <c r="XCU58" s="113"/>
      <c r="XCV58" s="113"/>
      <c r="XCW58" s="113"/>
      <c r="XCX58" s="113"/>
      <c r="XCY58" s="113"/>
      <c r="XCZ58" s="113"/>
      <c r="XDA58" s="113"/>
      <c r="XDB58" s="113"/>
      <c r="XDC58" s="113"/>
      <c r="XDD58" s="113"/>
      <c r="XDE58" s="113"/>
      <c r="XDF58" s="113"/>
      <c r="XDG58" s="113"/>
      <c r="XDH58" s="113"/>
      <c r="XDI58" s="113"/>
      <c r="XDJ58" s="113"/>
      <c r="XDK58" s="113"/>
      <c r="XDL58" s="113"/>
      <c r="XDM58" s="113"/>
      <c r="XDN58" s="113"/>
      <c r="XDO58" s="113"/>
      <c r="XDP58" s="113"/>
      <c r="XDQ58" s="113"/>
      <c r="XDR58" s="113"/>
      <c r="XDS58" s="113"/>
      <c r="XDT58" s="113"/>
      <c r="XDU58" s="113"/>
      <c r="XDV58" s="113"/>
      <c r="XDW58" s="113"/>
      <c r="XDX58" s="113"/>
      <c r="XDY58" s="113"/>
      <c r="XDZ58" s="113"/>
      <c r="XEA58" s="113"/>
      <c r="XEB58" s="113"/>
      <c r="XEC58" s="113"/>
      <c r="XED58" s="113"/>
      <c r="XEE58" s="113"/>
      <c r="XEF58" s="113"/>
      <c r="XEG58" s="113"/>
      <c r="XEH58" s="113"/>
      <c r="XEI58" s="113"/>
      <c r="XEJ58" s="113"/>
      <c r="XEK58" s="113"/>
      <c r="XEL58" s="113"/>
      <c r="XEM58" s="113"/>
      <c r="XEN58" s="113"/>
      <c r="XEO58" s="113"/>
      <c r="XEP58" s="113"/>
      <c r="XEQ58" s="113"/>
      <c r="XER58" s="113"/>
      <c r="XES58" s="113"/>
      <c r="XET58" s="113"/>
      <c r="XEU58" s="113"/>
      <c r="XEV58" s="113"/>
      <c r="XEW58" s="113"/>
      <c r="XEX58" s="113"/>
      <c r="XEY58" s="113"/>
    </row>
    <row r="59" spans="1:2061 16213:16379" s="113" customFormat="1" ht="78.75" x14ac:dyDescent="0.2">
      <c r="A59" s="64" t="s">
        <v>291</v>
      </c>
      <c r="B59" s="64" t="s">
        <v>563</v>
      </c>
      <c r="C59" s="120" t="s">
        <v>387</v>
      </c>
      <c r="D59" s="121" t="s">
        <v>334</v>
      </c>
      <c r="E59" s="122" t="s">
        <v>276</v>
      </c>
      <c r="F59" s="67" t="s">
        <v>502</v>
      </c>
      <c r="G59" s="120" t="s">
        <v>490</v>
      </c>
      <c r="H59" s="104" t="s">
        <v>498</v>
      </c>
      <c r="I59" s="123">
        <v>0.3</v>
      </c>
      <c r="J59" s="114"/>
    </row>
    <row r="60" spans="1:2061 16213:16379" s="113" customFormat="1" ht="67.5" x14ac:dyDescent="0.2">
      <c r="A60" s="64" t="s">
        <v>292</v>
      </c>
      <c r="B60" s="64" t="s">
        <v>564</v>
      </c>
      <c r="C60" s="125" t="s">
        <v>497</v>
      </c>
      <c r="D60" s="121" t="s">
        <v>335</v>
      </c>
      <c r="E60" s="122" t="s">
        <v>273</v>
      </c>
      <c r="F60" s="67" t="s">
        <v>503</v>
      </c>
      <c r="G60" s="120" t="s">
        <v>490</v>
      </c>
      <c r="H60" s="104" t="s">
        <v>500</v>
      </c>
      <c r="I60" s="123">
        <v>0.15</v>
      </c>
      <c r="J60" s="114"/>
    </row>
    <row r="61" spans="1:2061 16213:16379" s="113" customFormat="1" ht="45" x14ac:dyDescent="0.2">
      <c r="A61" s="64" t="s">
        <v>411</v>
      </c>
      <c r="B61" s="64" t="s">
        <v>565</v>
      </c>
      <c r="C61" s="60" t="s">
        <v>388</v>
      </c>
      <c r="D61" s="121" t="s">
        <v>336</v>
      </c>
      <c r="E61" s="122" t="s">
        <v>276</v>
      </c>
      <c r="F61" s="67" t="s">
        <v>490</v>
      </c>
      <c r="G61" s="120" t="s">
        <v>490</v>
      </c>
      <c r="H61" s="104" t="s">
        <v>501</v>
      </c>
      <c r="I61" s="123">
        <v>0.05</v>
      </c>
      <c r="J61" s="114"/>
    </row>
    <row r="62" spans="1:2061 16213:16379" s="113" customFormat="1" ht="45" x14ac:dyDescent="0.2">
      <c r="A62" s="60" t="s">
        <v>357</v>
      </c>
      <c r="B62" s="64" t="s">
        <v>553</v>
      </c>
      <c r="C62" s="60" t="s">
        <v>366</v>
      </c>
      <c r="D62" s="121" t="s">
        <v>342</v>
      </c>
      <c r="E62" s="67" t="s">
        <v>273</v>
      </c>
      <c r="F62" s="67" t="s">
        <v>504</v>
      </c>
      <c r="G62" s="120" t="s">
        <v>490</v>
      </c>
      <c r="H62" s="104" t="s">
        <v>471</v>
      </c>
      <c r="I62" s="123">
        <v>0.05</v>
      </c>
      <c r="J62" s="114"/>
    </row>
    <row r="63" spans="1:2061 16213:16379" ht="45" x14ac:dyDescent="0.2">
      <c r="A63" s="64" t="s">
        <v>281</v>
      </c>
      <c r="B63" s="64" t="s">
        <v>554</v>
      </c>
      <c r="C63" s="60" t="s">
        <v>344</v>
      </c>
      <c r="D63" s="121" t="s">
        <v>343</v>
      </c>
      <c r="E63" s="122" t="s">
        <v>293</v>
      </c>
      <c r="F63" s="67" t="s">
        <v>504</v>
      </c>
      <c r="G63" s="120" t="s">
        <v>490</v>
      </c>
      <c r="H63" s="104" t="s">
        <v>466</v>
      </c>
      <c r="I63" s="123">
        <v>0.05</v>
      </c>
      <c r="J63" s="114"/>
      <c r="K63" s="113"/>
      <c r="L63" s="113"/>
    </row>
    <row r="64" spans="1:2061 16213:16379" x14ac:dyDescent="0.2">
      <c r="A64" s="108" t="s">
        <v>288</v>
      </c>
      <c r="B64" s="108"/>
      <c r="C64" s="108"/>
      <c r="D64" s="108"/>
      <c r="E64" s="108"/>
      <c r="F64" s="108"/>
      <c r="G64" s="108"/>
      <c r="H64" s="108"/>
      <c r="I64" s="111">
        <f>SUM(I66:I74)</f>
        <v>1.0000000000000002</v>
      </c>
      <c r="J64" s="59">
        <v>0.15</v>
      </c>
    </row>
    <row r="65" spans="1:12" s="113" customFormat="1" ht="22.5" x14ac:dyDescent="0.2">
      <c r="A65" s="103" t="s">
        <v>332</v>
      </c>
      <c r="B65" s="103" t="s">
        <v>13</v>
      </c>
      <c r="C65" s="103" t="s">
        <v>2</v>
      </c>
      <c r="D65" s="103" t="s">
        <v>326</v>
      </c>
      <c r="E65" s="103" t="s">
        <v>327</v>
      </c>
      <c r="F65" s="103" t="s">
        <v>321</v>
      </c>
      <c r="G65" s="103" t="s">
        <v>7</v>
      </c>
      <c r="H65" s="103" t="s">
        <v>331</v>
      </c>
      <c r="I65" s="101"/>
      <c r="J65" s="101"/>
      <c r="K65" s="55"/>
      <c r="L65" s="55"/>
    </row>
    <row r="66" spans="1:12" s="113" customFormat="1" ht="56.25" x14ac:dyDescent="0.2">
      <c r="A66" s="120" t="s">
        <v>294</v>
      </c>
      <c r="B66" s="120" t="s">
        <v>566</v>
      </c>
      <c r="C66" s="120" t="s">
        <v>389</v>
      </c>
      <c r="D66" s="121" t="s">
        <v>337</v>
      </c>
      <c r="E66" s="122" t="s">
        <v>273</v>
      </c>
      <c r="F66" s="67" t="s">
        <v>490</v>
      </c>
      <c r="G66" s="67" t="s">
        <v>490</v>
      </c>
      <c r="H66" s="126" t="s">
        <v>390</v>
      </c>
      <c r="I66" s="123">
        <v>0.2</v>
      </c>
      <c r="J66" s="114"/>
    </row>
    <row r="67" spans="1:12" s="113" customFormat="1" ht="78.75" x14ac:dyDescent="0.2">
      <c r="A67" s="120" t="s">
        <v>295</v>
      </c>
      <c r="B67" s="120" t="s">
        <v>567</v>
      </c>
      <c r="C67" s="120" t="s">
        <v>391</v>
      </c>
      <c r="D67" s="121" t="s">
        <v>392</v>
      </c>
      <c r="E67" s="122" t="s">
        <v>273</v>
      </c>
      <c r="F67" s="67" t="s">
        <v>490</v>
      </c>
      <c r="G67" s="67" t="s">
        <v>490</v>
      </c>
      <c r="H67" s="126" t="s">
        <v>414</v>
      </c>
      <c r="I67" s="123">
        <v>0.2</v>
      </c>
      <c r="J67" s="114"/>
    </row>
    <row r="68" spans="1:12" s="113" customFormat="1" ht="67.5" x14ac:dyDescent="0.2">
      <c r="A68" s="120" t="s">
        <v>296</v>
      </c>
      <c r="B68" s="120" t="s">
        <v>568</v>
      </c>
      <c r="C68" s="120" t="s">
        <v>391</v>
      </c>
      <c r="D68" s="121" t="s">
        <v>393</v>
      </c>
      <c r="E68" s="122" t="s">
        <v>310</v>
      </c>
      <c r="F68" s="67" t="s">
        <v>505</v>
      </c>
      <c r="G68" s="67" t="s">
        <v>506</v>
      </c>
      <c r="H68" s="126" t="s">
        <v>415</v>
      </c>
      <c r="I68" s="123">
        <v>0.2</v>
      </c>
      <c r="J68" s="114"/>
    </row>
    <row r="69" spans="1:12" s="113" customFormat="1" ht="33.75" x14ac:dyDescent="0.2">
      <c r="A69" s="120" t="s">
        <v>297</v>
      </c>
      <c r="B69" s="120" t="s">
        <v>569</v>
      </c>
      <c r="C69" s="120" t="s">
        <v>395</v>
      </c>
      <c r="D69" s="121" t="s">
        <v>396</v>
      </c>
      <c r="E69" s="122" t="s">
        <v>310</v>
      </c>
      <c r="F69" s="67" t="s">
        <v>507</v>
      </c>
      <c r="G69" s="120" t="s">
        <v>490</v>
      </c>
      <c r="H69" s="126" t="s">
        <v>416</v>
      </c>
      <c r="I69" s="123">
        <v>0.1</v>
      </c>
      <c r="J69" s="114"/>
    </row>
    <row r="70" spans="1:12" s="113" customFormat="1" ht="45" x14ac:dyDescent="0.2">
      <c r="A70" s="120" t="s">
        <v>298</v>
      </c>
      <c r="B70" s="120" t="s">
        <v>570</v>
      </c>
      <c r="C70" s="120" t="s">
        <v>394</v>
      </c>
      <c r="D70" s="121" t="s">
        <v>397</v>
      </c>
      <c r="E70" s="122" t="s">
        <v>273</v>
      </c>
      <c r="F70" s="67" t="s">
        <v>507</v>
      </c>
      <c r="G70" s="120" t="s">
        <v>490</v>
      </c>
      <c r="H70" s="126" t="s">
        <v>398</v>
      </c>
      <c r="I70" s="123">
        <v>0.1</v>
      </c>
      <c r="J70" s="114"/>
    </row>
    <row r="71" spans="1:12" s="113" customFormat="1" ht="56.25" x14ac:dyDescent="0.2">
      <c r="A71" s="127" t="s">
        <v>417</v>
      </c>
      <c r="B71" s="127" t="s">
        <v>571</v>
      </c>
      <c r="C71" s="60" t="s">
        <v>367</v>
      </c>
      <c r="D71" s="121" t="s">
        <v>446</v>
      </c>
      <c r="E71" s="122" t="s">
        <v>290</v>
      </c>
      <c r="F71" s="67" t="s">
        <v>490</v>
      </c>
      <c r="G71" s="120" t="s">
        <v>490</v>
      </c>
      <c r="H71" s="126" t="s">
        <v>433</v>
      </c>
      <c r="I71" s="123">
        <v>0.05</v>
      </c>
      <c r="J71" s="114"/>
    </row>
    <row r="72" spans="1:12" s="113" customFormat="1" ht="45" x14ac:dyDescent="0.2">
      <c r="A72" s="127" t="s">
        <v>434</v>
      </c>
      <c r="B72" s="127" t="s">
        <v>572</v>
      </c>
      <c r="C72" s="60" t="s">
        <v>388</v>
      </c>
      <c r="D72" s="121" t="s">
        <v>336</v>
      </c>
      <c r="E72" s="122" t="s">
        <v>273</v>
      </c>
      <c r="F72" s="67" t="s">
        <v>490</v>
      </c>
      <c r="G72" s="120" t="s">
        <v>490</v>
      </c>
      <c r="H72" s="126" t="s">
        <v>399</v>
      </c>
      <c r="I72" s="123">
        <v>0.05</v>
      </c>
      <c r="J72" s="114"/>
    </row>
    <row r="73" spans="1:12" s="113" customFormat="1" ht="45" x14ac:dyDescent="0.2">
      <c r="A73" s="60" t="s">
        <v>357</v>
      </c>
      <c r="B73" s="127" t="s">
        <v>573</v>
      </c>
      <c r="C73" s="60" t="s">
        <v>366</v>
      </c>
      <c r="D73" s="62" t="s">
        <v>342</v>
      </c>
      <c r="E73" s="67" t="s">
        <v>273</v>
      </c>
      <c r="F73" s="67" t="s">
        <v>507</v>
      </c>
      <c r="G73" s="120" t="s">
        <v>490</v>
      </c>
      <c r="H73" s="126" t="s">
        <v>471</v>
      </c>
      <c r="I73" s="123">
        <v>0.05</v>
      </c>
      <c r="J73" s="114"/>
    </row>
    <row r="74" spans="1:12" ht="45" x14ac:dyDescent="0.2">
      <c r="A74" s="64" t="s">
        <v>281</v>
      </c>
      <c r="B74" s="120" t="s">
        <v>554</v>
      </c>
      <c r="C74" s="60" t="s">
        <v>344</v>
      </c>
      <c r="D74" s="62" t="s">
        <v>343</v>
      </c>
      <c r="E74" s="122" t="s">
        <v>293</v>
      </c>
      <c r="F74" s="67" t="s">
        <v>507</v>
      </c>
      <c r="G74" s="120" t="s">
        <v>490</v>
      </c>
      <c r="H74" s="126" t="s">
        <v>466</v>
      </c>
      <c r="I74" s="123">
        <v>0.05</v>
      </c>
      <c r="J74" s="114"/>
      <c r="K74" s="113"/>
      <c r="L74" s="113"/>
    </row>
    <row r="75" spans="1:12" x14ac:dyDescent="0.2">
      <c r="A75" s="108" t="s">
        <v>317</v>
      </c>
      <c r="B75" s="108"/>
      <c r="C75" s="108"/>
      <c r="D75" s="108"/>
      <c r="E75" s="108"/>
      <c r="F75" s="108"/>
      <c r="G75" s="108"/>
      <c r="H75" s="108"/>
      <c r="I75" s="111">
        <f>SUM(I77:I78)</f>
        <v>1</v>
      </c>
      <c r="J75" s="59">
        <v>0.02</v>
      </c>
    </row>
    <row r="76" spans="1:12" ht="22.5" x14ac:dyDescent="0.2">
      <c r="A76" s="103" t="s">
        <v>332</v>
      </c>
      <c r="B76" s="103" t="s">
        <v>13</v>
      </c>
      <c r="C76" s="103" t="s">
        <v>2</v>
      </c>
      <c r="D76" s="103" t="s">
        <v>326</v>
      </c>
      <c r="E76" s="103" t="s">
        <v>327</v>
      </c>
      <c r="F76" s="103" t="s">
        <v>321</v>
      </c>
      <c r="G76" s="103" t="s">
        <v>7</v>
      </c>
      <c r="H76" s="103" t="s">
        <v>331</v>
      </c>
      <c r="I76" s="101"/>
      <c r="J76" s="101"/>
    </row>
    <row r="77" spans="1:12" ht="45" x14ac:dyDescent="0.2">
      <c r="A77" s="128" t="s">
        <v>277</v>
      </c>
      <c r="B77" s="120" t="s">
        <v>574</v>
      </c>
      <c r="C77" s="120" t="s">
        <v>391</v>
      </c>
      <c r="D77" s="62" t="s">
        <v>428</v>
      </c>
      <c r="E77" s="129" t="s">
        <v>310</v>
      </c>
      <c r="F77" s="129" t="s">
        <v>278</v>
      </c>
      <c r="G77" s="129" t="s">
        <v>278</v>
      </c>
      <c r="H77" s="126" t="s">
        <v>508</v>
      </c>
      <c r="I77" s="130">
        <v>0.5</v>
      </c>
      <c r="J77" s="101"/>
    </row>
    <row r="78" spans="1:12" ht="22.5" x14ac:dyDescent="0.2">
      <c r="A78" s="128"/>
      <c r="B78" s="120" t="s">
        <v>575</v>
      </c>
      <c r="C78" s="131" t="s">
        <v>279</v>
      </c>
      <c r="D78" s="62" t="s">
        <v>279</v>
      </c>
      <c r="E78" s="129" t="s">
        <v>273</v>
      </c>
      <c r="F78" s="129" t="s">
        <v>278</v>
      </c>
      <c r="G78" s="129" t="s">
        <v>278</v>
      </c>
      <c r="H78" s="126" t="s">
        <v>466</v>
      </c>
      <c r="I78" s="130">
        <v>0.5</v>
      </c>
      <c r="J78" s="101"/>
    </row>
    <row r="79" spans="1:12" x14ac:dyDescent="0.2">
      <c r="A79" s="108" t="s">
        <v>312</v>
      </c>
      <c r="B79" s="108"/>
      <c r="C79" s="108"/>
      <c r="D79" s="108"/>
      <c r="E79" s="108"/>
      <c r="F79" s="108"/>
      <c r="G79" s="108"/>
      <c r="H79" s="108"/>
      <c r="I79" s="111">
        <f>SUM(I81:I88)</f>
        <v>1</v>
      </c>
      <c r="J79" s="59">
        <v>0.1</v>
      </c>
    </row>
    <row r="80" spans="1:12" s="113" customFormat="1" ht="22.5" x14ac:dyDescent="0.2">
      <c r="A80" s="103" t="s">
        <v>332</v>
      </c>
      <c r="B80" s="103" t="s">
        <v>13</v>
      </c>
      <c r="C80" s="103" t="s">
        <v>2</v>
      </c>
      <c r="D80" s="103" t="s">
        <v>326</v>
      </c>
      <c r="E80" s="103" t="s">
        <v>327</v>
      </c>
      <c r="F80" s="103" t="s">
        <v>321</v>
      </c>
      <c r="G80" s="103" t="s">
        <v>7</v>
      </c>
      <c r="H80" s="103" t="s">
        <v>331</v>
      </c>
      <c r="I80" s="101"/>
      <c r="J80" s="101"/>
      <c r="K80" s="55"/>
      <c r="L80" s="55"/>
    </row>
    <row r="81" spans="1:12" s="113" customFormat="1" ht="56.25" x14ac:dyDescent="0.2">
      <c r="A81" s="120" t="s">
        <v>510</v>
      </c>
      <c r="B81" s="120" t="s">
        <v>576</v>
      </c>
      <c r="C81" s="60" t="s">
        <v>509</v>
      </c>
      <c r="D81" s="62" t="s">
        <v>511</v>
      </c>
      <c r="E81" s="125" t="s">
        <v>310</v>
      </c>
      <c r="F81" s="67" t="s">
        <v>313</v>
      </c>
      <c r="G81" s="67" t="s">
        <v>313</v>
      </c>
      <c r="H81" s="126" t="s">
        <v>516</v>
      </c>
      <c r="I81" s="123">
        <v>0.2</v>
      </c>
      <c r="J81" s="114"/>
    </row>
    <row r="82" spans="1:12" s="113" customFormat="1" ht="45" x14ac:dyDescent="0.2">
      <c r="A82" s="120" t="s">
        <v>514</v>
      </c>
      <c r="B82" s="120" t="s">
        <v>577</v>
      </c>
      <c r="C82" s="60" t="s">
        <v>435</v>
      </c>
      <c r="D82" s="62" t="s">
        <v>339</v>
      </c>
      <c r="E82" s="125" t="s">
        <v>273</v>
      </c>
      <c r="F82" s="67" t="s">
        <v>440</v>
      </c>
      <c r="G82" s="67" t="s">
        <v>436</v>
      </c>
      <c r="H82" s="126" t="s">
        <v>517</v>
      </c>
      <c r="I82" s="123">
        <v>0.15</v>
      </c>
      <c r="J82" s="114"/>
    </row>
    <row r="83" spans="1:12" s="113" customFormat="1" ht="33.75" x14ac:dyDescent="0.2">
      <c r="A83" s="120" t="s">
        <v>515</v>
      </c>
      <c r="B83" s="120" t="s">
        <v>578</v>
      </c>
      <c r="C83" s="60" t="s">
        <v>439</v>
      </c>
      <c r="D83" s="62" t="s">
        <v>513</v>
      </c>
      <c r="E83" s="125" t="s">
        <v>273</v>
      </c>
      <c r="F83" s="67" t="str">
        <f>+F82</f>
        <v xml:space="preserve">PROFESIONAL DE ALMACEN Y AUXILIAR ADMINISTRATIVO DE MANTENIMIENTO </v>
      </c>
      <c r="G83" s="67" t="str">
        <f>+G82</f>
        <v>AUXILIAR DE RECURSOS FÌSICOS. ALEX PARDO</v>
      </c>
      <c r="H83" s="126" t="s">
        <v>518</v>
      </c>
      <c r="I83" s="123">
        <v>0.05</v>
      </c>
      <c r="J83" s="114"/>
    </row>
    <row r="84" spans="1:12" s="56" customFormat="1" ht="90" x14ac:dyDescent="0.2">
      <c r="A84" s="120" t="s">
        <v>315</v>
      </c>
      <c r="B84" s="120" t="s">
        <v>579</v>
      </c>
      <c r="C84" s="125" t="s">
        <v>340</v>
      </c>
      <c r="D84" s="62" t="s">
        <v>469</v>
      </c>
      <c r="E84" s="125" t="s">
        <v>273</v>
      </c>
      <c r="F84" s="67" t="s">
        <v>314</v>
      </c>
      <c r="G84" s="67" t="s">
        <v>437</v>
      </c>
      <c r="H84" s="126" t="s">
        <v>519</v>
      </c>
      <c r="I84" s="123">
        <v>0.05</v>
      </c>
      <c r="J84" s="114"/>
      <c r="K84" s="113"/>
      <c r="L84" s="113"/>
    </row>
    <row r="85" spans="1:12" s="113" customFormat="1" ht="45" x14ac:dyDescent="0.2">
      <c r="A85" s="127" t="s">
        <v>445</v>
      </c>
      <c r="B85" s="120" t="s">
        <v>580</v>
      </c>
      <c r="C85" s="60" t="s">
        <v>418</v>
      </c>
      <c r="D85" s="62" t="s">
        <v>419</v>
      </c>
      <c r="E85" s="65" t="s">
        <v>318</v>
      </c>
      <c r="F85" s="67" t="s">
        <v>287</v>
      </c>
      <c r="G85" s="67" t="s">
        <v>512</v>
      </c>
      <c r="H85" s="126" t="s">
        <v>520</v>
      </c>
      <c r="I85" s="110">
        <v>0.05</v>
      </c>
      <c r="J85" s="60"/>
      <c r="K85" s="56"/>
      <c r="L85" s="56"/>
    </row>
    <row r="86" spans="1:12" s="113" customFormat="1" ht="45" x14ac:dyDescent="0.2">
      <c r="A86" s="60" t="s">
        <v>357</v>
      </c>
      <c r="B86" s="120" t="s">
        <v>553</v>
      </c>
      <c r="C86" s="60" t="s">
        <v>366</v>
      </c>
      <c r="D86" s="62" t="s">
        <v>342</v>
      </c>
      <c r="E86" s="67" t="s">
        <v>273</v>
      </c>
      <c r="F86" s="67" t="s">
        <v>287</v>
      </c>
      <c r="G86" s="67" t="s">
        <v>512</v>
      </c>
      <c r="H86" s="126" t="s">
        <v>471</v>
      </c>
      <c r="I86" s="123">
        <v>0.05</v>
      </c>
      <c r="J86" s="114"/>
    </row>
    <row r="87" spans="1:12" s="56" customFormat="1" ht="45" x14ac:dyDescent="0.2">
      <c r="A87" s="64" t="s">
        <v>281</v>
      </c>
      <c r="B87" s="120" t="s">
        <v>554</v>
      </c>
      <c r="C87" s="60" t="s">
        <v>344</v>
      </c>
      <c r="D87" s="62" t="s">
        <v>343</v>
      </c>
      <c r="E87" s="125" t="s">
        <v>316</v>
      </c>
      <c r="F87" s="67" t="s">
        <v>287</v>
      </c>
      <c r="G87" s="67" t="s">
        <v>512</v>
      </c>
      <c r="H87" s="126" t="s">
        <v>466</v>
      </c>
      <c r="I87" s="123">
        <v>0.05</v>
      </c>
      <c r="J87" s="114"/>
      <c r="K87" s="113"/>
      <c r="L87" s="113"/>
    </row>
    <row r="88" spans="1:12" ht="78.75" x14ac:dyDescent="0.2">
      <c r="A88" s="64" t="s">
        <v>410</v>
      </c>
      <c r="B88" s="60" t="s">
        <v>581</v>
      </c>
      <c r="C88" s="60" t="s">
        <v>367</v>
      </c>
      <c r="D88" s="62" t="s">
        <v>446</v>
      </c>
      <c r="E88" s="65" t="s">
        <v>273</v>
      </c>
      <c r="F88" s="67" t="s">
        <v>438</v>
      </c>
      <c r="G88" s="67" t="s">
        <v>438</v>
      </c>
      <c r="H88" s="126" t="s">
        <v>470</v>
      </c>
      <c r="I88" s="110">
        <v>0.4</v>
      </c>
      <c r="J88" s="60"/>
      <c r="K88" s="56"/>
      <c r="L88" s="56"/>
    </row>
    <row r="89" spans="1:12" x14ac:dyDescent="0.2">
      <c r="A89" s="108" t="s">
        <v>412</v>
      </c>
      <c r="B89" s="108"/>
      <c r="C89" s="108"/>
      <c r="D89" s="108"/>
      <c r="E89" s="108"/>
      <c r="F89" s="108"/>
      <c r="G89" s="108"/>
      <c r="H89" s="108"/>
      <c r="I89" s="111">
        <f>SUM(I91:I94)</f>
        <v>1</v>
      </c>
      <c r="J89" s="59">
        <v>0.05</v>
      </c>
    </row>
    <row r="90" spans="1:12" s="113" customFormat="1" ht="22.5" x14ac:dyDescent="0.2">
      <c r="A90" s="103" t="s">
        <v>332</v>
      </c>
      <c r="B90" s="103" t="s">
        <v>13</v>
      </c>
      <c r="C90" s="103" t="s">
        <v>2</v>
      </c>
      <c r="D90" s="103" t="s">
        <v>326</v>
      </c>
      <c r="E90" s="103" t="s">
        <v>327</v>
      </c>
      <c r="F90" s="103" t="s">
        <v>321</v>
      </c>
      <c r="G90" s="103" t="s">
        <v>7</v>
      </c>
      <c r="H90" s="103" t="s">
        <v>331</v>
      </c>
      <c r="I90" s="101"/>
      <c r="J90" s="101"/>
      <c r="K90" s="55"/>
      <c r="L90" s="55"/>
    </row>
    <row r="91" spans="1:12" s="113" customFormat="1" ht="67.5" x14ac:dyDescent="0.2">
      <c r="A91" s="64" t="s">
        <v>521</v>
      </c>
      <c r="B91" s="120" t="s">
        <v>582</v>
      </c>
      <c r="C91" s="60" t="s">
        <v>524</v>
      </c>
      <c r="D91" s="132" t="s">
        <v>441</v>
      </c>
      <c r="E91" s="125" t="s">
        <v>273</v>
      </c>
      <c r="F91" s="67" t="s">
        <v>423</v>
      </c>
      <c r="G91" s="67" t="s">
        <v>423</v>
      </c>
      <c r="H91" s="126" t="s">
        <v>442</v>
      </c>
      <c r="I91" s="110">
        <v>0.6</v>
      </c>
      <c r="J91" s="114"/>
    </row>
    <row r="92" spans="1:12" s="113" customFormat="1" ht="45" x14ac:dyDescent="0.2">
      <c r="A92" s="120" t="s">
        <v>424</v>
      </c>
      <c r="B92" s="120" t="s">
        <v>583</v>
      </c>
      <c r="C92" s="60" t="s">
        <v>425</v>
      </c>
      <c r="D92" s="62" t="s">
        <v>343</v>
      </c>
      <c r="E92" s="125" t="s">
        <v>273</v>
      </c>
      <c r="F92" s="67" t="s">
        <v>423</v>
      </c>
      <c r="G92" s="67" t="s">
        <v>423</v>
      </c>
      <c r="H92" s="126" t="s">
        <v>522</v>
      </c>
      <c r="I92" s="110">
        <v>0.1</v>
      </c>
      <c r="J92" s="114"/>
    </row>
    <row r="93" spans="1:12" s="113" customFormat="1" ht="56.25" x14ac:dyDescent="0.2">
      <c r="A93" s="120" t="s">
        <v>426</v>
      </c>
      <c r="B93" s="120" t="s">
        <v>584</v>
      </c>
      <c r="C93" s="67" t="s">
        <v>362</v>
      </c>
      <c r="D93" s="62" t="s">
        <v>349</v>
      </c>
      <c r="E93" s="125" t="s">
        <v>273</v>
      </c>
      <c r="F93" s="67" t="s">
        <v>427</v>
      </c>
      <c r="G93" s="67" t="s">
        <v>423</v>
      </c>
      <c r="H93" s="126" t="s">
        <v>523</v>
      </c>
      <c r="I93" s="110">
        <v>0.1</v>
      </c>
      <c r="J93" s="114"/>
    </row>
    <row r="94" spans="1:12" ht="45" x14ac:dyDescent="0.2">
      <c r="A94" s="120" t="s">
        <v>443</v>
      </c>
      <c r="B94" s="60" t="s">
        <v>554</v>
      </c>
      <c r="C94" s="60" t="s">
        <v>344</v>
      </c>
      <c r="D94" s="62" t="s">
        <v>343</v>
      </c>
      <c r="E94" s="125" t="s">
        <v>276</v>
      </c>
      <c r="F94" s="67" t="s">
        <v>423</v>
      </c>
      <c r="G94" s="67" t="s">
        <v>423</v>
      </c>
      <c r="H94" s="126" t="s">
        <v>466</v>
      </c>
      <c r="I94" s="110">
        <v>0.2</v>
      </c>
      <c r="J94" s="114"/>
      <c r="K94" s="113"/>
      <c r="L94" s="113"/>
    </row>
    <row r="95" spans="1:12" x14ac:dyDescent="0.2">
      <c r="A95" s="101"/>
      <c r="B95" s="101"/>
      <c r="C95" s="101"/>
      <c r="D95" s="101"/>
      <c r="E95" s="101"/>
      <c r="F95" s="101"/>
      <c r="G95" s="101"/>
      <c r="H95" s="101"/>
      <c r="I95" s="101"/>
      <c r="J95" s="59">
        <f>+J89+J79+J75+J64+J56+J46+J35+J29+J22+J11+J5</f>
        <v>0.99999999999999989</v>
      </c>
    </row>
  </sheetData>
  <mergeCells count="18">
    <mergeCell ref="A14:A15"/>
    <mergeCell ref="A8:A9"/>
    <mergeCell ref="I3:I4"/>
    <mergeCell ref="I14:I15"/>
    <mergeCell ref="A77:A78"/>
    <mergeCell ref="F14:F15"/>
    <mergeCell ref="G14:G15"/>
    <mergeCell ref="C14:C15"/>
    <mergeCell ref="D14:D15"/>
    <mergeCell ref="B14:B15"/>
    <mergeCell ref="H3:H4"/>
    <mergeCell ref="E3:E4"/>
    <mergeCell ref="F3:F4"/>
    <mergeCell ref="D3:D4"/>
    <mergeCell ref="C3:C4"/>
    <mergeCell ref="G3:G4"/>
    <mergeCell ref="B3:B4"/>
    <mergeCell ref="A3:A4"/>
  </mergeCells>
  <pageMargins left="0.70866141732283472" right="0.70866141732283472" top="0.74803149606299213" bottom="0.74803149606299213" header="0.31496062992125984" footer="0.31496062992125984"/>
  <pageSetup scale="39" fitToHeight="1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7"/>
  <sheetViews>
    <sheetView topLeftCell="A17" workbookViewId="0">
      <selection activeCell="A26" sqref="A26"/>
    </sheetView>
  </sheetViews>
  <sheetFormatPr baseColWidth="10" defaultRowHeight="12.75" x14ac:dyDescent="0.2"/>
  <cols>
    <col min="1" max="1" width="30.140625" customWidth="1"/>
  </cols>
  <sheetData>
    <row r="2" spans="1:1" x14ac:dyDescent="0.2">
      <c r="A2" t="s">
        <v>21</v>
      </c>
    </row>
    <row r="3" spans="1:1" x14ac:dyDescent="0.2">
      <c r="A3" t="s">
        <v>15</v>
      </c>
    </row>
    <row r="4" spans="1:1" x14ac:dyDescent="0.2">
      <c r="A4" t="s">
        <v>16</v>
      </c>
    </row>
    <row r="5" spans="1:1" x14ac:dyDescent="0.2">
      <c r="A5" t="s">
        <v>17</v>
      </c>
    </row>
    <row r="6" spans="1:1" x14ac:dyDescent="0.2">
      <c r="A6" t="s">
        <v>18</v>
      </c>
    </row>
    <row r="7" spans="1:1" x14ac:dyDescent="0.2">
      <c r="A7" t="s">
        <v>19</v>
      </c>
    </row>
    <row r="8" spans="1:1" x14ac:dyDescent="0.2">
      <c r="A8" t="s">
        <v>20</v>
      </c>
    </row>
    <row r="10" spans="1:1" x14ac:dyDescent="0.2">
      <c r="A10" t="s">
        <v>22</v>
      </c>
    </row>
    <row r="11" spans="1:1" ht="16.5" customHeight="1" x14ac:dyDescent="0.2">
      <c r="A11" s="7" t="s">
        <v>24</v>
      </c>
    </row>
    <row r="12" spans="1:1" x14ac:dyDescent="0.2">
      <c r="A12" s="7" t="s">
        <v>25</v>
      </c>
    </row>
    <row r="13" spans="1:1" x14ac:dyDescent="0.2">
      <c r="A13" s="7" t="s">
        <v>47</v>
      </c>
    </row>
    <row r="14" spans="1:1" x14ac:dyDescent="0.2">
      <c r="A14" s="7" t="s">
        <v>23</v>
      </c>
    </row>
    <row r="15" spans="1:1" s="9" customFormat="1" x14ac:dyDescent="0.2">
      <c r="A15" s="8" t="s">
        <v>26</v>
      </c>
    </row>
    <row r="16" spans="1:1" x14ac:dyDescent="0.2">
      <c r="A16" s="7" t="s">
        <v>27</v>
      </c>
    </row>
    <row r="17" spans="1:1" s="9" customFormat="1" x14ac:dyDescent="0.2">
      <c r="A17" s="8" t="s">
        <v>28</v>
      </c>
    </row>
    <row r="18" spans="1:1" x14ac:dyDescent="0.2">
      <c r="A18" s="8" t="s">
        <v>265</v>
      </c>
    </row>
    <row r="19" spans="1:1" x14ac:dyDescent="0.2">
      <c r="A19" s="7" t="s">
        <v>29</v>
      </c>
    </row>
    <row r="20" spans="1:1" x14ac:dyDescent="0.2">
      <c r="A20" s="7" t="s">
        <v>30</v>
      </c>
    </row>
    <row r="21" spans="1:1" x14ac:dyDescent="0.2">
      <c r="A21" s="7" t="s">
        <v>31</v>
      </c>
    </row>
    <row r="22" spans="1:1" x14ac:dyDescent="0.2">
      <c r="A22" s="7" t="s">
        <v>32</v>
      </c>
    </row>
    <row r="24" spans="1:1" x14ac:dyDescent="0.2">
      <c r="A24" t="s">
        <v>33</v>
      </c>
    </row>
    <row r="25" spans="1:1" x14ac:dyDescent="0.2">
      <c r="A25" s="7" t="s">
        <v>34</v>
      </c>
    </row>
    <row r="26" spans="1:1" x14ac:dyDescent="0.2">
      <c r="A26" s="7" t="s">
        <v>35</v>
      </c>
    </row>
    <row r="27" spans="1:1" x14ac:dyDescent="0.2">
      <c r="A27" s="7" t="s">
        <v>36</v>
      </c>
    </row>
    <row r="28" spans="1:1" x14ac:dyDescent="0.2">
      <c r="A28" s="7" t="s">
        <v>37</v>
      </c>
    </row>
    <row r="29" spans="1:1" x14ac:dyDescent="0.2">
      <c r="A29" s="7" t="s">
        <v>38</v>
      </c>
    </row>
    <row r="30" spans="1:1" x14ac:dyDescent="0.2">
      <c r="A30" s="7" t="s">
        <v>39</v>
      </c>
    </row>
    <row r="31" spans="1:1" x14ac:dyDescent="0.2">
      <c r="A31" s="7" t="s">
        <v>40</v>
      </c>
    </row>
    <row r="32" spans="1:1" x14ac:dyDescent="0.2">
      <c r="A32" s="7" t="s">
        <v>41</v>
      </c>
    </row>
    <row r="33" spans="1:1" x14ac:dyDescent="0.2">
      <c r="A33" s="7" t="s">
        <v>42</v>
      </c>
    </row>
    <row r="34" spans="1:1" x14ac:dyDescent="0.2">
      <c r="A34" s="7" t="s">
        <v>43</v>
      </c>
    </row>
    <row r="35" spans="1:1" x14ac:dyDescent="0.2">
      <c r="A35" s="7" t="s">
        <v>44</v>
      </c>
    </row>
    <row r="36" spans="1:1" x14ac:dyDescent="0.2">
      <c r="A36" s="7" t="s">
        <v>45</v>
      </c>
    </row>
    <row r="37" spans="1:1" x14ac:dyDescent="0.2">
      <c r="A37" s="7" t="s">
        <v>46</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Artes Plásticas</vt:lpstr>
      <vt:lpstr>Produccion</vt:lpstr>
      <vt:lpstr>Comunicacion</vt:lpstr>
      <vt:lpstr>Clubes y talleres</vt:lpstr>
      <vt:lpstr>PLAN ACCIÓN 2018 -Formulación</vt:lpstr>
      <vt:lpstr>Hoja1</vt:lpstr>
      <vt:lpstr>'Artes Plásticas'!Área_de_impresión</vt:lpstr>
      <vt:lpstr>'Clubes y talleres'!Área_de_impresión</vt:lpstr>
      <vt:lpstr>Comunicacion!Área_de_impresión</vt:lpstr>
      <vt:lpstr>'PLAN ACCIÓN 2018 -Formulación'!Área_de_impresión</vt:lpstr>
      <vt:lpstr>'Artes Plásticas'!Títulos_a_imprimir</vt:lpstr>
      <vt:lpstr>'Clubes y talleres'!Títulos_a_imprimir</vt:lpstr>
      <vt:lpstr>Comunicacion!Títulos_a_imprimir</vt:lpstr>
      <vt:lpstr>'PLAN ACCIÓN 2018 -Formulación'!Títulos_a_imprimir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Olga Ximena Sosa Var</cp:lastModifiedBy>
  <cp:lastPrinted>2018-07-17T16:39:55Z</cp:lastPrinted>
  <dcterms:created xsi:type="dcterms:W3CDTF">2012-04-26T20:12:59Z</dcterms:created>
  <dcterms:modified xsi:type="dcterms:W3CDTF">2018-07-17T16:48:41Z</dcterms:modified>
</cp:coreProperties>
</file>